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arcor\OneDrive\Desktop\Diciembre_2025\"/>
    </mc:Choice>
  </mc:AlternateContent>
  <xr:revisionPtr revIDLastSave="0" documentId="8_{6413678A-2C55-43F6-91BD-FEB01877C897}" xr6:coauthVersionLast="47" xr6:coauthVersionMax="47" xr10:uidLastSave="{00000000-0000-0000-0000-000000000000}"/>
  <bookViews>
    <workbookView xWindow="-108" yWindow="-108" windowWidth="23256" windowHeight="12456" xr2:uid="{00000000-000D-0000-FFFF-FFFF00000000}"/>
  </bookViews>
  <sheets>
    <sheet name="Matriz" sheetId="2" r:id="rId1"/>
    <sheet name="Instructivo" sheetId="1" r:id="rId2"/>
    <sheet name="Config" sheetId="3" r:id="rId3"/>
    <sheet name="Clasificaciones Comunes" sheetId="4" r:id="rId4"/>
    <sheet name="Clasificacion" sheetId="5" r:id="rId5"/>
    <sheet name="LEY 1712 2014" sheetId="6" r:id="rId6"/>
    <sheet name="LEY 1437 2011" sheetId="7" r:id="rId7"/>
    <sheet name="DECRETO 103 2015" sheetId="8" r:id="rId8"/>
  </sheets>
  <externalReferences>
    <externalReference r:id="rId9"/>
    <externalReference r:id="rId10"/>
  </externalReferences>
  <definedNames>
    <definedName name="_xlnm._FilterDatabase" localSheetId="0" hidden="1">Matriz!$B$1:$AV$200</definedName>
    <definedName name="Z_DCF14EC8_16B6_4CE4_BA88_19326AFBF2AA_.wvu.Cols" localSheetId="2">Config!$AH:$AS</definedName>
    <definedName name="Z_DCF14EC8_16B6_4CE4_BA88_19326AFBF2AA_.wvu.Cols" localSheetId="0">Matriz!$AY:$BH</definedName>
    <definedName name="Z_DCF14EC8_16B6_4CE4_BA88_19326AFBF2AA_.wvu.PrintArea" localSheetId="7">'DECRETO 103 2015'!$B$6:$M$71</definedName>
    <definedName name="Z_DCF14EC8_16B6_4CE4_BA88_19326AFBF2AA_.wvu.PrintArea" localSheetId="1">Instructivo!$A$5:$J$142</definedName>
    <definedName name="Z_DCF14EC8_16B6_4CE4_BA88_19326AFBF2AA_.wvu.PrintArea" localSheetId="6">'LEY 1437 2011'!$B$6:$M$52</definedName>
    <definedName name="Z_DCF14EC8_16B6_4CE4_BA88_19326AFBF2AA_.wvu.PrintArea" localSheetId="5">'LEY 1712 2014'!$B$6:$M$125</definedName>
    <definedName name="Z_DCF14EC8_16B6_4CE4_BA88_19326AFBF2AA_.wvu.PrintArea" localSheetId="0">Matriz!$A$1:$AS$21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T139" i="2" l="1"/>
  <c r="AR139" i="2"/>
  <c r="AQ139" i="2"/>
  <c r="AP139" i="2"/>
  <c r="AO139" i="2"/>
  <c r="AT138" i="2"/>
  <c r="AR138" i="2"/>
  <c r="AQ138" i="2"/>
  <c r="AP138" i="2"/>
  <c r="AO138" i="2"/>
  <c r="AT137" i="2"/>
  <c r="AR137" i="2"/>
  <c r="AQ137" i="2"/>
  <c r="AP137" i="2"/>
  <c r="AO137" i="2"/>
  <c r="AT136" i="2"/>
  <c r="AR136" i="2"/>
  <c r="AQ136" i="2"/>
  <c r="AP136" i="2"/>
  <c r="AO136" i="2"/>
  <c r="AT135" i="2"/>
  <c r="AR135" i="2"/>
  <c r="AQ135" i="2"/>
  <c r="AP135" i="2"/>
  <c r="AO135" i="2"/>
  <c r="AT134" i="2"/>
  <c r="AR134" i="2"/>
  <c r="AQ134" i="2"/>
  <c r="AP134" i="2"/>
  <c r="AO134" i="2"/>
  <c r="AT133" i="2"/>
  <c r="AR133" i="2"/>
  <c r="AQ133" i="2"/>
  <c r="AP133" i="2"/>
  <c r="AO133" i="2"/>
  <c r="AT118" i="2" l="1"/>
  <c r="AR118" i="2"/>
  <c r="AQ118" i="2"/>
  <c r="AP118" i="2"/>
  <c r="AO118" i="2"/>
  <c r="AT117" i="2"/>
  <c r="AR117" i="2"/>
  <c r="AQ117" i="2"/>
  <c r="AP117" i="2"/>
  <c r="AO117" i="2"/>
  <c r="AT116" i="2"/>
  <c r="AR116" i="2"/>
  <c r="AQ116" i="2"/>
  <c r="AP116" i="2"/>
  <c r="AO116" i="2"/>
  <c r="AT115" i="2"/>
  <c r="AR115" i="2"/>
  <c r="AQ115" i="2"/>
  <c r="AP115" i="2"/>
  <c r="AO115" i="2"/>
  <c r="AT114" i="2"/>
  <c r="AR114" i="2"/>
  <c r="AQ114" i="2"/>
  <c r="AP114" i="2"/>
  <c r="AO114" i="2"/>
  <c r="AT113" i="2"/>
  <c r="AR113" i="2"/>
  <c r="AQ113" i="2"/>
  <c r="AP113" i="2"/>
  <c r="AO113" i="2"/>
  <c r="AT112" i="2"/>
  <c r="AO112" i="2"/>
  <c r="AT111" i="2"/>
  <c r="AR111" i="2"/>
  <c r="AQ111" i="2"/>
  <c r="AP111" i="2"/>
  <c r="AO111" i="2"/>
  <c r="AT110" i="2"/>
  <c r="AR110" i="2"/>
  <c r="AQ110" i="2"/>
  <c r="AP110" i="2"/>
  <c r="AO110" i="2"/>
  <c r="AT109" i="2"/>
  <c r="AR109" i="2"/>
  <c r="AQ109" i="2"/>
  <c r="AP109" i="2"/>
  <c r="AO109" i="2"/>
  <c r="AT108" i="2"/>
  <c r="AR108" i="2"/>
  <c r="AQ108" i="2"/>
  <c r="AP108" i="2"/>
  <c r="AO108" i="2"/>
  <c r="AT107" i="2"/>
  <c r="AR107" i="2"/>
  <c r="AQ107" i="2"/>
  <c r="AP107" i="2"/>
  <c r="AO107" i="2"/>
  <c r="AT106" i="2"/>
  <c r="AR106" i="2"/>
  <c r="AQ106" i="2"/>
  <c r="AP106" i="2"/>
  <c r="AO106" i="2"/>
  <c r="AT105" i="2"/>
  <c r="AR105" i="2"/>
  <c r="AQ105" i="2"/>
  <c r="AP105" i="2"/>
  <c r="AO105" i="2"/>
  <c r="AT104" i="2"/>
  <c r="AR104" i="2"/>
  <c r="AQ104" i="2"/>
  <c r="AP104" i="2"/>
  <c r="AO104" i="2"/>
  <c r="AT103" i="2"/>
  <c r="AR103" i="2"/>
  <c r="AQ103" i="2"/>
  <c r="AP103" i="2"/>
  <c r="AO103" i="2"/>
  <c r="AT102" i="2"/>
  <c r="AR102" i="2"/>
  <c r="AQ102" i="2"/>
  <c r="AP102" i="2"/>
  <c r="AO102" i="2"/>
  <c r="AT101" i="2"/>
  <c r="AR101" i="2"/>
  <c r="AQ101" i="2"/>
  <c r="AP101" i="2"/>
  <c r="AO101" i="2"/>
  <c r="AT100" i="2"/>
  <c r="AR100" i="2"/>
  <c r="AQ100" i="2"/>
  <c r="AP100" i="2"/>
  <c r="AO100" i="2"/>
  <c r="AT99" i="2"/>
  <c r="AR99" i="2"/>
  <c r="AQ99" i="2"/>
  <c r="AP99" i="2"/>
  <c r="AO99" i="2"/>
  <c r="AT98" i="2"/>
  <c r="AR98" i="2"/>
  <c r="AQ98" i="2"/>
  <c r="AP98" i="2"/>
  <c r="AO98" i="2"/>
  <c r="AT97" i="2"/>
  <c r="AR97" i="2"/>
  <c r="AQ97" i="2"/>
  <c r="AP97" i="2"/>
  <c r="AO97" i="2"/>
  <c r="AT96" i="2"/>
  <c r="AR96" i="2"/>
  <c r="AQ96" i="2"/>
  <c r="AP96" i="2"/>
  <c r="AO96" i="2"/>
  <c r="AT95" i="2"/>
  <c r="AO95" i="2"/>
  <c r="AT94" i="2"/>
  <c r="AR94" i="2"/>
  <c r="AQ94" i="2"/>
  <c r="AP94" i="2"/>
  <c r="AO94" i="2"/>
  <c r="AT93" i="2"/>
  <c r="AO93" i="2"/>
  <c r="AT92" i="2"/>
  <c r="AR92" i="2"/>
  <c r="AQ92" i="2"/>
  <c r="AP92" i="2"/>
  <c r="AO92" i="2"/>
  <c r="AT91" i="2"/>
  <c r="AR91" i="2"/>
  <c r="AQ91" i="2"/>
  <c r="AP91" i="2"/>
  <c r="AO91" i="2"/>
  <c r="AT90" i="2"/>
  <c r="AR90" i="2"/>
  <c r="AQ90" i="2"/>
  <c r="AP90" i="2"/>
  <c r="AO90" i="2"/>
  <c r="AT89" i="2"/>
  <c r="AR89" i="2"/>
  <c r="AQ89" i="2"/>
  <c r="AP89" i="2"/>
  <c r="AO89" i="2"/>
  <c r="AT88" i="2"/>
  <c r="AR88" i="2"/>
  <c r="AQ88" i="2"/>
  <c r="AP88" i="2"/>
  <c r="AO88" i="2"/>
  <c r="AT87" i="2"/>
  <c r="AR87" i="2"/>
  <c r="AQ87" i="2"/>
  <c r="AP87" i="2"/>
  <c r="AO87" i="2"/>
  <c r="AT86" i="2" l="1"/>
  <c r="AR86" i="2"/>
  <c r="AQ86" i="2"/>
  <c r="AP86" i="2"/>
  <c r="AO86" i="2"/>
  <c r="AT85" i="2"/>
  <c r="AR85" i="2"/>
  <c r="AQ85" i="2"/>
  <c r="AP85" i="2"/>
  <c r="AO85" i="2"/>
  <c r="AT84" i="2"/>
  <c r="AR84" i="2"/>
  <c r="AQ84" i="2"/>
  <c r="AP84" i="2"/>
  <c r="AO84" i="2"/>
  <c r="AT83" i="2"/>
  <c r="AR83" i="2"/>
  <c r="AQ83" i="2"/>
  <c r="AP83" i="2"/>
  <c r="AO83" i="2"/>
  <c r="AT82" i="2"/>
  <c r="AR82" i="2"/>
  <c r="AQ82" i="2"/>
  <c r="AP82" i="2"/>
  <c r="AO82" i="2"/>
  <c r="AT81" i="2"/>
  <c r="AR81" i="2"/>
  <c r="AQ81" i="2"/>
  <c r="AP81" i="2"/>
  <c r="AO81" i="2"/>
  <c r="AT80" i="2"/>
  <c r="AR80" i="2"/>
  <c r="AQ80" i="2"/>
  <c r="AP80" i="2"/>
  <c r="AO80" i="2"/>
  <c r="AT79" i="2"/>
  <c r="AR79" i="2"/>
  <c r="AQ79" i="2"/>
  <c r="AP79" i="2"/>
  <c r="AO79" i="2"/>
  <c r="AT78" i="2"/>
  <c r="AR78" i="2"/>
  <c r="AQ78" i="2"/>
  <c r="AP78" i="2"/>
  <c r="AO78" i="2"/>
  <c r="AT77" i="2"/>
  <c r="AR77" i="2"/>
  <c r="AQ77" i="2"/>
  <c r="AP77" i="2"/>
  <c r="AO77" i="2"/>
  <c r="AT76" i="2"/>
  <c r="AR76" i="2"/>
  <c r="AQ76" i="2"/>
  <c r="AP76" i="2"/>
  <c r="AO76" i="2"/>
  <c r="AT75" i="2"/>
  <c r="AR75" i="2"/>
  <c r="AQ75" i="2"/>
  <c r="AP75" i="2"/>
  <c r="AO75" i="2"/>
  <c r="AT74" i="2"/>
  <c r="AR74" i="2"/>
  <c r="AQ74" i="2"/>
  <c r="AP74" i="2"/>
  <c r="AO74" i="2"/>
  <c r="AT73" i="2"/>
  <c r="AR73" i="2"/>
  <c r="AQ73" i="2"/>
  <c r="AP73" i="2"/>
  <c r="AO73" i="2"/>
  <c r="AT72" i="2"/>
  <c r="AR72" i="2"/>
  <c r="AQ72" i="2"/>
  <c r="AP72" i="2"/>
  <c r="AO72" i="2"/>
  <c r="AT71" i="2"/>
  <c r="AR71" i="2"/>
  <c r="AQ71" i="2"/>
  <c r="AP71" i="2"/>
  <c r="AO71" i="2"/>
  <c r="AT70" i="2"/>
  <c r="AR70" i="2"/>
  <c r="AQ70" i="2"/>
  <c r="AP70" i="2"/>
  <c r="AO70" i="2"/>
  <c r="AT69" i="2"/>
  <c r="AR69" i="2"/>
  <c r="AQ69" i="2"/>
  <c r="AP69" i="2"/>
  <c r="AO69" i="2"/>
  <c r="AT68" i="2"/>
  <c r="AR68" i="2"/>
  <c r="AQ68" i="2"/>
  <c r="AP68" i="2"/>
  <c r="AO68" i="2"/>
  <c r="AT67" i="2"/>
  <c r="AR67" i="2"/>
  <c r="AQ67" i="2"/>
  <c r="AP67" i="2"/>
  <c r="AO67" i="2"/>
  <c r="AP65" i="2" l="1"/>
  <c r="AQ65" i="2"/>
  <c r="AR65" i="2"/>
  <c r="AP66" i="2"/>
  <c r="AQ66" i="2"/>
  <c r="AR66" i="2"/>
  <c r="AP63" i="2"/>
  <c r="AQ63" i="2"/>
  <c r="AR63" i="2"/>
  <c r="AP64" i="2"/>
  <c r="AQ64" i="2"/>
  <c r="AR64" i="2"/>
  <c r="AP62" i="2"/>
  <c r="AQ62" i="2"/>
  <c r="AR62" i="2"/>
  <c r="AP61" i="2"/>
  <c r="AQ61" i="2"/>
  <c r="AR61" i="2"/>
  <c r="AP53" i="2"/>
  <c r="AQ53" i="2"/>
  <c r="AR53" i="2"/>
  <c r="AP54" i="2"/>
  <c r="AQ54" i="2"/>
  <c r="AR54" i="2"/>
  <c r="AP55" i="2"/>
  <c r="AQ55" i="2"/>
  <c r="AR55" i="2"/>
  <c r="AP56" i="2"/>
  <c r="AQ56" i="2"/>
  <c r="AR56" i="2"/>
  <c r="AP57" i="2"/>
  <c r="AQ57" i="2"/>
  <c r="AR57" i="2"/>
  <c r="AP58" i="2"/>
  <c r="AQ58" i="2"/>
  <c r="AR58" i="2"/>
  <c r="AP59" i="2"/>
  <c r="AQ59" i="2"/>
  <c r="AR59" i="2"/>
  <c r="AP60" i="2"/>
  <c r="AQ60" i="2"/>
  <c r="AR60" i="2"/>
  <c r="AP52" i="2"/>
  <c r="AQ52" i="2"/>
  <c r="AR52" i="2"/>
  <c r="AT66" i="2"/>
  <c r="AO66" i="2"/>
  <c r="AT65" i="2"/>
  <c r="AO65" i="2"/>
  <c r="AT64" i="2"/>
  <c r="AT63" i="2"/>
  <c r="AT62" i="2"/>
  <c r="AT61" i="2"/>
  <c r="AT60" i="2"/>
  <c r="AT59" i="2"/>
  <c r="AT58" i="2"/>
  <c r="AT57" i="2"/>
  <c r="AT56" i="2"/>
  <c r="AT55" i="2"/>
  <c r="AT54" i="2"/>
  <c r="AT53" i="2"/>
  <c r="AT52" i="2"/>
  <c r="AO6" i="2" l="1"/>
  <c r="AO7" i="2"/>
  <c r="AO8" i="2"/>
  <c r="AO9" i="2"/>
  <c r="AO10" i="2"/>
  <c r="AO11" i="2"/>
  <c r="AO12" i="2"/>
  <c r="AO13" i="2"/>
  <c r="AO14" i="2"/>
  <c r="AO15" i="2"/>
  <c r="AO16" i="2"/>
  <c r="AO17" i="2"/>
  <c r="AO18" i="2"/>
  <c r="AO19" i="2"/>
  <c r="AO20" i="2"/>
  <c r="AO21" i="2"/>
  <c r="AO22" i="2"/>
  <c r="AO23" i="2"/>
  <c r="AO24" i="2"/>
  <c r="AO25" i="2"/>
  <c r="AO26" i="2"/>
  <c r="AO27" i="2"/>
  <c r="AO28" i="2"/>
  <c r="AO29" i="2"/>
  <c r="AO30" i="2"/>
  <c r="AO31" i="2"/>
  <c r="AO32" i="2"/>
  <c r="AO33" i="2"/>
  <c r="AO34" i="2"/>
  <c r="AO35" i="2"/>
  <c r="AO36" i="2"/>
  <c r="AO37" i="2"/>
  <c r="AO38" i="2"/>
  <c r="AO39" i="2"/>
  <c r="AO40" i="2"/>
  <c r="AO41" i="2"/>
  <c r="AO42" i="2"/>
  <c r="AO43" i="2"/>
  <c r="AO44" i="2"/>
  <c r="AO45" i="2"/>
  <c r="AO46" i="2"/>
  <c r="AO47" i="2"/>
  <c r="AO48" i="2"/>
  <c r="AO49" i="2"/>
  <c r="AO50" i="2"/>
  <c r="AO51" i="2"/>
  <c r="AO5" i="2"/>
  <c r="AT6" i="2"/>
  <c r="AT7" i="2"/>
  <c r="AT8" i="2"/>
  <c r="AT9" i="2"/>
  <c r="AT10" i="2"/>
  <c r="AT11" i="2"/>
  <c r="AT12" i="2"/>
  <c r="AT13" i="2"/>
  <c r="AT14" i="2"/>
  <c r="AT15" i="2"/>
  <c r="AT16" i="2"/>
  <c r="AT17" i="2"/>
  <c r="AT18" i="2"/>
  <c r="AT19"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T46" i="2"/>
  <c r="AT47" i="2"/>
  <c r="AT48" i="2"/>
  <c r="AT49" i="2"/>
  <c r="AT50" i="2"/>
  <c r="AT51" i="2"/>
  <c r="AP6" i="2"/>
  <c r="AQ6" i="2"/>
  <c r="AR6" i="2"/>
  <c r="AP7" i="2"/>
  <c r="AQ7" i="2"/>
  <c r="AR7" i="2"/>
  <c r="AP8" i="2"/>
  <c r="AQ8" i="2"/>
  <c r="AR8" i="2"/>
  <c r="AP9" i="2"/>
  <c r="AQ9" i="2"/>
  <c r="AR9" i="2"/>
  <c r="AP10" i="2"/>
  <c r="AQ10" i="2"/>
  <c r="AR10" i="2"/>
  <c r="AP11" i="2"/>
  <c r="AQ11" i="2"/>
  <c r="AR11" i="2"/>
  <c r="AP12" i="2"/>
  <c r="AQ12" i="2"/>
  <c r="AR12" i="2"/>
  <c r="AP13" i="2"/>
  <c r="AQ13" i="2"/>
  <c r="AR13" i="2"/>
  <c r="AP14" i="2"/>
  <c r="AQ14" i="2"/>
  <c r="AR14" i="2"/>
  <c r="AP15" i="2"/>
  <c r="AQ15" i="2"/>
  <c r="AR15" i="2"/>
  <c r="AP16" i="2"/>
  <c r="AQ16" i="2"/>
  <c r="AR16" i="2"/>
  <c r="AP17" i="2"/>
  <c r="AQ17" i="2"/>
  <c r="AR17" i="2"/>
  <c r="AP18" i="2"/>
  <c r="AQ18" i="2"/>
  <c r="AR18" i="2"/>
  <c r="AP19" i="2"/>
  <c r="AQ19" i="2"/>
  <c r="AR19" i="2"/>
  <c r="AP20" i="2"/>
  <c r="AQ20" i="2"/>
  <c r="AR20" i="2"/>
  <c r="AP21" i="2"/>
  <c r="AQ21" i="2"/>
  <c r="AR21" i="2"/>
  <c r="AP22" i="2"/>
  <c r="AQ22" i="2"/>
  <c r="AR22" i="2"/>
  <c r="AP23" i="2"/>
  <c r="AQ23" i="2"/>
  <c r="AR23" i="2"/>
  <c r="AP24" i="2"/>
  <c r="AQ24" i="2"/>
  <c r="AR24" i="2"/>
  <c r="AP25" i="2"/>
  <c r="AQ25" i="2"/>
  <c r="AR25" i="2"/>
  <c r="AP26" i="2"/>
  <c r="AQ26" i="2"/>
  <c r="AR26" i="2"/>
  <c r="AP27" i="2"/>
  <c r="AQ27" i="2"/>
  <c r="AR27" i="2"/>
  <c r="AP28" i="2"/>
  <c r="AQ28" i="2"/>
  <c r="AR28" i="2"/>
  <c r="AP29" i="2"/>
  <c r="AQ29" i="2"/>
  <c r="AR29" i="2"/>
  <c r="AP30" i="2"/>
  <c r="AQ30" i="2"/>
  <c r="AR30" i="2"/>
  <c r="AP31" i="2"/>
  <c r="AQ31" i="2"/>
  <c r="AR31" i="2"/>
  <c r="AP32" i="2"/>
  <c r="AQ32" i="2"/>
  <c r="AR32" i="2"/>
  <c r="AP33" i="2"/>
  <c r="AQ33" i="2"/>
  <c r="AR33" i="2"/>
  <c r="AP34" i="2"/>
  <c r="AQ34" i="2"/>
  <c r="AR34" i="2"/>
  <c r="AP35" i="2"/>
  <c r="AQ35" i="2"/>
  <c r="AR35" i="2"/>
  <c r="AP36" i="2"/>
  <c r="AQ36" i="2"/>
  <c r="AR36" i="2"/>
  <c r="AP37" i="2"/>
  <c r="AQ37" i="2"/>
  <c r="AR37" i="2"/>
  <c r="AP38" i="2"/>
  <c r="AQ38" i="2"/>
  <c r="AR38" i="2"/>
  <c r="AP39" i="2"/>
  <c r="AQ39" i="2"/>
  <c r="AR39" i="2"/>
  <c r="AP40" i="2"/>
  <c r="AQ40" i="2"/>
  <c r="AR40" i="2"/>
  <c r="AP41" i="2"/>
  <c r="AQ41" i="2"/>
  <c r="AR41" i="2"/>
  <c r="AP42" i="2"/>
  <c r="AQ42" i="2"/>
  <c r="AR42" i="2"/>
  <c r="AP43" i="2"/>
  <c r="AQ43" i="2"/>
  <c r="AR43" i="2"/>
  <c r="AP44" i="2"/>
  <c r="AQ44" i="2"/>
  <c r="AR44" i="2"/>
  <c r="AP45" i="2"/>
  <c r="AQ45" i="2"/>
  <c r="AR45" i="2"/>
  <c r="AP46" i="2"/>
  <c r="AQ46" i="2"/>
  <c r="AR46" i="2"/>
  <c r="AP47" i="2"/>
  <c r="AQ47" i="2"/>
  <c r="AR47" i="2"/>
  <c r="AP48" i="2"/>
  <c r="AQ48" i="2"/>
  <c r="AR48" i="2"/>
  <c r="AP49" i="2"/>
  <c r="AQ49" i="2"/>
  <c r="AR49" i="2"/>
  <c r="AP50" i="2"/>
  <c r="AQ50" i="2"/>
  <c r="AR50" i="2"/>
  <c r="AP51" i="2"/>
  <c r="AQ51" i="2"/>
  <c r="AR51" i="2"/>
  <c r="AT5" i="2"/>
  <c r="AR5" i="2"/>
  <c r="AQ5" i="2"/>
  <c r="AP5" i="2"/>
  <c r="AR1100" i="3" l="1"/>
  <c r="AQ1100" i="3"/>
  <c r="AP1100" i="3"/>
  <c r="AN1100" i="3"/>
  <c r="AL1100" i="3"/>
  <c r="AJ1100" i="3"/>
  <c r="AR1099" i="3"/>
  <c r="AQ1099" i="3"/>
  <c r="AP1099" i="3"/>
  <c r="AN1099" i="3"/>
  <c r="AL1099" i="3"/>
  <c r="AJ1099" i="3"/>
  <c r="AR1098" i="3"/>
  <c r="AQ1098" i="3"/>
  <c r="AP1098" i="3"/>
  <c r="AN1098" i="3"/>
  <c r="AL1098" i="3"/>
  <c r="AJ1098" i="3"/>
  <c r="AR1097" i="3"/>
  <c r="AQ1097" i="3"/>
  <c r="AP1097" i="3"/>
  <c r="AN1097" i="3"/>
  <c r="AL1097" i="3"/>
  <c r="AJ1097" i="3"/>
  <c r="AR1096" i="3"/>
  <c r="AQ1096" i="3"/>
  <c r="AP1096" i="3"/>
  <c r="AN1096" i="3"/>
  <c r="AL1096" i="3"/>
  <c r="AJ1096" i="3"/>
  <c r="AR1095" i="3"/>
  <c r="AQ1095" i="3"/>
  <c r="AP1095" i="3"/>
  <c r="AN1095" i="3"/>
  <c r="AL1095" i="3"/>
  <c r="AJ1095" i="3"/>
  <c r="AR1094" i="3"/>
  <c r="AQ1094" i="3"/>
  <c r="AP1094" i="3"/>
  <c r="AN1094" i="3"/>
  <c r="AL1094" i="3"/>
  <c r="AJ1094" i="3"/>
  <c r="AR1093" i="3"/>
  <c r="AQ1093" i="3"/>
  <c r="AP1093" i="3"/>
  <c r="AN1093" i="3"/>
  <c r="AL1093" i="3"/>
  <c r="AJ1093" i="3"/>
  <c r="AR1092" i="3"/>
  <c r="AQ1092" i="3"/>
  <c r="AP1092" i="3"/>
  <c r="AN1092" i="3"/>
  <c r="AL1092" i="3"/>
  <c r="AJ1092" i="3"/>
  <c r="AR1091" i="3"/>
  <c r="AQ1091" i="3"/>
  <c r="AP1091" i="3"/>
  <c r="AN1091" i="3"/>
  <c r="AL1091" i="3"/>
  <c r="AJ1091" i="3"/>
  <c r="AR1090" i="3"/>
  <c r="AQ1090" i="3"/>
  <c r="AP1090" i="3"/>
  <c r="AN1090" i="3"/>
  <c r="AL1090" i="3"/>
  <c r="AJ1090" i="3"/>
  <c r="AR1089" i="3"/>
  <c r="AQ1089" i="3"/>
  <c r="AP1089" i="3"/>
  <c r="AN1089" i="3"/>
  <c r="AL1089" i="3"/>
  <c r="AJ1089" i="3"/>
  <c r="AR1088" i="3"/>
  <c r="AQ1088" i="3"/>
  <c r="AP1088" i="3"/>
  <c r="AN1088" i="3"/>
  <c r="AL1088" i="3"/>
  <c r="AJ1088" i="3"/>
  <c r="AR1087" i="3"/>
  <c r="AQ1087" i="3"/>
  <c r="AP1087" i="3"/>
  <c r="AN1087" i="3"/>
  <c r="AL1087" i="3"/>
  <c r="AJ1087" i="3"/>
  <c r="AR1086" i="3"/>
  <c r="AQ1086" i="3"/>
  <c r="AP1086" i="3"/>
  <c r="AN1086" i="3"/>
  <c r="AL1086" i="3"/>
  <c r="AJ1086" i="3"/>
  <c r="AR1085" i="3"/>
  <c r="AQ1085" i="3"/>
  <c r="AP1085" i="3"/>
  <c r="AN1085" i="3"/>
  <c r="AL1085" i="3"/>
  <c r="AJ1085" i="3"/>
  <c r="AR1084" i="3"/>
  <c r="AQ1084" i="3"/>
  <c r="AP1084" i="3"/>
  <c r="AN1084" i="3"/>
  <c r="AL1084" i="3"/>
  <c r="AJ1084" i="3"/>
  <c r="AR1083" i="3"/>
  <c r="AQ1083" i="3"/>
  <c r="AP1083" i="3"/>
  <c r="AN1083" i="3"/>
  <c r="AL1083" i="3"/>
  <c r="AJ1083" i="3"/>
  <c r="AR1082" i="3"/>
  <c r="AQ1082" i="3"/>
  <c r="AP1082" i="3"/>
  <c r="AN1082" i="3"/>
  <c r="AL1082" i="3"/>
  <c r="AJ1082" i="3"/>
  <c r="AR1081" i="3"/>
  <c r="AQ1081" i="3"/>
  <c r="AP1081" i="3"/>
  <c r="AN1081" i="3"/>
  <c r="AL1081" i="3"/>
  <c r="AJ1081" i="3"/>
  <c r="AR1080" i="3"/>
  <c r="AQ1080" i="3"/>
  <c r="AP1080" i="3"/>
  <c r="AN1080" i="3"/>
  <c r="AL1080" i="3"/>
  <c r="AJ1080" i="3"/>
  <c r="AR1079" i="3"/>
  <c r="AQ1079" i="3"/>
  <c r="AP1079" i="3"/>
  <c r="AN1079" i="3"/>
  <c r="AL1079" i="3"/>
  <c r="AJ1079" i="3"/>
  <c r="AR1078" i="3"/>
  <c r="AQ1078" i="3"/>
  <c r="AP1078" i="3"/>
  <c r="AN1078" i="3"/>
  <c r="AL1078" i="3"/>
  <c r="AJ1078" i="3"/>
  <c r="AR1077" i="3"/>
  <c r="AQ1077" i="3"/>
  <c r="AP1077" i="3"/>
  <c r="AN1077" i="3"/>
  <c r="AL1077" i="3"/>
  <c r="AJ1077" i="3"/>
  <c r="AR1076" i="3"/>
  <c r="AQ1076" i="3"/>
  <c r="AP1076" i="3"/>
  <c r="AN1076" i="3"/>
  <c r="AL1076" i="3"/>
  <c r="AJ1076" i="3"/>
  <c r="AR1075" i="3"/>
  <c r="AQ1075" i="3"/>
  <c r="AP1075" i="3"/>
  <c r="AN1075" i="3"/>
  <c r="AL1075" i="3"/>
  <c r="AJ1075" i="3"/>
  <c r="AR1074" i="3"/>
  <c r="AQ1074" i="3"/>
  <c r="AP1074" i="3"/>
  <c r="AN1074" i="3"/>
  <c r="AL1074" i="3"/>
  <c r="AJ1074" i="3"/>
  <c r="AR1073" i="3"/>
  <c r="AQ1073" i="3"/>
  <c r="AP1073" i="3"/>
  <c r="AN1073" i="3"/>
  <c r="AL1073" i="3"/>
  <c r="AJ1073" i="3"/>
  <c r="AR1072" i="3"/>
  <c r="AQ1072" i="3"/>
  <c r="AP1072" i="3"/>
  <c r="AN1072" i="3"/>
  <c r="AL1072" i="3"/>
  <c r="AJ1072" i="3"/>
  <c r="AR1071" i="3"/>
  <c r="AQ1071" i="3"/>
  <c r="AP1071" i="3"/>
  <c r="AN1071" i="3"/>
  <c r="AL1071" i="3"/>
  <c r="AJ1071" i="3"/>
  <c r="AR1070" i="3"/>
  <c r="AQ1070" i="3"/>
  <c r="AP1070" i="3"/>
  <c r="AN1070" i="3"/>
  <c r="AL1070" i="3"/>
  <c r="AJ1070" i="3"/>
  <c r="AR1069" i="3"/>
  <c r="AQ1069" i="3"/>
  <c r="AP1069" i="3"/>
  <c r="AN1069" i="3"/>
  <c r="AL1069" i="3"/>
  <c r="AJ1069" i="3"/>
  <c r="AR1068" i="3"/>
  <c r="AQ1068" i="3"/>
  <c r="AP1068" i="3"/>
  <c r="AN1068" i="3"/>
  <c r="AL1068" i="3"/>
  <c r="AJ1068" i="3"/>
  <c r="AR1067" i="3"/>
  <c r="AQ1067" i="3"/>
  <c r="AP1067" i="3"/>
  <c r="AN1067" i="3"/>
  <c r="AL1067" i="3"/>
  <c r="AJ1067" i="3"/>
  <c r="AR1066" i="3"/>
  <c r="AQ1066" i="3"/>
  <c r="AP1066" i="3"/>
  <c r="AN1066" i="3"/>
  <c r="AL1066" i="3"/>
  <c r="AJ1066" i="3"/>
  <c r="AR1065" i="3"/>
  <c r="AQ1065" i="3"/>
  <c r="AP1065" i="3"/>
  <c r="AN1065" i="3"/>
  <c r="AL1065" i="3"/>
  <c r="AJ1065" i="3"/>
  <c r="AR1064" i="3"/>
  <c r="AQ1064" i="3"/>
  <c r="AP1064" i="3"/>
  <c r="AN1064" i="3"/>
  <c r="AL1064" i="3"/>
  <c r="AJ1064" i="3"/>
  <c r="AR1063" i="3"/>
  <c r="AQ1063" i="3"/>
  <c r="AP1063" i="3"/>
  <c r="AN1063" i="3"/>
  <c r="AL1063" i="3"/>
  <c r="AJ1063" i="3"/>
  <c r="AR1062" i="3"/>
  <c r="AQ1062" i="3"/>
  <c r="AP1062" i="3"/>
  <c r="AN1062" i="3"/>
  <c r="AL1062" i="3"/>
  <c r="AJ1062" i="3"/>
  <c r="AR1061" i="3"/>
  <c r="AQ1061" i="3"/>
  <c r="AP1061" i="3"/>
  <c r="AN1061" i="3"/>
  <c r="AL1061" i="3"/>
  <c r="AJ1061" i="3"/>
  <c r="AR1060" i="3"/>
  <c r="AQ1060" i="3"/>
  <c r="AP1060" i="3"/>
  <c r="AN1060" i="3"/>
  <c r="AL1060" i="3"/>
  <c r="AJ1060" i="3"/>
  <c r="AR1059" i="3"/>
  <c r="AQ1059" i="3"/>
  <c r="AP1059" i="3"/>
  <c r="AN1059" i="3"/>
  <c r="AL1059" i="3"/>
  <c r="AJ1059" i="3"/>
  <c r="AR1058" i="3"/>
  <c r="AQ1058" i="3"/>
  <c r="AP1058" i="3"/>
  <c r="AN1058" i="3"/>
  <c r="AL1058" i="3"/>
  <c r="AJ1058" i="3"/>
  <c r="AR1057" i="3"/>
  <c r="AQ1057" i="3"/>
  <c r="AP1057" i="3"/>
  <c r="AN1057" i="3"/>
  <c r="AL1057" i="3"/>
  <c r="AJ1057" i="3"/>
  <c r="AR1056" i="3"/>
  <c r="AQ1056" i="3"/>
  <c r="AP1056" i="3"/>
  <c r="AN1056" i="3"/>
  <c r="AL1056" i="3"/>
  <c r="AJ1056" i="3"/>
  <c r="AR1055" i="3"/>
  <c r="AQ1055" i="3"/>
  <c r="AP1055" i="3"/>
  <c r="AN1055" i="3"/>
  <c r="AL1055" i="3"/>
  <c r="AJ1055" i="3"/>
  <c r="AR1054" i="3"/>
  <c r="AQ1054" i="3"/>
  <c r="AP1054" i="3"/>
  <c r="AN1054" i="3"/>
  <c r="AL1054" i="3"/>
  <c r="AJ1054" i="3"/>
  <c r="AR1053" i="3"/>
  <c r="AQ1053" i="3"/>
  <c r="AP1053" i="3"/>
  <c r="AN1053" i="3"/>
  <c r="AL1053" i="3"/>
  <c r="AJ1053" i="3"/>
  <c r="AR1052" i="3"/>
  <c r="AQ1052" i="3"/>
  <c r="AP1052" i="3"/>
  <c r="AN1052" i="3"/>
  <c r="AL1052" i="3"/>
  <c r="AJ1052" i="3"/>
  <c r="AR1051" i="3"/>
  <c r="AQ1051" i="3"/>
  <c r="AP1051" i="3"/>
  <c r="AN1051" i="3"/>
  <c r="AL1051" i="3"/>
  <c r="AJ1051" i="3"/>
  <c r="AR1050" i="3"/>
  <c r="AQ1050" i="3"/>
  <c r="AP1050" i="3"/>
  <c r="AN1050" i="3"/>
  <c r="AL1050" i="3"/>
  <c r="AJ1050" i="3"/>
  <c r="AR1049" i="3"/>
  <c r="AQ1049" i="3"/>
  <c r="AP1049" i="3"/>
  <c r="AN1049" i="3"/>
  <c r="AL1049" i="3"/>
  <c r="AJ1049" i="3"/>
  <c r="AR1048" i="3"/>
  <c r="AQ1048" i="3"/>
  <c r="AP1048" i="3"/>
  <c r="AN1048" i="3"/>
  <c r="AL1048" i="3"/>
  <c r="AJ1048" i="3"/>
  <c r="AR1047" i="3"/>
  <c r="AQ1047" i="3"/>
  <c r="AP1047" i="3"/>
  <c r="AN1047" i="3"/>
  <c r="AL1047" i="3"/>
  <c r="AJ1047" i="3"/>
  <c r="AR1046" i="3"/>
  <c r="AQ1046" i="3"/>
  <c r="AP1046" i="3"/>
  <c r="AN1046" i="3"/>
  <c r="AL1046" i="3"/>
  <c r="AJ1046" i="3"/>
  <c r="AR1045" i="3"/>
  <c r="AQ1045" i="3"/>
  <c r="AP1045" i="3"/>
  <c r="AN1045" i="3"/>
  <c r="AL1045" i="3"/>
  <c r="AJ1045" i="3"/>
  <c r="AR1044" i="3"/>
  <c r="AQ1044" i="3"/>
  <c r="AP1044" i="3"/>
  <c r="AN1044" i="3"/>
  <c r="AL1044" i="3"/>
  <c r="AJ1044" i="3"/>
  <c r="AR1043" i="3"/>
  <c r="AQ1043" i="3"/>
  <c r="AP1043" i="3"/>
  <c r="AN1043" i="3"/>
  <c r="AL1043" i="3"/>
  <c r="AJ1043" i="3"/>
  <c r="AR1042" i="3"/>
  <c r="AQ1042" i="3"/>
  <c r="AP1042" i="3"/>
  <c r="AN1042" i="3"/>
  <c r="AL1042" i="3"/>
  <c r="AJ1042" i="3"/>
  <c r="AR1041" i="3"/>
  <c r="AQ1041" i="3"/>
  <c r="AP1041" i="3"/>
  <c r="AN1041" i="3"/>
  <c r="AL1041" i="3"/>
  <c r="AJ1041" i="3"/>
  <c r="AR1040" i="3"/>
  <c r="AQ1040" i="3"/>
  <c r="AP1040" i="3"/>
  <c r="AN1040" i="3"/>
  <c r="AL1040" i="3"/>
  <c r="AJ1040" i="3"/>
  <c r="AR1039" i="3"/>
  <c r="AQ1039" i="3"/>
  <c r="AP1039" i="3"/>
  <c r="AN1039" i="3"/>
  <c r="AL1039" i="3"/>
  <c r="AJ1039" i="3"/>
  <c r="AR1038" i="3"/>
  <c r="AQ1038" i="3"/>
  <c r="AP1038" i="3"/>
  <c r="AN1038" i="3"/>
  <c r="AL1038" i="3"/>
  <c r="AJ1038" i="3"/>
  <c r="AR1037" i="3"/>
  <c r="AQ1037" i="3"/>
  <c r="AP1037" i="3"/>
  <c r="AN1037" i="3"/>
  <c r="AL1037" i="3"/>
  <c r="AJ1037" i="3"/>
  <c r="AR1036" i="3"/>
  <c r="AQ1036" i="3"/>
  <c r="AP1036" i="3"/>
  <c r="AN1036" i="3"/>
  <c r="AL1036" i="3"/>
  <c r="AJ1036" i="3"/>
  <c r="AR1035" i="3"/>
  <c r="AQ1035" i="3"/>
  <c r="AP1035" i="3"/>
  <c r="AN1035" i="3"/>
  <c r="AL1035" i="3"/>
  <c r="AJ1035" i="3"/>
  <c r="AR1034" i="3"/>
  <c r="AQ1034" i="3"/>
  <c r="AP1034" i="3"/>
  <c r="AN1034" i="3"/>
  <c r="AL1034" i="3"/>
  <c r="AJ1034" i="3"/>
  <c r="AR1033" i="3"/>
  <c r="AQ1033" i="3"/>
  <c r="AP1033" i="3"/>
  <c r="AN1033" i="3"/>
  <c r="AL1033" i="3"/>
  <c r="AJ1033" i="3"/>
  <c r="AR1032" i="3"/>
  <c r="AQ1032" i="3"/>
  <c r="AP1032" i="3"/>
  <c r="AN1032" i="3"/>
  <c r="AL1032" i="3"/>
  <c r="AJ1032" i="3"/>
  <c r="AR1031" i="3"/>
  <c r="AQ1031" i="3"/>
  <c r="AP1031" i="3"/>
  <c r="AN1031" i="3"/>
  <c r="AL1031" i="3"/>
  <c r="AJ1031" i="3"/>
  <c r="AR1030" i="3"/>
  <c r="AQ1030" i="3"/>
  <c r="AP1030" i="3"/>
  <c r="AN1030" i="3"/>
  <c r="AL1030" i="3"/>
  <c r="AJ1030" i="3"/>
  <c r="AR1029" i="3"/>
  <c r="AQ1029" i="3"/>
  <c r="AP1029" i="3"/>
  <c r="AN1029" i="3"/>
  <c r="AL1029" i="3"/>
  <c r="AJ1029" i="3"/>
  <c r="AR1028" i="3"/>
  <c r="AQ1028" i="3"/>
  <c r="AP1028" i="3"/>
  <c r="AN1028" i="3"/>
  <c r="AL1028" i="3"/>
  <c r="AJ1028" i="3"/>
  <c r="AR1027" i="3"/>
  <c r="AQ1027" i="3"/>
  <c r="AP1027" i="3"/>
  <c r="AN1027" i="3"/>
  <c r="AL1027" i="3"/>
  <c r="AJ1027" i="3"/>
  <c r="AR1026" i="3"/>
  <c r="AQ1026" i="3"/>
  <c r="AP1026" i="3"/>
  <c r="AN1026" i="3"/>
  <c r="AL1026" i="3"/>
  <c r="AJ1026" i="3"/>
  <c r="AR1025" i="3"/>
  <c r="AQ1025" i="3"/>
  <c r="AP1025" i="3"/>
  <c r="AN1025" i="3"/>
  <c r="AL1025" i="3"/>
  <c r="AJ1025" i="3"/>
  <c r="AR1024" i="3"/>
  <c r="AQ1024" i="3"/>
  <c r="AP1024" i="3"/>
  <c r="AN1024" i="3"/>
  <c r="AL1024" i="3"/>
  <c r="AJ1024" i="3"/>
  <c r="AR1023" i="3"/>
  <c r="AQ1023" i="3"/>
  <c r="AP1023" i="3"/>
  <c r="AN1023" i="3"/>
  <c r="AL1023" i="3"/>
  <c r="AJ1023" i="3"/>
  <c r="AR1022" i="3"/>
  <c r="AQ1022" i="3"/>
  <c r="AP1022" i="3"/>
  <c r="AN1022" i="3"/>
  <c r="AL1022" i="3"/>
  <c r="AJ1022" i="3"/>
  <c r="AR1021" i="3"/>
  <c r="AQ1021" i="3"/>
  <c r="AP1021" i="3"/>
  <c r="AN1021" i="3"/>
  <c r="AL1021" i="3"/>
  <c r="AJ1021" i="3"/>
  <c r="AR1020" i="3"/>
  <c r="AQ1020" i="3"/>
  <c r="AP1020" i="3"/>
  <c r="AN1020" i="3"/>
  <c r="AL1020" i="3"/>
  <c r="AJ1020" i="3"/>
  <c r="AR1019" i="3"/>
  <c r="AQ1019" i="3"/>
  <c r="AP1019" i="3"/>
  <c r="AN1019" i="3"/>
  <c r="AL1019" i="3"/>
  <c r="AJ1019" i="3"/>
  <c r="AR1018" i="3"/>
  <c r="AQ1018" i="3"/>
  <c r="AP1018" i="3"/>
  <c r="AN1018" i="3"/>
  <c r="AL1018" i="3"/>
  <c r="AJ1018" i="3"/>
  <c r="AR1017" i="3"/>
  <c r="AQ1017" i="3"/>
  <c r="AP1017" i="3"/>
  <c r="AN1017" i="3"/>
  <c r="AL1017" i="3"/>
  <c r="AJ1017" i="3"/>
  <c r="AR1016" i="3"/>
  <c r="AQ1016" i="3"/>
  <c r="AP1016" i="3"/>
  <c r="AN1016" i="3"/>
  <c r="AL1016" i="3"/>
  <c r="AJ1016" i="3"/>
  <c r="AR1015" i="3"/>
  <c r="AQ1015" i="3"/>
  <c r="AP1015" i="3"/>
  <c r="AN1015" i="3"/>
  <c r="AL1015" i="3"/>
  <c r="AJ1015" i="3"/>
  <c r="AR1014" i="3"/>
  <c r="AQ1014" i="3"/>
  <c r="AP1014" i="3"/>
  <c r="AN1014" i="3"/>
  <c r="AL1014" i="3"/>
  <c r="AJ1014" i="3"/>
  <c r="AR1013" i="3"/>
  <c r="AQ1013" i="3"/>
  <c r="AP1013" i="3"/>
  <c r="AN1013" i="3"/>
  <c r="AL1013" i="3"/>
  <c r="AJ1013" i="3"/>
  <c r="AR1012" i="3"/>
  <c r="AQ1012" i="3"/>
  <c r="AP1012" i="3"/>
  <c r="AN1012" i="3"/>
  <c r="AL1012" i="3"/>
  <c r="AJ1012" i="3"/>
  <c r="AR1011" i="3"/>
  <c r="AQ1011" i="3"/>
  <c r="AP1011" i="3"/>
  <c r="AN1011" i="3"/>
  <c r="AL1011" i="3"/>
  <c r="AJ1011" i="3"/>
  <c r="AR1010" i="3"/>
  <c r="AQ1010" i="3"/>
  <c r="AP1010" i="3"/>
  <c r="AN1010" i="3"/>
  <c r="AL1010" i="3"/>
  <c r="AJ1010" i="3"/>
  <c r="AR1009" i="3"/>
  <c r="AQ1009" i="3"/>
  <c r="AP1009" i="3"/>
  <c r="AN1009" i="3"/>
  <c r="AL1009" i="3"/>
  <c r="AJ1009" i="3"/>
  <c r="AR1008" i="3"/>
  <c r="AQ1008" i="3"/>
  <c r="AP1008" i="3"/>
  <c r="AN1008" i="3"/>
  <c r="AL1008" i="3"/>
  <c r="AJ1008" i="3"/>
  <c r="AR1007" i="3"/>
  <c r="AQ1007" i="3"/>
  <c r="AP1007" i="3"/>
  <c r="AN1007" i="3"/>
  <c r="AL1007" i="3"/>
  <c r="AJ1007" i="3"/>
  <c r="AR1006" i="3"/>
  <c r="AQ1006" i="3"/>
  <c r="AP1006" i="3"/>
  <c r="AN1006" i="3"/>
  <c r="AL1006" i="3"/>
  <c r="AJ1006" i="3"/>
  <c r="AR1005" i="3"/>
  <c r="AQ1005" i="3"/>
  <c r="AP1005" i="3"/>
  <c r="AN1005" i="3"/>
  <c r="AL1005" i="3"/>
  <c r="AJ1005" i="3"/>
  <c r="AR1004" i="3"/>
  <c r="AQ1004" i="3"/>
  <c r="AP1004" i="3"/>
  <c r="AN1004" i="3"/>
  <c r="AL1004" i="3"/>
  <c r="AJ1004" i="3"/>
  <c r="AR1003" i="3"/>
  <c r="AQ1003" i="3"/>
  <c r="AP1003" i="3"/>
  <c r="AN1003" i="3"/>
  <c r="AL1003" i="3"/>
  <c r="AJ1003" i="3"/>
  <c r="AR1002" i="3"/>
  <c r="AQ1002" i="3"/>
  <c r="AP1002" i="3"/>
  <c r="AN1002" i="3"/>
  <c r="AL1002" i="3"/>
  <c r="AJ1002" i="3"/>
  <c r="AR1001" i="3"/>
  <c r="AQ1001" i="3"/>
  <c r="AP1001" i="3"/>
  <c r="AN1001" i="3"/>
  <c r="AL1001" i="3"/>
  <c r="AJ1001" i="3"/>
  <c r="AR1000" i="3"/>
  <c r="AQ1000" i="3"/>
  <c r="AP1000" i="3"/>
  <c r="AN1000" i="3"/>
  <c r="AL1000" i="3"/>
  <c r="AJ1000" i="3"/>
  <c r="AR999" i="3"/>
  <c r="AQ999" i="3"/>
  <c r="AP999" i="3"/>
  <c r="AN999" i="3"/>
  <c r="AL999" i="3"/>
  <c r="AJ999" i="3"/>
  <c r="AR998" i="3"/>
  <c r="AQ998" i="3"/>
  <c r="AP998" i="3"/>
  <c r="AN998" i="3"/>
  <c r="AL998" i="3"/>
  <c r="AJ998" i="3"/>
  <c r="AR997" i="3"/>
  <c r="AQ997" i="3"/>
  <c r="AP997" i="3"/>
  <c r="AN997" i="3"/>
  <c r="AL997" i="3"/>
  <c r="AJ997" i="3"/>
  <c r="AR996" i="3"/>
  <c r="AQ996" i="3"/>
  <c r="AP996" i="3"/>
  <c r="AN996" i="3"/>
  <c r="AL996" i="3"/>
  <c r="AJ996" i="3"/>
  <c r="AR995" i="3"/>
  <c r="AQ995" i="3"/>
  <c r="AP995" i="3"/>
  <c r="AN995" i="3"/>
  <c r="AL995" i="3"/>
  <c r="AJ995" i="3"/>
  <c r="AR994" i="3"/>
  <c r="AQ994" i="3"/>
  <c r="AP994" i="3"/>
  <c r="AN994" i="3"/>
  <c r="AL994" i="3"/>
  <c r="AJ994" i="3"/>
  <c r="AR993" i="3"/>
  <c r="AQ993" i="3"/>
  <c r="AP993" i="3"/>
  <c r="AN993" i="3"/>
  <c r="AL993" i="3"/>
  <c r="AJ993" i="3"/>
  <c r="AR992" i="3"/>
  <c r="AQ992" i="3"/>
  <c r="AP992" i="3"/>
  <c r="AN992" i="3"/>
  <c r="AL992" i="3"/>
  <c r="AJ992" i="3"/>
  <c r="AR991" i="3"/>
  <c r="AQ991" i="3"/>
  <c r="AP991" i="3"/>
  <c r="AN991" i="3"/>
  <c r="AL991" i="3"/>
  <c r="AJ991" i="3"/>
  <c r="AR990" i="3"/>
  <c r="AQ990" i="3"/>
  <c r="AP990" i="3"/>
  <c r="AN990" i="3"/>
  <c r="AL990" i="3"/>
  <c r="AJ990" i="3"/>
  <c r="AR989" i="3"/>
  <c r="AQ989" i="3"/>
  <c r="AP989" i="3"/>
  <c r="AN989" i="3"/>
  <c r="AL989" i="3"/>
  <c r="AJ989" i="3"/>
  <c r="AR988" i="3"/>
  <c r="AQ988" i="3"/>
  <c r="AP988" i="3"/>
  <c r="AN988" i="3"/>
  <c r="AL988" i="3"/>
  <c r="AJ988" i="3"/>
  <c r="AR987" i="3"/>
  <c r="AQ987" i="3"/>
  <c r="AP987" i="3"/>
  <c r="AN987" i="3"/>
  <c r="AL987" i="3"/>
  <c r="AJ987" i="3"/>
  <c r="AR986" i="3"/>
  <c r="AQ986" i="3"/>
  <c r="AP986" i="3"/>
  <c r="AN986" i="3"/>
  <c r="AL986" i="3"/>
  <c r="AJ986" i="3"/>
  <c r="AR985" i="3"/>
  <c r="AQ985" i="3"/>
  <c r="AP985" i="3"/>
  <c r="AN985" i="3"/>
  <c r="AL985" i="3"/>
  <c r="AJ985" i="3"/>
  <c r="AR984" i="3"/>
  <c r="AQ984" i="3"/>
  <c r="AP984" i="3"/>
  <c r="AN984" i="3"/>
  <c r="AL984" i="3"/>
  <c r="AJ984" i="3"/>
  <c r="AR983" i="3"/>
  <c r="AQ983" i="3"/>
  <c r="AP983" i="3"/>
  <c r="AN983" i="3"/>
  <c r="AL983" i="3"/>
  <c r="AJ983" i="3"/>
  <c r="AR982" i="3"/>
  <c r="AQ982" i="3"/>
  <c r="AP982" i="3"/>
  <c r="AN982" i="3"/>
  <c r="AL982" i="3"/>
  <c r="AJ982" i="3"/>
  <c r="AR981" i="3"/>
  <c r="AQ981" i="3"/>
  <c r="AP981" i="3"/>
  <c r="AN981" i="3"/>
  <c r="AL981" i="3"/>
  <c r="AJ981" i="3"/>
  <c r="AR980" i="3"/>
  <c r="AQ980" i="3"/>
  <c r="AP980" i="3"/>
  <c r="AN980" i="3"/>
  <c r="AL980" i="3"/>
  <c r="AJ980" i="3"/>
  <c r="AR979" i="3"/>
  <c r="AQ979" i="3"/>
  <c r="AP979" i="3"/>
  <c r="AN979" i="3"/>
  <c r="AL979" i="3"/>
  <c r="AJ979" i="3"/>
  <c r="AR978" i="3"/>
  <c r="AQ978" i="3"/>
  <c r="AP978" i="3"/>
  <c r="AN978" i="3"/>
  <c r="AL978" i="3"/>
  <c r="AJ978" i="3"/>
  <c r="AR977" i="3"/>
  <c r="AQ977" i="3"/>
  <c r="AP977" i="3"/>
  <c r="AN977" i="3"/>
  <c r="AL977" i="3"/>
  <c r="AJ977" i="3"/>
  <c r="AR976" i="3"/>
  <c r="AQ976" i="3"/>
  <c r="AP976" i="3"/>
  <c r="AN976" i="3"/>
  <c r="AL976" i="3"/>
  <c r="AJ976" i="3"/>
  <c r="AR975" i="3"/>
  <c r="AQ975" i="3"/>
  <c r="AP975" i="3"/>
  <c r="AN975" i="3"/>
  <c r="AL975" i="3"/>
  <c r="AJ975" i="3"/>
  <c r="AR974" i="3"/>
  <c r="AQ974" i="3"/>
  <c r="AP974" i="3"/>
  <c r="AN974" i="3"/>
  <c r="AL974" i="3"/>
  <c r="AJ974" i="3"/>
  <c r="AR973" i="3"/>
  <c r="AQ973" i="3"/>
  <c r="AP973" i="3"/>
  <c r="AN973" i="3"/>
  <c r="AL973" i="3"/>
  <c r="AJ973" i="3"/>
  <c r="AR972" i="3"/>
  <c r="AQ972" i="3"/>
  <c r="AP972" i="3"/>
  <c r="AN972" i="3"/>
  <c r="AL972" i="3"/>
  <c r="AJ972" i="3"/>
  <c r="AR971" i="3"/>
  <c r="AQ971" i="3"/>
  <c r="AP971" i="3"/>
  <c r="AN971" i="3"/>
  <c r="AL971" i="3"/>
  <c r="AJ971" i="3"/>
  <c r="AR970" i="3"/>
  <c r="AQ970" i="3"/>
  <c r="AP970" i="3"/>
  <c r="AN970" i="3"/>
  <c r="AL970" i="3"/>
  <c r="AJ970" i="3"/>
  <c r="AR969" i="3"/>
  <c r="AQ969" i="3"/>
  <c r="AP969" i="3"/>
  <c r="AN969" i="3"/>
  <c r="AL969" i="3"/>
  <c r="AJ969" i="3"/>
  <c r="AR968" i="3"/>
  <c r="AQ968" i="3"/>
  <c r="AP968" i="3"/>
  <c r="AN968" i="3"/>
  <c r="AL968" i="3"/>
  <c r="AJ968" i="3"/>
  <c r="AR967" i="3"/>
  <c r="AQ967" i="3"/>
  <c r="AP967" i="3"/>
  <c r="AN967" i="3"/>
  <c r="AL967" i="3"/>
  <c r="AJ967" i="3"/>
  <c r="AR966" i="3"/>
  <c r="AQ966" i="3"/>
  <c r="AP966" i="3"/>
  <c r="AN966" i="3"/>
  <c r="AL966" i="3"/>
  <c r="AJ966" i="3"/>
  <c r="AR965" i="3"/>
  <c r="AQ965" i="3"/>
  <c r="AP965" i="3"/>
  <c r="AN965" i="3"/>
  <c r="AL965" i="3"/>
  <c r="AJ965" i="3"/>
  <c r="AR964" i="3"/>
  <c r="AQ964" i="3"/>
  <c r="AP964" i="3"/>
  <c r="AN964" i="3"/>
  <c r="AL964" i="3"/>
  <c r="AJ964" i="3"/>
  <c r="AR963" i="3"/>
  <c r="AQ963" i="3"/>
  <c r="AP963" i="3"/>
  <c r="AN963" i="3"/>
  <c r="AL963" i="3"/>
  <c r="AJ963" i="3"/>
  <c r="AR962" i="3"/>
  <c r="AQ962" i="3"/>
  <c r="AP962" i="3"/>
  <c r="AN962" i="3"/>
  <c r="AL962" i="3"/>
  <c r="AJ962" i="3"/>
  <c r="AR961" i="3"/>
  <c r="AQ961" i="3"/>
  <c r="AP961" i="3"/>
  <c r="AN961" i="3"/>
  <c r="AL961" i="3"/>
  <c r="AJ961" i="3"/>
  <c r="AR960" i="3"/>
  <c r="AQ960" i="3"/>
  <c r="AP960" i="3"/>
  <c r="AN960" i="3"/>
  <c r="AL960" i="3"/>
  <c r="AJ960" i="3"/>
  <c r="AR959" i="3"/>
  <c r="AQ959" i="3"/>
  <c r="AP959" i="3"/>
  <c r="AN959" i="3"/>
  <c r="AL959" i="3"/>
  <c r="AJ959" i="3"/>
  <c r="AR958" i="3"/>
  <c r="AQ958" i="3"/>
  <c r="AP958" i="3"/>
  <c r="AN958" i="3"/>
  <c r="AL958" i="3"/>
  <c r="AJ958" i="3"/>
  <c r="AR957" i="3"/>
  <c r="AQ957" i="3"/>
  <c r="AP957" i="3"/>
  <c r="AN957" i="3"/>
  <c r="AL957" i="3"/>
  <c r="AJ957" i="3"/>
  <c r="AR956" i="3"/>
  <c r="AQ956" i="3"/>
  <c r="AP956" i="3"/>
  <c r="AN956" i="3"/>
  <c r="AL956" i="3"/>
  <c r="AJ956" i="3"/>
  <c r="AR955" i="3"/>
  <c r="AQ955" i="3"/>
  <c r="AP955" i="3"/>
  <c r="AN955" i="3"/>
  <c r="AL955" i="3"/>
  <c r="AJ955" i="3"/>
  <c r="AR954" i="3"/>
  <c r="AQ954" i="3"/>
  <c r="AP954" i="3"/>
  <c r="AN954" i="3"/>
  <c r="AL954" i="3"/>
  <c r="AJ954" i="3"/>
  <c r="AR953" i="3"/>
  <c r="AQ953" i="3"/>
  <c r="AP953" i="3"/>
  <c r="AN953" i="3"/>
  <c r="AL953" i="3"/>
  <c r="AJ953" i="3"/>
  <c r="AR952" i="3"/>
  <c r="AQ952" i="3"/>
  <c r="AP952" i="3"/>
  <c r="AN952" i="3"/>
  <c r="AL952" i="3"/>
  <c r="AJ952" i="3"/>
  <c r="AR951" i="3"/>
  <c r="AQ951" i="3"/>
  <c r="AP951" i="3"/>
  <c r="AN951" i="3"/>
  <c r="AL951" i="3"/>
  <c r="AJ951" i="3"/>
  <c r="AR950" i="3"/>
  <c r="AQ950" i="3"/>
  <c r="AP950" i="3"/>
  <c r="AN950" i="3"/>
  <c r="AL950" i="3"/>
  <c r="AJ950" i="3"/>
  <c r="AR949" i="3"/>
  <c r="AQ949" i="3"/>
  <c r="AP949" i="3"/>
  <c r="AN949" i="3"/>
  <c r="AL949" i="3"/>
  <c r="AJ949" i="3"/>
  <c r="AR948" i="3"/>
  <c r="AQ948" i="3"/>
  <c r="AP948" i="3"/>
  <c r="AN948" i="3"/>
  <c r="AL948" i="3"/>
  <c r="AJ948" i="3"/>
  <c r="AR947" i="3"/>
  <c r="AQ947" i="3"/>
  <c r="AP947" i="3"/>
  <c r="AN947" i="3"/>
  <c r="AL947" i="3"/>
  <c r="AJ947" i="3"/>
  <c r="AR946" i="3"/>
  <c r="AQ946" i="3"/>
  <c r="AP946" i="3"/>
  <c r="AN946" i="3"/>
  <c r="AL946" i="3"/>
  <c r="AJ946" i="3"/>
  <c r="AR945" i="3"/>
  <c r="AQ945" i="3"/>
  <c r="AP945" i="3"/>
  <c r="AN945" i="3"/>
  <c r="AL945" i="3"/>
  <c r="AJ945" i="3"/>
  <c r="AR944" i="3"/>
  <c r="AQ944" i="3"/>
  <c r="AP944" i="3"/>
  <c r="AN944" i="3"/>
  <c r="AL944" i="3"/>
  <c r="AJ944" i="3"/>
  <c r="AR943" i="3"/>
  <c r="AQ943" i="3"/>
  <c r="AP943" i="3"/>
  <c r="AN943" i="3"/>
  <c r="AL943" i="3"/>
  <c r="AJ943" i="3"/>
  <c r="AR942" i="3"/>
  <c r="AQ942" i="3"/>
  <c r="AP942" i="3"/>
  <c r="AN942" i="3"/>
  <c r="AL942" i="3"/>
  <c r="AJ942" i="3"/>
  <c r="AR941" i="3"/>
  <c r="AQ941" i="3"/>
  <c r="AP941" i="3"/>
  <c r="AN941" i="3"/>
  <c r="AL941" i="3"/>
  <c r="AJ941" i="3"/>
  <c r="AR940" i="3"/>
  <c r="AQ940" i="3"/>
  <c r="AP940" i="3"/>
  <c r="AN940" i="3"/>
  <c r="AL940" i="3"/>
  <c r="AJ940" i="3"/>
  <c r="AR939" i="3"/>
  <c r="AQ939" i="3"/>
  <c r="AP939" i="3"/>
  <c r="AN939" i="3"/>
  <c r="AL939" i="3"/>
  <c r="AJ939" i="3"/>
  <c r="AR938" i="3"/>
  <c r="AQ938" i="3"/>
  <c r="AP938" i="3"/>
  <c r="AN938" i="3"/>
  <c r="AL938" i="3"/>
  <c r="AJ938" i="3"/>
  <c r="AR937" i="3"/>
  <c r="AQ937" i="3"/>
  <c r="AP937" i="3"/>
  <c r="AN937" i="3"/>
  <c r="AL937" i="3"/>
  <c r="AJ937" i="3"/>
  <c r="AR936" i="3"/>
  <c r="AQ936" i="3"/>
  <c r="AP936" i="3"/>
  <c r="AN936" i="3"/>
  <c r="AL936" i="3"/>
  <c r="AJ936" i="3"/>
  <c r="AR935" i="3"/>
  <c r="AQ935" i="3"/>
  <c r="AP935" i="3"/>
  <c r="AN935" i="3"/>
  <c r="AL935" i="3"/>
  <c r="AJ935" i="3"/>
  <c r="AR934" i="3"/>
  <c r="AQ934" i="3"/>
  <c r="AP934" i="3"/>
  <c r="AN934" i="3"/>
  <c r="AL934" i="3"/>
  <c r="AJ934" i="3"/>
  <c r="AR933" i="3"/>
  <c r="AQ933" i="3"/>
  <c r="AP933" i="3"/>
  <c r="AN933" i="3"/>
  <c r="AL933" i="3"/>
  <c r="AJ933" i="3"/>
  <c r="AR932" i="3"/>
  <c r="AQ932" i="3"/>
  <c r="AP932" i="3"/>
  <c r="AN932" i="3"/>
  <c r="AL932" i="3"/>
  <c r="AJ932" i="3"/>
  <c r="AR931" i="3"/>
  <c r="AQ931" i="3"/>
  <c r="AP931" i="3"/>
  <c r="AN931" i="3"/>
  <c r="AL931" i="3"/>
  <c r="AJ931" i="3"/>
  <c r="AR930" i="3"/>
  <c r="AQ930" i="3"/>
  <c r="AP930" i="3"/>
  <c r="AN930" i="3"/>
  <c r="AL930" i="3"/>
  <c r="AJ930" i="3"/>
  <c r="AR929" i="3"/>
  <c r="AQ929" i="3"/>
  <c r="AP929" i="3"/>
  <c r="AN929" i="3"/>
  <c r="AL929" i="3"/>
  <c r="AJ929" i="3"/>
  <c r="AR928" i="3"/>
  <c r="AQ928" i="3"/>
  <c r="AP928" i="3"/>
  <c r="AN928" i="3"/>
  <c r="AL928" i="3"/>
  <c r="AJ928" i="3"/>
  <c r="AR927" i="3"/>
  <c r="AQ927" i="3"/>
  <c r="AP927" i="3"/>
  <c r="AN927" i="3"/>
  <c r="AL927" i="3"/>
  <c r="AJ927" i="3"/>
  <c r="AR926" i="3"/>
  <c r="AQ926" i="3"/>
  <c r="AP926" i="3"/>
  <c r="AN926" i="3"/>
  <c r="AL926" i="3"/>
  <c r="AJ926" i="3"/>
  <c r="AR925" i="3"/>
  <c r="AQ925" i="3"/>
  <c r="AP925" i="3"/>
  <c r="AN925" i="3"/>
  <c r="AL925" i="3"/>
  <c r="AJ925" i="3"/>
  <c r="AR924" i="3"/>
  <c r="AQ924" i="3"/>
  <c r="AP924" i="3"/>
  <c r="AN924" i="3"/>
  <c r="AL924" i="3"/>
  <c r="AJ924" i="3"/>
  <c r="AR923" i="3"/>
  <c r="AQ923" i="3"/>
  <c r="AP923" i="3"/>
  <c r="AN923" i="3"/>
  <c r="AL923" i="3"/>
  <c r="AJ923" i="3"/>
  <c r="AR922" i="3"/>
  <c r="AQ922" i="3"/>
  <c r="AP922" i="3"/>
  <c r="AN922" i="3"/>
  <c r="AL922" i="3"/>
  <c r="AJ922" i="3"/>
  <c r="AR921" i="3"/>
  <c r="AQ921" i="3"/>
  <c r="AP921" i="3"/>
  <c r="AN921" i="3"/>
  <c r="AL921" i="3"/>
  <c r="AJ921" i="3"/>
  <c r="AR920" i="3"/>
  <c r="AQ920" i="3"/>
  <c r="AP920" i="3"/>
  <c r="AN920" i="3"/>
  <c r="AL920" i="3"/>
  <c r="AJ920" i="3"/>
  <c r="AR919" i="3"/>
  <c r="AQ919" i="3"/>
  <c r="AP919" i="3"/>
  <c r="AN919" i="3"/>
  <c r="AL919" i="3"/>
  <c r="AJ919" i="3"/>
  <c r="AR918" i="3"/>
  <c r="AQ918" i="3"/>
  <c r="AP918" i="3"/>
  <c r="AN918" i="3"/>
  <c r="AL918" i="3"/>
  <c r="AJ918" i="3"/>
  <c r="AR917" i="3"/>
  <c r="AQ917" i="3"/>
  <c r="AP917" i="3"/>
  <c r="AN917" i="3"/>
  <c r="AL917" i="3"/>
  <c r="AJ917" i="3"/>
  <c r="AR916" i="3"/>
  <c r="AQ916" i="3"/>
  <c r="AP916" i="3"/>
  <c r="AN916" i="3"/>
  <c r="AL916" i="3"/>
  <c r="AJ916" i="3"/>
  <c r="AR915" i="3"/>
  <c r="AQ915" i="3"/>
  <c r="AP915" i="3"/>
  <c r="AN915" i="3"/>
  <c r="AL915" i="3"/>
  <c r="AJ915" i="3"/>
  <c r="AR914" i="3"/>
  <c r="AQ914" i="3"/>
  <c r="AP914" i="3"/>
  <c r="AN914" i="3"/>
  <c r="AL914" i="3"/>
  <c r="AJ914" i="3"/>
  <c r="AR913" i="3"/>
  <c r="AQ913" i="3"/>
  <c r="AP913" i="3"/>
  <c r="AN913" i="3"/>
  <c r="AL913" i="3"/>
  <c r="AJ913" i="3"/>
  <c r="AR912" i="3"/>
  <c r="AQ912" i="3"/>
  <c r="AP912" i="3"/>
  <c r="AN912" i="3"/>
  <c r="AL912" i="3"/>
  <c r="AJ912" i="3"/>
  <c r="AR911" i="3"/>
  <c r="AQ911" i="3"/>
  <c r="AP911" i="3"/>
  <c r="AN911" i="3"/>
  <c r="AL911" i="3"/>
  <c r="AJ911" i="3"/>
  <c r="AR910" i="3"/>
  <c r="AQ910" i="3"/>
  <c r="AP910" i="3"/>
  <c r="AN910" i="3"/>
  <c r="AL910" i="3"/>
  <c r="AJ910" i="3"/>
  <c r="AR909" i="3"/>
  <c r="AQ909" i="3"/>
  <c r="AP909" i="3"/>
  <c r="AN909" i="3"/>
  <c r="AL909" i="3"/>
  <c r="AJ909" i="3"/>
  <c r="AR908" i="3"/>
  <c r="AQ908" i="3"/>
  <c r="AP908" i="3"/>
  <c r="AN908" i="3"/>
  <c r="AL908" i="3"/>
  <c r="AJ908" i="3"/>
  <c r="AR907" i="3"/>
  <c r="AQ907" i="3"/>
  <c r="AP907" i="3"/>
  <c r="AN907" i="3"/>
  <c r="AL907" i="3"/>
  <c r="AJ907" i="3"/>
  <c r="AR906" i="3"/>
  <c r="AQ906" i="3"/>
  <c r="AP906" i="3"/>
  <c r="AN906" i="3"/>
  <c r="AL906" i="3"/>
  <c r="AJ906" i="3"/>
  <c r="AR905" i="3"/>
  <c r="AQ905" i="3"/>
  <c r="AP905" i="3"/>
  <c r="AN905" i="3"/>
  <c r="AL905" i="3"/>
  <c r="AJ905" i="3"/>
  <c r="AR904" i="3"/>
  <c r="AQ904" i="3"/>
  <c r="AP904" i="3"/>
  <c r="AN904" i="3"/>
  <c r="AL904" i="3"/>
  <c r="AJ904" i="3"/>
  <c r="AR903" i="3"/>
  <c r="AQ903" i="3"/>
  <c r="AP903" i="3"/>
  <c r="AN903" i="3"/>
  <c r="AL903" i="3"/>
  <c r="AJ903" i="3"/>
  <c r="AR902" i="3"/>
  <c r="AQ902" i="3"/>
  <c r="AP902" i="3"/>
  <c r="AN902" i="3"/>
  <c r="AL902" i="3"/>
  <c r="AJ902" i="3"/>
  <c r="AR901" i="3"/>
  <c r="AQ901" i="3"/>
  <c r="AP901" i="3"/>
  <c r="AN901" i="3"/>
  <c r="AL901" i="3"/>
  <c r="AJ901" i="3"/>
  <c r="AR900" i="3"/>
  <c r="AQ900" i="3"/>
  <c r="AP900" i="3"/>
  <c r="AN900" i="3"/>
  <c r="AL900" i="3"/>
  <c r="AJ900" i="3"/>
  <c r="AR899" i="3"/>
  <c r="AQ899" i="3"/>
  <c r="AP899" i="3"/>
  <c r="AN899" i="3"/>
  <c r="AL899" i="3"/>
  <c r="AJ899" i="3"/>
  <c r="AR898" i="3"/>
  <c r="AQ898" i="3"/>
  <c r="AP898" i="3"/>
  <c r="AN898" i="3"/>
  <c r="AL898" i="3"/>
  <c r="AJ898" i="3"/>
  <c r="AR897" i="3"/>
  <c r="AQ897" i="3"/>
  <c r="AP897" i="3"/>
  <c r="AN897" i="3"/>
  <c r="AL897" i="3"/>
  <c r="AJ897" i="3"/>
  <c r="AR896" i="3"/>
  <c r="AQ896" i="3"/>
  <c r="AP896" i="3"/>
  <c r="AN896" i="3"/>
  <c r="AL896" i="3"/>
  <c r="AJ896" i="3"/>
  <c r="AR895" i="3"/>
  <c r="AQ895" i="3"/>
  <c r="AP895" i="3"/>
  <c r="AN895" i="3"/>
  <c r="AL895" i="3"/>
  <c r="AJ895" i="3"/>
  <c r="AR894" i="3"/>
  <c r="AQ894" i="3"/>
  <c r="AP894" i="3"/>
  <c r="AN894" i="3"/>
  <c r="AL894" i="3"/>
  <c r="AJ894" i="3"/>
  <c r="AR893" i="3"/>
  <c r="AQ893" i="3"/>
  <c r="AP893" i="3"/>
  <c r="AN893" i="3"/>
  <c r="AL893" i="3"/>
  <c r="AJ893" i="3"/>
  <c r="AR892" i="3"/>
  <c r="AQ892" i="3"/>
  <c r="AP892" i="3"/>
  <c r="AN892" i="3"/>
  <c r="AL892" i="3"/>
  <c r="AJ892" i="3"/>
  <c r="AR891" i="3"/>
  <c r="AQ891" i="3"/>
  <c r="AP891" i="3"/>
  <c r="AN891" i="3"/>
  <c r="AL891" i="3"/>
  <c r="AJ891" i="3"/>
  <c r="AR890" i="3"/>
  <c r="AQ890" i="3"/>
  <c r="AP890" i="3"/>
  <c r="AN890" i="3"/>
  <c r="AL890" i="3"/>
  <c r="AJ890" i="3"/>
  <c r="AR889" i="3"/>
  <c r="AQ889" i="3"/>
  <c r="AP889" i="3"/>
  <c r="AN889" i="3"/>
  <c r="AL889" i="3"/>
  <c r="AJ889" i="3"/>
  <c r="AR888" i="3"/>
  <c r="AQ888" i="3"/>
  <c r="AP888" i="3"/>
  <c r="AN888" i="3"/>
  <c r="AL888" i="3"/>
  <c r="AJ888" i="3"/>
  <c r="AR887" i="3"/>
  <c r="AQ887" i="3"/>
  <c r="AP887" i="3"/>
  <c r="AN887" i="3"/>
  <c r="AL887" i="3"/>
  <c r="AJ887" i="3"/>
  <c r="AR886" i="3"/>
  <c r="AQ886" i="3"/>
  <c r="AP886" i="3"/>
  <c r="AN886" i="3"/>
  <c r="AL886" i="3"/>
  <c r="AJ886" i="3"/>
  <c r="AR885" i="3"/>
  <c r="AQ885" i="3"/>
  <c r="AP885" i="3"/>
  <c r="AN885" i="3"/>
  <c r="AL885" i="3"/>
  <c r="AJ885" i="3"/>
  <c r="AR884" i="3"/>
  <c r="AQ884" i="3"/>
  <c r="AP884" i="3"/>
  <c r="AN884" i="3"/>
  <c r="AL884" i="3"/>
  <c r="AJ884" i="3"/>
  <c r="AR883" i="3"/>
  <c r="AQ883" i="3"/>
  <c r="AP883" i="3"/>
  <c r="AN883" i="3"/>
  <c r="AL883" i="3"/>
  <c r="AJ883" i="3"/>
  <c r="AR882" i="3"/>
  <c r="AQ882" i="3"/>
  <c r="AP882" i="3"/>
  <c r="AN882" i="3"/>
  <c r="AL882" i="3"/>
  <c r="AJ882" i="3"/>
  <c r="AR881" i="3"/>
  <c r="AQ881" i="3"/>
  <c r="AP881" i="3"/>
  <c r="AN881" i="3"/>
  <c r="AL881" i="3"/>
  <c r="AJ881" i="3"/>
  <c r="AR880" i="3"/>
  <c r="AQ880" i="3"/>
  <c r="AP880" i="3"/>
  <c r="AN880" i="3"/>
  <c r="AL880" i="3"/>
  <c r="AJ880" i="3"/>
  <c r="AR879" i="3"/>
  <c r="AQ879" i="3"/>
  <c r="AP879" i="3"/>
  <c r="AN879" i="3"/>
  <c r="AL879" i="3"/>
  <c r="AJ879" i="3"/>
  <c r="AR878" i="3"/>
  <c r="AQ878" i="3"/>
  <c r="AP878" i="3"/>
  <c r="AN878" i="3"/>
  <c r="AL878" i="3"/>
  <c r="AJ878" i="3"/>
  <c r="AR877" i="3"/>
  <c r="AQ877" i="3"/>
  <c r="AP877" i="3"/>
  <c r="AN877" i="3"/>
  <c r="AL877" i="3"/>
  <c r="AJ877" i="3"/>
  <c r="AR876" i="3"/>
  <c r="AQ876" i="3"/>
  <c r="AP876" i="3"/>
  <c r="AN876" i="3"/>
  <c r="AL876" i="3"/>
  <c r="AJ876" i="3"/>
  <c r="AR875" i="3"/>
  <c r="AQ875" i="3"/>
  <c r="AP875" i="3"/>
  <c r="AN875" i="3"/>
  <c r="AL875" i="3"/>
  <c r="AJ875" i="3"/>
  <c r="AR874" i="3"/>
  <c r="AQ874" i="3"/>
  <c r="AP874" i="3"/>
  <c r="AN874" i="3"/>
  <c r="AL874" i="3"/>
  <c r="AJ874" i="3"/>
  <c r="AR873" i="3"/>
  <c r="AQ873" i="3"/>
  <c r="AP873" i="3"/>
  <c r="AN873" i="3"/>
  <c r="AL873" i="3"/>
  <c r="AJ873" i="3"/>
  <c r="AR872" i="3"/>
  <c r="AQ872" i="3"/>
  <c r="AP872" i="3"/>
  <c r="AN872" i="3"/>
  <c r="AL872" i="3"/>
  <c r="AJ872" i="3"/>
  <c r="AR871" i="3"/>
  <c r="AQ871" i="3"/>
  <c r="AP871" i="3"/>
  <c r="AN871" i="3"/>
  <c r="AL871" i="3"/>
  <c r="AJ871" i="3"/>
  <c r="AR870" i="3"/>
  <c r="AQ870" i="3"/>
  <c r="AP870" i="3"/>
  <c r="AN870" i="3"/>
  <c r="AL870" i="3"/>
  <c r="AJ870" i="3"/>
  <c r="AR869" i="3"/>
  <c r="AQ869" i="3"/>
  <c r="AP869" i="3"/>
  <c r="AN869" i="3"/>
  <c r="AL869" i="3"/>
  <c r="AJ869" i="3"/>
  <c r="AR868" i="3"/>
  <c r="AQ868" i="3"/>
  <c r="AP868" i="3"/>
  <c r="AN868" i="3"/>
  <c r="AL868" i="3"/>
  <c r="AJ868" i="3"/>
  <c r="AR867" i="3"/>
  <c r="AQ867" i="3"/>
  <c r="AP867" i="3"/>
  <c r="AN867" i="3"/>
  <c r="AL867" i="3"/>
  <c r="AJ867" i="3"/>
  <c r="AR866" i="3"/>
  <c r="AQ866" i="3"/>
  <c r="AP866" i="3"/>
  <c r="AN866" i="3"/>
  <c r="AL866" i="3"/>
  <c r="AJ866" i="3"/>
  <c r="AR865" i="3"/>
  <c r="AQ865" i="3"/>
  <c r="AP865" i="3"/>
  <c r="AN865" i="3"/>
  <c r="AL865" i="3"/>
  <c r="AJ865" i="3"/>
  <c r="AR864" i="3"/>
  <c r="AQ864" i="3"/>
  <c r="AP864" i="3"/>
  <c r="AN864" i="3"/>
  <c r="AL864" i="3"/>
  <c r="AJ864" i="3"/>
  <c r="AR863" i="3"/>
  <c r="AQ863" i="3"/>
  <c r="AP863" i="3"/>
  <c r="AN863" i="3"/>
  <c r="AL863" i="3"/>
  <c r="AJ863" i="3"/>
  <c r="AR862" i="3"/>
  <c r="AQ862" i="3"/>
  <c r="AP862" i="3"/>
  <c r="AN862" i="3"/>
  <c r="AL862" i="3"/>
  <c r="AJ862" i="3"/>
  <c r="AR861" i="3"/>
  <c r="AQ861" i="3"/>
  <c r="AP861" i="3"/>
  <c r="AN861" i="3"/>
  <c r="AL861" i="3"/>
  <c r="AJ861" i="3"/>
  <c r="AR860" i="3"/>
  <c r="AQ860" i="3"/>
  <c r="AP860" i="3"/>
  <c r="AN860" i="3"/>
  <c r="AL860" i="3"/>
  <c r="AJ860" i="3"/>
  <c r="AR859" i="3"/>
  <c r="AQ859" i="3"/>
  <c r="AP859" i="3"/>
  <c r="AN859" i="3"/>
  <c r="AL859" i="3"/>
  <c r="AJ859" i="3"/>
  <c r="AR858" i="3"/>
  <c r="AQ858" i="3"/>
  <c r="AP858" i="3"/>
  <c r="AN858" i="3"/>
  <c r="AL858" i="3"/>
  <c r="AJ858" i="3"/>
  <c r="AR857" i="3"/>
  <c r="AQ857" i="3"/>
  <c r="AP857" i="3"/>
  <c r="AN857" i="3"/>
  <c r="AL857" i="3"/>
  <c r="AJ857" i="3"/>
  <c r="AR856" i="3"/>
  <c r="AQ856" i="3"/>
  <c r="AP856" i="3"/>
  <c r="AN856" i="3"/>
  <c r="AL856" i="3"/>
  <c r="AJ856" i="3"/>
  <c r="AR855" i="3"/>
  <c r="AQ855" i="3"/>
  <c r="AP855" i="3"/>
  <c r="AN855" i="3"/>
  <c r="AL855" i="3"/>
  <c r="AJ855" i="3"/>
  <c r="AR854" i="3"/>
  <c r="AQ854" i="3"/>
  <c r="AP854" i="3"/>
  <c r="AN854" i="3"/>
  <c r="AL854" i="3"/>
  <c r="AJ854" i="3"/>
  <c r="AR853" i="3"/>
  <c r="AQ853" i="3"/>
  <c r="AP853" i="3"/>
  <c r="AN853" i="3"/>
  <c r="AL853" i="3"/>
  <c r="AJ853" i="3"/>
  <c r="AR852" i="3"/>
  <c r="AQ852" i="3"/>
  <c r="AP852" i="3"/>
  <c r="AN852" i="3"/>
  <c r="AL852" i="3"/>
  <c r="AJ852" i="3"/>
  <c r="AR851" i="3"/>
  <c r="AQ851" i="3"/>
  <c r="AP851" i="3"/>
  <c r="AN851" i="3"/>
  <c r="AL851" i="3"/>
  <c r="AJ851" i="3"/>
  <c r="AR850" i="3"/>
  <c r="AQ850" i="3"/>
  <c r="AP850" i="3"/>
  <c r="AN850" i="3"/>
  <c r="AL850" i="3"/>
  <c r="AJ850" i="3"/>
  <c r="AR849" i="3"/>
  <c r="AQ849" i="3"/>
  <c r="AP849" i="3"/>
  <c r="AN849" i="3"/>
  <c r="AL849" i="3"/>
  <c r="AJ849" i="3"/>
  <c r="AR848" i="3"/>
  <c r="AQ848" i="3"/>
  <c r="AP848" i="3"/>
  <c r="AN848" i="3"/>
  <c r="AL848" i="3"/>
  <c r="AJ848" i="3"/>
  <c r="AR847" i="3"/>
  <c r="AQ847" i="3"/>
  <c r="AP847" i="3"/>
  <c r="AN847" i="3"/>
  <c r="AL847" i="3"/>
  <c r="AJ847" i="3"/>
  <c r="AR846" i="3"/>
  <c r="AQ846" i="3"/>
  <c r="AP846" i="3"/>
  <c r="AN846" i="3"/>
  <c r="AL846" i="3"/>
  <c r="AJ846" i="3"/>
  <c r="AR845" i="3"/>
  <c r="AQ845" i="3"/>
  <c r="AP845" i="3"/>
  <c r="AN845" i="3"/>
  <c r="AL845" i="3"/>
  <c r="AJ845" i="3"/>
  <c r="AR844" i="3"/>
  <c r="AQ844" i="3"/>
  <c r="AP844" i="3"/>
  <c r="AN844" i="3"/>
  <c r="AL844" i="3"/>
  <c r="AJ844" i="3"/>
  <c r="AR843" i="3"/>
  <c r="AQ843" i="3"/>
  <c r="AP843" i="3"/>
  <c r="AN843" i="3"/>
  <c r="AL843" i="3"/>
  <c r="AJ843" i="3"/>
  <c r="AR842" i="3"/>
  <c r="AQ842" i="3"/>
  <c r="AP842" i="3"/>
  <c r="AN842" i="3"/>
  <c r="AL842" i="3"/>
  <c r="AJ842" i="3"/>
  <c r="AR841" i="3"/>
  <c r="AQ841" i="3"/>
  <c r="AP841" i="3"/>
  <c r="AN841" i="3"/>
  <c r="AL841" i="3"/>
  <c r="AJ841" i="3"/>
  <c r="AR840" i="3"/>
  <c r="AQ840" i="3"/>
  <c r="AP840" i="3"/>
  <c r="AN840" i="3"/>
  <c r="AL840" i="3"/>
  <c r="AJ840" i="3"/>
  <c r="AR839" i="3"/>
  <c r="AQ839" i="3"/>
  <c r="AP839" i="3"/>
  <c r="AN839" i="3"/>
  <c r="AL839" i="3"/>
  <c r="AJ839" i="3"/>
  <c r="AR838" i="3"/>
  <c r="AQ838" i="3"/>
  <c r="AP838" i="3"/>
  <c r="AN838" i="3"/>
  <c r="AL838" i="3"/>
  <c r="AJ838" i="3"/>
  <c r="AR837" i="3"/>
  <c r="AQ837" i="3"/>
  <c r="AP837" i="3"/>
  <c r="AN837" i="3"/>
  <c r="AL837" i="3"/>
  <c r="AJ837" i="3"/>
  <c r="AR836" i="3"/>
  <c r="AQ836" i="3"/>
  <c r="AP836" i="3"/>
  <c r="AN836" i="3"/>
  <c r="AL836" i="3"/>
  <c r="AJ836" i="3"/>
  <c r="AR835" i="3"/>
  <c r="AQ835" i="3"/>
  <c r="AP835" i="3"/>
  <c r="AN835" i="3"/>
  <c r="AL835" i="3"/>
  <c r="AJ835" i="3"/>
  <c r="AR834" i="3"/>
  <c r="AQ834" i="3"/>
  <c r="AP834" i="3"/>
  <c r="AN834" i="3"/>
  <c r="AL834" i="3"/>
  <c r="AJ834" i="3"/>
  <c r="AR833" i="3"/>
  <c r="AQ833" i="3"/>
  <c r="AP833" i="3"/>
  <c r="AN833" i="3"/>
  <c r="AL833" i="3"/>
  <c r="AJ833" i="3"/>
  <c r="AR832" i="3"/>
  <c r="AQ832" i="3"/>
  <c r="AP832" i="3"/>
  <c r="AN832" i="3"/>
  <c r="AL832" i="3"/>
  <c r="AJ832" i="3"/>
  <c r="AR831" i="3"/>
  <c r="AQ831" i="3"/>
  <c r="AP831" i="3"/>
  <c r="AN831" i="3"/>
  <c r="AL831" i="3"/>
  <c r="AJ831" i="3"/>
  <c r="AR830" i="3"/>
  <c r="AQ830" i="3"/>
  <c r="AP830" i="3"/>
  <c r="AN830" i="3"/>
  <c r="AL830" i="3"/>
  <c r="AJ830" i="3"/>
  <c r="AR829" i="3"/>
  <c r="AQ829" i="3"/>
  <c r="AP829" i="3"/>
  <c r="AN829" i="3"/>
  <c r="AL829" i="3"/>
  <c r="AJ829" i="3"/>
  <c r="AR828" i="3"/>
  <c r="AQ828" i="3"/>
  <c r="AP828" i="3"/>
  <c r="AN828" i="3"/>
  <c r="AL828" i="3"/>
  <c r="AJ828" i="3"/>
  <c r="AR827" i="3"/>
  <c r="AQ827" i="3"/>
  <c r="AP827" i="3"/>
  <c r="AN827" i="3"/>
  <c r="AL827" i="3"/>
  <c r="AJ827" i="3"/>
  <c r="AR826" i="3"/>
  <c r="AQ826" i="3"/>
  <c r="AP826" i="3"/>
  <c r="AN826" i="3"/>
  <c r="AL826" i="3"/>
  <c r="AJ826" i="3"/>
  <c r="AR825" i="3"/>
  <c r="AQ825" i="3"/>
  <c r="AP825" i="3"/>
  <c r="AN825" i="3"/>
  <c r="AL825" i="3"/>
  <c r="AJ825" i="3"/>
  <c r="AR824" i="3"/>
  <c r="AQ824" i="3"/>
  <c r="AP824" i="3"/>
  <c r="AN824" i="3"/>
  <c r="AL824" i="3"/>
  <c r="AJ824" i="3"/>
  <c r="AR823" i="3"/>
  <c r="AQ823" i="3"/>
  <c r="AP823" i="3"/>
  <c r="AN823" i="3"/>
  <c r="AL823" i="3"/>
  <c r="AJ823" i="3"/>
  <c r="AR822" i="3"/>
  <c r="AQ822" i="3"/>
  <c r="AP822" i="3"/>
  <c r="AN822" i="3"/>
  <c r="AL822" i="3"/>
  <c r="AJ822" i="3"/>
  <c r="AR821" i="3"/>
  <c r="AQ821" i="3"/>
  <c r="AP821" i="3"/>
  <c r="AN821" i="3"/>
  <c r="AL821" i="3"/>
  <c r="AJ821" i="3"/>
  <c r="AR820" i="3"/>
  <c r="AQ820" i="3"/>
  <c r="AP820" i="3"/>
  <c r="AN820" i="3"/>
  <c r="AL820" i="3"/>
  <c r="AJ820" i="3"/>
  <c r="AR819" i="3"/>
  <c r="AQ819" i="3"/>
  <c r="AP819" i="3"/>
  <c r="AN819" i="3"/>
  <c r="AL819" i="3"/>
  <c r="AJ819" i="3"/>
  <c r="AR818" i="3"/>
  <c r="AQ818" i="3"/>
  <c r="AP818" i="3"/>
  <c r="AN818" i="3"/>
  <c r="AL818" i="3"/>
  <c r="AJ818" i="3"/>
  <c r="AR817" i="3"/>
  <c r="AQ817" i="3"/>
  <c r="AP817" i="3"/>
  <c r="AN817" i="3"/>
  <c r="AL817" i="3"/>
  <c r="AJ817" i="3"/>
  <c r="AR816" i="3"/>
  <c r="AQ816" i="3"/>
  <c r="AP816" i="3"/>
  <c r="AN816" i="3"/>
  <c r="AL816" i="3"/>
  <c r="AJ816" i="3"/>
  <c r="AR815" i="3"/>
  <c r="AQ815" i="3"/>
  <c r="AP815" i="3"/>
  <c r="AN815" i="3"/>
  <c r="AL815" i="3"/>
  <c r="AJ815" i="3"/>
  <c r="AR814" i="3"/>
  <c r="AQ814" i="3"/>
  <c r="AP814" i="3"/>
  <c r="AN814" i="3"/>
  <c r="AL814" i="3"/>
  <c r="AJ814" i="3"/>
  <c r="AR813" i="3"/>
  <c r="AQ813" i="3"/>
  <c r="AP813" i="3"/>
  <c r="AN813" i="3"/>
  <c r="AL813" i="3"/>
  <c r="AJ813" i="3"/>
  <c r="AR812" i="3"/>
  <c r="AQ812" i="3"/>
  <c r="AP812" i="3"/>
  <c r="AN812" i="3"/>
  <c r="AL812" i="3"/>
  <c r="AJ812" i="3"/>
  <c r="AR811" i="3"/>
  <c r="AQ811" i="3"/>
  <c r="AP811" i="3"/>
  <c r="AN811" i="3"/>
  <c r="AL811" i="3"/>
  <c r="AJ811" i="3"/>
  <c r="AR810" i="3"/>
  <c r="AQ810" i="3"/>
  <c r="AP810" i="3"/>
  <c r="AN810" i="3"/>
  <c r="AL810" i="3"/>
  <c r="AJ810" i="3"/>
  <c r="AR809" i="3"/>
  <c r="AQ809" i="3"/>
  <c r="AP809" i="3"/>
  <c r="AN809" i="3"/>
  <c r="AL809" i="3"/>
  <c r="AJ809" i="3"/>
  <c r="AR808" i="3"/>
  <c r="AQ808" i="3"/>
  <c r="AP808" i="3"/>
  <c r="AN808" i="3"/>
  <c r="AL808" i="3"/>
  <c r="AJ808" i="3"/>
  <c r="AR807" i="3"/>
  <c r="AQ807" i="3"/>
  <c r="AP807" i="3"/>
  <c r="AN807" i="3"/>
  <c r="AL807" i="3"/>
  <c r="AJ807" i="3"/>
  <c r="AR806" i="3"/>
  <c r="AQ806" i="3"/>
  <c r="AP806" i="3"/>
  <c r="AN806" i="3"/>
  <c r="AL806" i="3"/>
  <c r="AJ806" i="3"/>
  <c r="AR805" i="3"/>
  <c r="AQ805" i="3"/>
  <c r="AP805" i="3"/>
  <c r="AN805" i="3"/>
  <c r="AL805" i="3"/>
  <c r="AJ805" i="3"/>
  <c r="AR804" i="3"/>
  <c r="AQ804" i="3"/>
  <c r="AP804" i="3"/>
  <c r="AN804" i="3"/>
  <c r="AL804" i="3"/>
  <c r="AJ804" i="3"/>
  <c r="AR803" i="3"/>
  <c r="AQ803" i="3"/>
  <c r="AP803" i="3"/>
  <c r="AN803" i="3"/>
  <c r="AL803" i="3"/>
  <c r="AJ803" i="3"/>
  <c r="AR802" i="3"/>
  <c r="AQ802" i="3"/>
  <c r="AP802" i="3"/>
  <c r="AN802" i="3"/>
  <c r="AL802" i="3"/>
  <c r="AJ802" i="3"/>
  <c r="AR801" i="3"/>
  <c r="AQ801" i="3"/>
  <c r="AP801" i="3"/>
  <c r="AN801" i="3"/>
  <c r="AL801" i="3"/>
  <c r="AJ801" i="3"/>
  <c r="AR800" i="3"/>
  <c r="AQ800" i="3"/>
  <c r="AP800" i="3"/>
  <c r="AN800" i="3"/>
  <c r="AL800" i="3"/>
  <c r="AJ800" i="3"/>
  <c r="AR799" i="3"/>
  <c r="AQ799" i="3"/>
  <c r="AP799" i="3"/>
  <c r="AN799" i="3"/>
  <c r="AL799" i="3"/>
  <c r="AJ799" i="3"/>
  <c r="AR798" i="3"/>
  <c r="AQ798" i="3"/>
  <c r="AP798" i="3"/>
  <c r="AN798" i="3"/>
  <c r="AL798" i="3"/>
  <c r="AJ798" i="3"/>
  <c r="AR797" i="3"/>
  <c r="AQ797" i="3"/>
  <c r="AP797" i="3"/>
  <c r="AN797" i="3"/>
  <c r="AL797" i="3"/>
  <c r="AJ797" i="3"/>
  <c r="AR796" i="3"/>
  <c r="AQ796" i="3"/>
  <c r="AP796" i="3"/>
  <c r="AN796" i="3"/>
  <c r="AL796" i="3"/>
  <c r="AJ796" i="3"/>
  <c r="AR795" i="3"/>
  <c r="AQ795" i="3"/>
  <c r="AP795" i="3"/>
  <c r="AN795" i="3"/>
  <c r="AL795" i="3"/>
  <c r="AJ795" i="3"/>
  <c r="AR794" i="3"/>
  <c r="AQ794" i="3"/>
  <c r="AP794" i="3"/>
  <c r="AN794" i="3"/>
  <c r="AL794" i="3"/>
  <c r="AJ794" i="3"/>
  <c r="AR793" i="3"/>
  <c r="AQ793" i="3"/>
  <c r="AP793" i="3"/>
  <c r="AN793" i="3"/>
  <c r="AL793" i="3"/>
  <c r="AJ793" i="3"/>
  <c r="AR792" i="3"/>
  <c r="AQ792" i="3"/>
  <c r="AP792" i="3"/>
  <c r="AN792" i="3"/>
  <c r="AL792" i="3"/>
  <c r="AJ792" i="3"/>
  <c r="AR791" i="3"/>
  <c r="AQ791" i="3"/>
  <c r="AP791" i="3"/>
  <c r="AN791" i="3"/>
  <c r="AL791" i="3"/>
  <c r="AJ791" i="3"/>
  <c r="AR790" i="3"/>
  <c r="AQ790" i="3"/>
  <c r="AP790" i="3"/>
  <c r="AN790" i="3"/>
  <c r="AL790" i="3"/>
  <c r="AJ790" i="3"/>
  <c r="AR789" i="3"/>
  <c r="AQ789" i="3"/>
  <c r="AP789" i="3"/>
  <c r="AN789" i="3"/>
  <c r="AL789" i="3"/>
  <c r="AJ789" i="3"/>
  <c r="AR788" i="3"/>
  <c r="AQ788" i="3"/>
  <c r="AP788" i="3"/>
  <c r="AN788" i="3"/>
  <c r="AL788" i="3"/>
  <c r="AJ788" i="3"/>
  <c r="AR787" i="3"/>
  <c r="AQ787" i="3"/>
  <c r="AP787" i="3"/>
  <c r="AN787" i="3"/>
  <c r="AL787" i="3"/>
  <c r="AJ787" i="3"/>
  <c r="AR786" i="3"/>
  <c r="AQ786" i="3"/>
  <c r="AP786" i="3"/>
  <c r="AN786" i="3"/>
  <c r="AL786" i="3"/>
  <c r="AJ786" i="3"/>
  <c r="AR785" i="3"/>
  <c r="AQ785" i="3"/>
  <c r="AP785" i="3"/>
  <c r="AN785" i="3"/>
  <c r="AL785" i="3"/>
  <c r="AJ785" i="3"/>
  <c r="AR784" i="3"/>
  <c r="AQ784" i="3"/>
  <c r="AP784" i="3"/>
  <c r="AN784" i="3"/>
  <c r="AL784" i="3"/>
  <c r="AJ784" i="3"/>
  <c r="AR783" i="3"/>
  <c r="AQ783" i="3"/>
  <c r="AP783" i="3"/>
  <c r="AN783" i="3"/>
  <c r="AL783" i="3"/>
  <c r="AJ783" i="3"/>
  <c r="AR782" i="3"/>
  <c r="AQ782" i="3"/>
  <c r="AP782" i="3"/>
  <c r="AN782" i="3"/>
  <c r="AL782" i="3"/>
  <c r="AJ782" i="3"/>
  <c r="AR781" i="3"/>
  <c r="AQ781" i="3"/>
  <c r="AP781" i="3"/>
  <c r="AN781" i="3"/>
  <c r="AL781" i="3"/>
  <c r="AJ781" i="3"/>
  <c r="AR780" i="3"/>
  <c r="AQ780" i="3"/>
  <c r="AP780" i="3"/>
  <c r="AN780" i="3"/>
  <c r="AL780" i="3"/>
  <c r="AJ780" i="3"/>
  <c r="AR779" i="3"/>
  <c r="AQ779" i="3"/>
  <c r="AP779" i="3"/>
  <c r="AN779" i="3"/>
  <c r="AL779" i="3"/>
  <c r="AJ779" i="3"/>
  <c r="AR778" i="3"/>
  <c r="AQ778" i="3"/>
  <c r="AP778" i="3"/>
  <c r="AN778" i="3"/>
  <c r="AL778" i="3"/>
  <c r="AJ778" i="3"/>
  <c r="AR777" i="3"/>
  <c r="AQ777" i="3"/>
  <c r="AP777" i="3"/>
  <c r="AN777" i="3"/>
  <c r="AL777" i="3"/>
  <c r="AJ777" i="3"/>
  <c r="AR776" i="3"/>
  <c r="AQ776" i="3"/>
  <c r="AP776" i="3"/>
  <c r="AN776" i="3"/>
  <c r="AL776" i="3"/>
  <c r="AJ776" i="3"/>
  <c r="AR775" i="3"/>
  <c r="AQ775" i="3"/>
  <c r="AP775" i="3"/>
  <c r="AN775" i="3"/>
  <c r="AL775" i="3"/>
  <c r="AJ775" i="3"/>
  <c r="AR774" i="3"/>
  <c r="AQ774" i="3"/>
  <c r="AP774" i="3"/>
  <c r="AN774" i="3"/>
  <c r="AL774" i="3"/>
  <c r="AJ774" i="3"/>
  <c r="AR773" i="3"/>
  <c r="AQ773" i="3"/>
  <c r="AP773" i="3"/>
  <c r="AN773" i="3"/>
  <c r="AL773" i="3"/>
  <c r="AJ773" i="3"/>
  <c r="AR772" i="3"/>
  <c r="AQ772" i="3"/>
  <c r="AP772" i="3"/>
  <c r="AN772" i="3"/>
  <c r="AL772" i="3"/>
  <c r="AJ772" i="3"/>
  <c r="AR771" i="3"/>
  <c r="AQ771" i="3"/>
  <c r="AP771" i="3"/>
  <c r="AN771" i="3"/>
  <c r="AL771" i="3"/>
  <c r="AJ771" i="3"/>
  <c r="AR770" i="3"/>
  <c r="AQ770" i="3"/>
  <c r="AP770" i="3"/>
  <c r="AN770" i="3"/>
  <c r="AL770" i="3"/>
  <c r="AJ770" i="3"/>
  <c r="AR769" i="3"/>
  <c r="AQ769" i="3"/>
  <c r="AP769" i="3"/>
  <c r="AN769" i="3"/>
  <c r="AL769" i="3"/>
  <c r="AJ769" i="3"/>
  <c r="AR768" i="3"/>
  <c r="AQ768" i="3"/>
  <c r="AP768" i="3"/>
  <c r="AN768" i="3"/>
  <c r="AL768" i="3"/>
  <c r="AJ768" i="3"/>
  <c r="AR767" i="3"/>
  <c r="AQ767" i="3"/>
  <c r="AP767" i="3"/>
  <c r="AN767" i="3"/>
  <c r="AL767" i="3"/>
  <c r="AJ767" i="3"/>
  <c r="AR766" i="3"/>
  <c r="AQ766" i="3"/>
  <c r="AP766" i="3"/>
  <c r="AN766" i="3"/>
  <c r="AL766" i="3"/>
  <c r="AJ766" i="3"/>
  <c r="AR765" i="3"/>
  <c r="AQ765" i="3"/>
  <c r="AP765" i="3"/>
  <c r="AN765" i="3"/>
  <c r="AL765" i="3"/>
  <c r="AJ765" i="3"/>
  <c r="AR764" i="3"/>
  <c r="AQ764" i="3"/>
  <c r="AP764" i="3"/>
  <c r="AN764" i="3"/>
  <c r="AL764" i="3"/>
  <c r="AJ764" i="3"/>
  <c r="AR763" i="3"/>
  <c r="AQ763" i="3"/>
  <c r="AP763" i="3"/>
  <c r="AN763" i="3"/>
  <c r="AL763" i="3"/>
  <c r="AJ763" i="3"/>
  <c r="AR762" i="3"/>
  <c r="AQ762" i="3"/>
  <c r="AP762" i="3"/>
  <c r="AN762" i="3"/>
  <c r="AL762" i="3"/>
  <c r="AJ762" i="3"/>
  <c r="AR761" i="3"/>
  <c r="AQ761" i="3"/>
  <c r="AP761" i="3"/>
  <c r="AN761" i="3"/>
  <c r="AL761" i="3"/>
  <c r="AJ761" i="3"/>
  <c r="AR760" i="3"/>
  <c r="AQ760" i="3"/>
  <c r="AP760" i="3"/>
  <c r="AN760" i="3"/>
  <c r="AL760" i="3"/>
  <c r="AJ760" i="3"/>
  <c r="AR759" i="3"/>
  <c r="AQ759" i="3"/>
  <c r="AP759" i="3"/>
  <c r="AN759" i="3"/>
  <c r="AL759" i="3"/>
  <c r="AJ759" i="3"/>
  <c r="AR758" i="3"/>
  <c r="AQ758" i="3"/>
  <c r="AP758" i="3"/>
  <c r="AN758" i="3"/>
  <c r="AL758" i="3"/>
  <c r="AJ758" i="3"/>
  <c r="AR757" i="3"/>
  <c r="AQ757" i="3"/>
  <c r="AP757" i="3"/>
  <c r="AN757" i="3"/>
  <c r="AL757" i="3"/>
  <c r="AJ757" i="3"/>
  <c r="AR756" i="3"/>
  <c r="AQ756" i="3"/>
  <c r="AP756" i="3"/>
  <c r="AN756" i="3"/>
  <c r="AL756" i="3"/>
  <c r="AJ756" i="3"/>
  <c r="AR755" i="3"/>
  <c r="AQ755" i="3"/>
  <c r="AP755" i="3"/>
  <c r="AN755" i="3"/>
  <c r="AL755" i="3"/>
  <c r="AJ755" i="3"/>
  <c r="AR754" i="3"/>
  <c r="AQ754" i="3"/>
  <c r="AP754" i="3"/>
  <c r="AN754" i="3"/>
  <c r="AL754" i="3"/>
  <c r="AJ754" i="3"/>
  <c r="AR753" i="3"/>
  <c r="AQ753" i="3"/>
  <c r="AP753" i="3"/>
  <c r="AN753" i="3"/>
  <c r="AL753" i="3"/>
  <c r="AJ753" i="3"/>
  <c r="AR752" i="3"/>
  <c r="AQ752" i="3"/>
  <c r="AP752" i="3"/>
  <c r="AN752" i="3"/>
  <c r="AL752" i="3"/>
  <c r="AJ752" i="3"/>
  <c r="AR751" i="3"/>
  <c r="AQ751" i="3"/>
  <c r="AP751" i="3"/>
  <c r="AN751" i="3"/>
  <c r="AL751" i="3"/>
  <c r="AJ751" i="3"/>
  <c r="AR750" i="3"/>
  <c r="AQ750" i="3"/>
  <c r="AP750" i="3"/>
  <c r="AN750" i="3"/>
  <c r="AL750" i="3"/>
  <c r="AJ750" i="3"/>
  <c r="AR749" i="3"/>
  <c r="AQ749" i="3"/>
  <c r="AP749" i="3"/>
  <c r="AN749" i="3"/>
  <c r="AL749" i="3"/>
  <c r="AJ749" i="3"/>
  <c r="AR748" i="3"/>
  <c r="AQ748" i="3"/>
  <c r="AP748" i="3"/>
  <c r="AN748" i="3"/>
  <c r="AL748" i="3"/>
  <c r="AJ748" i="3"/>
  <c r="AR747" i="3"/>
  <c r="AQ747" i="3"/>
  <c r="AP747" i="3"/>
  <c r="AN747" i="3"/>
  <c r="AL747" i="3"/>
  <c r="AJ747" i="3"/>
  <c r="AR746" i="3"/>
  <c r="AQ746" i="3"/>
  <c r="AP746" i="3"/>
  <c r="AN746" i="3"/>
  <c r="AL746" i="3"/>
  <c r="AJ746" i="3"/>
  <c r="AR745" i="3"/>
  <c r="AQ745" i="3"/>
  <c r="AP745" i="3"/>
  <c r="AN745" i="3"/>
  <c r="AL745" i="3"/>
  <c r="AJ745" i="3"/>
  <c r="AR744" i="3"/>
  <c r="AQ744" i="3"/>
  <c r="AP744" i="3"/>
  <c r="AN744" i="3"/>
  <c r="AL744" i="3"/>
  <c r="AJ744" i="3"/>
  <c r="AR743" i="3"/>
  <c r="AQ743" i="3"/>
  <c r="AP743" i="3"/>
  <c r="AN743" i="3"/>
  <c r="AL743" i="3"/>
  <c r="AJ743" i="3"/>
  <c r="AR742" i="3"/>
  <c r="AQ742" i="3"/>
  <c r="AP742" i="3"/>
  <c r="AN742" i="3"/>
  <c r="AL742" i="3"/>
  <c r="AJ742" i="3"/>
  <c r="AR741" i="3"/>
  <c r="AQ741" i="3"/>
  <c r="AP741" i="3"/>
  <c r="AN741" i="3"/>
  <c r="AL741" i="3"/>
  <c r="AJ741" i="3"/>
  <c r="AR740" i="3"/>
  <c r="AQ740" i="3"/>
  <c r="AP740" i="3"/>
  <c r="AN740" i="3"/>
  <c r="AL740" i="3"/>
  <c r="AJ740" i="3"/>
  <c r="AR739" i="3"/>
  <c r="AQ739" i="3"/>
  <c r="AP739" i="3"/>
  <c r="AN739" i="3"/>
  <c r="AL739" i="3"/>
  <c r="AJ739" i="3"/>
  <c r="AR738" i="3"/>
  <c r="AQ738" i="3"/>
  <c r="AP738" i="3"/>
  <c r="AN738" i="3"/>
  <c r="AL738" i="3"/>
  <c r="AJ738" i="3"/>
  <c r="AR737" i="3"/>
  <c r="AQ737" i="3"/>
  <c r="AP737" i="3"/>
  <c r="AN737" i="3"/>
  <c r="AL737" i="3"/>
  <c r="AJ737" i="3"/>
  <c r="AR736" i="3"/>
  <c r="AQ736" i="3"/>
  <c r="AP736" i="3"/>
  <c r="AN736" i="3"/>
  <c r="AL736" i="3"/>
  <c r="AJ736" i="3"/>
  <c r="AR735" i="3"/>
  <c r="AQ735" i="3"/>
  <c r="AP735" i="3"/>
  <c r="AN735" i="3"/>
  <c r="AL735" i="3"/>
  <c r="AJ735" i="3"/>
  <c r="AR734" i="3"/>
  <c r="AQ734" i="3"/>
  <c r="AP734" i="3"/>
  <c r="AN734" i="3"/>
  <c r="AL734" i="3"/>
  <c r="AJ734" i="3"/>
  <c r="AR733" i="3"/>
  <c r="AQ733" i="3"/>
  <c r="AP733" i="3"/>
  <c r="AN733" i="3"/>
  <c r="AL733" i="3"/>
  <c r="AJ733" i="3"/>
  <c r="AR732" i="3"/>
  <c r="AQ732" i="3"/>
  <c r="AP732" i="3"/>
  <c r="AN732" i="3"/>
  <c r="AL732" i="3"/>
  <c r="AJ732" i="3"/>
  <c r="AR731" i="3"/>
  <c r="AQ731" i="3"/>
  <c r="AP731" i="3"/>
  <c r="AN731" i="3"/>
  <c r="AL731" i="3"/>
  <c r="AJ731" i="3"/>
  <c r="AR730" i="3"/>
  <c r="AQ730" i="3"/>
  <c r="AP730" i="3"/>
  <c r="AN730" i="3"/>
  <c r="AL730" i="3"/>
  <c r="AJ730" i="3"/>
  <c r="AR729" i="3"/>
  <c r="AQ729" i="3"/>
  <c r="AP729" i="3"/>
  <c r="AN729" i="3"/>
  <c r="AL729" i="3"/>
  <c r="AJ729" i="3"/>
  <c r="AR728" i="3"/>
  <c r="AQ728" i="3"/>
  <c r="AP728" i="3"/>
  <c r="AN728" i="3"/>
  <c r="AL728" i="3"/>
  <c r="AJ728" i="3"/>
  <c r="AR727" i="3"/>
  <c r="AQ727" i="3"/>
  <c r="AP727" i="3"/>
  <c r="AN727" i="3"/>
  <c r="AL727" i="3"/>
  <c r="AJ727" i="3"/>
  <c r="AR726" i="3"/>
  <c r="AQ726" i="3"/>
  <c r="AP726" i="3"/>
  <c r="AN726" i="3"/>
  <c r="AL726" i="3"/>
  <c r="AJ726" i="3"/>
  <c r="AR725" i="3"/>
  <c r="AQ725" i="3"/>
  <c r="AP725" i="3"/>
  <c r="AN725" i="3"/>
  <c r="AL725" i="3"/>
  <c r="AJ725" i="3"/>
  <c r="AR724" i="3"/>
  <c r="AQ724" i="3"/>
  <c r="AP724" i="3"/>
  <c r="AN724" i="3"/>
  <c r="AL724" i="3"/>
  <c r="AJ724" i="3"/>
  <c r="AR723" i="3"/>
  <c r="AQ723" i="3"/>
  <c r="AP723" i="3"/>
  <c r="AN723" i="3"/>
  <c r="AL723" i="3"/>
  <c r="AJ723" i="3"/>
  <c r="AR722" i="3"/>
  <c r="AQ722" i="3"/>
  <c r="AP722" i="3"/>
  <c r="AN722" i="3"/>
  <c r="AL722" i="3"/>
  <c r="AJ722" i="3"/>
  <c r="AR721" i="3"/>
  <c r="AQ721" i="3"/>
  <c r="AP721" i="3"/>
  <c r="AN721" i="3"/>
  <c r="AL721" i="3"/>
  <c r="AJ721" i="3"/>
  <c r="AR720" i="3"/>
  <c r="AQ720" i="3"/>
  <c r="AP720" i="3"/>
  <c r="AN720" i="3"/>
  <c r="AL720" i="3"/>
  <c r="AJ720" i="3"/>
  <c r="AR719" i="3"/>
  <c r="AQ719" i="3"/>
  <c r="AP719" i="3"/>
  <c r="AN719" i="3"/>
  <c r="AL719" i="3"/>
  <c r="AJ719" i="3"/>
  <c r="AR718" i="3"/>
  <c r="AQ718" i="3"/>
  <c r="AP718" i="3"/>
  <c r="AN718" i="3"/>
  <c r="AL718" i="3"/>
  <c r="AJ718" i="3"/>
  <c r="AR717" i="3"/>
  <c r="AQ717" i="3"/>
  <c r="AP717" i="3"/>
  <c r="AN717" i="3"/>
  <c r="AL717" i="3"/>
  <c r="AJ717" i="3"/>
  <c r="AR716" i="3"/>
  <c r="AQ716" i="3"/>
  <c r="AP716" i="3"/>
  <c r="AN716" i="3"/>
  <c r="AL716" i="3"/>
  <c r="AJ716" i="3"/>
  <c r="AR715" i="3"/>
  <c r="AQ715" i="3"/>
  <c r="AP715" i="3"/>
  <c r="AN715" i="3"/>
  <c r="AL715" i="3"/>
  <c r="AJ715" i="3"/>
  <c r="AR714" i="3"/>
  <c r="AQ714" i="3"/>
  <c r="AP714" i="3"/>
  <c r="AN714" i="3"/>
  <c r="AL714" i="3"/>
  <c r="AJ714" i="3"/>
  <c r="AR713" i="3"/>
  <c r="AQ713" i="3"/>
  <c r="AP713" i="3"/>
  <c r="AN713" i="3"/>
  <c r="AL713" i="3"/>
  <c r="AJ713" i="3"/>
  <c r="AR712" i="3"/>
  <c r="AQ712" i="3"/>
  <c r="AP712" i="3"/>
  <c r="AN712" i="3"/>
  <c r="AL712" i="3"/>
  <c r="AJ712" i="3"/>
  <c r="AR711" i="3"/>
  <c r="AQ711" i="3"/>
  <c r="AP711" i="3"/>
  <c r="AN711" i="3"/>
  <c r="AL711" i="3"/>
  <c r="AJ711" i="3"/>
  <c r="AR710" i="3"/>
  <c r="AQ710" i="3"/>
  <c r="AP710" i="3"/>
  <c r="AN710" i="3"/>
  <c r="AL710" i="3"/>
  <c r="AJ710" i="3"/>
  <c r="AR709" i="3"/>
  <c r="AQ709" i="3"/>
  <c r="AP709" i="3"/>
  <c r="AN709" i="3"/>
  <c r="AL709" i="3"/>
  <c r="AJ709" i="3"/>
  <c r="AR708" i="3"/>
  <c r="AQ708" i="3"/>
  <c r="AP708" i="3"/>
  <c r="AN708" i="3"/>
  <c r="AL708" i="3"/>
  <c r="AJ708" i="3"/>
  <c r="AR707" i="3"/>
  <c r="AQ707" i="3"/>
  <c r="AP707" i="3"/>
  <c r="AN707" i="3"/>
  <c r="AL707" i="3"/>
  <c r="AJ707" i="3"/>
  <c r="AR706" i="3"/>
  <c r="AQ706" i="3"/>
  <c r="AP706" i="3"/>
  <c r="AN706" i="3"/>
  <c r="AL706" i="3"/>
  <c r="AJ706" i="3"/>
  <c r="AR705" i="3"/>
  <c r="AQ705" i="3"/>
  <c r="AP705" i="3"/>
  <c r="AN705" i="3"/>
  <c r="AL705" i="3"/>
  <c r="AJ705" i="3"/>
  <c r="AR704" i="3"/>
  <c r="AQ704" i="3"/>
  <c r="AP704" i="3"/>
  <c r="AN704" i="3"/>
  <c r="AL704" i="3"/>
  <c r="AJ704" i="3"/>
  <c r="AR703" i="3"/>
  <c r="AQ703" i="3"/>
  <c r="AP703" i="3"/>
  <c r="AN703" i="3"/>
  <c r="AL703" i="3"/>
  <c r="AJ703" i="3"/>
  <c r="AR702" i="3"/>
  <c r="AQ702" i="3"/>
  <c r="AP702" i="3"/>
  <c r="AN702" i="3"/>
  <c r="AL702" i="3"/>
  <c r="AJ702" i="3"/>
  <c r="AR701" i="3"/>
  <c r="AQ701" i="3"/>
  <c r="AP701" i="3"/>
  <c r="AN701" i="3"/>
  <c r="AL701" i="3"/>
  <c r="AJ701" i="3"/>
  <c r="AR700" i="3"/>
  <c r="AQ700" i="3"/>
  <c r="AP700" i="3"/>
  <c r="AN700" i="3"/>
  <c r="AL700" i="3"/>
  <c r="AJ700" i="3"/>
  <c r="AR699" i="3"/>
  <c r="AQ699" i="3"/>
  <c r="AP699" i="3"/>
  <c r="AN699" i="3"/>
  <c r="AL699" i="3"/>
  <c r="AJ699" i="3"/>
  <c r="AR698" i="3"/>
  <c r="AQ698" i="3"/>
  <c r="AP698" i="3"/>
  <c r="AN698" i="3"/>
  <c r="AL698" i="3"/>
  <c r="AJ698" i="3"/>
  <c r="AR697" i="3"/>
  <c r="AQ697" i="3"/>
  <c r="AP697" i="3"/>
  <c r="AN697" i="3"/>
  <c r="AL697" i="3"/>
  <c r="AJ697" i="3"/>
  <c r="AR696" i="3"/>
  <c r="AQ696" i="3"/>
  <c r="AP696" i="3"/>
  <c r="AN696" i="3"/>
  <c r="AL696" i="3"/>
  <c r="AJ696" i="3"/>
  <c r="AR695" i="3"/>
  <c r="AQ695" i="3"/>
  <c r="AP695" i="3"/>
  <c r="AN695" i="3"/>
  <c r="AL695" i="3"/>
  <c r="AJ695" i="3"/>
  <c r="AR694" i="3"/>
  <c r="AQ694" i="3"/>
  <c r="AP694" i="3"/>
  <c r="AN694" i="3"/>
  <c r="AL694" i="3"/>
  <c r="AJ694" i="3"/>
  <c r="AR693" i="3"/>
  <c r="AQ693" i="3"/>
  <c r="AP693" i="3"/>
  <c r="AN693" i="3"/>
  <c r="AL693" i="3"/>
  <c r="AJ693" i="3"/>
  <c r="AR692" i="3"/>
  <c r="AQ692" i="3"/>
  <c r="AP692" i="3"/>
  <c r="AN692" i="3"/>
  <c r="AL692" i="3"/>
  <c r="AJ692" i="3"/>
  <c r="AR691" i="3"/>
  <c r="AQ691" i="3"/>
  <c r="AP691" i="3"/>
  <c r="AN691" i="3"/>
  <c r="AL691" i="3"/>
  <c r="AJ691" i="3"/>
  <c r="AR690" i="3"/>
  <c r="AQ690" i="3"/>
  <c r="AP690" i="3"/>
  <c r="AN690" i="3"/>
  <c r="AL690" i="3"/>
  <c r="AJ690" i="3"/>
  <c r="AR689" i="3"/>
  <c r="AQ689" i="3"/>
  <c r="AP689" i="3"/>
  <c r="AN689" i="3"/>
  <c r="AL689" i="3"/>
  <c r="AJ689" i="3"/>
  <c r="AR688" i="3"/>
  <c r="AQ688" i="3"/>
  <c r="AP688" i="3"/>
  <c r="AN688" i="3"/>
  <c r="AL688" i="3"/>
  <c r="AJ688" i="3"/>
  <c r="AR687" i="3"/>
  <c r="AQ687" i="3"/>
  <c r="AP687" i="3"/>
  <c r="AN687" i="3"/>
  <c r="AL687" i="3"/>
  <c r="AJ687" i="3"/>
  <c r="AR686" i="3"/>
  <c r="AQ686" i="3"/>
  <c r="AP686" i="3"/>
  <c r="AN686" i="3"/>
  <c r="AL686" i="3"/>
  <c r="AJ686" i="3"/>
  <c r="AR685" i="3"/>
  <c r="AQ685" i="3"/>
  <c r="AP685" i="3"/>
  <c r="AN685" i="3"/>
  <c r="AL685" i="3"/>
  <c r="AJ685" i="3"/>
  <c r="AR684" i="3"/>
  <c r="AQ684" i="3"/>
  <c r="AP684" i="3"/>
  <c r="AN684" i="3"/>
  <c r="AL684" i="3"/>
  <c r="AJ684" i="3"/>
  <c r="AR683" i="3"/>
  <c r="AQ683" i="3"/>
  <c r="AP683" i="3"/>
  <c r="AN683" i="3"/>
  <c r="AL683" i="3"/>
  <c r="AJ683" i="3"/>
  <c r="AR682" i="3"/>
  <c r="AQ682" i="3"/>
  <c r="AP682" i="3"/>
  <c r="AN682" i="3"/>
  <c r="AL682" i="3"/>
  <c r="AJ682" i="3"/>
  <c r="AR681" i="3"/>
  <c r="AQ681" i="3"/>
  <c r="AP681" i="3"/>
  <c r="AN681" i="3"/>
  <c r="AL681" i="3"/>
  <c r="AJ681" i="3"/>
  <c r="AR680" i="3"/>
  <c r="AQ680" i="3"/>
  <c r="AP680" i="3"/>
  <c r="AN680" i="3"/>
  <c r="AL680" i="3"/>
  <c r="AJ680" i="3"/>
  <c r="AR679" i="3"/>
  <c r="AQ679" i="3"/>
  <c r="AP679" i="3"/>
  <c r="AN679" i="3"/>
  <c r="AL679" i="3"/>
  <c r="AJ679" i="3"/>
  <c r="AR678" i="3"/>
  <c r="AQ678" i="3"/>
  <c r="AP678" i="3"/>
  <c r="AN678" i="3"/>
  <c r="AL678" i="3"/>
  <c r="AJ678" i="3"/>
  <c r="AR677" i="3"/>
  <c r="AQ677" i="3"/>
  <c r="AP677" i="3"/>
  <c r="AN677" i="3"/>
  <c r="AL677" i="3"/>
  <c r="AJ677" i="3"/>
  <c r="AR676" i="3"/>
  <c r="AQ676" i="3"/>
  <c r="AP676" i="3"/>
  <c r="AN676" i="3"/>
  <c r="AL676" i="3"/>
  <c r="AJ676" i="3"/>
  <c r="AR675" i="3"/>
  <c r="AQ675" i="3"/>
  <c r="AP675" i="3"/>
  <c r="AN675" i="3"/>
  <c r="AL675" i="3"/>
  <c r="AJ675" i="3"/>
  <c r="AR674" i="3"/>
  <c r="AQ674" i="3"/>
  <c r="AP674" i="3"/>
  <c r="AN674" i="3"/>
  <c r="AL674" i="3"/>
  <c r="AJ674" i="3"/>
  <c r="AR673" i="3"/>
  <c r="AQ673" i="3"/>
  <c r="AP673" i="3"/>
  <c r="AN673" i="3"/>
  <c r="AL673" i="3"/>
  <c r="AJ673" i="3"/>
  <c r="AR672" i="3"/>
  <c r="AQ672" i="3"/>
  <c r="AP672" i="3"/>
  <c r="AN672" i="3"/>
  <c r="AL672" i="3"/>
  <c r="AJ672" i="3"/>
  <c r="AR671" i="3"/>
  <c r="AQ671" i="3"/>
  <c r="AP671" i="3"/>
  <c r="AN671" i="3"/>
  <c r="AL671" i="3"/>
  <c r="AJ671" i="3"/>
  <c r="AR670" i="3"/>
  <c r="AQ670" i="3"/>
  <c r="AP670" i="3"/>
  <c r="AN670" i="3"/>
  <c r="AL670" i="3"/>
  <c r="AJ670" i="3"/>
  <c r="AR669" i="3"/>
  <c r="AQ669" i="3"/>
  <c r="AP669" i="3"/>
  <c r="AN669" i="3"/>
  <c r="AL669" i="3"/>
  <c r="AJ669" i="3"/>
  <c r="AR668" i="3"/>
  <c r="AQ668" i="3"/>
  <c r="AP668" i="3"/>
  <c r="AN668" i="3"/>
  <c r="AL668" i="3"/>
  <c r="AJ668" i="3"/>
  <c r="AR667" i="3"/>
  <c r="AQ667" i="3"/>
  <c r="AP667" i="3"/>
  <c r="AN667" i="3"/>
  <c r="AL667" i="3"/>
  <c r="AJ667" i="3"/>
  <c r="AR666" i="3"/>
  <c r="AQ666" i="3"/>
  <c r="AP666" i="3"/>
  <c r="AN666" i="3"/>
  <c r="AL666" i="3"/>
  <c r="AJ666" i="3"/>
  <c r="AR665" i="3"/>
  <c r="AQ665" i="3"/>
  <c r="AP665" i="3"/>
  <c r="AN665" i="3"/>
  <c r="AL665" i="3"/>
  <c r="AJ665" i="3"/>
  <c r="AR664" i="3"/>
  <c r="AQ664" i="3"/>
  <c r="AP664" i="3"/>
  <c r="AN664" i="3"/>
  <c r="AL664" i="3"/>
  <c r="AJ664" i="3"/>
  <c r="AR663" i="3"/>
  <c r="AQ663" i="3"/>
  <c r="AP663" i="3"/>
  <c r="AN663" i="3"/>
  <c r="AL663" i="3"/>
  <c r="AJ663" i="3"/>
  <c r="AR662" i="3"/>
  <c r="AQ662" i="3"/>
  <c r="AP662" i="3"/>
  <c r="AN662" i="3"/>
  <c r="AL662" i="3"/>
  <c r="AJ662" i="3"/>
  <c r="AR661" i="3"/>
  <c r="AQ661" i="3"/>
  <c r="AP661" i="3"/>
  <c r="AN661" i="3"/>
  <c r="AL661" i="3"/>
  <c r="AJ661" i="3"/>
  <c r="AR660" i="3"/>
  <c r="AQ660" i="3"/>
  <c r="AP660" i="3"/>
  <c r="AN660" i="3"/>
  <c r="AL660" i="3"/>
  <c r="AJ660" i="3"/>
  <c r="AR659" i="3"/>
  <c r="AQ659" i="3"/>
  <c r="AP659" i="3"/>
  <c r="AN659" i="3"/>
  <c r="AL659" i="3"/>
  <c r="AJ659" i="3"/>
  <c r="AR658" i="3"/>
  <c r="AQ658" i="3"/>
  <c r="AP658" i="3"/>
  <c r="AN658" i="3"/>
  <c r="AL658" i="3"/>
  <c r="AJ658" i="3"/>
  <c r="AR657" i="3"/>
  <c r="AQ657" i="3"/>
  <c r="AP657" i="3"/>
  <c r="AN657" i="3"/>
  <c r="AL657" i="3"/>
  <c r="AJ657" i="3"/>
  <c r="AR656" i="3"/>
  <c r="AQ656" i="3"/>
  <c r="AP656" i="3"/>
  <c r="AN656" i="3"/>
  <c r="AL656" i="3"/>
  <c r="AJ656" i="3"/>
  <c r="AR655" i="3"/>
  <c r="AQ655" i="3"/>
  <c r="AP655" i="3"/>
  <c r="AN655" i="3"/>
  <c r="AL655" i="3"/>
  <c r="AJ655" i="3"/>
  <c r="AR654" i="3"/>
  <c r="AQ654" i="3"/>
  <c r="AP654" i="3"/>
  <c r="AN654" i="3"/>
  <c r="AL654" i="3"/>
  <c r="AJ654" i="3"/>
  <c r="AR653" i="3"/>
  <c r="AQ653" i="3"/>
  <c r="AP653" i="3"/>
  <c r="AN653" i="3"/>
  <c r="AL653" i="3"/>
  <c r="AJ653" i="3"/>
  <c r="AR652" i="3"/>
  <c r="AQ652" i="3"/>
  <c r="AP652" i="3"/>
  <c r="AN652" i="3"/>
  <c r="AL652" i="3"/>
  <c r="AJ652" i="3"/>
  <c r="AR651" i="3"/>
  <c r="AQ651" i="3"/>
  <c r="AP651" i="3"/>
  <c r="AN651" i="3"/>
  <c r="AL651" i="3"/>
  <c r="AJ651" i="3"/>
  <c r="AR650" i="3"/>
  <c r="AQ650" i="3"/>
  <c r="AP650" i="3"/>
  <c r="AN650" i="3"/>
  <c r="AL650" i="3"/>
  <c r="AJ650" i="3"/>
  <c r="AR649" i="3"/>
  <c r="AQ649" i="3"/>
  <c r="AP649" i="3"/>
  <c r="AN649" i="3"/>
  <c r="AL649" i="3"/>
  <c r="AJ649" i="3"/>
  <c r="AR648" i="3"/>
  <c r="AQ648" i="3"/>
  <c r="AP648" i="3"/>
  <c r="AN648" i="3"/>
  <c r="AL648" i="3"/>
  <c r="AJ648" i="3"/>
  <c r="AR647" i="3"/>
  <c r="AQ647" i="3"/>
  <c r="AP647" i="3"/>
  <c r="AN647" i="3"/>
  <c r="AL647" i="3"/>
  <c r="AJ647" i="3"/>
  <c r="AR646" i="3"/>
  <c r="AQ646" i="3"/>
  <c r="AP646" i="3"/>
  <c r="AN646" i="3"/>
  <c r="AL646" i="3"/>
  <c r="AJ646" i="3"/>
  <c r="AR645" i="3"/>
  <c r="AQ645" i="3"/>
  <c r="AP645" i="3"/>
  <c r="AN645" i="3"/>
  <c r="AL645" i="3"/>
  <c r="AJ645" i="3"/>
  <c r="AR644" i="3"/>
  <c r="AQ644" i="3"/>
  <c r="AP644" i="3"/>
  <c r="AN644" i="3"/>
  <c r="AL644" i="3"/>
  <c r="AJ644" i="3"/>
  <c r="AR643" i="3"/>
  <c r="AQ643" i="3"/>
  <c r="AP643" i="3"/>
  <c r="AN643" i="3"/>
  <c r="AL643" i="3"/>
  <c r="AJ643" i="3"/>
  <c r="AR642" i="3"/>
  <c r="AQ642" i="3"/>
  <c r="AP642" i="3"/>
  <c r="AN642" i="3"/>
  <c r="AL642" i="3"/>
  <c r="AJ642" i="3"/>
  <c r="AR641" i="3"/>
  <c r="AQ641" i="3"/>
  <c r="AP641" i="3"/>
  <c r="AN641" i="3"/>
  <c r="AL641" i="3"/>
  <c r="AJ641" i="3"/>
  <c r="AR640" i="3"/>
  <c r="AQ640" i="3"/>
  <c r="AP640" i="3"/>
  <c r="AN640" i="3"/>
  <c r="AL640" i="3"/>
  <c r="AJ640" i="3"/>
  <c r="AR639" i="3"/>
  <c r="AQ639" i="3"/>
  <c r="AP639" i="3"/>
  <c r="AN639" i="3"/>
  <c r="AL639" i="3"/>
  <c r="AJ639" i="3"/>
  <c r="AR638" i="3"/>
  <c r="AQ638" i="3"/>
  <c r="AP638" i="3"/>
  <c r="AN638" i="3"/>
  <c r="AL638" i="3"/>
  <c r="AJ638" i="3"/>
  <c r="AR637" i="3"/>
  <c r="AQ637" i="3"/>
  <c r="AP637" i="3"/>
  <c r="AN637" i="3"/>
  <c r="AL637" i="3"/>
  <c r="AJ637" i="3"/>
  <c r="AR636" i="3"/>
  <c r="AQ636" i="3"/>
  <c r="AP636" i="3"/>
  <c r="AN636" i="3"/>
  <c r="AL636" i="3"/>
  <c r="AJ636" i="3"/>
  <c r="AR635" i="3"/>
  <c r="AQ635" i="3"/>
  <c r="AP635" i="3"/>
  <c r="AN635" i="3"/>
  <c r="AL635" i="3"/>
  <c r="AJ635" i="3"/>
  <c r="AR634" i="3"/>
  <c r="AQ634" i="3"/>
  <c r="AP634" i="3"/>
  <c r="AN634" i="3"/>
  <c r="AL634" i="3"/>
  <c r="AJ634" i="3"/>
  <c r="AR633" i="3"/>
  <c r="AQ633" i="3"/>
  <c r="AP633" i="3"/>
  <c r="AN633" i="3"/>
  <c r="AL633" i="3"/>
  <c r="AJ633" i="3"/>
  <c r="AR632" i="3"/>
  <c r="AQ632" i="3"/>
  <c r="AP632" i="3"/>
  <c r="AN632" i="3"/>
  <c r="AL632" i="3"/>
  <c r="AJ632" i="3"/>
  <c r="AR631" i="3"/>
  <c r="AQ631" i="3"/>
  <c r="AP631" i="3"/>
  <c r="AN631" i="3"/>
  <c r="AL631" i="3"/>
  <c r="AJ631" i="3"/>
  <c r="AR630" i="3"/>
  <c r="AQ630" i="3"/>
  <c r="AP630" i="3"/>
  <c r="AN630" i="3"/>
  <c r="AL630" i="3"/>
  <c r="AJ630" i="3"/>
  <c r="AR629" i="3"/>
  <c r="AQ629" i="3"/>
  <c r="AP629" i="3"/>
  <c r="AN629" i="3"/>
  <c r="AL629" i="3"/>
  <c r="AJ629" i="3"/>
  <c r="AR628" i="3"/>
  <c r="AQ628" i="3"/>
  <c r="AP628" i="3"/>
  <c r="AN628" i="3"/>
  <c r="AL628" i="3"/>
  <c r="AJ628" i="3"/>
  <c r="AR627" i="3"/>
  <c r="AQ627" i="3"/>
  <c r="AP627" i="3"/>
  <c r="AN627" i="3"/>
  <c r="AL627" i="3"/>
  <c r="AJ627" i="3"/>
  <c r="AR626" i="3"/>
  <c r="AQ626" i="3"/>
  <c r="AP626" i="3"/>
  <c r="AN626" i="3"/>
  <c r="AL626" i="3"/>
  <c r="AJ626" i="3"/>
  <c r="AR625" i="3"/>
  <c r="AQ625" i="3"/>
  <c r="AP625" i="3"/>
  <c r="AN625" i="3"/>
  <c r="AL625" i="3"/>
  <c r="AJ625" i="3"/>
  <c r="AR624" i="3"/>
  <c r="AQ624" i="3"/>
  <c r="AP624" i="3"/>
  <c r="AN624" i="3"/>
  <c r="AL624" i="3"/>
  <c r="AJ624" i="3"/>
  <c r="AR623" i="3"/>
  <c r="AQ623" i="3"/>
  <c r="AP623" i="3"/>
  <c r="AN623" i="3"/>
  <c r="AL623" i="3"/>
  <c r="AJ623" i="3"/>
  <c r="AR622" i="3"/>
  <c r="AQ622" i="3"/>
  <c r="AP622" i="3"/>
  <c r="AN622" i="3"/>
  <c r="AL622" i="3"/>
  <c r="AJ622" i="3"/>
  <c r="AR621" i="3"/>
  <c r="AQ621" i="3"/>
  <c r="AP621" i="3"/>
  <c r="AN621" i="3"/>
  <c r="AL621" i="3"/>
  <c r="AJ621" i="3"/>
  <c r="AR620" i="3"/>
  <c r="AQ620" i="3"/>
  <c r="AP620" i="3"/>
  <c r="AN620" i="3"/>
  <c r="AL620" i="3"/>
  <c r="AJ620" i="3"/>
  <c r="AR619" i="3"/>
  <c r="AQ619" i="3"/>
  <c r="AP619" i="3"/>
  <c r="AN619" i="3"/>
  <c r="AL619" i="3"/>
  <c r="AJ619" i="3"/>
  <c r="AR618" i="3"/>
  <c r="AQ618" i="3"/>
  <c r="AP618" i="3"/>
  <c r="AN618" i="3"/>
  <c r="AL618" i="3"/>
  <c r="AJ618" i="3"/>
  <c r="AR617" i="3"/>
  <c r="AQ617" i="3"/>
  <c r="AP617" i="3"/>
  <c r="AN617" i="3"/>
  <c r="AL617" i="3"/>
  <c r="AJ617" i="3"/>
  <c r="AR616" i="3"/>
  <c r="AQ616" i="3"/>
  <c r="AP616" i="3"/>
  <c r="AN616" i="3"/>
  <c r="AL616" i="3"/>
  <c r="AJ616" i="3"/>
  <c r="AR615" i="3"/>
  <c r="AQ615" i="3"/>
  <c r="AP615" i="3"/>
  <c r="AN615" i="3"/>
  <c r="AL615" i="3"/>
  <c r="AJ615" i="3"/>
  <c r="AR614" i="3"/>
  <c r="AQ614" i="3"/>
  <c r="AP614" i="3"/>
  <c r="AN614" i="3"/>
  <c r="AL614" i="3"/>
  <c r="AJ614" i="3"/>
  <c r="AR613" i="3"/>
  <c r="AQ613" i="3"/>
  <c r="AP613" i="3"/>
  <c r="AN613" i="3"/>
  <c r="AL613" i="3"/>
  <c r="AJ613" i="3"/>
  <c r="AR612" i="3"/>
  <c r="AQ612" i="3"/>
  <c r="AP612" i="3"/>
  <c r="AN612" i="3"/>
  <c r="AL612" i="3"/>
  <c r="AJ612" i="3"/>
  <c r="AR611" i="3"/>
  <c r="AQ611" i="3"/>
  <c r="AP611" i="3"/>
  <c r="AN611" i="3"/>
  <c r="AL611" i="3"/>
  <c r="AJ611" i="3"/>
  <c r="AR610" i="3"/>
  <c r="AQ610" i="3"/>
  <c r="AP610" i="3"/>
  <c r="AN610" i="3"/>
  <c r="AL610" i="3"/>
  <c r="AJ610" i="3"/>
  <c r="AR609" i="3"/>
  <c r="AQ609" i="3"/>
  <c r="AP609" i="3"/>
  <c r="AN609" i="3"/>
  <c r="AL609" i="3"/>
  <c r="AJ609" i="3"/>
  <c r="AR608" i="3"/>
  <c r="AQ608" i="3"/>
  <c r="AP608" i="3"/>
  <c r="AN608" i="3"/>
  <c r="AL608" i="3"/>
  <c r="AJ608" i="3"/>
  <c r="AR607" i="3"/>
  <c r="AQ607" i="3"/>
  <c r="AP607" i="3"/>
  <c r="AN607" i="3"/>
  <c r="AL607" i="3"/>
  <c r="AJ607" i="3"/>
  <c r="AR606" i="3"/>
  <c r="AQ606" i="3"/>
  <c r="AP606" i="3"/>
  <c r="AN606" i="3"/>
  <c r="AL606" i="3"/>
  <c r="AJ606" i="3"/>
  <c r="AR605" i="3"/>
  <c r="AQ605" i="3"/>
  <c r="AP605" i="3"/>
  <c r="AN605" i="3"/>
  <c r="AL605" i="3"/>
  <c r="AJ605" i="3"/>
  <c r="AR604" i="3"/>
  <c r="AQ604" i="3"/>
  <c r="AP604" i="3"/>
  <c r="AN604" i="3"/>
  <c r="AL604" i="3"/>
  <c r="AJ604" i="3"/>
  <c r="AR603" i="3"/>
  <c r="AQ603" i="3"/>
  <c r="AP603" i="3"/>
  <c r="AN603" i="3"/>
  <c r="AL603" i="3"/>
  <c r="AJ603" i="3"/>
  <c r="AR602" i="3"/>
  <c r="AQ602" i="3"/>
  <c r="AP602" i="3"/>
  <c r="AN602" i="3"/>
  <c r="AL602" i="3"/>
  <c r="AJ602" i="3"/>
  <c r="AR601" i="3"/>
  <c r="AQ601" i="3"/>
  <c r="AP601" i="3"/>
  <c r="AN601" i="3"/>
  <c r="AL601" i="3"/>
  <c r="AJ601" i="3"/>
  <c r="AR600" i="3"/>
  <c r="AQ600" i="3"/>
  <c r="AP600" i="3"/>
  <c r="AN600" i="3"/>
  <c r="AL600" i="3"/>
  <c r="AJ600" i="3"/>
  <c r="AR599" i="3"/>
  <c r="AQ599" i="3"/>
  <c r="AP599" i="3"/>
  <c r="AN599" i="3"/>
  <c r="AL599" i="3"/>
  <c r="AJ599" i="3"/>
  <c r="AR598" i="3"/>
  <c r="AQ598" i="3"/>
  <c r="AP598" i="3"/>
  <c r="AN598" i="3"/>
  <c r="AL598" i="3"/>
  <c r="AJ598" i="3"/>
  <c r="AR597" i="3"/>
  <c r="AQ597" i="3"/>
  <c r="AP597" i="3"/>
  <c r="AN597" i="3"/>
  <c r="AL597" i="3"/>
  <c r="AJ597" i="3"/>
  <c r="AR596" i="3"/>
  <c r="AQ596" i="3"/>
  <c r="AP596" i="3"/>
  <c r="AN596" i="3"/>
  <c r="AL596" i="3"/>
  <c r="AJ596" i="3"/>
  <c r="AR595" i="3"/>
  <c r="AQ595" i="3"/>
  <c r="AP595" i="3"/>
  <c r="AN595" i="3"/>
  <c r="AL595" i="3"/>
  <c r="AJ595" i="3"/>
  <c r="AR594" i="3"/>
  <c r="AQ594" i="3"/>
  <c r="AP594" i="3"/>
  <c r="AN594" i="3"/>
  <c r="AL594" i="3"/>
  <c r="AJ594" i="3"/>
  <c r="AR593" i="3"/>
  <c r="AQ593" i="3"/>
  <c r="AP593" i="3"/>
  <c r="AN593" i="3"/>
  <c r="AL593" i="3"/>
  <c r="AJ593" i="3"/>
  <c r="AR592" i="3"/>
  <c r="AQ592" i="3"/>
  <c r="AP592" i="3"/>
  <c r="AN592" i="3"/>
  <c r="AL592" i="3"/>
  <c r="AJ592" i="3"/>
  <c r="AR591" i="3"/>
  <c r="AQ591" i="3"/>
  <c r="AP591" i="3"/>
  <c r="AN591" i="3"/>
  <c r="AL591" i="3"/>
  <c r="AJ591" i="3"/>
  <c r="AR590" i="3"/>
  <c r="AQ590" i="3"/>
  <c r="AP590" i="3"/>
  <c r="AN590" i="3"/>
  <c r="AL590" i="3"/>
  <c r="AJ590" i="3"/>
  <c r="AR589" i="3"/>
  <c r="AQ589" i="3"/>
  <c r="AP589" i="3"/>
  <c r="AN589" i="3"/>
  <c r="AL589" i="3"/>
  <c r="AJ589" i="3"/>
  <c r="AR588" i="3"/>
  <c r="AQ588" i="3"/>
  <c r="AP588" i="3"/>
  <c r="AN588" i="3"/>
  <c r="AL588" i="3"/>
  <c r="AJ588" i="3"/>
  <c r="AR587" i="3"/>
  <c r="AQ587" i="3"/>
  <c r="AP587" i="3"/>
  <c r="AN587" i="3"/>
  <c r="AL587" i="3"/>
  <c r="AJ587" i="3"/>
  <c r="AR586" i="3"/>
  <c r="AQ586" i="3"/>
  <c r="AP586" i="3"/>
  <c r="AN586" i="3"/>
  <c r="AL586" i="3"/>
  <c r="AJ586" i="3"/>
  <c r="AR585" i="3"/>
  <c r="AQ585" i="3"/>
  <c r="AP585" i="3"/>
  <c r="AN585" i="3"/>
  <c r="AL585" i="3"/>
  <c r="AJ585" i="3"/>
  <c r="AR584" i="3"/>
  <c r="AQ584" i="3"/>
  <c r="AP584" i="3"/>
  <c r="AN584" i="3"/>
  <c r="AL584" i="3"/>
  <c r="AJ584" i="3"/>
  <c r="AR583" i="3"/>
  <c r="AQ583" i="3"/>
  <c r="AP583" i="3"/>
  <c r="AN583" i="3"/>
  <c r="AL583" i="3"/>
  <c r="AJ583" i="3"/>
  <c r="AR582" i="3"/>
  <c r="AQ582" i="3"/>
  <c r="AP582" i="3"/>
  <c r="AN582" i="3"/>
  <c r="AL582" i="3"/>
  <c r="AJ582" i="3"/>
  <c r="AR581" i="3"/>
  <c r="AQ581" i="3"/>
  <c r="AP581" i="3"/>
  <c r="AN581" i="3"/>
  <c r="AL581" i="3"/>
  <c r="AJ581" i="3"/>
  <c r="AR580" i="3"/>
  <c r="AQ580" i="3"/>
  <c r="AP580" i="3"/>
  <c r="AN580" i="3"/>
  <c r="AL580" i="3"/>
  <c r="AJ580" i="3"/>
  <c r="AR579" i="3"/>
  <c r="AQ579" i="3"/>
  <c r="AP579" i="3"/>
  <c r="AN579" i="3"/>
  <c r="AL579" i="3"/>
  <c r="AJ579" i="3"/>
  <c r="AR578" i="3"/>
  <c r="AQ578" i="3"/>
  <c r="AP578" i="3"/>
  <c r="AN578" i="3"/>
  <c r="AL578" i="3"/>
  <c r="AJ578" i="3"/>
  <c r="AR577" i="3"/>
  <c r="AQ577" i="3"/>
  <c r="AP577" i="3"/>
  <c r="AN577" i="3"/>
  <c r="AL577" i="3"/>
  <c r="AJ577" i="3"/>
  <c r="AR576" i="3"/>
  <c r="AQ576" i="3"/>
  <c r="AP576" i="3"/>
  <c r="AN576" i="3"/>
  <c r="AL576" i="3"/>
  <c r="AJ576" i="3"/>
  <c r="AR575" i="3"/>
  <c r="AQ575" i="3"/>
  <c r="AP575" i="3"/>
  <c r="AN575" i="3"/>
  <c r="AL575" i="3"/>
  <c r="AJ575" i="3"/>
  <c r="AR574" i="3"/>
  <c r="AQ574" i="3"/>
  <c r="AP574" i="3"/>
  <c r="AN574" i="3"/>
  <c r="AL574" i="3"/>
  <c r="AJ574" i="3"/>
  <c r="AR573" i="3"/>
  <c r="AQ573" i="3"/>
  <c r="AP573" i="3"/>
  <c r="AN573" i="3"/>
  <c r="AL573" i="3"/>
  <c r="AJ573" i="3"/>
  <c r="AR572" i="3"/>
  <c r="AQ572" i="3"/>
  <c r="AP572" i="3"/>
  <c r="AN572" i="3"/>
  <c r="AL572" i="3"/>
  <c r="AJ572" i="3"/>
  <c r="AR571" i="3"/>
  <c r="AQ571" i="3"/>
  <c r="AP571" i="3"/>
  <c r="AN571" i="3"/>
  <c r="AL571" i="3"/>
  <c r="AJ571" i="3"/>
  <c r="AR570" i="3"/>
  <c r="AQ570" i="3"/>
  <c r="AP570" i="3"/>
  <c r="AN570" i="3"/>
  <c r="AL570" i="3"/>
  <c r="AJ570" i="3"/>
  <c r="AR569" i="3"/>
  <c r="AQ569" i="3"/>
  <c r="AP569" i="3"/>
  <c r="AN569" i="3"/>
  <c r="AL569" i="3"/>
  <c r="AJ569" i="3"/>
  <c r="AR568" i="3"/>
  <c r="AQ568" i="3"/>
  <c r="AP568" i="3"/>
  <c r="AN568" i="3"/>
  <c r="AL568" i="3"/>
  <c r="AJ568" i="3"/>
  <c r="AR567" i="3"/>
  <c r="AQ567" i="3"/>
  <c r="AP567" i="3"/>
  <c r="AN567" i="3"/>
  <c r="AL567" i="3"/>
  <c r="AJ567" i="3"/>
  <c r="AR566" i="3"/>
  <c r="AQ566" i="3"/>
  <c r="AP566" i="3"/>
  <c r="AN566" i="3"/>
  <c r="AL566" i="3"/>
  <c r="AJ566" i="3"/>
  <c r="AR565" i="3"/>
  <c r="AQ565" i="3"/>
  <c r="AP565" i="3"/>
  <c r="AN565" i="3"/>
  <c r="AL565" i="3"/>
  <c r="AJ565" i="3"/>
  <c r="AR564" i="3"/>
  <c r="AQ564" i="3"/>
  <c r="AP564" i="3"/>
  <c r="AN564" i="3"/>
  <c r="AL564" i="3"/>
  <c r="AJ564" i="3"/>
  <c r="AR563" i="3"/>
  <c r="AQ563" i="3"/>
  <c r="AP563" i="3"/>
  <c r="AN563" i="3"/>
  <c r="AL563" i="3"/>
  <c r="AJ563" i="3"/>
  <c r="AR562" i="3"/>
  <c r="AQ562" i="3"/>
  <c r="AP562" i="3"/>
  <c r="AN562" i="3"/>
  <c r="AL562" i="3"/>
  <c r="AJ562" i="3"/>
  <c r="AR561" i="3"/>
  <c r="AQ561" i="3"/>
  <c r="AP561" i="3"/>
  <c r="AN561" i="3"/>
  <c r="AL561" i="3"/>
  <c r="AJ561" i="3"/>
  <c r="AR560" i="3"/>
  <c r="AQ560" i="3"/>
  <c r="AP560" i="3"/>
  <c r="AN560" i="3"/>
  <c r="AL560" i="3"/>
  <c r="AJ560" i="3"/>
  <c r="AR559" i="3"/>
  <c r="AQ559" i="3"/>
  <c r="AP559" i="3"/>
  <c r="AN559" i="3"/>
  <c r="AL559" i="3"/>
  <c r="AJ559" i="3"/>
  <c r="AR558" i="3"/>
  <c r="AQ558" i="3"/>
  <c r="AP558" i="3"/>
  <c r="AN558" i="3"/>
  <c r="AL558" i="3"/>
  <c r="AJ558" i="3"/>
  <c r="AR557" i="3"/>
  <c r="AQ557" i="3"/>
  <c r="AP557" i="3"/>
  <c r="AN557" i="3"/>
  <c r="AL557" i="3"/>
  <c r="AJ557" i="3"/>
  <c r="AR556" i="3"/>
  <c r="AQ556" i="3"/>
  <c r="AP556" i="3"/>
  <c r="AN556" i="3"/>
  <c r="AL556" i="3"/>
  <c r="AJ556" i="3"/>
  <c r="AR555" i="3"/>
  <c r="AQ555" i="3"/>
  <c r="AP555" i="3"/>
  <c r="AN555" i="3"/>
  <c r="AL555" i="3"/>
  <c r="AJ555" i="3"/>
  <c r="AR554" i="3"/>
  <c r="AQ554" i="3"/>
  <c r="AP554" i="3"/>
  <c r="AN554" i="3"/>
  <c r="AL554" i="3"/>
  <c r="AJ554" i="3"/>
  <c r="AR553" i="3"/>
  <c r="AQ553" i="3"/>
  <c r="AP553" i="3"/>
  <c r="AN553" i="3"/>
  <c r="AL553" i="3"/>
  <c r="AJ553" i="3"/>
  <c r="AR552" i="3"/>
  <c r="AQ552" i="3"/>
  <c r="AP552" i="3"/>
  <c r="AN552" i="3"/>
  <c r="AL552" i="3"/>
  <c r="AJ552" i="3"/>
  <c r="AR551" i="3"/>
  <c r="AQ551" i="3"/>
  <c r="AP551" i="3"/>
  <c r="AN551" i="3"/>
  <c r="AL551" i="3"/>
  <c r="AJ551" i="3"/>
  <c r="AR550" i="3"/>
  <c r="AQ550" i="3"/>
  <c r="AP550" i="3"/>
  <c r="AN550" i="3"/>
  <c r="AL550" i="3"/>
  <c r="AJ550" i="3"/>
  <c r="AR549" i="3"/>
  <c r="AQ549" i="3"/>
  <c r="AP549" i="3"/>
  <c r="AN549" i="3"/>
  <c r="AL549" i="3"/>
  <c r="AJ549" i="3"/>
  <c r="AR548" i="3"/>
  <c r="AQ548" i="3"/>
  <c r="AP548" i="3"/>
  <c r="AN548" i="3"/>
  <c r="AL548" i="3"/>
  <c r="AJ548" i="3"/>
  <c r="AR547" i="3"/>
  <c r="AQ547" i="3"/>
  <c r="AP547" i="3"/>
  <c r="AN547" i="3"/>
  <c r="AL547" i="3"/>
  <c r="AJ547" i="3"/>
  <c r="AR546" i="3"/>
  <c r="AQ546" i="3"/>
  <c r="AP546" i="3"/>
  <c r="AN546" i="3"/>
  <c r="AL546" i="3"/>
  <c r="AJ546" i="3"/>
  <c r="AR545" i="3"/>
  <c r="AQ545" i="3"/>
  <c r="AP545" i="3"/>
  <c r="AN545" i="3"/>
  <c r="AL545" i="3"/>
  <c r="AJ545" i="3"/>
  <c r="AR544" i="3"/>
  <c r="AQ544" i="3"/>
  <c r="AP544" i="3"/>
  <c r="AN544" i="3"/>
  <c r="AL544" i="3"/>
  <c r="AJ544" i="3"/>
  <c r="AR543" i="3"/>
  <c r="AQ543" i="3"/>
  <c r="AP543" i="3"/>
  <c r="AN543" i="3"/>
  <c r="AL543" i="3"/>
  <c r="AJ543" i="3"/>
  <c r="AR542" i="3"/>
  <c r="AQ542" i="3"/>
  <c r="AP542" i="3"/>
  <c r="AN542" i="3"/>
  <c r="AL542" i="3"/>
  <c r="AJ542" i="3"/>
  <c r="AR541" i="3"/>
  <c r="AQ541" i="3"/>
  <c r="AP541" i="3"/>
  <c r="AN541" i="3"/>
  <c r="AL541" i="3"/>
  <c r="AJ541" i="3"/>
  <c r="AR540" i="3"/>
  <c r="AQ540" i="3"/>
  <c r="AP540" i="3"/>
  <c r="AN540" i="3"/>
  <c r="AL540" i="3"/>
  <c r="AJ540" i="3"/>
  <c r="AR539" i="3"/>
  <c r="AQ539" i="3"/>
  <c r="AP539" i="3"/>
  <c r="AN539" i="3"/>
  <c r="AL539" i="3"/>
  <c r="AJ539" i="3"/>
  <c r="AR538" i="3"/>
  <c r="AQ538" i="3"/>
  <c r="AP538" i="3"/>
  <c r="AN538" i="3"/>
  <c r="AL538" i="3"/>
  <c r="AJ538" i="3"/>
  <c r="AR537" i="3"/>
  <c r="AQ537" i="3"/>
  <c r="AP537" i="3"/>
  <c r="AN537" i="3"/>
  <c r="AL537" i="3"/>
  <c r="AJ537" i="3"/>
  <c r="AR536" i="3"/>
  <c r="AQ536" i="3"/>
  <c r="AP536" i="3"/>
  <c r="AN536" i="3"/>
  <c r="AL536" i="3"/>
  <c r="AJ536" i="3"/>
  <c r="AR535" i="3"/>
  <c r="AQ535" i="3"/>
  <c r="AP535" i="3"/>
  <c r="AN535" i="3"/>
  <c r="AL535" i="3"/>
  <c r="AJ535" i="3"/>
  <c r="AR534" i="3"/>
  <c r="AQ534" i="3"/>
  <c r="AP534" i="3"/>
  <c r="AN534" i="3"/>
  <c r="AL534" i="3"/>
  <c r="AJ534" i="3"/>
  <c r="AR533" i="3"/>
  <c r="AQ533" i="3"/>
  <c r="AP533" i="3"/>
  <c r="AN533" i="3"/>
  <c r="AL533" i="3"/>
  <c r="AJ533" i="3"/>
  <c r="AR532" i="3"/>
  <c r="AQ532" i="3"/>
  <c r="AP532" i="3"/>
  <c r="AN532" i="3"/>
  <c r="AL532" i="3"/>
  <c r="AJ532" i="3"/>
  <c r="AR531" i="3"/>
  <c r="AQ531" i="3"/>
  <c r="AP531" i="3"/>
  <c r="AN531" i="3"/>
  <c r="AL531" i="3"/>
  <c r="AJ531" i="3"/>
  <c r="AR530" i="3"/>
  <c r="AQ530" i="3"/>
  <c r="AP530" i="3"/>
  <c r="AN530" i="3"/>
  <c r="AL530" i="3"/>
  <c r="AJ530" i="3"/>
  <c r="AR529" i="3"/>
  <c r="AQ529" i="3"/>
  <c r="AP529" i="3"/>
  <c r="AN529" i="3"/>
  <c r="AL529" i="3"/>
  <c r="AJ529" i="3"/>
  <c r="AR528" i="3"/>
  <c r="AQ528" i="3"/>
  <c r="AP528" i="3"/>
  <c r="AN528" i="3"/>
  <c r="AL528" i="3"/>
  <c r="AJ528" i="3"/>
  <c r="AR527" i="3"/>
  <c r="AQ527" i="3"/>
  <c r="AP527" i="3"/>
  <c r="AN527" i="3"/>
  <c r="AL527" i="3"/>
  <c r="AJ527" i="3"/>
  <c r="AR526" i="3"/>
  <c r="AQ526" i="3"/>
  <c r="AP526" i="3"/>
  <c r="AN526" i="3"/>
  <c r="AL526" i="3"/>
  <c r="AJ526" i="3"/>
  <c r="AR525" i="3"/>
  <c r="AQ525" i="3"/>
  <c r="AP525" i="3"/>
  <c r="AN525" i="3"/>
  <c r="AL525" i="3"/>
  <c r="AJ525" i="3"/>
  <c r="AR524" i="3"/>
  <c r="AQ524" i="3"/>
  <c r="AP524" i="3"/>
  <c r="AN524" i="3"/>
  <c r="AL524" i="3"/>
  <c r="AJ524" i="3"/>
  <c r="AR523" i="3"/>
  <c r="AQ523" i="3"/>
  <c r="AP523" i="3"/>
  <c r="AN523" i="3"/>
  <c r="AL523" i="3"/>
  <c r="AJ523" i="3"/>
  <c r="AR522" i="3"/>
  <c r="AQ522" i="3"/>
  <c r="AP522" i="3"/>
  <c r="AN522" i="3"/>
  <c r="AL522" i="3"/>
  <c r="AJ522" i="3"/>
  <c r="AR521" i="3"/>
  <c r="AQ521" i="3"/>
  <c r="AP521" i="3"/>
  <c r="AN521" i="3"/>
  <c r="AL521" i="3"/>
  <c r="AJ521" i="3"/>
  <c r="AR520" i="3"/>
  <c r="AQ520" i="3"/>
  <c r="AP520" i="3"/>
  <c r="AN520" i="3"/>
  <c r="AL520" i="3"/>
  <c r="AJ520" i="3"/>
  <c r="AR519" i="3"/>
  <c r="AQ519" i="3"/>
  <c r="AP519" i="3"/>
  <c r="AN519" i="3"/>
  <c r="AL519" i="3"/>
  <c r="AJ519" i="3"/>
  <c r="AR518" i="3"/>
  <c r="AQ518" i="3"/>
  <c r="AP518" i="3"/>
  <c r="AN518" i="3"/>
  <c r="AL518" i="3"/>
  <c r="AJ518" i="3"/>
  <c r="AR517" i="3"/>
  <c r="AQ517" i="3"/>
  <c r="AP517" i="3"/>
  <c r="AN517" i="3"/>
  <c r="AL517" i="3"/>
  <c r="AJ517" i="3"/>
  <c r="AR516" i="3"/>
  <c r="AQ516" i="3"/>
  <c r="AP516" i="3"/>
  <c r="AN516" i="3"/>
  <c r="AL516" i="3"/>
  <c r="AJ516" i="3"/>
  <c r="AR515" i="3"/>
  <c r="AQ515" i="3"/>
  <c r="AP515" i="3"/>
  <c r="AN515" i="3"/>
  <c r="AL515" i="3"/>
  <c r="AJ515" i="3"/>
  <c r="AR514" i="3"/>
  <c r="AQ514" i="3"/>
  <c r="AP514" i="3"/>
  <c r="AN514" i="3"/>
  <c r="AL514" i="3"/>
  <c r="AJ514" i="3"/>
  <c r="AR513" i="3"/>
  <c r="AQ513" i="3"/>
  <c r="AP513" i="3"/>
  <c r="AN513" i="3"/>
  <c r="AL513" i="3"/>
  <c r="AJ513" i="3"/>
  <c r="AR512" i="3"/>
  <c r="AQ512" i="3"/>
  <c r="AP512" i="3"/>
  <c r="AN512" i="3"/>
  <c r="AL512" i="3"/>
  <c r="AJ512" i="3"/>
  <c r="AR511" i="3"/>
  <c r="AQ511" i="3"/>
  <c r="AP511" i="3"/>
  <c r="AN511" i="3"/>
  <c r="AL511" i="3"/>
  <c r="AJ511" i="3"/>
  <c r="AR510" i="3"/>
  <c r="AQ510" i="3"/>
  <c r="AP510" i="3"/>
  <c r="AN510" i="3"/>
  <c r="AL510" i="3"/>
  <c r="AJ510" i="3"/>
  <c r="AR509" i="3"/>
  <c r="AQ509" i="3"/>
  <c r="AP509" i="3"/>
  <c r="AN509" i="3"/>
  <c r="AL509" i="3"/>
  <c r="AJ509" i="3"/>
  <c r="AR508" i="3"/>
  <c r="AQ508" i="3"/>
  <c r="AP508" i="3"/>
  <c r="AN508" i="3"/>
  <c r="AL508" i="3"/>
  <c r="AJ508" i="3"/>
  <c r="AR507" i="3"/>
  <c r="AQ507" i="3"/>
  <c r="AP507" i="3"/>
  <c r="AN507" i="3"/>
  <c r="AL507" i="3"/>
  <c r="AJ507" i="3"/>
  <c r="AR506" i="3"/>
  <c r="AQ506" i="3"/>
  <c r="AP506" i="3"/>
  <c r="AN506" i="3"/>
  <c r="AL506" i="3"/>
  <c r="AJ506" i="3"/>
  <c r="AR505" i="3"/>
  <c r="AQ505" i="3"/>
  <c r="AP505" i="3"/>
  <c r="AN505" i="3"/>
  <c r="AL505" i="3"/>
  <c r="AJ505" i="3"/>
  <c r="AR504" i="3"/>
  <c r="AQ504" i="3"/>
  <c r="AP504" i="3"/>
  <c r="AN504" i="3"/>
  <c r="AL504" i="3"/>
  <c r="AJ504" i="3"/>
  <c r="AR503" i="3"/>
  <c r="AQ503" i="3"/>
  <c r="AP503" i="3"/>
  <c r="AN503" i="3"/>
  <c r="AL503" i="3"/>
  <c r="AJ503" i="3"/>
  <c r="AR502" i="3"/>
  <c r="AQ502" i="3"/>
  <c r="AP502" i="3"/>
  <c r="AN502" i="3"/>
  <c r="AL502" i="3"/>
  <c r="AJ502" i="3"/>
  <c r="AR501" i="3"/>
  <c r="AQ501" i="3"/>
  <c r="AP501" i="3"/>
  <c r="AN501" i="3"/>
  <c r="AL501" i="3"/>
  <c r="AJ501" i="3"/>
  <c r="AR500" i="3"/>
  <c r="AQ500" i="3"/>
  <c r="AP500" i="3"/>
  <c r="AN500" i="3"/>
  <c r="AL500" i="3"/>
  <c r="AJ500" i="3"/>
  <c r="AR499" i="3"/>
  <c r="AQ499" i="3"/>
  <c r="AP499" i="3"/>
  <c r="AN499" i="3"/>
  <c r="AL499" i="3"/>
  <c r="AJ499" i="3"/>
  <c r="AR498" i="3"/>
  <c r="AQ498" i="3"/>
  <c r="AP498" i="3"/>
  <c r="AN498" i="3"/>
  <c r="AL498" i="3"/>
  <c r="AJ498" i="3"/>
  <c r="AR497" i="3"/>
  <c r="AQ497" i="3"/>
  <c r="AP497" i="3"/>
  <c r="AN497" i="3"/>
  <c r="AL497" i="3"/>
  <c r="AJ497" i="3"/>
  <c r="AR496" i="3"/>
  <c r="AQ496" i="3"/>
  <c r="AP496" i="3"/>
  <c r="AN496" i="3"/>
  <c r="AL496" i="3"/>
  <c r="AJ496" i="3"/>
  <c r="AR495" i="3"/>
  <c r="AQ495" i="3"/>
  <c r="AP495" i="3"/>
  <c r="AN495" i="3"/>
  <c r="AL495" i="3"/>
  <c r="AJ495" i="3"/>
  <c r="AR494" i="3"/>
  <c r="AQ494" i="3"/>
  <c r="AP494" i="3"/>
  <c r="AN494" i="3"/>
  <c r="AL494" i="3"/>
  <c r="AJ494" i="3"/>
  <c r="AR493" i="3"/>
  <c r="AQ493" i="3"/>
  <c r="AP493" i="3"/>
  <c r="AN493" i="3"/>
  <c r="AL493" i="3"/>
  <c r="AJ493" i="3"/>
  <c r="AR492" i="3"/>
  <c r="AQ492" i="3"/>
  <c r="AP492" i="3"/>
  <c r="AN492" i="3"/>
  <c r="AL492" i="3"/>
  <c r="AJ492" i="3"/>
  <c r="AR491" i="3"/>
  <c r="AQ491" i="3"/>
  <c r="AP491" i="3"/>
  <c r="AN491" i="3"/>
  <c r="AL491" i="3"/>
  <c r="AJ491" i="3"/>
  <c r="AR490" i="3"/>
  <c r="AQ490" i="3"/>
  <c r="AP490" i="3"/>
  <c r="AN490" i="3"/>
  <c r="AL490" i="3"/>
  <c r="AJ490" i="3"/>
  <c r="AR489" i="3"/>
  <c r="AQ489" i="3"/>
  <c r="AP489" i="3"/>
  <c r="AN489" i="3"/>
  <c r="AL489" i="3"/>
  <c r="AJ489" i="3"/>
  <c r="AR488" i="3"/>
  <c r="AQ488" i="3"/>
  <c r="AP488" i="3"/>
  <c r="AN488" i="3"/>
  <c r="AL488" i="3"/>
  <c r="AJ488" i="3"/>
  <c r="AR487" i="3"/>
  <c r="AQ487" i="3"/>
  <c r="AP487" i="3"/>
  <c r="AN487" i="3"/>
  <c r="AL487" i="3"/>
  <c r="AJ487" i="3"/>
  <c r="AR486" i="3"/>
  <c r="AQ486" i="3"/>
  <c r="AP486" i="3"/>
  <c r="AN486" i="3"/>
  <c r="AL486" i="3"/>
  <c r="AJ486" i="3"/>
  <c r="AR485" i="3"/>
  <c r="AQ485" i="3"/>
  <c r="AP485" i="3"/>
  <c r="AN485" i="3"/>
  <c r="AL485" i="3"/>
  <c r="AJ485" i="3"/>
  <c r="AR484" i="3"/>
  <c r="AQ484" i="3"/>
  <c r="AP484" i="3"/>
  <c r="AN484" i="3"/>
  <c r="AL484" i="3"/>
  <c r="AJ484" i="3"/>
  <c r="AR483" i="3"/>
  <c r="AQ483" i="3"/>
  <c r="AP483" i="3"/>
  <c r="AN483" i="3"/>
  <c r="AL483" i="3"/>
  <c r="AJ483" i="3"/>
  <c r="AR482" i="3"/>
  <c r="AQ482" i="3"/>
  <c r="AP482" i="3"/>
  <c r="AN482" i="3"/>
  <c r="AL482" i="3"/>
  <c r="AJ482" i="3"/>
  <c r="AR481" i="3"/>
  <c r="AQ481" i="3"/>
  <c r="AP481" i="3"/>
  <c r="AN481" i="3"/>
  <c r="AL481" i="3"/>
  <c r="AJ481" i="3"/>
  <c r="AR480" i="3"/>
  <c r="AQ480" i="3"/>
  <c r="AP480" i="3"/>
  <c r="AN480" i="3"/>
  <c r="AL480" i="3"/>
  <c r="AJ480" i="3"/>
  <c r="AR479" i="3"/>
  <c r="AQ479" i="3"/>
  <c r="AP479" i="3"/>
  <c r="AN479" i="3"/>
  <c r="AL479" i="3"/>
  <c r="AJ479" i="3"/>
  <c r="AR478" i="3"/>
  <c r="AQ478" i="3"/>
  <c r="AP478" i="3"/>
  <c r="AN478" i="3"/>
  <c r="AL478" i="3"/>
  <c r="AJ478" i="3"/>
  <c r="AR477" i="3"/>
  <c r="AQ477" i="3"/>
  <c r="AP477" i="3"/>
  <c r="AN477" i="3"/>
  <c r="AL477" i="3"/>
  <c r="AJ477" i="3"/>
  <c r="AR476" i="3"/>
  <c r="AQ476" i="3"/>
  <c r="AP476" i="3"/>
  <c r="AN476" i="3"/>
  <c r="AL476" i="3"/>
  <c r="AJ476" i="3"/>
  <c r="AR475" i="3"/>
  <c r="AQ475" i="3"/>
  <c r="AP475" i="3"/>
  <c r="AN475" i="3"/>
  <c r="AL475" i="3"/>
  <c r="AJ475" i="3"/>
  <c r="AR474" i="3"/>
  <c r="AQ474" i="3"/>
  <c r="AP474" i="3"/>
  <c r="AN474" i="3"/>
  <c r="AL474" i="3"/>
  <c r="AJ474" i="3"/>
  <c r="AR473" i="3"/>
  <c r="AQ473" i="3"/>
  <c r="AP473" i="3"/>
  <c r="AN473" i="3"/>
  <c r="AL473" i="3"/>
  <c r="AJ473" i="3"/>
  <c r="AR472" i="3"/>
  <c r="AQ472" i="3"/>
  <c r="AP472" i="3"/>
  <c r="AN472" i="3"/>
  <c r="AL472" i="3"/>
  <c r="AJ472" i="3"/>
  <c r="AR471" i="3"/>
  <c r="AQ471" i="3"/>
  <c r="AP471" i="3"/>
  <c r="AN471" i="3"/>
  <c r="AL471" i="3"/>
  <c r="AJ471" i="3"/>
  <c r="AR470" i="3"/>
  <c r="AQ470" i="3"/>
  <c r="AP470" i="3"/>
  <c r="AN470" i="3"/>
  <c r="AL470" i="3"/>
  <c r="AJ470" i="3"/>
  <c r="AR469" i="3"/>
  <c r="AQ469" i="3"/>
  <c r="AP469" i="3"/>
  <c r="AN469" i="3"/>
  <c r="AL469" i="3"/>
  <c r="AJ469" i="3"/>
  <c r="AR468" i="3"/>
  <c r="AQ468" i="3"/>
  <c r="AP468" i="3"/>
  <c r="AN468" i="3"/>
  <c r="AL468" i="3"/>
  <c r="AJ468" i="3"/>
  <c r="AR467" i="3"/>
  <c r="AQ467" i="3"/>
  <c r="AP467" i="3"/>
  <c r="AN467" i="3"/>
  <c r="AL467" i="3"/>
  <c r="AJ467" i="3"/>
  <c r="AR466" i="3"/>
  <c r="AQ466" i="3"/>
  <c r="AP466" i="3"/>
  <c r="AN466" i="3"/>
  <c r="AL466" i="3"/>
  <c r="AJ466" i="3"/>
  <c r="AR465" i="3"/>
  <c r="AQ465" i="3"/>
  <c r="AP465" i="3"/>
  <c r="AN465" i="3"/>
  <c r="AL465" i="3"/>
  <c r="AJ465" i="3"/>
  <c r="AR464" i="3"/>
  <c r="AQ464" i="3"/>
  <c r="AP464" i="3"/>
  <c r="AN464" i="3"/>
  <c r="AL464" i="3"/>
  <c r="AJ464" i="3"/>
  <c r="AR463" i="3"/>
  <c r="AQ463" i="3"/>
  <c r="AP463" i="3"/>
  <c r="AN463" i="3"/>
  <c r="AL463" i="3"/>
  <c r="AJ463" i="3"/>
  <c r="AR462" i="3"/>
  <c r="AQ462" i="3"/>
  <c r="AP462" i="3"/>
  <c r="AN462" i="3"/>
  <c r="AL462" i="3"/>
  <c r="AJ462" i="3"/>
  <c r="AR461" i="3"/>
  <c r="AQ461" i="3"/>
  <c r="AP461" i="3"/>
  <c r="AN461" i="3"/>
  <c r="AL461" i="3"/>
  <c r="AJ461" i="3"/>
  <c r="AR460" i="3"/>
  <c r="AQ460" i="3"/>
  <c r="AP460" i="3"/>
  <c r="AN460" i="3"/>
  <c r="AL460" i="3"/>
  <c r="AJ460" i="3"/>
  <c r="AR459" i="3"/>
  <c r="AQ459" i="3"/>
  <c r="AP459" i="3"/>
  <c r="AN459" i="3"/>
  <c r="AL459" i="3"/>
  <c r="AJ459" i="3"/>
  <c r="AR458" i="3"/>
  <c r="AQ458" i="3"/>
  <c r="AP458" i="3"/>
  <c r="AN458" i="3"/>
  <c r="AL458" i="3"/>
  <c r="AJ458" i="3"/>
  <c r="AR457" i="3"/>
  <c r="AQ457" i="3"/>
  <c r="AP457" i="3"/>
  <c r="AN457" i="3"/>
  <c r="AL457" i="3"/>
  <c r="AJ457" i="3"/>
  <c r="AR456" i="3"/>
  <c r="AQ456" i="3"/>
  <c r="AP456" i="3"/>
  <c r="AN456" i="3"/>
  <c r="AL456" i="3"/>
  <c r="AJ456" i="3"/>
  <c r="AR455" i="3"/>
  <c r="AQ455" i="3"/>
  <c r="AP455" i="3"/>
  <c r="AN455" i="3"/>
  <c r="AL455" i="3"/>
  <c r="AJ455" i="3"/>
  <c r="AR454" i="3"/>
  <c r="AQ454" i="3"/>
  <c r="AP454" i="3"/>
  <c r="AN454" i="3"/>
  <c r="AL454" i="3"/>
  <c r="AJ454" i="3"/>
  <c r="AR453" i="3"/>
  <c r="AQ453" i="3"/>
  <c r="AP453" i="3"/>
  <c r="AN453" i="3"/>
  <c r="AL453" i="3"/>
  <c r="AJ453" i="3"/>
  <c r="AR452" i="3"/>
  <c r="AQ452" i="3"/>
  <c r="AP452" i="3"/>
  <c r="AN452" i="3"/>
  <c r="AL452" i="3"/>
  <c r="AJ452" i="3"/>
  <c r="AR451" i="3"/>
  <c r="AQ451" i="3"/>
  <c r="AP451" i="3"/>
  <c r="AN451" i="3"/>
  <c r="AL451" i="3"/>
  <c r="AJ451" i="3"/>
  <c r="AR450" i="3"/>
  <c r="AQ450" i="3"/>
  <c r="AP450" i="3"/>
  <c r="AN450" i="3"/>
  <c r="AL450" i="3"/>
  <c r="AJ450" i="3"/>
  <c r="AR449" i="3"/>
  <c r="AQ449" i="3"/>
  <c r="AP449" i="3"/>
  <c r="AN449" i="3"/>
  <c r="AL449" i="3"/>
  <c r="AJ449" i="3"/>
  <c r="AR448" i="3"/>
  <c r="AQ448" i="3"/>
  <c r="AP448" i="3"/>
  <c r="AN448" i="3"/>
  <c r="AL448" i="3"/>
  <c r="AJ448" i="3"/>
  <c r="AR447" i="3"/>
  <c r="AQ447" i="3"/>
  <c r="AP447" i="3"/>
  <c r="AN447" i="3"/>
  <c r="AL447" i="3"/>
  <c r="AJ447" i="3"/>
  <c r="AR446" i="3"/>
  <c r="AQ446" i="3"/>
  <c r="AP446" i="3"/>
  <c r="AN446" i="3"/>
  <c r="AL446" i="3"/>
  <c r="AJ446" i="3"/>
  <c r="AR445" i="3"/>
  <c r="AQ445" i="3"/>
  <c r="AP445" i="3"/>
  <c r="AN445" i="3"/>
  <c r="AL445" i="3"/>
  <c r="AJ445" i="3"/>
  <c r="AR444" i="3"/>
  <c r="AQ444" i="3"/>
  <c r="AP444" i="3"/>
  <c r="AN444" i="3"/>
  <c r="AL444" i="3"/>
  <c r="AJ444" i="3"/>
  <c r="AR443" i="3"/>
  <c r="AQ443" i="3"/>
  <c r="AP443" i="3"/>
  <c r="AN443" i="3"/>
  <c r="AL443" i="3"/>
  <c r="AJ443" i="3"/>
  <c r="AR442" i="3"/>
  <c r="AQ442" i="3"/>
  <c r="AP442" i="3"/>
  <c r="AN442" i="3"/>
  <c r="AL442" i="3"/>
  <c r="AJ442" i="3"/>
  <c r="AR441" i="3"/>
  <c r="AQ441" i="3"/>
  <c r="AP441" i="3"/>
  <c r="AN441" i="3"/>
  <c r="AL441" i="3"/>
  <c r="AJ441" i="3"/>
  <c r="AR440" i="3"/>
  <c r="AQ440" i="3"/>
  <c r="AP440" i="3"/>
  <c r="AN440" i="3"/>
  <c r="AL440" i="3"/>
  <c r="AJ440" i="3"/>
  <c r="AR439" i="3"/>
  <c r="AQ439" i="3"/>
  <c r="AP439" i="3"/>
  <c r="AN439" i="3"/>
  <c r="AL439" i="3"/>
  <c r="AJ439" i="3"/>
  <c r="AR438" i="3"/>
  <c r="AQ438" i="3"/>
  <c r="AP438" i="3"/>
  <c r="AN438" i="3"/>
  <c r="AL438" i="3"/>
  <c r="AJ438" i="3"/>
  <c r="AR437" i="3"/>
  <c r="AQ437" i="3"/>
  <c r="AP437" i="3"/>
  <c r="AN437" i="3"/>
  <c r="AL437" i="3"/>
  <c r="AJ437" i="3"/>
  <c r="AR436" i="3"/>
  <c r="AQ436" i="3"/>
  <c r="AP436" i="3"/>
  <c r="AN436" i="3"/>
  <c r="AL436" i="3"/>
  <c r="AJ436" i="3"/>
  <c r="AR435" i="3"/>
  <c r="AQ435" i="3"/>
  <c r="AP435" i="3"/>
  <c r="AN435" i="3"/>
  <c r="AL435" i="3"/>
  <c r="AJ435" i="3"/>
  <c r="AR434" i="3"/>
  <c r="AQ434" i="3"/>
  <c r="AP434" i="3"/>
  <c r="AN434" i="3"/>
  <c r="AL434" i="3"/>
  <c r="AJ434" i="3"/>
  <c r="AR433" i="3"/>
  <c r="AQ433" i="3"/>
  <c r="AP433" i="3"/>
  <c r="AN433" i="3"/>
  <c r="AL433" i="3"/>
  <c r="AJ433" i="3"/>
  <c r="AR432" i="3"/>
  <c r="AQ432" i="3"/>
  <c r="AP432" i="3"/>
  <c r="AN432" i="3"/>
  <c r="AL432" i="3"/>
  <c r="AJ432" i="3"/>
  <c r="AR431" i="3"/>
  <c r="AQ431" i="3"/>
  <c r="AP431" i="3"/>
  <c r="AN431" i="3"/>
  <c r="AL431" i="3"/>
  <c r="AJ431" i="3"/>
  <c r="AR430" i="3"/>
  <c r="AQ430" i="3"/>
  <c r="AP430" i="3"/>
  <c r="AN430" i="3"/>
  <c r="AL430" i="3"/>
  <c r="AJ430" i="3"/>
  <c r="AR429" i="3"/>
  <c r="AQ429" i="3"/>
  <c r="AP429" i="3"/>
  <c r="AN429" i="3"/>
  <c r="AL429" i="3"/>
  <c r="AJ429" i="3"/>
  <c r="AR428" i="3"/>
  <c r="AQ428" i="3"/>
  <c r="AP428" i="3"/>
  <c r="AN428" i="3"/>
  <c r="AL428" i="3"/>
  <c r="AJ428" i="3"/>
  <c r="AR427" i="3"/>
  <c r="AQ427" i="3"/>
  <c r="AP427" i="3"/>
  <c r="AN427" i="3"/>
  <c r="AL427" i="3"/>
  <c r="AJ427" i="3"/>
  <c r="AR426" i="3"/>
  <c r="AQ426" i="3"/>
  <c r="AP426" i="3"/>
  <c r="AN426" i="3"/>
  <c r="AL426" i="3"/>
  <c r="AJ426" i="3"/>
  <c r="AR425" i="3"/>
  <c r="AQ425" i="3"/>
  <c r="AP425" i="3"/>
  <c r="AN425" i="3"/>
  <c r="AL425" i="3"/>
  <c r="AJ425" i="3"/>
  <c r="AR424" i="3"/>
  <c r="AQ424" i="3"/>
  <c r="AP424" i="3"/>
  <c r="AN424" i="3"/>
  <c r="AL424" i="3"/>
  <c r="AJ424" i="3"/>
  <c r="AR423" i="3"/>
  <c r="AQ423" i="3"/>
  <c r="AP423" i="3"/>
  <c r="AN423" i="3"/>
  <c r="AL423" i="3"/>
  <c r="AJ423" i="3"/>
  <c r="AR422" i="3"/>
  <c r="AQ422" i="3"/>
  <c r="AP422" i="3"/>
  <c r="AN422" i="3"/>
  <c r="AL422" i="3"/>
  <c r="AJ422" i="3"/>
  <c r="AR421" i="3"/>
  <c r="AQ421" i="3"/>
  <c r="AP421" i="3"/>
  <c r="AN421" i="3"/>
  <c r="AL421" i="3"/>
  <c r="AJ421" i="3"/>
  <c r="AR420" i="3"/>
  <c r="AQ420" i="3"/>
  <c r="AP420" i="3"/>
  <c r="AN420" i="3"/>
  <c r="AL420" i="3"/>
  <c r="AJ420" i="3"/>
  <c r="AR419" i="3"/>
  <c r="AQ419" i="3"/>
  <c r="AP419" i="3"/>
  <c r="AN419" i="3"/>
  <c r="AL419" i="3"/>
  <c r="AJ419" i="3"/>
  <c r="AR418" i="3"/>
  <c r="AQ418" i="3"/>
  <c r="AP418" i="3"/>
  <c r="AN418" i="3"/>
  <c r="AL418" i="3"/>
  <c r="AJ418" i="3"/>
  <c r="AR417" i="3"/>
  <c r="AQ417" i="3"/>
  <c r="AP417" i="3"/>
  <c r="AN417" i="3"/>
  <c r="AL417" i="3"/>
  <c r="AJ417" i="3"/>
  <c r="AR416" i="3"/>
  <c r="AQ416" i="3"/>
  <c r="AP416" i="3"/>
  <c r="AN416" i="3"/>
  <c r="AL416" i="3"/>
  <c r="AJ416" i="3"/>
  <c r="AR415" i="3"/>
  <c r="AQ415" i="3"/>
  <c r="AP415" i="3"/>
  <c r="AN415" i="3"/>
  <c r="AL415" i="3"/>
  <c r="AJ415" i="3"/>
  <c r="AR414" i="3"/>
  <c r="AQ414" i="3"/>
  <c r="AP414" i="3"/>
  <c r="AN414" i="3"/>
  <c r="AL414" i="3"/>
  <c r="AJ414" i="3"/>
  <c r="AR413" i="3"/>
  <c r="AQ413" i="3"/>
  <c r="AP413" i="3"/>
  <c r="AN413" i="3"/>
  <c r="AL413" i="3"/>
  <c r="AJ413" i="3"/>
  <c r="AR412" i="3"/>
  <c r="AQ412" i="3"/>
  <c r="AP412" i="3"/>
  <c r="AN412" i="3"/>
  <c r="AL412" i="3"/>
  <c r="AJ412" i="3"/>
  <c r="AR411" i="3"/>
  <c r="AQ411" i="3"/>
  <c r="AP411" i="3"/>
  <c r="AN411" i="3"/>
  <c r="AL411" i="3"/>
  <c r="AJ411" i="3"/>
  <c r="AR410" i="3"/>
  <c r="AQ410" i="3"/>
  <c r="AP410" i="3"/>
  <c r="AN410" i="3"/>
  <c r="AL410" i="3"/>
  <c r="AJ410" i="3"/>
  <c r="AR409" i="3"/>
  <c r="AQ409" i="3"/>
  <c r="AP409" i="3"/>
  <c r="AN409" i="3"/>
  <c r="AL409" i="3"/>
  <c r="AJ409" i="3"/>
  <c r="AR408" i="3"/>
  <c r="AQ408" i="3"/>
  <c r="AP408" i="3"/>
  <c r="AN408" i="3"/>
  <c r="AL408" i="3"/>
  <c r="AJ408" i="3"/>
  <c r="AR407" i="3"/>
  <c r="AQ407" i="3"/>
  <c r="AP407" i="3"/>
  <c r="AN407" i="3"/>
  <c r="AL407" i="3"/>
  <c r="AJ407" i="3"/>
  <c r="AR406" i="3"/>
  <c r="AQ406" i="3"/>
  <c r="AP406" i="3"/>
  <c r="AN406" i="3"/>
  <c r="AL406" i="3"/>
  <c r="AJ406" i="3"/>
  <c r="AR405" i="3"/>
  <c r="AQ405" i="3"/>
  <c r="AP405" i="3"/>
  <c r="AN405" i="3"/>
  <c r="AL405" i="3"/>
  <c r="AJ405" i="3"/>
  <c r="AR404" i="3"/>
  <c r="AQ404" i="3"/>
  <c r="AP404" i="3"/>
  <c r="AN404" i="3"/>
  <c r="AL404" i="3"/>
  <c r="AJ404" i="3"/>
  <c r="AR403" i="3"/>
  <c r="AQ403" i="3"/>
  <c r="AP403" i="3"/>
  <c r="AN403" i="3"/>
  <c r="AL403" i="3"/>
  <c r="AJ403" i="3"/>
  <c r="AR402" i="3"/>
  <c r="AQ402" i="3"/>
  <c r="AP402" i="3"/>
  <c r="AN402" i="3"/>
  <c r="AL402" i="3"/>
  <c r="AJ402" i="3"/>
  <c r="AR401" i="3"/>
  <c r="AQ401" i="3"/>
  <c r="AP401" i="3"/>
  <c r="AN401" i="3"/>
  <c r="AL401" i="3"/>
  <c r="AJ401" i="3"/>
  <c r="AR400" i="3"/>
  <c r="AQ400" i="3"/>
  <c r="AP400" i="3"/>
  <c r="AN400" i="3"/>
  <c r="AL400" i="3"/>
  <c r="AJ400" i="3"/>
  <c r="AR399" i="3"/>
  <c r="AQ399" i="3"/>
  <c r="AP399" i="3"/>
  <c r="AN399" i="3"/>
  <c r="AL399" i="3"/>
  <c r="AJ399" i="3"/>
  <c r="AR398" i="3"/>
  <c r="AQ398" i="3"/>
  <c r="AP398" i="3"/>
  <c r="AN398" i="3"/>
  <c r="AL398" i="3"/>
  <c r="AJ398" i="3"/>
  <c r="AR397" i="3"/>
  <c r="AQ397" i="3"/>
  <c r="AP397" i="3"/>
  <c r="AN397" i="3"/>
  <c r="AL397" i="3"/>
  <c r="AJ397" i="3"/>
  <c r="AR396" i="3"/>
  <c r="AQ396" i="3"/>
  <c r="AP396" i="3"/>
  <c r="AN396" i="3"/>
  <c r="AL396" i="3"/>
  <c r="AJ396" i="3"/>
  <c r="AR395" i="3"/>
  <c r="AQ395" i="3"/>
  <c r="AP395" i="3"/>
  <c r="AN395" i="3"/>
  <c r="AL395" i="3"/>
  <c r="AJ395" i="3"/>
  <c r="AR394" i="3"/>
  <c r="AQ394" i="3"/>
  <c r="AP394" i="3"/>
  <c r="AN394" i="3"/>
  <c r="AL394" i="3"/>
  <c r="AJ394" i="3"/>
  <c r="AR393" i="3"/>
  <c r="AQ393" i="3"/>
  <c r="AP393" i="3"/>
  <c r="AN393" i="3"/>
  <c r="AL393" i="3"/>
  <c r="AJ393" i="3"/>
  <c r="AR392" i="3"/>
  <c r="AQ392" i="3"/>
  <c r="AP392" i="3"/>
  <c r="AN392" i="3"/>
  <c r="AL392" i="3"/>
  <c r="AJ392" i="3"/>
  <c r="AR391" i="3"/>
  <c r="AQ391" i="3"/>
  <c r="AP391" i="3"/>
  <c r="AN391" i="3"/>
  <c r="AL391" i="3"/>
  <c r="AJ391" i="3"/>
  <c r="AR390" i="3"/>
  <c r="AQ390" i="3"/>
  <c r="AP390" i="3"/>
  <c r="AN390" i="3"/>
  <c r="AL390" i="3"/>
  <c r="AJ390" i="3"/>
  <c r="AR389" i="3"/>
  <c r="AQ389" i="3"/>
  <c r="AP389" i="3"/>
  <c r="AN389" i="3"/>
  <c r="AL389" i="3"/>
  <c r="AJ389" i="3"/>
  <c r="AR388" i="3"/>
  <c r="AQ388" i="3"/>
  <c r="AP388" i="3"/>
  <c r="AN388" i="3"/>
  <c r="AL388" i="3"/>
  <c r="AJ388" i="3"/>
  <c r="AR387" i="3"/>
  <c r="AQ387" i="3"/>
  <c r="AP387" i="3"/>
  <c r="AN387" i="3"/>
  <c r="AL387" i="3"/>
  <c r="AJ387" i="3"/>
  <c r="AR386" i="3"/>
  <c r="AQ386" i="3"/>
  <c r="AP386" i="3"/>
  <c r="AN386" i="3"/>
  <c r="AL386" i="3"/>
  <c r="AJ386" i="3"/>
  <c r="AR385" i="3"/>
  <c r="AQ385" i="3"/>
  <c r="AP385" i="3"/>
  <c r="AN385" i="3"/>
  <c r="AL385" i="3"/>
  <c r="AJ385" i="3"/>
  <c r="AR384" i="3"/>
  <c r="AQ384" i="3"/>
  <c r="AP384" i="3"/>
  <c r="AN384" i="3"/>
  <c r="AL384" i="3"/>
  <c r="AJ384" i="3"/>
  <c r="AR383" i="3"/>
  <c r="AQ383" i="3"/>
  <c r="AP383" i="3"/>
  <c r="AN383" i="3"/>
  <c r="AL383" i="3"/>
  <c r="AJ383" i="3"/>
  <c r="AR382" i="3"/>
  <c r="AQ382" i="3"/>
  <c r="AP382" i="3"/>
  <c r="AN382" i="3"/>
  <c r="AL382" i="3"/>
  <c r="AJ382" i="3"/>
  <c r="AR381" i="3"/>
  <c r="AQ381" i="3"/>
  <c r="AP381" i="3"/>
  <c r="AN381" i="3"/>
  <c r="AL381" i="3"/>
  <c r="AJ381" i="3"/>
  <c r="AR380" i="3"/>
  <c r="AQ380" i="3"/>
  <c r="AP380" i="3"/>
  <c r="AN380" i="3"/>
  <c r="AL380" i="3"/>
  <c r="AJ380" i="3"/>
  <c r="AR379" i="3"/>
  <c r="AQ379" i="3"/>
  <c r="AP379" i="3"/>
  <c r="AN379" i="3"/>
  <c r="AL379" i="3"/>
  <c r="AJ379" i="3"/>
  <c r="AR378" i="3"/>
  <c r="AQ378" i="3"/>
  <c r="AP378" i="3"/>
  <c r="AN378" i="3"/>
  <c r="AL378" i="3"/>
  <c r="AJ378" i="3"/>
  <c r="AR377" i="3"/>
  <c r="AQ377" i="3"/>
  <c r="AP377" i="3"/>
  <c r="AN377" i="3"/>
  <c r="AL377" i="3"/>
  <c r="AJ377" i="3"/>
  <c r="AR376" i="3"/>
  <c r="AQ376" i="3"/>
  <c r="AP376" i="3"/>
  <c r="AN376" i="3"/>
  <c r="AL376" i="3"/>
  <c r="AJ376" i="3"/>
  <c r="AR375" i="3"/>
  <c r="AQ375" i="3"/>
  <c r="AP375" i="3"/>
  <c r="AN375" i="3"/>
  <c r="AL375" i="3"/>
  <c r="AJ375" i="3"/>
  <c r="AR374" i="3"/>
  <c r="AQ374" i="3"/>
  <c r="AP374" i="3"/>
  <c r="AN374" i="3"/>
  <c r="AL374" i="3"/>
  <c r="AJ374" i="3"/>
  <c r="AR373" i="3"/>
  <c r="AQ373" i="3"/>
  <c r="AP373" i="3"/>
  <c r="AN373" i="3"/>
  <c r="AL373" i="3"/>
  <c r="AJ373" i="3"/>
  <c r="AR372" i="3"/>
  <c r="AQ372" i="3"/>
  <c r="AP372" i="3"/>
  <c r="AN372" i="3"/>
  <c r="AL372" i="3"/>
  <c r="AJ372" i="3"/>
  <c r="AR371" i="3"/>
  <c r="AQ371" i="3"/>
  <c r="AP371" i="3"/>
  <c r="AN371" i="3"/>
  <c r="AL371" i="3"/>
  <c r="AJ371" i="3"/>
  <c r="AR370" i="3"/>
  <c r="AQ370" i="3"/>
  <c r="AP370" i="3"/>
  <c r="AN370" i="3"/>
  <c r="AL370" i="3"/>
  <c r="AJ370" i="3"/>
  <c r="AR369" i="3"/>
  <c r="AQ369" i="3"/>
  <c r="AP369" i="3"/>
  <c r="AN369" i="3"/>
  <c r="AL369" i="3"/>
  <c r="AJ369" i="3"/>
  <c r="AR368" i="3"/>
  <c r="AQ368" i="3"/>
  <c r="AP368" i="3"/>
  <c r="AN368" i="3"/>
  <c r="AL368" i="3"/>
  <c r="AJ368" i="3"/>
  <c r="AR367" i="3"/>
  <c r="AQ367" i="3"/>
  <c r="AP367" i="3"/>
  <c r="AN367" i="3"/>
  <c r="AL367" i="3"/>
  <c r="AJ367" i="3"/>
  <c r="AR366" i="3"/>
  <c r="AQ366" i="3"/>
  <c r="AP366" i="3"/>
  <c r="AN366" i="3"/>
  <c r="AL366" i="3"/>
  <c r="AJ366" i="3"/>
  <c r="AR365" i="3"/>
  <c r="AQ365" i="3"/>
  <c r="AP365" i="3"/>
  <c r="AN365" i="3"/>
  <c r="AL365" i="3"/>
  <c r="AJ365" i="3"/>
  <c r="AR364" i="3"/>
  <c r="AQ364" i="3"/>
  <c r="AP364" i="3"/>
  <c r="AN364" i="3"/>
  <c r="AL364" i="3"/>
  <c r="AJ364" i="3"/>
  <c r="AR363" i="3"/>
  <c r="AQ363" i="3"/>
  <c r="AP363" i="3"/>
  <c r="AN363" i="3"/>
  <c r="AL363" i="3"/>
  <c r="AJ363" i="3"/>
  <c r="AR362" i="3"/>
  <c r="AQ362" i="3"/>
  <c r="AP362" i="3"/>
  <c r="AN362" i="3"/>
  <c r="AL362" i="3"/>
  <c r="AJ362" i="3"/>
  <c r="AR361" i="3"/>
  <c r="AQ361" i="3"/>
  <c r="AP361" i="3"/>
  <c r="AN361" i="3"/>
  <c r="AL361" i="3"/>
  <c r="AJ361" i="3"/>
  <c r="AR360" i="3"/>
  <c r="AQ360" i="3"/>
  <c r="AP360" i="3"/>
  <c r="AN360" i="3"/>
  <c r="AL360" i="3"/>
  <c r="AJ360" i="3"/>
  <c r="AR359" i="3"/>
  <c r="AQ359" i="3"/>
  <c r="AP359" i="3"/>
  <c r="AN359" i="3"/>
  <c r="AL359" i="3"/>
  <c r="AJ359" i="3"/>
  <c r="AR358" i="3"/>
  <c r="AQ358" i="3"/>
  <c r="AP358" i="3"/>
  <c r="AN358" i="3"/>
  <c r="AL358" i="3"/>
  <c r="AJ358" i="3"/>
  <c r="AR357" i="3"/>
  <c r="AQ357" i="3"/>
  <c r="AP357" i="3"/>
  <c r="AN357" i="3"/>
  <c r="AL357" i="3"/>
  <c r="AJ357" i="3"/>
  <c r="AR356" i="3"/>
  <c r="AQ356" i="3"/>
  <c r="AP356" i="3"/>
  <c r="AN356" i="3"/>
  <c r="AL356" i="3"/>
  <c r="AJ356" i="3"/>
  <c r="AR355" i="3"/>
  <c r="AQ355" i="3"/>
  <c r="AP355" i="3"/>
  <c r="AN355" i="3"/>
  <c r="AL355" i="3"/>
  <c r="AJ355" i="3"/>
  <c r="AR354" i="3"/>
  <c r="AQ354" i="3"/>
  <c r="AP354" i="3"/>
  <c r="AN354" i="3"/>
  <c r="AL354" i="3"/>
  <c r="AJ354" i="3"/>
  <c r="AR353" i="3"/>
  <c r="AQ353" i="3"/>
  <c r="AP353" i="3"/>
  <c r="AN353" i="3"/>
  <c r="AL353" i="3"/>
  <c r="AJ353" i="3"/>
  <c r="AR352" i="3"/>
  <c r="AQ352" i="3"/>
  <c r="AP352" i="3"/>
  <c r="AN352" i="3"/>
  <c r="AL352" i="3"/>
  <c r="AJ352" i="3"/>
  <c r="AR351" i="3"/>
  <c r="AQ351" i="3"/>
  <c r="AP351" i="3"/>
  <c r="AN351" i="3"/>
  <c r="AL351" i="3"/>
  <c r="AJ351" i="3"/>
  <c r="AR350" i="3"/>
  <c r="AQ350" i="3"/>
  <c r="AP350" i="3"/>
  <c r="AN350" i="3"/>
  <c r="AL350" i="3"/>
  <c r="AJ350" i="3"/>
  <c r="AR349" i="3"/>
  <c r="AQ349" i="3"/>
  <c r="AP349" i="3"/>
  <c r="AN349" i="3"/>
  <c r="AL349" i="3"/>
  <c r="AJ349" i="3"/>
  <c r="AR348" i="3"/>
  <c r="AQ348" i="3"/>
  <c r="AP348" i="3"/>
  <c r="AN348" i="3"/>
  <c r="AL348" i="3"/>
  <c r="AJ348" i="3"/>
  <c r="AR347" i="3"/>
  <c r="AQ347" i="3"/>
  <c r="AP347" i="3"/>
  <c r="AN347" i="3"/>
  <c r="AL347" i="3"/>
  <c r="AJ347" i="3"/>
  <c r="AR346" i="3"/>
  <c r="AQ346" i="3"/>
  <c r="AP346" i="3"/>
  <c r="AN346" i="3"/>
  <c r="AL346" i="3"/>
  <c r="AJ346" i="3"/>
  <c r="AR345" i="3"/>
  <c r="AQ345" i="3"/>
  <c r="AP345" i="3"/>
  <c r="AN345" i="3"/>
  <c r="AL345" i="3"/>
  <c r="AJ345" i="3"/>
  <c r="AR344" i="3"/>
  <c r="AQ344" i="3"/>
  <c r="AP344" i="3"/>
  <c r="AN344" i="3"/>
  <c r="AL344" i="3"/>
  <c r="AJ344" i="3"/>
  <c r="AR343" i="3"/>
  <c r="AQ343" i="3"/>
  <c r="AP343" i="3"/>
  <c r="AN343" i="3"/>
  <c r="AL343" i="3"/>
  <c r="AJ343" i="3"/>
  <c r="AR342" i="3"/>
  <c r="AQ342" i="3"/>
  <c r="AP342" i="3"/>
  <c r="AN342" i="3"/>
  <c r="AL342" i="3"/>
  <c r="AJ342" i="3"/>
  <c r="AR341" i="3"/>
  <c r="AQ341" i="3"/>
  <c r="AP341" i="3"/>
  <c r="AN341" i="3"/>
  <c r="AL341" i="3"/>
  <c r="AJ341" i="3"/>
  <c r="AR340" i="3"/>
  <c r="AQ340" i="3"/>
  <c r="AP340" i="3"/>
  <c r="AN340" i="3"/>
  <c r="AL340" i="3"/>
  <c r="AJ340" i="3"/>
  <c r="AR339" i="3"/>
  <c r="AQ339" i="3"/>
  <c r="AP339" i="3"/>
  <c r="AN339" i="3"/>
  <c r="AL339" i="3"/>
  <c r="AJ339" i="3"/>
  <c r="AR338" i="3"/>
  <c r="AQ338" i="3"/>
  <c r="AP338" i="3"/>
  <c r="AN338" i="3"/>
  <c r="AL338" i="3"/>
  <c r="AJ338" i="3"/>
  <c r="AR337" i="3"/>
  <c r="AQ337" i="3"/>
  <c r="AP337" i="3"/>
  <c r="AN337" i="3"/>
  <c r="AL337" i="3"/>
  <c r="AJ337" i="3"/>
  <c r="AR336" i="3"/>
  <c r="AQ336" i="3"/>
  <c r="AP336" i="3"/>
  <c r="AN336" i="3"/>
  <c r="AL336" i="3"/>
  <c r="AJ336" i="3"/>
  <c r="AR335" i="3"/>
  <c r="AQ335" i="3"/>
  <c r="AP335" i="3"/>
  <c r="AN335" i="3"/>
  <c r="AL335" i="3"/>
  <c r="AJ335" i="3"/>
  <c r="AR334" i="3"/>
  <c r="AQ334" i="3"/>
  <c r="AP334" i="3"/>
  <c r="AN334" i="3"/>
  <c r="AL334" i="3"/>
  <c r="AJ334" i="3"/>
  <c r="AR333" i="3"/>
  <c r="AQ333" i="3"/>
  <c r="AP333" i="3"/>
  <c r="AN333" i="3"/>
  <c r="AL333" i="3"/>
  <c r="AJ333" i="3"/>
  <c r="AR332" i="3"/>
  <c r="AQ332" i="3"/>
  <c r="AP332" i="3"/>
  <c r="AN332" i="3"/>
  <c r="AL332" i="3"/>
  <c r="AJ332" i="3"/>
  <c r="AR331" i="3"/>
  <c r="AQ331" i="3"/>
  <c r="AP331" i="3"/>
  <c r="AN331" i="3"/>
  <c r="AL331" i="3"/>
  <c r="AJ331" i="3"/>
  <c r="AR330" i="3"/>
  <c r="AQ330" i="3"/>
  <c r="AP330" i="3"/>
  <c r="AN330" i="3"/>
  <c r="AL330" i="3"/>
  <c r="AJ330" i="3"/>
  <c r="AR329" i="3"/>
  <c r="AQ329" i="3"/>
  <c r="AP329" i="3"/>
  <c r="AN329" i="3"/>
  <c r="AL329" i="3"/>
  <c r="AJ329" i="3"/>
  <c r="AR328" i="3"/>
  <c r="AQ328" i="3"/>
  <c r="AP328" i="3"/>
  <c r="AN328" i="3"/>
  <c r="AL328" i="3"/>
  <c r="AJ328" i="3"/>
  <c r="AR327" i="3"/>
  <c r="AQ327" i="3"/>
  <c r="AP327" i="3"/>
  <c r="AN327" i="3"/>
  <c r="AL327" i="3"/>
  <c r="AJ327" i="3"/>
  <c r="AR326" i="3"/>
  <c r="AQ326" i="3"/>
  <c r="AP326" i="3"/>
  <c r="AN326" i="3"/>
  <c r="AL326" i="3"/>
  <c r="AJ326" i="3"/>
  <c r="AR325" i="3"/>
  <c r="AQ325" i="3"/>
  <c r="AP325" i="3"/>
  <c r="AN325" i="3"/>
  <c r="AL325" i="3"/>
  <c r="AJ325" i="3"/>
  <c r="AR324" i="3"/>
  <c r="AQ324" i="3"/>
  <c r="AP324" i="3"/>
  <c r="AN324" i="3"/>
  <c r="AL324" i="3"/>
  <c r="AJ324" i="3"/>
  <c r="AR323" i="3"/>
  <c r="AQ323" i="3"/>
  <c r="AP323" i="3"/>
  <c r="AN323" i="3"/>
  <c r="AL323" i="3"/>
  <c r="AJ323" i="3"/>
  <c r="AR322" i="3"/>
  <c r="AQ322" i="3"/>
  <c r="AP322" i="3"/>
  <c r="AN322" i="3"/>
  <c r="AL322" i="3"/>
  <c r="AJ322" i="3"/>
  <c r="AR321" i="3"/>
  <c r="AQ321" i="3"/>
  <c r="AP321" i="3"/>
  <c r="AN321" i="3"/>
  <c r="AL321" i="3"/>
  <c r="AJ321" i="3"/>
  <c r="AR320" i="3"/>
  <c r="AQ320" i="3"/>
  <c r="AP320" i="3"/>
  <c r="AN320" i="3"/>
  <c r="AL320" i="3"/>
  <c r="AJ320" i="3"/>
  <c r="AR319" i="3"/>
  <c r="AQ319" i="3"/>
  <c r="AP319" i="3"/>
  <c r="AN319" i="3"/>
  <c r="AL319" i="3"/>
  <c r="AJ319" i="3"/>
  <c r="AR318" i="3"/>
  <c r="AQ318" i="3"/>
  <c r="AP318" i="3"/>
  <c r="AN318" i="3"/>
  <c r="AL318" i="3"/>
  <c r="AJ318" i="3"/>
  <c r="AR317" i="3"/>
  <c r="AQ317" i="3"/>
  <c r="AP317" i="3"/>
  <c r="AN317" i="3"/>
  <c r="AL317" i="3"/>
  <c r="AJ317" i="3"/>
  <c r="AR316" i="3"/>
  <c r="AQ316" i="3"/>
  <c r="AP316" i="3"/>
  <c r="AN316" i="3"/>
  <c r="AL316" i="3"/>
  <c r="AJ316" i="3"/>
  <c r="AR315" i="3"/>
  <c r="AQ315" i="3"/>
  <c r="AP315" i="3"/>
  <c r="AN315" i="3"/>
  <c r="AL315" i="3"/>
  <c r="AJ315" i="3"/>
  <c r="AR314" i="3"/>
  <c r="AQ314" i="3"/>
  <c r="AP314" i="3"/>
  <c r="AN314" i="3"/>
  <c r="AL314" i="3"/>
  <c r="AJ314" i="3"/>
  <c r="AR313" i="3"/>
  <c r="AQ313" i="3"/>
  <c r="AP313" i="3"/>
  <c r="AN313" i="3"/>
  <c r="AL313" i="3"/>
  <c r="AJ313" i="3"/>
  <c r="AR312" i="3"/>
  <c r="AQ312" i="3"/>
  <c r="AP312" i="3"/>
  <c r="AN312" i="3"/>
  <c r="AL312" i="3"/>
  <c r="AJ312" i="3"/>
  <c r="AR311" i="3"/>
  <c r="AQ311" i="3"/>
  <c r="AP311" i="3"/>
  <c r="AN311" i="3"/>
  <c r="AL311" i="3"/>
  <c r="AJ311" i="3"/>
  <c r="AR310" i="3"/>
  <c r="AQ310" i="3"/>
  <c r="AP310" i="3"/>
  <c r="AN310" i="3"/>
  <c r="AL310" i="3"/>
  <c r="AJ310" i="3"/>
  <c r="AR309" i="3"/>
  <c r="AQ309" i="3"/>
  <c r="AP309" i="3"/>
  <c r="AN309" i="3"/>
  <c r="AL309" i="3"/>
  <c r="AJ309" i="3"/>
  <c r="AR308" i="3"/>
  <c r="AQ308" i="3"/>
  <c r="AP308" i="3"/>
  <c r="AN308" i="3"/>
  <c r="AL308" i="3"/>
  <c r="AJ308" i="3"/>
  <c r="AR307" i="3"/>
  <c r="AQ307" i="3"/>
  <c r="AP307" i="3"/>
  <c r="AN307" i="3"/>
  <c r="AL307" i="3"/>
  <c r="AJ307" i="3"/>
  <c r="AR306" i="3"/>
  <c r="AQ306" i="3"/>
  <c r="AP306" i="3"/>
  <c r="AN306" i="3"/>
  <c r="AL306" i="3"/>
  <c r="AJ306" i="3"/>
  <c r="AR305" i="3"/>
  <c r="AQ305" i="3"/>
  <c r="AP305" i="3"/>
  <c r="AN305" i="3"/>
  <c r="AL305" i="3"/>
  <c r="AJ305" i="3"/>
  <c r="AR304" i="3"/>
  <c r="AQ304" i="3"/>
  <c r="AP304" i="3"/>
  <c r="AN304" i="3"/>
  <c r="AL304" i="3"/>
  <c r="AJ304" i="3"/>
  <c r="AR303" i="3"/>
  <c r="AQ303" i="3"/>
  <c r="AP303" i="3"/>
  <c r="AN303" i="3"/>
  <c r="AL303" i="3"/>
  <c r="AJ303" i="3"/>
  <c r="AR302" i="3"/>
  <c r="AQ302" i="3"/>
  <c r="AP302" i="3"/>
  <c r="AN302" i="3"/>
  <c r="AL302" i="3"/>
  <c r="AJ302" i="3"/>
  <c r="AR301" i="3"/>
  <c r="AQ301" i="3"/>
  <c r="AP301" i="3"/>
  <c r="AN301" i="3"/>
  <c r="AL301" i="3"/>
  <c r="AJ301" i="3"/>
  <c r="AR300" i="3"/>
  <c r="AQ300" i="3"/>
  <c r="AP300" i="3"/>
  <c r="AN300" i="3"/>
  <c r="AL300" i="3"/>
  <c r="AJ300" i="3"/>
  <c r="AR299" i="3"/>
  <c r="AQ299" i="3"/>
  <c r="AP299" i="3"/>
  <c r="AN299" i="3"/>
  <c r="AL299" i="3"/>
  <c r="AJ299" i="3"/>
  <c r="AR298" i="3"/>
  <c r="AQ298" i="3"/>
  <c r="AP298" i="3"/>
  <c r="AN298" i="3"/>
  <c r="AL298" i="3"/>
  <c r="AJ298" i="3"/>
  <c r="AR297" i="3"/>
  <c r="AQ297" i="3"/>
  <c r="AP297" i="3"/>
  <c r="AN297" i="3"/>
  <c r="AL297" i="3"/>
  <c r="AJ297" i="3"/>
  <c r="AR296" i="3"/>
  <c r="AQ296" i="3"/>
  <c r="AP296" i="3"/>
  <c r="AN296" i="3"/>
  <c r="AL296" i="3"/>
  <c r="AJ296" i="3"/>
  <c r="AR295" i="3"/>
  <c r="AQ295" i="3"/>
  <c r="AP295" i="3"/>
  <c r="AN295" i="3"/>
  <c r="AL295" i="3"/>
  <c r="AJ295" i="3"/>
  <c r="AR294" i="3"/>
  <c r="AQ294" i="3"/>
  <c r="AP294" i="3"/>
  <c r="AN294" i="3"/>
  <c r="AL294" i="3"/>
  <c r="AJ294" i="3"/>
  <c r="AR293" i="3"/>
  <c r="AQ293" i="3"/>
  <c r="AP293" i="3"/>
  <c r="AN293" i="3"/>
  <c r="AL293" i="3"/>
  <c r="AJ293" i="3"/>
  <c r="AR292" i="3"/>
  <c r="AQ292" i="3"/>
  <c r="AP292" i="3"/>
  <c r="AN292" i="3"/>
  <c r="AL292" i="3"/>
  <c r="AJ292" i="3"/>
  <c r="AR291" i="3"/>
  <c r="AQ291" i="3"/>
  <c r="AP291" i="3"/>
  <c r="AN291" i="3"/>
  <c r="AL291" i="3"/>
  <c r="AJ291" i="3"/>
  <c r="AR290" i="3"/>
  <c r="AQ290" i="3"/>
  <c r="AP290" i="3"/>
  <c r="AN290" i="3"/>
  <c r="AL290" i="3"/>
  <c r="AJ290" i="3"/>
  <c r="AR289" i="3"/>
  <c r="AQ289" i="3"/>
  <c r="AP289" i="3"/>
  <c r="AN289" i="3"/>
  <c r="AL289" i="3"/>
  <c r="AJ289" i="3"/>
  <c r="AR288" i="3"/>
  <c r="AQ288" i="3"/>
  <c r="AP288" i="3"/>
  <c r="AN288" i="3"/>
  <c r="AL288" i="3"/>
  <c r="AJ288" i="3"/>
  <c r="AR287" i="3"/>
  <c r="AQ287" i="3"/>
  <c r="AP287" i="3"/>
  <c r="AN287" i="3"/>
  <c r="AL287" i="3"/>
  <c r="AJ287" i="3"/>
  <c r="AR286" i="3"/>
  <c r="AQ286" i="3"/>
  <c r="AP286" i="3"/>
  <c r="AN286" i="3"/>
  <c r="AL286" i="3"/>
  <c r="AJ286" i="3"/>
  <c r="AR285" i="3"/>
  <c r="AQ285" i="3"/>
  <c r="AP285" i="3"/>
  <c r="AN285" i="3"/>
  <c r="AL285" i="3"/>
  <c r="AJ285" i="3"/>
  <c r="AR284" i="3"/>
  <c r="AQ284" i="3"/>
  <c r="AP284" i="3"/>
  <c r="AN284" i="3"/>
  <c r="AL284" i="3"/>
  <c r="AJ284" i="3"/>
  <c r="AR283" i="3"/>
  <c r="AQ283" i="3"/>
  <c r="AP283" i="3"/>
  <c r="AN283" i="3"/>
  <c r="AL283" i="3"/>
  <c r="AJ283" i="3"/>
  <c r="AR282" i="3"/>
  <c r="AQ282" i="3"/>
  <c r="AP282" i="3"/>
  <c r="AN282" i="3"/>
  <c r="AL282" i="3"/>
  <c r="AJ282" i="3"/>
  <c r="AR281" i="3"/>
  <c r="AQ281" i="3"/>
  <c r="AP281" i="3"/>
  <c r="AN281" i="3"/>
  <c r="AL281" i="3"/>
  <c r="AJ281" i="3"/>
  <c r="AR280" i="3"/>
  <c r="AQ280" i="3"/>
  <c r="AP280" i="3"/>
  <c r="AN280" i="3"/>
  <c r="AL280" i="3"/>
  <c r="AJ280" i="3"/>
  <c r="AR279" i="3"/>
  <c r="AQ279" i="3"/>
  <c r="AP279" i="3"/>
  <c r="AN279" i="3"/>
  <c r="AL279" i="3"/>
  <c r="AJ279" i="3"/>
  <c r="AR278" i="3"/>
  <c r="AQ278" i="3"/>
  <c r="AP278" i="3"/>
  <c r="AN278" i="3"/>
  <c r="AL278" i="3"/>
  <c r="AJ278" i="3"/>
  <c r="AR277" i="3"/>
  <c r="AQ277" i="3"/>
  <c r="AP277" i="3"/>
  <c r="AN277" i="3"/>
  <c r="AL277" i="3"/>
  <c r="AJ277" i="3"/>
  <c r="AR276" i="3"/>
  <c r="AQ276" i="3"/>
  <c r="AP276" i="3"/>
  <c r="AN276" i="3"/>
  <c r="AL276" i="3"/>
  <c r="AJ276" i="3"/>
  <c r="AR275" i="3"/>
  <c r="AQ275" i="3"/>
  <c r="AP275" i="3"/>
  <c r="AN275" i="3"/>
  <c r="AL275" i="3"/>
  <c r="AJ275" i="3"/>
  <c r="AR274" i="3"/>
  <c r="AQ274" i="3"/>
  <c r="AP274" i="3"/>
  <c r="AN274" i="3"/>
  <c r="AL274" i="3"/>
  <c r="AJ274" i="3"/>
  <c r="AR273" i="3"/>
  <c r="AQ273" i="3"/>
  <c r="AP273" i="3"/>
  <c r="AN273" i="3"/>
  <c r="AL273" i="3"/>
  <c r="AJ273" i="3"/>
  <c r="AR272" i="3"/>
  <c r="AQ272" i="3"/>
  <c r="AP272" i="3"/>
  <c r="AN272" i="3"/>
  <c r="AL272" i="3"/>
  <c r="AJ272" i="3"/>
  <c r="AR271" i="3"/>
  <c r="AQ271" i="3"/>
  <c r="AP271" i="3"/>
  <c r="AN271" i="3"/>
  <c r="AL271" i="3"/>
  <c r="AJ271" i="3"/>
  <c r="AR270" i="3"/>
  <c r="AQ270" i="3"/>
  <c r="AP270" i="3"/>
  <c r="AN270" i="3"/>
  <c r="AL270" i="3"/>
  <c r="AJ270" i="3"/>
  <c r="AR269" i="3"/>
  <c r="AQ269" i="3"/>
  <c r="AP269" i="3"/>
  <c r="AN269" i="3"/>
  <c r="AL269" i="3"/>
  <c r="AJ269" i="3"/>
  <c r="AR268" i="3"/>
  <c r="AQ268" i="3"/>
  <c r="AP268" i="3"/>
  <c r="AN268" i="3"/>
  <c r="AL268" i="3"/>
  <c r="AJ268" i="3"/>
  <c r="AR267" i="3"/>
  <c r="AQ267" i="3"/>
  <c r="AP267" i="3"/>
  <c r="AN267" i="3"/>
  <c r="AL267" i="3"/>
  <c r="AJ267" i="3"/>
  <c r="AR266" i="3"/>
  <c r="AQ266" i="3"/>
  <c r="AP266" i="3"/>
  <c r="AN266" i="3"/>
  <c r="AL266" i="3"/>
  <c r="AJ266" i="3"/>
  <c r="AR265" i="3"/>
  <c r="AQ265" i="3"/>
  <c r="AP265" i="3"/>
  <c r="AN265" i="3"/>
  <c r="AL265" i="3"/>
  <c r="AJ265" i="3"/>
  <c r="AR264" i="3"/>
  <c r="AQ264" i="3"/>
  <c r="AP264" i="3"/>
  <c r="AN264" i="3"/>
  <c r="AL264" i="3"/>
  <c r="AJ264" i="3"/>
  <c r="AR263" i="3"/>
  <c r="AQ263" i="3"/>
  <c r="AP263" i="3"/>
  <c r="AN263" i="3"/>
  <c r="AL263" i="3"/>
  <c r="AJ263" i="3"/>
  <c r="AR262" i="3"/>
  <c r="AQ262" i="3"/>
  <c r="AP262" i="3"/>
  <c r="AN262" i="3"/>
  <c r="AL262" i="3"/>
  <c r="AJ262" i="3"/>
  <c r="AR261" i="3"/>
  <c r="AQ261" i="3"/>
  <c r="AP261" i="3"/>
  <c r="AN261" i="3"/>
  <c r="AL261" i="3"/>
  <c r="AJ261" i="3"/>
  <c r="AR260" i="3"/>
  <c r="AQ260" i="3"/>
  <c r="AP260" i="3"/>
  <c r="AN260" i="3"/>
  <c r="AL260" i="3"/>
  <c r="AJ260" i="3"/>
  <c r="AR259" i="3"/>
  <c r="AQ259" i="3"/>
  <c r="AP259" i="3"/>
  <c r="AN259" i="3"/>
  <c r="AL259" i="3"/>
  <c r="AJ259" i="3"/>
  <c r="AR258" i="3"/>
  <c r="AQ258" i="3"/>
  <c r="AP258" i="3"/>
  <c r="AN258" i="3"/>
  <c r="AL258" i="3"/>
  <c r="AJ258" i="3"/>
  <c r="AR257" i="3"/>
  <c r="AQ257" i="3"/>
  <c r="AP257" i="3"/>
  <c r="AN257" i="3"/>
  <c r="AL257" i="3"/>
  <c r="AJ257" i="3"/>
  <c r="AR256" i="3"/>
  <c r="AQ256" i="3"/>
  <c r="AP256" i="3"/>
  <c r="AN256" i="3"/>
  <c r="AL256" i="3"/>
  <c r="AJ256" i="3"/>
  <c r="AR255" i="3"/>
  <c r="AQ255" i="3"/>
  <c r="AP255" i="3"/>
  <c r="AN255" i="3"/>
  <c r="AL255" i="3"/>
  <c r="AJ255" i="3"/>
  <c r="AR254" i="3"/>
  <c r="AQ254" i="3"/>
  <c r="AP254" i="3"/>
  <c r="AN254" i="3"/>
  <c r="AL254" i="3"/>
  <c r="AJ254" i="3"/>
  <c r="AR253" i="3"/>
  <c r="AQ253" i="3"/>
  <c r="AP253" i="3"/>
  <c r="AN253" i="3"/>
  <c r="AL253" i="3"/>
  <c r="AJ253" i="3"/>
  <c r="AR252" i="3"/>
  <c r="AQ252" i="3"/>
  <c r="AP252" i="3"/>
  <c r="AN252" i="3"/>
  <c r="AL252" i="3"/>
  <c r="AJ252" i="3"/>
  <c r="AR251" i="3"/>
  <c r="AQ251" i="3"/>
  <c r="AP251" i="3"/>
  <c r="AN251" i="3"/>
  <c r="AL251" i="3"/>
  <c r="AJ251" i="3"/>
  <c r="AR250" i="3"/>
  <c r="AQ250" i="3"/>
  <c r="AP250" i="3"/>
  <c r="AN250" i="3"/>
  <c r="AL250" i="3"/>
  <c r="AJ250" i="3"/>
  <c r="AR249" i="3"/>
  <c r="AQ249" i="3"/>
  <c r="AP249" i="3"/>
  <c r="AN249" i="3"/>
  <c r="AL249" i="3"/>
  <c r="AJ249" i="3"/>
  <c r="AR248" i="3"/>
  <c r="AQ248" i="3"/>
  <c r="AP248" i="3"/>
  <c r="AN248" i="3"/>
  <c r="AL248" i="3"/>
  <c r="AJ248" i="3"/>
  <c r="AR247" i="3"/>
  <c r="AQ247" i="3"/>
  <c r="AP247" i="3"/>
  <c r="AN247" i="3"/>
  <c r="AL247" i="3"/>
  <c r="AJ247" i="3"/>
  <c r="AR246" i="3"/>
  <c r="AQ246" i="3"/>
  <c r="AP246" i="3"/>
  <c r="AN246" i="3"/>
  <c r="AL246" i="3"/>
  <c r="AJ246" i="3"/>
  <c r="AR245" i="3"/>
  <c r="AQ245" i="3"/>
  <c r="AP245" i="3"/>
  <c r="AN245" i="3"/>
  <c r="AL245" i="3"/>
  <c r="AJ245" i="3"/>
  <c r="AR244" i="3"/>
  <c r="AQ244" i="3"/>
  <c r="AP244" i="3"/>
  <c r="AN244" i="3"/>
  <c r="AL244" i="3"/>
  <c r="AJ244" i="3"/>
  <c r="AR243" i="3"/>
  <c r="AQ243" i="3"/>
  <c r="AP243" i="3"/>
  <c r="AN243" i="3"/>
  <c r="AL243" i="3"/>
  <c r="AJ243" i="3"/>
  <c r="AR242" i="3"/>
  <c r="AQ242" i="3"/>
  <c r="AP242" i="3"/>
  <c r="AN242" i="3"/>
  <c r="AL242" i="3"/>
  <c r="AJ242" i="3"/>
  <c r="AR241" i="3"/>
  <c r="AQ241" i="3"/>
  <c r="AP241" i="3"/>
  <c r="AN241" i="3"/>
  <c r="AL241" i="3"/>
  <c r="AJ241" i="3"/>
  <c r="AR240" i="3"/>
  <c r="AQ240" i="3"/>
  <c r="AP240" i="3"/>
  <c r="AN240" i="3"/>
  <c r="AL240" i="3"/>
  <c r="AJ240" i="3"/>
  <c r="AR239" i="3"/>
  <c r="AQ239" i="3"/>
  <c r="AP239" i="3"/>
  <c r="AN239" i="3"/>
  <c r="AL239" i="3"/>
  <c r="AJ239" i="3"/>
  <c r="AR238" i="3"/>
  <c r="AQ238" i="3"/>
  <c r="AP238" i="3"/>
  <c r="AN238" i="3"/>
  <c r="AL238" i="3"/>
  <c r="AJ238" i="3"/>
  <c r="AR237" i="3"/>
  <c r="AQ237" i="3"/>
  <c r="AP237" i="3"/>
  <c r="AN237" i="3"/>
  <c r="AL237" i="3"/>
  <c r="AJ237" i="3"/>
  <c r="AR236" i="3"/>
  <c r="AQ236" i="3"/>
  <c r="AP236" i="3"/>
  <c r="AN236" i="3"/>
  <c r="AL236" i="3"/>
  <c r="AJ236" i="3"/>
  <c r="AR235" i="3"/>
  <c r="AQ235" i="3"/>
  <c r="AP235" i="3"/>
  <c r="AN235" i="3"/>
  <c r="AL235" i="3"/>
  <c r="AJ235" i="3"/>
  <c r="AR234" i="3"/>
  <c r="AQ234" i="3"/>
  <c r="AP234" i="3"/>
  <c r="AN234" i="3"/>
  <c r="AL234" i="3"/>
  <c r="AJ234" i="3"/>
  <c r="AR233" i="3"/>
  <c r="AQ233" i="3"/>
  <c r="AP233" i="3"/>
  <c r="AN233" i="3"/>
  <c r="AL233" i="3"/>
  <c r="AJ233" i="3"/>
  <c r="AR232" i="3"/>
  <c r="AQ232" i="3"/>
  <c r="AP232" i="3"/>
  <c r="AN232" i="3"/>
  <c r="AL232" i="3"/>
  <c r="AJ232" i="3"/>
  <c r="AR231" i="3"/>
  <c r="AQ231" i="3"/>
  <c r="AP231" i="3"/>
  <c r="AN231" i="3"/>
  <c r="AL231" i="3"/>
  <c r="AJ231" i="3"/>
  <c r="AR230" i="3"/>
  <c r="AQ230" i="3"/>
  <c r="AP230" i="3"/>
  <c r="AN230" i="3"/>
  <c r="AL230" i="3"/>
  <c r="AJ230" i="3"/>
  <c r="AR229" i="3"/>
  <c r="AQ229" i="3"/>
  <c r="AP229" i="3"/>
  <c r="AN229" i="3"/>
  <c r="AL229" i="3"/>
  <c r="AJ229" i="3"/>
  <c r="AR228" i="3"/>
  <c r="AQ228" i="3"/>
  <c r="AP228" i="3"/>
  <c r="AN228" i="3"/>
  <c r="AL228" i="3"/>
  <c r="AJ228" i="3"/>
  <c r="AR227" i="3"/>
  <c r="AQ227" i="3"/>
  <c r="AP227" i="3"/>
  <c r="AN227" i="3"/>
  <c r="AL227" i="3"/>
  <c r="AJ227" i="3"/>
  <c r="AR226" i="3"/>
  <c r="AQ226" i="3"/>
  <c r="AP226" i="3"/>
  <c r="AN226" i="3"/>
  <c r="AL226" i="3"/>
  <c r="AJ226" i="3"/>
  <c r="AR225" i="3"/>
  <c r="AQ225" i="3"/>
  <c r="AP225" i="3"/>
  <c r="AN225" i="3"/>
  <c r="AL225" i="3"/>
  <c r="AJ225" i="3"/>
  <c r="AR224" i="3"/>
  <c r="AQ224" i="3"/>
  <c r="AP224" i="3"/>
  <c r="AN224" i="3"/>
  <c r="AL224" i="3"/>
  <c r="AJ224" i="3"/>
  <c r="AR223" i="3"/>
  <c r="AQ223" i="3"/>
  <c r="AP223" i="3"/>
  <c r="AN223" i="3"/>
  <c r="AL223" i="3"/>
  <c r="AJ223" i="3"/>
  <c r="AR222" i="3"/>
  <c r="AQ222" i="3"/>
  <c r="AP222" i="3"/>
  <c r="AN222" i="3"/>
  <c r="AL222" i="3"/>
  <c r="AJ222" i="3"/>
  <c r="AR221" i="3"/>
  <c r="AQ221" i="3"/>
  <c r="AP221" i="3"/>
  <c r="AN221" i="3"/>
  <c r="AL221" i="3"/>
  <c r="AJ221" i="3"/>
  <c r="AR220" i="3"/>
  <c r="AQ220" i="3"/>
  <c r="AP220" i="3"/>
  <c r="AN220" i="3"/>
  <c r="AL220" i="3"/>
  <c r="AJ220" i="3"/>
  <c r="AR219" i="3"/>
  <c r="AQ219" i="3"/>
  <c r="AP219" i="3"/>
  <c r="AN219" i="3"/>
  <c r="AL219" i="3"/>
  <c r="AJ219" i="3"/>
  <c r="AR218" i="3"/>
  <c r="AQ218" i="3"/>
  <c r="AP218" i="3"/>
  <c r="AN218" i="3"/>
  <c r="AL218" i="3"/>
  <c r="AJ218" i="3"/>
  <c r="AR217" i="3"/>
  <c r="AQ217" i="3"/>
  <c r="AP217" i="3"/>
  <c r="AN217" i="3"/>
  <c r="AL217" i="3"/>
  <c r="AJ217" i="3"/>
  <c r="AR216" i="3"/>
  <c r="AQ216" i="3"/>
  <c r="AP216" i="3"/>
  <c r="AN216" i="3"/>
  <c r="AL216" i="3"/>
  <c r="AJ216" i="3"/>
  <c r="AR215" i="3"/>
  <c r="AQ215" i="3"/>
  <c r="AP215" i="3"/>
  <c r="AN215" i="3"/>
  <c r="AL215" i="3"/>
  <c r="AJ215" i="3"/>
  <c r="AR214" i="3"/>
  <c r="AQ214" i="3"/>
  <c r="AP214" i="3"/>
  <c r="AN214" i="3"/>
  <c r="AL214" i="3"/>
  <c r="AJ214" i="3"/>
  <c r="AR213" i="3"/>
  <c r="AQ213" i="3"/>
  <c r="AP213" i="3"/>
  <c r="AN213" i="3"/>
  <c r="AL213" i="3"/>
  <c r="AJ213" i="3"/>
  <c r="AR212" i="3"/>
  <c r="AQ212" i="3"/>
  <c r="AP212" i="3"/>
  <c r="AN212" i="3"/>
  <c r="AL212" i="3"/>
  <c r="AJ212" i="3"/>
  <c r="AR211" i="3"/>
  <c r="AQ211" i="3"/>
  <c r="AP211" i="3"/>
  <c r="AN211" i="3"/>
  <c r="AL211" i="3"/>
  <c r="AJ211" i="3"/>
  <c r="AR210" i="3"/>
  <c r="AQ210" i="3"/>
  <c r="AP210" i="3"/>
  <c r="AN210" i="3"/>
  <c r="AL210" i="3"/>
  <c r="AJ210" i="3"/>
  <c r="AR209" i="3"/>
  <c r="AQ209" i="3"/>
  <c r="AP209" i="3"/>
  <c r="AN209" i="3"/>
  <c r="AL209" i="3"/>
  <c r="AJ209" i="3"/>
  <c r="AR208" i="3"/>
  <c r="AQ208" i="3"/>
  <c r="AP208" i="3"/>
  <c r="AN208" i="3"/>
  <c r="AL208" i="3"/>
  <c r="AJ208" i="3"/>
  <c r="AR207" i="3"/>
  <c r="AQ207" i="3"/>
  <c r="AP207" i="3"/>
  <c r="AN207" i="3"/>
  <c r="AL207" i="3"/>
  <c r="AJ207" i="3"/>
  <c r="AR206" i="3"/>
  <c r="AQ206" i="3"/>
  <c r="AP206" i="3"/>
  <c r="AN206" i="3"/>
  <c r="AL206" i="3"/>
  <c r="AJ206" i="3"/>
  <c r="AR205" i="3"/>
  <c r="AQ205" i="3"/>
  <c r="AP205" i="3"/>
  <c r="AN205" i="3"/>
  <c r="AL205" i="3"/>
  <c r="AJ205" i="3"/>
  <c r="AR204" i="3"/>
  <c r="AQ204" i="3"/>
  <c r="AP204" i="3"/>
  <c r="AN204" i="3"/>
  <c r="AL204" i="3"/>
  <c r="AJ204" i="3"/>
  <c r="AR203" i="3"/>
  <c r="AQ203" i="3"/>
  <c r="AP203" i="3"/>
  <c r="AN203" i="3"/>
  <c r="AL203" i="3"/>
  <c r="AJ203" i="3"/>
  <c r="AR202" i="3"/>
  <c r="AQ202" i="3"/>
  <c r="AP202" i="3"/>
  <c r="AN202" i="3"/>
  <c r="AL202" i="3"/>
  <c r="AJ202" i="3"/>
  <c r="AR201" i="3"/>
  <c r="AQ201" i="3"/>
  <c r="AP201" i="3"/>
  <c r="AN201" i="3"/>
  <c r="AL201" i="3"/>
  <c r="AJ201" i="3"/>
  <c r="AR200" i="3"/>
  <c r="AQ200" i="3"/>
  <c r="AP200" i="3"/>
  <c r="AN200" i="3"/>
  <c r="AL200" i="3"/>
  <c r="AJ200" i="3"/>
  <c r="AR199" i="3"/>
  <c r="AQ199" i="3"/>
  <c r="AP199" i="3"/>
  <c r="AN199" i="3"/>
  <c r="AL199" i="3"/>
  <c r="AJ199" i="3"/>
  <c r="AR198" i="3"/>
  <c r="AQ198" i="3"/>
  <c r="AP198" i="3"/>
  <c r="AN198" i="3"/>
  <c r="AL198" i="3"/>
  <c r="AJ198" i="3"/>
  <c r="AR197" i="3"/>
  <c r="AQ197" i="3"/>
  <c r="AP197" i="3"/>
  <c r="AN197" i="3"/>
  <c r="AL197" i="3"/>
  <c r="AJ197" i="3"/>
  <c r="AR196" i="3"/>
  <c r="AQ196" i="3"/>
  <c r="AP196" i="3"/>
  <c r="AN196" i="3"/>
  <c r="AL196" i="3"/>
  <c r="AJ196" i="3"/>
  <c r="AR195" i="3"/>
  <c r="AQ195" i="3"/>
  <c r="AP195" i="3"/>
  <c r="AN195" i="3"/>
  <c r="AL195" i="3"/>
  <c r="AJ195" i="3"/>
  <c r="AR194" i="3"/>
  <c r="AQ194" i="3"/>
  <c r="AP194" i="3"/>
  <c r="AN194" i="3"/>
  <c r="AL194" i="3"/>
  <c r="AJ194" i="3"/>
  <c r="AR193" i="3"/>
  <c r="AQ193" i="3"/>
  <c r="AP193" i="3"/>
  <c r="AN193" i="3"/>
  <c r="AL193" i="3"/>
  <c r="AJ193" i="3"/>
  <c r="AR192" i="3"/>
  <c r="AQ192" i="3"/>
  <c r="AP192" i="3"/>
  <c r="AN192" i="3"/>
  <c r="AL192" i="3"/>
  <c r="AJ192" i="3"/>
  <c r="AR191" i="3"/>
  <c r="AQ191" i="3"/>
  <c r="AP191" i="3"/>
  <c r="AN191" i="3"/>
  <c r="AL191" i="3"/>
  <c r="AJ191" i="3"/>
  <c r="AR190" i="3"/>
  <c r="AQ190" i="3"/>
  <c r="AP190" i="3"/>
  <c r="AN190" i="3"/>
  <c r="AL190" i="3"/>
  <c r="AJ190" i="3"/>
  <c r="AR189" i="3"/>
  <c r="AQ189" i="3"/>
  <c r="AP189" i="3"/>
  <c r="AN189" i="3"/>
  <c r="AL189" i="3"/>
  <c r="AJ189" i="3"/>
  <c r="AR188" i="3"/>
  <c r="AQ188" i="3"/>
  <c r="AP188" i="3"/>
  <c r="AN188" i="3"/>
  <c r="AL188" i="3"/>
  <c r="AJ188" i="3"/>
  <c r="AR187" i="3"/>
  <c r="AQ187" i="3"/>
  <c r="AP187" i="3"/>
  <c r="AN187" i="3"/>
  <c r="AL187" i="3"/>
  <c r="AJ187" i="3"/>
  <c r="AR186" i="3"/>
  <c r="AQ186" i="3"/>
  <c r="AP186" i="3"/>
  <c r="AN186" i="3"/>
  <c r="AL186" i="3"/>
  <c r="AJ186" i="3"/>
  <c r="AR185" i="3"/>
  <c r="AQ185" i="3"/>
  <c r="AP185" i="3"/>
  <c r="AN185" i="3"/>
  <c r="AL185" i="3"/>
  <c r="AJ185" i="3"/>
  <c r="AR184" i="3"/>
  <c r="AQ184" i="3"/>
  <c r="AP184" i="3"/>
  <c r="AN184" i="3"/>
  <c r="AL184" i="3"/>
  <c r="AJ184" i="3"/>
  <c r="AR183" i="3"/>
  <c r="AQ183" i="3"/>
  <c r="AP183" i="3"/>
  <c r="AN183" i="3"/>
  <c r="AL183" i="3"/>
  <c r="AJ183" i="3"/>
  <c r="AR182" i="3"/>
  <c r="AQ182" i="3"/>
  <c r="AP182" i="3"/>
  <c r="AN182" i="3"/>
  <c r="AL182" i="3"/>
  <c r="AJ182" i="3"/>
  <c r="AR181" i="3"/>
  <c r="AQ181" i="3"/>
  <c r="AP181" i="3"/>
  <c r="AN181" i="3"/>
  <c r="AL181" i="3"/>
  <c r="AJ181" i="3"/>
  <c r="AR180" i="3"/>
  <c r="AQ180" i="3"/>
  <c r="AP180" i="3"/>
  <c r="AN180" i="3"/>
  <c r="AL180" i="3"/>
  <c r="AJ180" i="3"/>
  <c r="AR179" i="3"/>
  <c r="AQ179" i="3"/>
  <c r="AP179" i="3"/>
  <c r="AN179" i="3"/>
  <c r="AL179" i="3"/>
  <c r="AJ179" i="3"/>
  <c r="AR178" i="3"/>
  <c r="AQ178" i="3"/>
  <c r="AP178" i="3"/>
  <c r="AN178" i="3"/>
  <c r="AL178" i="3"/>
  <c r="AJ178" i="3"/>
  <c r="AR177" i="3"/>
  <c r="AQ177" i="3"/>
  <c r="AP177" i="3"/>
  <c r="AN177" i="3"/>
  <c r="AL177" i="3"/>
  <c r="AJ177" i="3"/>
  <c r="AR176" i="3"/>
  <c r="AQ176" i="3"/>
  <c r="AP176" i="3"/>
  <c r="AN176" i="3"/>
  <c r="AL176" i="3"/>
  <c r="AJ176" i="3"/>
  <c r="AR175" i="3"/>
  <c r="AQ175" i="3"/>
  <c r="AP175" i="3"/>
  <c r="AN175" i="3"/>
  <c r="AL175" i="3"/>
  <c r="AJ175" i="3"/>
  <c r="AR174" i="3"/>
  <c r="AQ174" i="3"/>
  <c r="AP174" i="3"/>
  <c r="AN174" i="3"/>
  <c r="AL174" i="3"/>
  <c r="AJ174" i="3"/>
  <c r="AR173" i="3"/>
  <c r="AQ173" i="3"/>
  <c r="AP173" i="3"/>
  <c r="AN173" i="3"/>
  <c r="AL173" i="3"/>
  <c r="AJ173" i="3"/>
  <c r="AR172" i="3"/>
  <c r="AQ172" i="3"/>
  <c r="AP172" i="3"/>
  <c r="AN172" i="3"/>
  <c r="AL172" i="3"/>
  <c r="AJ172" i="3"/>
  <c r="AR171" i="3"/>
  <c r="AQ171" i="3"/>
  <c r="AP171" i="3"/>
  <c r="AN171" i="3"/>
  <c r="AL171" i="3"/>
  <c r="AJ171" i="3"/>
  <c r="AR170" i="3"/>
  <c r="AQ170" i="3"/>
  <c r="AP170" i="3"/>
  <c r="AN170" i="3"/>
  <c r="AL170" i="3"/>
  <c r="AJ170" i="3"/>
  <c r="AR169" i="3"/>
  <c r="AQ169" i="3"/>
  <c r="AP169" i="3"/>
  <c r="AN169" i="3"/>
  <c r="AL169" i="3"/>
  <c r="AJ169" i="3"/>
  <c r="AR168" i="3"/>
  <c r="AQ168" i="3"/>
  <c r="AP168" i="3"/>
  <c r="AN168" i="3"/>
  <c r="AL168" i="3"/>
  <c r="AJ168" i="3"/>
  <c r="AR167" i="3"/>
  <c r="AQ167" i="3"/>
  <c r="AP167" i="3"/>
  <c r="AN167" i="3"/>
  <c r="AL167" i="3"/>
  <c r="AJ167" i="3"/>
  <c r="AR166" i="3"/>
  <c r="AQ166" i="3"/>
  <c r="AP166" i="3"/>
  <c r="AN166" i="3"/>
  <c r="AL166" i="3"/>
  <c r="AJ166" i="3"/>
  <c r="AR165" i="3"/>
  <c r="AQ165" i="3"/>
  <c r="AP165" i="3"/>
  <c r="AN165" i="3"/>
  <c r="AL165" i="3"/>
  <c r="AJ165" i="3"/>
  <c r="AR164" i="3"/>
  <c r="AQ164" i="3"/>
  <c r="AP164" i="3"/>
  <c r="AN164" i="3"/>
  <c r="AL164" i="3"/>
  <c r="AJ164" i="3"/>
  <c r="AR163" i="3"/>
  <c r="AQ163" i="3"/>
  <c r="AP163" i="3"/>
  <c r="AN163" i="3"/>
  <c r="AL163" i="3"/>
  <c r="AJ163" i="3"/>
  <c r="AR162" i="3"/>
  <c r="AQ162" i="3"/>
  <c r="AP162" i="3"/>
  <c r="AN162" i="3"/>
  <c r="AL162" i="3"/>
  <c r="AJ162" i="3"/>
  <c r="AR161" i="3"/>
  <c r="AQ161" i="3"/>
  <c r="AP161" i="3"/>
  <c r="AN161" i="3"/>
  <c r="AL161" i="3"/>
  <c r="AJ161" i="3"/>
  <c r="AR160" i="3"/>
  <c r="AQ160" i="3"/>
  <c r="AP160" i="3"/>
  <c r="AN160" i="3"/>
  <c r="AL160" i="3"/>
  <c r="AJ160" i="3"/>
  <c r="AR159" i="3"/>
  <c r="AQ159" i="3"/>
  <c r="AP159" i="3"/>
  <c r="AN159" i="3"/>
  <c r="AL159" i="3"/>
  <c r="AJ159" i="3"/>
  <c r="AR158" i="3"/>
  <c r="AQ158" i="3"/>
  <c r="AP158" i="3"/>
  <c r="AN158" i="3"/>
  <c r="AL158" i="3"/>
  <c r="AJ158" i="3"/>
  <c r="AR157" i="3"/>
  <c r="AQ157" i="3"/>
  <c r="AP157" i="3"/>
  <c r="AN157" i="3"/>
  <c r="AL157" i="3"/>
  <c r="AJ157" i="3"/>
  <c r="AR156" i="3"/>
  <c r="AQ156" i="3"/>
  <c r="AP156" i="3"/>
  <c r="AN156" i="3"/>
  <c r="AL156" i="3"/>
  <c r="AJ156" i="3"/>
  <c r="AR155" i="3"/>
  <c r="AQ155" i="3"/>
  <c r="AP155" i="3"/>
  <c r="AN155" i="3"/>
  <c r="AL155" i="3"/>
  <c r="AJ155" i="3"/>
  <c r="AR154" i="3"/>
  <c r="AQ154" i="3"/>
  <c r="AP154" i="3"/>
  <c r="AN154" i="3"/>
  <c r="AL154" i="3"/>
  <c r="AJ154" i="3"/>
  <c r="AR153" i="3"/>
  <c r="AQ153" i="3"/>
  <c r="AP153" i="3"/>
  <c r="AN153" i="3"/>
  <c r="AL153" i="3"/>
  <c r="AJ153" i="3"/>
  <c r="AR152" i="3"/>
  <c r="AQ152" i="3"/>
  <c r="AP152" i="3"/>
  <c r="AN152" i="3"/>
  <c r="AL152" i="3"/>
  <c r="AJ152" i="3"/>
  <c r="AR151" i="3"/>
  <c r="AQ151" i="3"/>
  <c r="AP151" i="3"/>
  <c r="AN151" i="3"/>
  <c r="AL151" i="3"/>
  <c r="AJ151" i="3"/>
  <c r="AR150" i="3"/>
  <c r="AQ150" i="3"/>
  <c r="AP150" i="3"/>
  <c r="AN150" i="3"/>
  <c r="AL150" i="3"/>
  <c r="AJ150" i="3"/>
  <c r="AR149" i="3"/>
  <c r="AQ149" i="3"/>
  <c r="AP149" i="3"/>
  <c r="AN149" i="3"/>
  <c r="AL149" i="3"/>
  <c r="AJ149" i="3"/>
  <c r="AR148" i="3"/>
  <c r="AQ148" i="3"/>
  <c r="AP148" i="3"/>
  <c r="AN148" i="3"/>
  <c r="AL148" i="3"/>
  <c r="AJ148" i="3"/>
  <c r="AR147" i="3"/>
  <c r="AQ147" i="3"/>
  <c r="AP147" i="3"/>
  <c r="AN147" i="3"/>
  <c r="AL147" i="3"/>
  <c r="AJ147" i="3"/>
  <c r="AR146" i="3"/>
  <c r="AQ146" i="3"/>
  <c r="AP146" i="3"/>
  <c r="AN146" i="3"/>
  <c r="AL146" i="3"/>
  <c r="AJ146" i="3"/>
  <c r="AR145" i="3"/>
  <c r="AQ145" i="3"/>
  <c r="AP145" i="3"/>
  <c r="AN145" i="3"/>
  <c r="AL145" i="3"/>
  <c r="AJ145" i="3"/>
  <c r="AR144" i="3"/>
  <c r="AQ144" i="3"/>
  <c r="AP144" i="3"/>
  <c r="AN144" i="3"/>
  <c r="AL144" i="3"/>
  <c r="AJ144" i="3"/>
  <c r="AR143" i="3"/>
  <c r="AQ143" i="3"/>
  <c r="AP143" i="3"/>
  <c r="AN143" i="3"/>
  <c r="AL143" i="3"/>
  <c r="AJ143" i="3"/>
  <c r="AR142" i="3"/>
  <c r="AQ142" i="3"/>
  <c r="AP142" i="3"/>
  <c r="AN142" i="3"/>
  <c r="AL142" i="3"/>
  <c r="AJ142" i="3"/>
  <c r="AR141" i="3"/>
  <c r="AQ141" i="3"/>
  <c r="AP141" i="3"/>
  <c r="AN141" i="3"/>
  <c r="AL141" i="3"/>
  <c r="AJ141" i="3"/>
  <c r="AR140" i="3"/>
  <c r="AQ140" i="3"/>
  <c r="AP140" i="3"/>
  <c r="AN140" i="3"/>
  <c r="AL140" i="3"/>
  <c r="AJ140" i="3"/>
  <c r="AR139" i="3"/>
  <c r="AQ139" i="3"/>
  <c r="AP139" i="3"/>
  <c r="AN139" i="3"/>
  <c r="AL139" i="3"/>
  <c r="AJ139" i="3"/>
  <c r="AR138" i="3"/>
  <c r="AQ138" i="3"/>
  <c r="AP138" i="3"/>
  <c r="AN138" i="3"/>
  <c r="AL138" i="3"/>
  <c r="AJ138" i="3"/>
  <c r="AR137" i="3"/>
  <c r="AQ137" i="3"/>
  <c r="AP137" i="3"/>
  <c r="AN137" i="3"/>
  <c r="AL137" i="3"/>
  <c r="AJ137" i="3"/>
  <c r="AR136" i="3"/>
  <c r="AQ136" i="3"/>
  <c r="AP136" i="3"/>
  <c r="AN136" i="3"/>
  <c r="AL136" i="3"/>
  <c r="AJ136" i="3"/>
  <c r="AR135" i="3"/>
  <c r="AQ135" i="3"/>
  <c r="AP135" i="3"/>
  <c r="AN135" i="3"/>
  <c r="AL135" i="3"/>
  <c r="AJ135" i="3"/>
  <c r="AR134" i="3"/>
  <c r="AQ134" i="3"/>
  <c r="AP134" i="3"/>
  <c r="AN134" i="3"/>
  <c r="AL134" i="3"/>
  <c r="AJ134" i="3"/>
  <c r="AR133" i="3"/>
  <c r="AQ133" i="3"/>
  <c r="AP133" i="3"/>
  <c r="AN133" i="3"/>
  <c r="AL133" i="3"/>
  <c r="AJ133" i="3"/>
  <c r="AR132" i="3"/>
  <c r="AQ132" i="3"/>
  <c r="AP132" i="3"/>
  <c r="AN132" i="3"/>
  <c r="AL132" i="3"/>
  <c r="AJ132" i="3"/>
  <c r="AR131" i="3"/>
  <c r="AQ131" i="3"/>
  <c r="AP131" i="3"/>
  <c r="AN131" i="3"/>
  <c r="AL131" i="3"/>
  <c r="AJ131" i="3"/>
  <c r="AR130" i="3"/>
  <c r="AQ130" i="3"/>
  <c r="AP130" i="3"/>
  <c r="AN130" i="3"/>
  <c r="AL130" i="3"/>
  <c r="AJ130" i="3"/>
  <c r="AR129" i="3"/>
  <c r="AQ129" i="3"/>
  <c r="AP129" i="3"/>
  <c r="AN129" i="3"/>
  <c r="AL129" i="3"/>
  <c r="AJ129" i="3"/>
  <c r="AR128" i="3"/>
  <c r="AQ128" i="3"/>
  <c r="AP128" i="3"/>
  <c r="AN128" i="3"/>
  <c r="AL128" i="3"/>
  <c r="AJ128" i="3"/>
  <c r="AR127" i="3"/>
  <c r="AQ127" i="3"/>
  <c r="AP127" i="3"/>
  <c r="AN127" i="3"/>
  <c r="AL127" i="3"/>
  <c r="AJ127" i="3"/>
  <c r="AR126" i="3"/>
  <c r="AQ126" i="3"/>
  <c r="AP126" i="3"/>
  <c r="AN126" i="3"/>
  <c r="AL126" i="3"/>
  <c r="AJ126" i="3"/>
  <c r="AR125" i="3"/>
  <c r="AQ125" i="3"/>
  <c r="AP125" i="3"/>
  <c r="AN125" i="3"/>
  <c r="AL125" i="3"/>
  <c r="AJ125" i="3"/>
  <c r="AR124" i="3"/>
  <c r="AQ124" i="3"/>
  <c r="AP124" i="3"/>
  <c r="AN124" i="3"/>
  <c r="AL124" i="3"/>
  <c r="AJ124" i="3"/>
  <c r="AR123" i="3"/>
  <c r="AQ123" i="3"/>
  <c r="AP123" i="3"/>
  <c r="AN123" i="3"/>
  <c r="AL123" i="3"/>
  <c r="AJ123" i="3"/>
  <c r="AR122" i="3"/>
  <c r="AQ122" i="3"/>
  <c r="AP122" i="3"/>
  <c r="AN122" i="3"/>
  <c r="AL122" i="3"/>
  <c r="AJ122" i="3"/>
  <c r="AR121" i="3"/>
  <c r="AQ121" i="3"/>
  <c r="AP121" i="3"/>
  <c r="AN121" i="3"/>
  <c r="AL121" i="3"/>
  <c r="AJ121" i="3"/>
  <c r="AR120" i="3"/>
  <c r="AQ120" i="3"/>
  <c r="AP120" i="3"/>
  <c r="AN120" i="3"/>
  <c r="AL120" i="3"/>
  <c r="AJ120" i="3"/>
  <c r="AR119" i="3"/>
  <c r="AQ119" i="3"/>
  <c r="AP119" i="3"/>
  <c r="AN119" i="3"/>
  <c r="AL119" i="3"/>
  <c r="AJ119" i="3"/>
  <c r="AR118" i="3"/>
  <c r="AQ118" i="3"/>
  <c r="AP118" i="3"/>
  <c r="AN118" i="3"/>
  <c r="AL118" i="3"/>
  <c r="AJ118" i="3"/>
  <c r="AR117" i="3"/>
  <c r="AQ117" i="3"/>
  <c r="AP117" i="3"/>
  <c r="AN117" i="3"/>
  <c r="AL117" i="3"/>
  <c r="AJ117" i="3"/>
  <c r="AR116" i="3"/>
  <c r="AQ116" i="3"/>
  <c r="AP116" i="3"/>
  <c r="AN116" i="3"/>
  <c r="AL116" i="3"/>
  <c r="AJ116" i="3"/>
  <c r="AR115" i="3"/>
  <c r="AQ115" i="3"/>
  <c r="AP115" i="3"/>
  <c r="AN115" i="3"/>
  <c r="AL115" i="3"/>
  <c r="AJ115" i="3"/>
  <c r="AR114" i="3"/>
  <c r="AQ114" i="3"/>
  <c r="AP114" i="3"/>
  <c r="AN114" i="3"/>
  <c r="AL114" i="3"/>
  <c r="AJ114" i="3"/>
  <c r="AR113" i="3"/>
  <c r="AQ113" i="3"/>
  <c r="AP113" i="3"/>
  <c r="AN113" i="3"/>
  <c r="AL113" i="3"/>
  <c r="AJ113" i="3"/>
  <c r="AR112" i="3"/>
  <c r="AQ112" i="3"/>
  <c r="AP112" i="3"/>
  <c r="AN112" i="3"/>
  <c r="AL112" i="3"/>
  <c r="AJ112" i="3"/>
  <c r="AR111" i="3"/>
  <c r="AQ111" i="3"/>
  <c r="AP111" i="3"/>
  <c r="AN111" i="3"/>
  <c r="AL111" i="3"/>
  <c r="AJ111" i="3"/>
  <c r="AR110" i="3"/>
  <c r="AQ110" i="3"/>
  <c r="AP110" i="3"/>
  <c r="AN110" i="3"/>
  <c r="AL110" i="3"/>
  <c r="AJ110" i="3"/>
  <c r="AR109" i="3"/>
  <c r="AQ109" i="3"/>
  <c r="AP109" i="3"/>
  <c r="AN109" i="3"/>
  <c r="AL109" i="3"/>
  <c r="AJ109" i="3"/>
  <c r="AR108" i="3"/>
  <c r="AQ108" i="3"/>
  <c r="AP108" i="3"/>
  <c r="AN108" i="3"/>
  <c r="AL108" i="3"/>
  <c r="AJ108" i="3"/>
  <c r="AR107" i="3"/>
  <c r="AQ107" i="3"/>
  <c r="AP107" i="3"/>
  <c r="AN107" i="3"/>
  <c r="AL107" i="3"/>
  <c r="AJ107" i="3"/>
  <c r="AR106" i="3"/>
  <c r="AQ106" i="3"/>
  <c r="AP106" i="3"/>
  <c r="AN106" i="3"/>
  <c r="AL106" i="3"/>
  <c r="AJ106" i="3"/>
  <c r="AR105" i="3"/>
  <c r="AQ105" i="3"/>
  <c r="AP105" i="3"/>
  <c r="AN105" i="3"/>
  <c r="AL105" i="3"/>
  <c r="AJ105" i="3"/>
  <c r="AR104" i="3"/>
  <c r="AQ104" i="3"/>
  <c r="AP104" i="3"/>
  <c r="AN104" i="3"/>
  <c r="AL104" i="3"/>
  <c r="AJ104" i="3"/>
  <c r="AR103" i="3"/>
  <c r="AQ103" i="3"/>
  <c r="AP103" i="3"/>
  <c r="AN103" i="3"/>
  <c r="AL103" i="3"/>
  <c r="AJ103" i="3"/>
  <c r="AR102" i="3"/>
  <c r="AQ102" i="3"/>
  <c r="AP102" i="3"/>
  <c r="AN102" i="3"/>
  <c r="AL102" i="3"/>
  <c r="AJ102" i="3"/>
  <c r="AR101" i="3"/>
  <c r="AQ101" i="3"/>
  <c r="AP101" i="3"/>
  <c r="AN101" i="3"/>
  <c r="AL101" i="3"/>
  <c r="AJ101" i="3"/>
  <c r="AR100" i="3"/>
  <c r="AQ100" i="3"/>
  <c r="AP100" i="3"/>
  <c r="AN100" i="3"/>
  <c r="AL100" i="3"/>
  <c r="AJ100" i="3"/>
  <c r="AR99" i="3"/>
  <c r="AQ99" i="3"/>
  <c r="AP99" i="3"/>
  <c r="AN99" i="3"/>
  <c r="AL99" i="3"/>
  <c r="AJ99" i="3"/>
  <c r="AR98" i="3"/>
  <c r="AQ98" i="3"/>
  <c r="AP98" i="3"/>
  <c r="AN98" i="3"/>
  <c r="AL98" i="3"/>
  <c r="AJ98" i="3"/>
  <c r="AR97" i="3"/>
  <c r="AQ97" i="3"/>
  <c r="AP97" i="3"/>
  <c r="AN97" i="3"/>
  <c r="AL97" i="3"/>
  <c r="AJ97" i="3"/>
  <c r="AR96" i="3"/>
  <c r="AQ96" i="3"/>
  <c r="AP96" i="3"/>
  <c r="AN96" i="3"/>
  <c r="AL96" i="3"/>
  <c r="AJ96" i="3"/>
  <c r="AR95" i="3"/>
  <c r="AQ95" i="3"/>
  <c r="AP95" i="3"/>
  <c r="AN95" i="3"/>
  <c r="AL95" i="3"/>
  <c r="AJ95" i="3"/>
  <c r="AR94" i="3"/>
  <c r="AQ94" i="3"/>
  <c r="AP94" i="3"/>
  <c r="AN94" i="3"/>
  <c r="AL94" i="3"/>
  <c r="AJ94" i="3"/>
  <c r="AR93" i="3"/>
  <c r="AQ93" i="3"/>
  <c r="AP93" i="3"/>
  <c r="AN93" i="3"/>
  <c r="AL93" i="3"/>
  <c r="AJ93" i="3"/>
  <c r="AR92" i="3"/>
  <c r="AQ92" i="3"/>
  <c r="AP92" i="3"/>
  <c r="AN92" i="3"/>
  <c r="AL92" i="3"/>
  <c r="AJ92" i="3"/>
  <c r="AR91" i="3"/>
  <c r="AQ91" i="3"/>
  <c r="AP91" i="3"/>
  <c r="AN91" i="3"/>
  <c r="AL91" i="3"/>
  <c r="AJ91" i="3"/>
  <c r="AR90" i="3"/>
  <c r="AQ90" i="3"/>
  <c r="AP90" i="3"/>
  <c r="AN90" i="3"/>
  <c r="AL90" i="3"/>
  <c r="AJ90" i="3"/>
  <c r="AR89" i="3"/>
  <c r="AQ89" i="3"/>
  <c r="AP89" i="3"/>
  <c r="AN89" i="3"/>
  <c r="AL89" i="3"/>
  <c r="AJ89" i="3"/>
  <c r="AR88" i="3"/>
  <c r="AQ88" i="3"/>
  <c r="AP88" i="3"/>
  <c r="AN88" i="3"/>
  <c r="AL88" i="3"/>
  <c r="AJ88" i="3"/>
  <c r="AR87" i="3"/>
  <c r="AQ87" i="3"/>
  <c r="AP87" i="3"/>
  <c r="AN87" i="3"/>
  <c r="AL87" i="3"/>
  <c r="AJ87" i="3"/>
  <c r="AR86" i="3"/>
  <c r="AQ86" i="3"/>
  <c r="AP86" i="3"/>
  <c r="AN86" i="3"/>
  <c r="AL86" i="3"/>
  <c r="AJ86" i="3"/>
  <c r="AR85" i="3"/>
  <c r="AQ85" i="3"/>
  <c r="AP85" i="3"/>
  <c r="AN85" i="3"/>
  <c r="AL85" i="3"/>
  <c r="AJ85" i="3"/>
  <c r="AR84" i="3"/>
  <c r="AQ84" i="3"/>
  <c r="AP84" i="3"/>
  <c r="AN84" i="3"/>
  <c r="AL84" i="3"/>
  <c r="AJ84" i="3"/>
  <c r="AR83" i="3"/>
  <c r="AQ83" i="3"/>
  <c r="AP83" i="3"/>
  <c r="AN83" i="3"/>
  <c r="AL83" i="3"/>
  <c r="AJ83" i="3"/>
  <c r="AR82" i="3"/>
  <c r="AQ82" i="3"/>
  <c r="AP82" i="3"/>
  <c r="AN82" i="3"/>
  <c r="AL82" i="3"/>
  <c r="AJ82" i="3"/>
  <c r="AR81" i="3"/>
  <c r="AQ81" i="3"/>
  <c r="AP81" i="3"/>
  <c r="AN81" i="3"/>
  <c r="AL81" i="3"/>
  <c r="AJ81" i="3"/>
  <c r="AR80" i="3"/>
  <c r="AQ80" i="3"/>
  <c r="AP80" i="3"/>
  <c r="AN80" i="3"/>
  <c r="AL80" i="3"/>
  <c r="AJ80" i="3"/>
  <c r="AR79" i="3"/>
  <c r="AQ79" i="3"/>
  <c r="AP79" i="3"/>
  <c r="AN79" i="3"/>
  <c r="AL79" i="3"/>
  <c r="AJ79" i="3"/>
  <c r="AR78" i="3"/>
  <c r="AQ78" i="3"/>
  <c r="AP78" i="3"/>
  <c r="AN78" i="3"/>
  <c r="AL78" i="3"/>
  <c r="AJ78" i="3"/>
  <c r="AR77" i="3"/>
  <c r="AQ77" i="3"/>
  <c r="AP77" i="3"/>
  <c r="AN77" i="3"/>
  <c r="AL77" i="3"/>
  <c r="AJ77" i="3"/>
  <c r="AR76" i="3"/>
  <c r="AQ76" i="3"/>
  <c r="AP76" i="3"/>
  <c r="AN76" i="3"/>
  <c r="AL76" i="3"/>
  <c r="AJ76" i="3"/>
  <c r="AR75" i="3"/>
  <c r="AQ75" i="3"/>
  <c r="AP75" i="3"/>
  <c r="AN75" i="3"/>
  <c r="AL75" i="3"/>
  <c r="AJ75" i="3"/>
  <c r="AR74" i="3"/>
  <c r="AQ74" i="3"/>
  <c r="AP74" i="3"/>
  <c r="AN74" i="3"/>
  <c r="AL74" i="3"/>
  <c r="AJ74" i="3"/>
  <c r="AR73" i="3"/>
  <c r="AQ73" i="3"/>
  <c r="AP73" i="3"/>
  <c r="AN73" i="3"/>
  <c r="AL73" i="3"/>
  <c r="AJ73" i="3"/>
  <c r="AR72" i="3"/>
  <c r="AQ72" i="3"/>
  <c r="AP72" i="3"/>
  <c r="AN72" i="3"/>
  <c r="AL72" i="3"/>
  <c r="AJ72" i="3"/>
  <c r="AR71" i="3"/>
  <c r="AQ71" i="3"/>
  <c r="AP71" i="3"/>
  <c r="AN71" i="3"/>
  <c r="AL71" i="3"/>
  <c r="AJ71" i="3"/>
  <c r="AR70" i="3"/>
  <c r="AQ70" i="3"/>
  <c r="AP70" i="3"/>
  <c r="AN70" i="3"/>
  <c r="AL70" i="3"/>
  <c r="AJ70" i="3"/>
  <c r="AR69" i="3"/>
  <c r="AQ69" i="3"/>
  <c r="AP69" i="3"/>
  <c r="AN69" i="3"/>
  <c r="AL69" i="3"/>
  <c r="AJ69" i="3"/>
  <c r="AR68" i="3"/>
  <c r="AQ68" i="3"/>
  <c r="AP68" i="3"/>
  <c r="AN68" i="3"/>
  <c r="AL68" i="3"/>
  <c r="AJ68" i="3"/>
  <c r="AR67" i="3"/>
  <c r="AQ67" i="3"/>
  <c r="AP67" i="3"/>
  <c r="AN67" i="3"/>
  <c r="AL67" i="3"/>
  <c r="AJ67" i="3"/>
  <c r="AR66" i="3"/>
  <c r="AQ66" i="3"/>
  <c r="AP66" i="3"/>
  <c r="AN66" i="3"/>
  <c r="AL66" i="3"/>
  <c r="AJ66" i="3"/>
  <c r="AR65" i="3"/>
  <c r="AQ65" i="3"/>
  <c r="AP65" i="3"/>
  <c r="AN65" i="3"/>
  <c r="AL65" i="3"/>
  <c r="AJ65" i="3"/>
  <c r="AR64" i="3"/>
  <c r="AQ64" i="3"/>
  <c r="AP64" i="3"/>
  <c r="AN64" i="3"/>
  <c r="AL64" i="3"/>
  <c r="AJ64" i="3"/>
  <c r="AR63" i="3"/>
  <c r="AQ63" i="3"/>
  <c r="AP63" i="3"/>
  <c r="AN63" i="3"/>
  <c r="AL63" i="3"/>
  <c r="AJ63" i="3"/>
  <c r="AR62" i="3"/>
  <c r="AQ62" i="3"/>
  <c r="AP62" i="3"/>
  <c r="AN62" i="3"/>
  <c r="AL62" i="3"/>
  <c r="AJ62" i="3"/>
  <c r="AR61" i="3"/>
  <c r="AQ61" i="3"/>
  <c r="AP61" i="3"/>
  <c r="AN61" i="3"/>
  <c r="AL61" i="3"/>
  <c r="AJ61" i="3"/>
  <c r="AR60" i="3"/>
  <c r="AQ60" i="3"/>
  <c r="AP60" i="3"/>
  <c r="AN60" i="3"/>
  <c r="AL60" i="3"/>
  <c r="AJ60" i="3"/>
  <c r="AR59" i="3"/>
  <c r="AQ59" i="3"/>
  <c r="AP59" i="3"/>
  <c r="AN59" i="3"/>
  <c r="AL59" i="3"/>
  <c r="AJ59" i="3"/>
  <c r="AR58" i="3"/>
  <c r="AQ58" i="3"/>
  <c r="AP58" i="3"/>
  <c r="AN58" i="3"/>
  <c r="AL58" i="3"/>
  <c r="AJ58" i="3"/>
  <c r="AR57" i="3"/>
  <c r="AQ57" i="3"/>
  <c r="AP57" i="3"/>
  <c r="AN57" i="3"/>
  <c r="AL57" i="3"/>
  <c r="AJ57" i="3"/>
  <c r="AR56" i="3"/>
  <c r="AQ56" i="3"/>
  <c r="AP56" i="3"/>
  <c r="AN56" i="3"/>
  <c r="AL56" i="3"/>
  <c r="AJ56" i="3"/>
  <c r="AR55" i="3"/>
  <c r="AQ55" i="3"/>
  <c r="AP55" i="3"/>
  <c r="AN55" i="3"/>
  <c r="AL55" i="3"/>
  <c r="AJ55" i="3"/>
  <c r="AR54" i="3"/>
  <c r="AQ54" i="3"/>
  <c r="AP54" i="3"/>
  <c r="AN54" i="3"/>
  <c r="AL54" i="3"/>
  <c r="AJ54" i="3"/>
  <c r="AR53" i="3"/>
  <c r="AQ53" i="3"/>
  <c r="AP53" i="3"/>
  <c r="AN53" i="3"/>
  <c r="AL53" i="3"/>
  <c r="AJ53" i="3"/>
  <c r="AR52" i="3"/>
  <c r="AQ52" i="3"/>
  <c r="AP52" i="3"/>
  <c r="AN52" i="3"/>
  <c r="AL52" i="3"/>
  <c r="AJ52" i="3"/>
  <c r="AR51" i="3"/>
  <c r="AQ51" i="3"/>
  <c r="AP51" i="3"/>
  <c r="AN51" i="3"/>
  <c r="AL51" i="3"/>
  <c r="AJ51" i="3"/>
  <c r="AR50" i="3"/>
  <c r="AQ50" i="3"/>
  <c r="AP50" i="3"/>
  <c r="AN50" i="3"/>
  <c r="AL50" i="3"/>
  <c r="AJ50" i="3"/>
  <c r="AR49" i="3"/>
  <c r="AQ49" i="3"/>
  <c r="AP49" i="3"/>
  <c r="AN49" i="3"/>
  <c r="AL49" i="3"/>
  <c r="AJ49" i="3"/>
  <c r="AR48" i="3"/>
  <c r="AQ48" i="3"/>
  <c r="AP48" i="3"/>
  <c r="AN48" i="3"/>
  <c r="AL48" i="3"/>
  <c r="AJ48" i="3"/>
  <c r="AR47" i="3"/>
  <c r="AQ47" i="3"/>
  <c r="AP47" i="3"/>
  <c r="AN47" i="3"/>
  <c r="AL47" i="3"/>
  <c r="AJ47" i="3"/>
  <c r="AR46" i="3"/>
  <c r="AQ46" i="3"/>
  <c r="AP46" i="3"/>
  <c r="AN46" i="3"/>
  <c r="AL46" i="3"/>
  <c r="AJ46" i="3"/>
  <c r="AR45" i="3"/>
  <c r="AQ45" i="3"/>
  <c r="AP45" i="3"/>
  <c r="AN45" i="3"/>
  <c r="AL45" i="3"/>
  <c r="AJ45" i="3"/>
  <c r="AR44" i="3"/>
  <c r="AQ44" i="3"/>
  <c r="AP44" i="3"/>
  <c r="AN44" i="3"/>
  <c r="AL44" i="3"/>
  <c r="AJ44" i="3"/>
  <c r="AR43" i="3"/>
  <c r="AQ43" i="3"/>
  <c r="AP43" i="3"/>
  <c r="AN43" i="3"/>
  <c r="AL43" i="3"/>
  <c r="AJ43" i="3"/>
  <c r="AR42" i="3"/>
  <c r="AQ42" i="3"/>
  <c r="AP42" i="3"/>
  <c r="AN42" i="3"/>
  <c r="AL42" i="3"/>
  <c r="AJ42" i="3"/>
  <c r="AR41" i="3"/>
  <c r="AQ41" i="3"/>
  <c r="AP41" i="3"/>
  <c r="AN41" i="3"/>
  <c r="AL41" i="3"/>
  <c r="AJ41" i="3"/>
  <c r="AR40" i="3"/>
  <c r="AQ40" i="3"/>
  <c r="AP40" i="3"/>
  <c r="AN40" i="3"/>
  <c r="AL40" i="3"/>
  <c r="AJ40" i="3"/>
  <c r="AR39" i="3"/>
  <c r="AQ39" i="3"/>
  <c r="AP39" i="3"/>
  <c r="AN39" i="3"/>
  <c r="AL39" i="3"/>
  <c r="AJ39" i="3"/>
  <c r="AR38" i="3"/>
  <c r="AQ38" i="3"/>
  <c r="AP38" i="3"/>
  <c r="AN38" i="3"/>
  <c r="AL38" i="3"/>
  <c r="AJ38" i="3"/>
  <c r="AR37" i="3"/>
  <c r="AQ37" i="3"/>
  <c r="AP37" i="3"/>
  <c r="AN37" i="3"/>
  <c r="AL37" i="3"/>
  <c r="AJ37" i="3"/>
  <c r="AR36" i="3"/>
  <c r="AQ36" i="3"/>
  <c r="AP36" i="3"/>
  <c r="AN36" i="3"/>
  <c r="AL36" i="3"/>
  <c r="AJ36" i="3"/>
  <c r="AR35" i="3"/>
  <c r="AQ35" i="3"/>
  <c r="AP35" i="3"/>
  <c r="AN35" i="3"/>
  <c r="AL35" i="3"/>
  <c r="AJ35" i="3"/>
  <c r="AR34" i="3"/>
  <c r="AQ34" i="3"/>
  <c r="AP34" i="3"/>
  <c r="AN34" i="3"/>
  <c r="AL34" i="3"/>
  <c r="AJ34" i="3"/>
  <c r="AR33" i="3"/>
  <c r="AQ33" i="3"/>
  <c r="AP33" i="3"/>
  <c r="AN33" i="3"/>
  <c r="AL33" i="3"/>
  <c r="AJ33" i="3"/>
  <c r="AR32" i="3"/>
  <c r="AQ32" i="3"/>
  <c r="AP32" i="3"/>
  <c r="AN32" i="3"/>
  <c r="AL32" i="3"/>
  <c r="AJ32" i="3"/>
  <c r="AR31" i="3"/>
  <c r="AQ31" i="3"/>
  <c r="AP31" i="3"/>
  <c r="AN31" i="3"/>
  <c r="AL31" i="3"/>
  <c r="AJ31" i="3"/>
  <c r="AR30" i="3"/>
  <c r="AQ30" i="3"/>
  <c r="AP30" i="3"/>
  <c r="AN30" i="3"/>
  <c r="AL30" i="3"/>
  <c r="AJ30" i="3"/>
  <c r="AR29" i="3"/>
  <c r="AQ29" i="3"/>
  <c r="AP29" i="3"/>
  <c r="AN29" i="3"/>
  <c r="AL29" i="3"/>
  <c r="AJ29" i="3"/>
  <c r="AR28" i="3"/>
  <c r="AQ28" i="3"/>
  <c r="AP28" i="3"/>
  <c r="AN28" i="3"/>
  <c r="AL28" i="3"/>
  <c r="AJ28" i="3"/>
  <c r="AR27" i="3"/>
  <c r="AQ27" i="3"/>
  <c r="AP27" i="3"/>
  <c r="AN27" i="3"/>
  <c r="AL27" i="3"/>
  <c r="AJ27" i="3"/>
  <c r="AR26" i="3"/>
  <c r="AQ26" i="3"/>
  <c r="AP26" i="3"/>
  <c r="AN26" i="3"/>
  <c r="AL26" i="3"/>
  <c r="AJ26" i="3"/>
  <c r="AR25" i="3"/>
  <c r="AQ25" i="3"/>
  <c r="AP25" i="3"/>
  <c r="AN25" i="3"/>
  <c r="AL25" i="3"/>
  <c r="AJ25" i="3"/>
  <c r="AR24" i="3"/>
  <c r="AQ24" i="3"/>
  <c r="AP24" i="3"/>
  <c r="AN24" i="3"/>
  <c r="AL24" i="3"/>
  <c r="AJ24" i="3"/>
  <c r="AR23" i="3"/>
  <c r="AQ23" i="3"/>
  <c r="AP23" i="3"/>
  <c r="AN23" i="3"/>
  <c r="AL23" i="3"/>
  <c r="AJ23" i="3"/>
  <c r="AR22" i="3"/>
  <c r="AQ22" i="3"/>
  <c r="AP22" i="3"/>
  <c r="AN22" i="3"/>
  <c r="AL22" i="3"/>
  <c r="AJ22" i="3"/>
  <c r="AR21" i="3"/>
  <c r="AQ21" i="3"/>
  <c r="AP21" i="3"/>
  <c r="AN21" i="3"/>
  <c r="AL21" i="3"/>
  <c r="AJ21" i="3"/>
  <c r="AR20" i="3"/>
  <c r="AQ20" i="3"/>
  <c r="AP20" i="3"/>
  <c r="AN20" i="3"/>
  <c r="AL20" i="3"/>
  <c r="AJ20" i="3"/>
  <c r="AR19" i="3"/>
  <c r="AQ19" i="3"/>
  <c r="AP19" i="3"/>
  <c r="AN19" i="3"/>
  <c r="AL19" i="3"/>
  <c r="AJ19" i="3"/>
  <c r="AR18" i="3"/>
  <c r="AQ18" i="3"/>
  <c r="AP18" i="3"/>
  <c r="AN18" i="3"/>
  <c r="AL18" i="3"/>
  <c r="AJ18" i="3"/>
  <c r="AR17" i="3"/>
  <c r="AQ17" i="3"/>
  <c r="AP17" i="3"/>
  <c r="AN17" i="3"/>
  <c r="AL17" i="3"/>
  <c r="AJ17" i="3"/>
  <c r="AR16" i="3"/>
  <c r="AQ16" i="3"/>
  <c r="AP16" i="3"/>
  <c r="AN16" i="3"/>
  <c r="AL16" i="3"/>
  <c r="AJ16" i="3"/>
  <c r="AR15" i="3"/>
  <c r="AQ15" i="3"/>
  <c r="AP15" i="3"/>
  <c r="AN15" i="3"/>
  <c r="AL15" i="3"/>
  <c r="AJ15" i="3"/>
  <c r="AR14" i="3"/>
  <c r="AQ14" i="3"/>
  <c r="AP14" i="3"/>
  <c r="AN14" i="3"/>
  <c r="AL14" i="3"/>
  <c r="AJ14" i="3"/>
  <c r="AR13" i="3"/>
  <c r="AQ13" i="3"/>
  <c r="AP13" i="3"/>
  <c r="AN13" i="3"/>
  <c r="AL13" i="3"/>
  <c r="AJ13" i="3"/>
  <c r="AR12" i="3"/>
  <c r="AQ12" i="3"/>
  <c r="AP12" i="3"/>
  <c r="AN12" i="3"/>
  <c r="AL12" i="3"/>
  <c r="AJ12" i="3"/>
  <c r="AR11" i="3"/>
  <c r="AQ11" i="3"/>
  <c r="AP11" i="3"/>
  <c r="AN11" i="3"/>
  <c r="AL11" i="3"/>
  <c r="AJ11" i="3"/>
  <c r="AR10" i="3"/>
  <c r="AQ10" i="3"/>
  <c r="AP10" i="3"/>
  <c r="AN10" i="3"/>
  <c r="AL10" i="3"/>
  <c r="AJ10" i="3"/>
  <c r="AR9" i="3"/>
  <c r="AQ9" i="3"/>
  <c r="AP9" i="3"/>
  <c r="AN9" i="3"/>
  <c r="AL9" i="3"/>
  <c r="AJ9" i="3"/>
  <c r="AR8" i="3"/>
  <c r="AQ8" i="3"/>
  <c r="AP8" i="3"/>
  <c r="AR7" i="3"/>
  <c r="AQ7" i="3"/>
  <c r="AP7" i="3"/>
  <c r="BK5" i="2"/>
  <c r="AO1100" i="3"/>
  <c r="AO1099" i="3"/>
  <c r="AO1098" i="3"/>
  <c r="AO1097" i="3"/>
  <c r="AO1096" i="3"/>
  <c r="AO1095" i="3"/>
  <c r="AO1094" i="3"/>
  <c r="AO1093" i="3"/>
  <c r="AO1092" i="3"/>
  <c r="AO1091" i="3"/>
  <c r="AO1090" i="3"/>
  <c r="AO1089" i="3"/>
  <c r="AO1088" i="3"/>
  <c r="AO1087" i="3"/>
  <c r="AO1086" i="3"/>
  <c r="AO1085" i="3"/>
  <c r="AO1084" i="3"/>
  <c r="AO1083" i="3"/>
  <c r="AO1082" i="3"/>
  <c r="AO1081" i="3"/>
  <c r="AO1080" i="3"/>
  <c r="AO1079" i="3"/>
  <c r="AO1078" i="3"/>
  <c r="AO1077" i="3"/>
  <c r="AO1076" i="3"/>
  <c r="AO1075" i="3"/>
  <c r="AO1074" i="3"/>
  <c r="AO1073" i="3"/>
  <c r="AO1072" i="3"/>
  <c r="AO1071" i="3"/>
  <c r="AO1070" i="3"/>
  <c r="AO1069" i="3"/>
  <c r="AO1068" i="3"/>
  <c r="AO1067" i="3"/>
  <c r="AO1066" i="3"/>
  <c r="AO1065" i="3"/>
  <c r="AO1064" i="3"/>
  <c r="AO1063" i="3"/>
  <c r="AO1062" i="3"/>
  <c r="AO1061" i="3"/>
  <c r="AO1060" i="3"/>
  <c r="AO1059" i="3"/>
  <c r="AO1058" i="3"/>
  <c r="AO1057" i="3"/>
  <c r="AO1056" i="3"/>
  <c r="AO1055" i="3"/>
  <c r="AO1054" i="3"/>
  <c r="AO1053" i="3"/>
  <c r="AO1052" i="3"/>
  <c r="AO1051" i="3"/>
  <c r="AO1050" i="3"/>
  <c r="AO1049" i="3"/>
  <c r="AO1048" i="3"/>
  <c r="AO1047" i="3"/>
  <c r="AO1046" i="3"/>
  <c r="AO1045" i="3"/>
  <c r="AO1044" i="3"/>
  <c r="AO1043" i="3"/>
  <c r="AO1042" i="3"/>
  <c r="AO1041" i="3"/>
  <c r="AO1040" i="3"/>
  <c r="AO1039" i="3"/>
  <c r="AO1038" i="3"/>
  <c r="AO1037" i="3"/>
  <c r="AO1036" i="3"/>
  <c r="AO1035" i="3"/>
  <c r="AO1034" i="3"/>
  <c r="AO1033" i="3"/>
  <c r="AO1032" i="3"/>
  <c r="AO1031" i="3"/>
  <c r="AO1030" i="3"/>
  <c r="AO1029" i="3"/>
  <c r="AO1028" i="3"/>
  <c r="AO1027" i="3"/>
  <c r="AO1026" i="3"/>
  <c r="AO1025" i="3"/>
  <c r="AO1024" i="3"/>
  <c r="AO1023" i="3"/>
  <c r="AO1022" i="3"/>
  <c r="AO1021" i="3"/>
  <c r="AO1020" i="3"/>
  <c r="AO1019" i="3"/>
  <c r="AO1018" i="3"/>
  <c r="AO1017" i="3"/>
  <c r="AO1016" i="3"/>
  <c r="AO1015" i="3"/>
  <c r="AO1014" i="3"/>
  <c r="AO1013" i="3"/>
  <c r="AO1012" i="3"/>
  <c r="AO1011" i="3"/>
  <c r="AO1010" i="3"/>
  <c r="AO1009" i="3"/>
  <c r="AO1008" i="3"/>
  <c r="AO1007" i="3"/>
  <c r="AO1006" i="3"/>
  <c r="AO1005" i="3"/>
  <c r="AO1004" i="3"/>
  <c r="AO1003" i="3"/>
  <c r="AO1002" i="3"/>
  <c r="AO1001" i="3"/>
  <c r="AO1000" i="3"/>
  <c r="AO999" i="3"/>
  <c r="AO998" i="3"/>
  <c r="AO997" i="3"/>
  <c r="AO996" i="3"/>
  <c r="AO995" i="3"/>
  <c r="AO994" i="3"/>
  <c r="AO993" i="3"/>
  <c r="AO992" i="3"/>
  <c r="AO991" i="3"/>
  <c r="AO990" i="3"/>
  <c r="AO989" i="3"/>
  <c r="AO988" i="3"/>
  <c r="AO987" i="3"/>
  <c r="AO986" i="3"/>
  <c r="AO985" i="3"/>
  <c r="AO984" i="3"/>
  <c r="AO983" i="3"/>
  <c r="AO982" i="3"/>
  <c r="AO981" i="3"/>
  <c r="AO980" i="3"/>
  <c r="AO979" i="3"/>
  <c r="AO978" i="3"/>
  <c r="AO977" i="3"/>
  <c r="AO976" i="3"/>
  <c r="AO975" i="3"/>
  <c r="AO974" i="3"/>
  <c r="AO973" i="3"/>
  <c r="AO972" i="3"/>
  <c r="AO971" i="3"/>
  <c r="AO970" i="3"/>
  <c r="AO969" i="3"/>
  <c r="AO968" i="3"/>
  <c r="AO967" i="3"/>
  <c r="AO966" i="3"/>
  <c r="AO965" i="3"/>
  <c r="AO964" i="3"/>
  <c r="AO963" i="3"/>
  <c r="AO962" i="3"/>
  <c r="AO961" i="3"/>
  <c r="AO960" i="3"/>
  <c r="AO959" i="3"/>
  <c r="AO958" i="3"/>
  <c r="AO957" i="3"/>
  <c r="AO956" i="3"/>
  <c r="AO955" i="3"/>
  <c r="AO954" i="3"/>
  <c r="AO953" i="3"/>
  <c r="AO952" i="3"/>
  <c r="AO951" i="3"/>
  <c r="AO950" i="3"/>
  <c r="AO949" i="3"/>
  <c r="AO948" i="3"/>
  <c r="AO947" i="3"/>
  <c r="AO946" i="3"/>
  <c r="AO945" i="3"/>
  <c r="AO944" i="3"/>
  <c r="AO943" i="3"/>
  <c r="AO942" i="3"/>
  <c r="AO941" i="3"/>
  <c r="AO940" i="3"/>
  <c r="AO939" i="3"/>
  <c r="AO938" i="3"/>
  <c r="AO937" i="3"/>
  <c r="AO936" i="3"/>
  <c r="AO935" i="3"/>
  <c r="AO934" i="3"/>
  <c r="AO933" i="3"/>
  <c r="AO932" i="3"/>
  <c r="AO931" i="3"/>
  <c r="AO930" i="3"/>
  <c r="AO929" i="3"/>
  <c r="AO928" i="3"/>
  <c r="AO927" i="3"/>
  <c r="AO926" i="3"/>
  <c r="AO925" i="3"/>
  <c r="AO924" i="3"/>
  <c r="AO923" i="3"/>
  <c r="AO922" i="3"/>
  <c r="AO921" i="3"/>
  <c r="AO920" i="3"/>
  <c r="AO919" i="3"/>
  <c r="AO918" i="3"/>
  <c r="AO917" i="3"/>
  <c r="AO916" i="3"/>
  <c r="AO915" i="3"/>
  <c r="AO914" i="3"/>
  <c r="AO913" i="3"/>
  <c r="AO912" i="3"/>
  <c r="AO911" i="3"/>
  <c r="AO910" i="3"/>
  <c r="AO909" i="3"/>
  <c r="AO908" i="3"/>
  <c r="AO907" i="3"/>
  <c r="AO906" i="3"/>
  <c r="AO905" i="3"/>
  <c r="AO904" i="3"/>
  <c r="AO903" i="3"/>
  <c r="AO902" i="3"/>
  <c r="AO901" i="3"/>
  <c r="AO900" i="3"/>
  <c r="AO899" i="3"/>
  <c r="AO898" i="3"/>
  <c r="AO897" i="3"/>
  <c r="AO896" i="3"/>
  <c r="AO895" i="3"/>
  <c r="AO894" i="3"/>
  <c r="AO893" i="3"/>
  <c r="AO892" i="3"/>
  <c r="AO891" i="3"/>
  <c r="AO890" i="3"/>
  <c r="AO889" i="3"/>
  <c r="AO888" i="3"/>
  <c r="AO887" i="3"/>
  <c r="AO886" i="3"/>
  <c r="AO885" i="3"/>
  <c r="AO884" i="3"/>
  <c r="AO883" i="3"/>
  <c r="AO882" i="3"/>
  <c r="AO881" i="3"/>
  <c r="AO880" i="3"/>
  <c r="AO879" i="3"/>
  <c r="AO878" i="3"/>
  <c r="AO877" i="3"/>
  <c r="AO876" i="3"/>
  <c r="AO875" i="3"/>
  <c r="AO874" i="3"/>
  <c r="AO873" i="3"/>
  <c r="AO872" i="3"/>
  <c r="AO871" i="3"/>
  <c r="AO870" i="3"/>
  <c r="AO869" i="3"/>
  <c r="AO868" i="3"/>
  <c r="AO867" i="3"/>
  <c r="AO866" i="3"/>
  <c r="AO865" i="3"/>
  <c r="AO864" i="3"/>
  <c r="AO863" i="3"/>
  <c r="AO862" i="3"/>
  <c r="AO861" i="3"/>
  <c r="AO860" i="3"/>
  <c r="AO859" i="3"/>
  <c r="AO858" i="3"/>
  <c r="AO857" i="3"/>
  <c r="AO856" i="3"/>
  <c r="AO855" i="3"/>
  <c r="AO854" i="3"/>
  <c r="AO853" i="3"/>
  <c r="AO852" i="3"/>
  <c r="AO851" i="3"/>
  <c r="AO850" i="3"/>
  <c r="AO849" i="3"/>
  <c r="AO848" i="3"/>
  <c r="AO847" i="3"/>
  <c r="AO846" i="3"/>
  <c r="AO845" i="3"/>
  <c r="AO844" i="3"/>
  <c r="AO843" i="3"/>
  <c r="AO842" i="3"/>
  <c r="AO841" i="3"/>
  <c r="AO840" i="3"/>
  <c r="AO839" i="3"/>
  <c r="AO838" i="3"/>
  <c r="AO837" i="3"/>
  <c r="AO836" i="3"/>
  <c r="AO835" i="3"/>
  <c r="AO834" i="3"/>
  <c r="AO833" i="3"/>
  <c r="AO832" i="3"/>
  <c r="AO831" i="3"/>
  <c r="AO830" i="3"/>
  <c r="AO829" i="3"/>
  <c r="AO828" i="3"/>
  <c r="AO827" i="3"/>
  <c r="AO826" i="3"/>
  <c r="AO825" i="3"/>
  <c r="AO824" i="3"/>
  <c r="AO823" i="3"/>
  <c r="AO822" i="3"/>
  <c r="AO821" i="3"/>
  <c r="AO820" i="3"/>
  <c r="AO819" i="3"/>
  <c r="AO818" i="3"/>
  <c r="AO817" i="3"/>
  <c r="AO816" i="3"/>
  <c r="AO815" i="3"/>
  <c r="AO814" i="3"/>
  <c r="AO813" i="3"/>
  <c r="AO812" i="3"/>
  <c r="AO811" i="3"/>
  <c r="AO810" i="3"/>
  <c r="AO809" i="3"/>
  <c r="AO808" i="3"/>
  <c r="AO807" i="3"/>
  <c r="AO806" i="3"/>
  <c r="AO805" i="3"/>
  <c r="AO804" i="3"/>
  <c r="AO803" i="3"/>
  <c r="AO802" i="3"/>
  <c r="AO801" i="3"/>
  <c r="AO800" i="3"/>
  <c r="AO799" i="3"/>
  <c r="AO798" i="3"/>
  <c r="AO797" i="3"/>
  <c r="AO796" i="3"/>
  <c r="AO795" i="3"/>
  <c r="AO794" i="3"/>
  <c r="AO793" i="3"/>
  <c r="AO792" i="3"/>
  <c r="AO791" i="3"/>
  <c r="AO790" i="3"/>
  <c r="AO789" i="3"/>
  <c r="AO788" i="3"/>
  <c r="AO787" i="3"/>
  <c r="AO786" i="3"/>
  <c r="AO785" i="3"/>
  <c r="AO784" i="3"/>
  <c r="AO783" i="3"/>
  <c r="AO782" i="3"/>
  <c r="AO781" i="3"/>
  <c r="AO780" i="3"/>
  <c r="AO779" i="3"/>
  <c r="AO778" i="3"/>
  <c r="AO777" i="3"/>
  <c r="AO776" i="3"/>
  <c r="AO775" i="3"/>
  <c r="AO774" i="3"/>
  <c r="AO773" i="3"/>
  <c r="AO772" i="3"/>
  <c r="AO771" i="3"/>
  <c r="AO770" i="3"/>
  <c r="AO769" i="3"/>
  <c r="AO768" i="3"/>
  <c r="AO767" i="3"/>
  <c r="AO766" i="3"/>
  <c r="AO765" i="3"/>
  <c r="AO764" i="3"/>
  <c r="AO763" i="3"/>
  <c r="AO762" i="3"/>
  <c r="AO761" i="3"/>
  <c r="AO760" i="3"/>
  <c r="AO759" i="3"/>
  <c r="AO758" i="3"/>
  <c r="AO757" i="3"/>
  <c r="AO756" i="3"/>
  <c r="AO755" i="3"/>
  <c r="AO754" i="3"/>
  <c r="AO753" i="3"/>
  <c r="AO752" i="3"/>
  <c r="AO751" i="3"/>
  <c r="AO750" i="3"/>
  <c r="AO749" i="3"/>
  <c r="AO748" i="3"/>
  <c r="AO747" i="3"/>
  <c r="AO746" i="3"/>
  <c r="AO745" i="3"/>
  <c r="AO744" i="3"/>
  <c r="AO743" i="3"/>
  <c r="AO742" i="3"/>
  <c r="AO741" i="3"/>
  <c r="AO740" i="3"/>
  <c r="AO739" i="3"/>
  <c r="AO738" i="3"/>
  <c r="AO737" i="3"/>
  <c r="AO736" i="3"/>
  <c r="AO735" i="3"/>
  <c r="AO734" i="3"/>
  <c r="AO733" i="3"/>
  <c r="AO732" i="3"/>
  <c r="AO731" i="3"/>
  <c r="AO730" i="3"/>
  <c r="AO729" i="3"/>
  <c r="AO728" i="3"/>
  <c r="AO727" i="3"/>
  <c r="AO726" i="3"/>
  <c r="AO725" i="3"/>
  <c r="AO724" i="3"/>
  <c r="AO723" i="3"/>
  <c r="AO722" i="3"/>
  <c r="AO721" i="3"/>
  <c r="AO720" i="3"/>
  <c r="AO719" i="3"/>
  <c r="AO718" i="3"/>
  <c r="AO717" i="3"/>
  <c r="AO716" i="3"/>
  <c r="AO715" i="3"/>
  <c r="AO714" i="3"/>
  <c r="AO713" i="3"/>
  <c r="AO712" i="3"/>
  <c r="AO711" i="3"/>
  <c r="AO710" i="3"/>
  <c r="AO709" i="3"/>
  <c r="AO708" i="3"/>
  <c r="AO707" i="3"/>
  <c r="AO706" i="3"/>
  <c r="AO705" i="3"/>
  <c r="AO704" i="3"/>
  <c r="AO703" i="3"/>
  <c r="AO702" i="3"/>
  <c r="AO701" i="3"/>
  <c r="AO700" i="3"/>
  <c r="AO699" i="3"/>
  <c r="AO698" i="3"/>
  <c r="AO697" i="3"/>
  <c r="AO696" i="3"/>
  <c r="AO695" i="3"/>
  <c r="AO694" i="3"/>
  <c r="AO693" i="3"/>
  <c r="AO692" i="3"/>
  <c r="AO691" i="3"/>
  <c r="AO690" i="3"/>
  <c r="AO689" i="3"/>
  <c r="AO688" i="3"/>
  <c r="AO687" i="3"/>
  <c r="AO686" i="3"/>
  <c r="AO685" i="3"/>
  <c r="AO684" i="3"/>
  <c r="AO683" i="3"/>
  <c r="AO682" i="3"/>
  <c r="AO681" i="3"/>
  <c r="AO680" i="3"/>
  <c r="AO679" i="3"/>
  <c r="AO678" i="3"/>
  <c r="AO677" i="3"/>
  <c r="AO676" i="3"/>
  <c r="AO675" i="3"/>
  <c r="AO674" i="3"/>
  <c r="AO673" i="3"/>
  <c r="AO672" i="3"/>
  <c r="AO671" i="3"/>
  <c r="AO670" i="3"/>
  <c r="AO669" i="3"/>
  <c r="AO668" i="3"/>
  <c r="AO667" i="3"/>
  <c r="AO666" i="3"/>
  <c r="AO665" i="3"/>
  <c r="AO664" i="3"/>
  <c r="AO663" i="3"/>
  <c r="AO662" i="3"/>
  <c r="AO661" i="3"/>
  <c r="AO660" i="3"/>
  <c r="AO659" i="3"/>
  <c r="AO658" i="3"/>
  <c r="AO657" i="3"/>
  <c r="AO656" i="3"/>
  <c r="AO655" i="3"/>
  <c r="AO654" i="3"/>
  <c r="AO653" i="3"/>
  <c r="AO652" i="3"/>
  <c r="AO651" i="3"/>
  <c r="AO650" i="3"/>
  <c r="AO649" i="3"/>
  <c r="AO648" i="3"/>
  <c r="AO647" i="3"/>
  <c r="AO646" i="3"/>
  <c r="AO645" i="3"/>
  <c r="AO644" i="3"/>
  <c r="AO643" i="3"/>
  <c r="AO642" i="3"/>
  <c r="AO641" i="3"/>
  <c r="AO640" i="3"/>
  <c r="AO639" i="3"/>
  <c r="AO638" i="3"/>
  <c r="AO637" i="3"/>
  <c r="AO636" i="3"/>
  <c r="AO635" i="3"/>
  <c r="AO634" i="3"/>
  <c r="AO633" i="3"/>
  <c r="AO632" i="3"/>
  <c r="AO631" i="3"/>
  <c r="AO630" i="3"/>
  <c r="AO629" i="3"/>
  <c r="AO628" i="3"/>
  <c r="AO627" i="3"/>
  <c r="AO626" i="3"/>
  <c r="AO625" i="3"/>
  <c r="AO624" i="3"/>
  <c r="AO623" i="3"/>
  <c r="AO622" i="3"/>
  <c r="AO621" i="3"/>
  <c r="AO620" i="3"/>
  <c r="AO619" i="3"/>
  <c r="AO618" i="3"/>
  <c r="AO617" i="3"/>
  <c r="AO616" i="3"/>
  <c r="AO615" i="3"/>
  <c r="AO614" i="3"/>
  <c r="AO613" i="3"/>
  <c r="AO612" i="3"/>
  <c r="AO611" i="3"/>
  <c r="AO610" i="3"/>
  <c r="AO609" i="3"/>
  <c r="AO608" i="3"/>
  <c r="AO607" i="3"/>
  <c r="AO606" i="3"/>
  <c r="AO605" i="3"/>
  <c r="AO604" i="3"/>
  <c r="AO603" i="3"/>
  <c r="AO602" i="3"/>
  <c r="AO601" i="3"/>
  <c r="AO600" i="3"/>
  <c r="AO599" i="3"/>
  <c r="AO598" i="3"/>
  <c r="AO597" i="3"/>
  <c r="AO596" i="3"/>
  <c r="AO595" i="3"/>
  <c r="AO594" i="3"/>
  <c r="AO593" i="3"/>
  <c r="AO592" i="3"/>
  <c r="AO591" i="3"/>
  <c r="AO590" i="3"/>
  <c r="AO589" i="3"/>
  <c r="AO588" i="3"/>
  <c r="AO587" i="3"/>
  <c r="AO586" i="3"/>
  <c r="AO585" i="3"/>
  <c r="AO584" i="3"/>
  <c r="AO583" i="3"/>
  <c r="AO582" i="3"/>
  <c r="AO581" i="3"/>
  <c r="AO580" i="3"/>
  <c r="AO579" i="3"/>
  <c r="AO578" i="3"/>
  <c r="AO577" i="3"/>
  <c r="AO576" i="3"/>
  <c r="AO575" i="3"/>
  <c r="AO574" i="3"/>
  <c r="AO573" i="3"/>
  <c r="AO572" i="3"/>
  <c r="AO571" i="3"/>
  <c r="AO570" i="3"/>
  <c r="AO569" i="3"/>
  <c r="AO568" i="3"/>
  <c r="AO567" i="3"/>
  <c r="AO566" i="3"/>
  <c r="AO565" i="3"/>
  <c r="AO564" i="3"/>
  <c r="AO563" i="3"/>
  <c r="AO562" i="3"/>
  <c r="AO561" i="3"/>
  <c r="AO560" i="3"/>
  <c r="AO559" i="3"/>
  <c r="AO558" i="3"/>
  <c r="AO557" i="3"/>
  <c r="AO556" i="3"/>
  <c r="AO555" i="3"/>
  <c r="AO554" i="3"/>
  <c r="AO553" i="3"/>
  <c r="AO552" i="3"/>
  <c r="AO551" i="3"/>
  <c r="AO550" i="3"/>
  <c r="AO549" i="3"/>
  <c r="AO548" i="3"/>
  <c r="AO547" i="3"/>
  <c r="AO546" i="3"/>
  <c r="AO545" i="3"/>
  <c r="AO544" i="3"/>
  <c r="AO543" i="3"/>
  <c r="AO542" i="3"/>
  <c r="AO541" i="3"/>
  <c r="AO540" i="3"/>
  <c r="AO539" i="3"/>
  <c r="AO538" i="3"/>
  <c r="AO537" i="3"/>
  <c r="AO536" i="3"/>
  <c r="AO535" i="3"/>
  <c r="AO534" i="3"/>
  <c r="AO533" i="3"/>
  <c r="AO532" i="3"/>
  <c r="AO531" i="3"/>
  <c r="AO530" i="3"/>
  <c r="AO529" i="3"/>
  <c r="AO528" i="3"/>
  <c r="AO527" i="3"/>
  <c r="AO526" i="3"/>
  <c r="AO525" i="3"/>
  <c r="AO524" i="3"/>
  <c r="AO523" i="3"/>
  <c r="AO522" i="3"/>
  <c r="AO521" i="3"/>
  <c r="AO520" i="3"/>
  <c r="AO519" i="3"/>
  <c r="AO518" i="3"/>
  <c r="AO517" i="3"/>
  <c r="AO516" i="3"/>
  <c r="AO515" i="3"/>
  <c r="AO514" i="3"/>
  <c r="AO513" i="3"/>
  <c r="AO512" i="3"/>
  <c r="AO511" i="3"/>
  <c r="AO510" i="3"/>
  <c r="AO509" i="3"/>
  <c r="AO508" i="3"/>
  <c r="AO507" i="3"/>
  <c r="AO506" i="3"/>
  <c r="AO505" i="3"/>
  <c r="AO504" i="3"/>
  <c r="AO503" i="3"/>
  <c r="AO502" i="3"/>
  <c r="AO501" i="3"/>
  <c r="AO500" i="3"/>
  <c r="AO499" i="3"/>
  <c r="AO498" i="3"/>
  <c r="AO497" i="3"/>
  <c r="AO496" i="3"/>
  <c r="AO495" i="3"/>
  <c r="AO494" i="3"/>
  <c r="AO493" i="3"/>
  <c r="AO492" i="3"/>
  <c r="AO491" i="3"/>
  <c r="AO490" i="3"/>
  <c r="AO489" i="3"/>
  <c r="AO488" i="3"/>
  <c r="AO487" i="3"/>
  <c r="AO486" i="3"/>
  <c r="AO485" i="3"/>
  <c r="AO484" i="3"/>
  <c r="AO483" i="3"/>
  <c r="AO482" i="3"/>
  <c r="AO481" i="3"/>
  <c r="AO480" i="3"/>
  <c r="AO479" i="3"/>
  <c r="AO478" i="3"/>
  <c r="AO477" i="3"/>
  <c r="AO476" i="3"/>
  <c r="AO475" i="3"/>
  <c r="AO474" i="3"/>
  <c r="AO473" i="3"/>
  <c r="AO472" i="3"/>
  <c r="AO471" i="3"/>
  <c r="AO470" i="3"/>
  <c r="AO469" i="3"/>
  <c r="AO468" i="3"/>
  <c r="AO467" i="3"/>
  <c r="AO466" i="3"/>
  <c r="AO465" i="3"/>
  <c r="AO464" i="3"/>
  <c r="AO463" i="3"/>
  <c r="AO462" i="3"/>
  <c r="AO461" i="3"/>
  <c r="AO460" i="3"/>
  <c r="AO459" i="3"/>
  <c r="AO458" i="3"/>
  <c r="AO457" i="3"/>
  <c r="AO456" i="3"/>
  <c r="AO455" i="3"/>
  <c r="AO454" i="3"/>
  <c r="AO453" i="3"/>
  <c r="AO452" i="3"/>
  <c r="AO451" i="3"/>
  <c r="AO450" i="3"/>
  <c r="AO449" i="3"/>
  <c r="AO448" i="3"/>
  <c r="AO447" i="3"/>
  <c r="AO446" i="3"/>
  <c r="AO445" i="3"/>
  <c r="AO444" i="3"/>
  <c r="AO443" i="3"/>
  <c r="AO442" i="3"/>
  <c r="AO441" i="3"/>
  <c r="AO440" i="3"/>
  <c r="AO439" i="3"/>
  <c r="AO438" i="3"/>
  <c r="AO437" i="3"/>
  <c r="AO436" i="3"/>
  <c r="AO435" i="3"/>
  <c r="AO434" i="3"/>
  <c r="AO433" i="3"/>
  <c r="AO432" i="3"/>
  <c r="AO431" i="3"/>
  <c r="AO430" i="3"/>
  <c r="AO429" i="3"/>
  <c r="AO428" i="3"/>
  <c r="AO427" i="3"/>
  <c r="AO426" i="3"/>
  <c r="AO425" i="3"/>
  <c r="AO424" i="3"/>
  <c r="AO423" i="3"/>
  <c r="AO422" i="3"/>
  <c r="AO421" i="3"/>
  <c r="AO420" i="3"/>
  <c r="AO419" i="3"/>
  <c r="AO418" i="3"/>
  <c r="AO417" i="3"/>
  <c r="AO416" i="3"/>
  <c r="AO415" i="3"/>
  <c r="AO414" i="3"/>
  <c r="AO413" i="3"/>
  <c r="AO412" i="3"/>
  <c r="AO411" i="3"/>
  <c r="AO410" i="3"/>
  <c r="AO409" i="3"/>
  <c r="AO408" i="3"/>
  <c r="AO407" i="3"/>
  <c r="AO406" i="3"/>
  <c r="AO405" i="3"/>
  <c r="AO404" i="3"/>
  <c r="AO403" i="3"/>
  <c r="AO402" i="3"/>
  <c r="AO401" i="3"/>
  <c r="AO400" i="3"/>
  <c r="AO399" i="3"/>
  <c r="AO398" i="3"/>
  <c r="AO397" i="3"/>
  <c r="AO396" i="3"/>
  <c r="AO395" i="3"/>
  <c r="AO394" i="3"/>
  <c r="AO393" i="3"/>
  <c r="AO392" i="3"/>
  <c r="AO391" i="3"/>
  <c r="AO390" i="3"/>
  <c r="AO389" i="3"/>
  <c r="AO388" i="3"/>
  <c r="AO387" i="3"/>
  <c r="AO386" i="3"/>
  <c r="AO385" i="3"/>
  <c r="AO384" i="3"/>
  <c r="AO383" i="3"/>
  <c r="AO382" i="3"/>
  <c r="AO381" i="3"/>
  <c r="AO380" i="3"/>
  <c r="AO379" i="3"/>
  <c r="AO378" i="3"/>
  <c r="AO377" i="3"/>
  <c r="AO376" i="3"/>
  <c r="AO375" i="3"/>
  <c r="AO374" i="3"/>
  <c r="AO373" i="3"/>
  <c r="AO372" i="3"/>
  <c r="AO371" i="3"/>
  <c r="AO370" i="3"/>
  <c r="AO369" i="3"/>
  <c r="AO368" i="3"/>
  <c r="AO367" i="3"/>
  <c r="AO366" i="3"/>
  <c r="AO365" i="3"/>
  <c r="AO364" i="3"/>
  <c r="AO363" i="3"/>
  <c r="AO362" i="3"/>
  <c r="AO361" i="3"/>
  <c r="AO360" i="3"/>
  <c r="AO359" i="3"/>
  <c r="AO358" i="3"/>
  <c r="AO357" i="3"/>
  <c r="AO356" i="3"/>
  <c r="AO355" i="3"/>
  <c r="AO354" i="3"/>
  <c r="AO353" i="3"/>
  <c r="AO352" i="3"/>
  <c r="AO351" i="3"/>
  <c r="AO350" i="3"/>
  <c r="AO349" i="3"/>
  <c r="AO348" i="3"/>
  <c r="AO347" i="3"/>
  <c r="AO346" i="3"/>
  <c r="AO345" i="3"/>
  <c r="AO344" i="3"/>
  <c r="AO343" i="3"/>
  <c r="AO342" i="3"/>
  <c r="AO341" i="3"/>
  <c r="AO340" i="3"/>
  <c r="AO339" i="3"/>
  <c r="AO338" i="3"/>
  <c r="AO337" i="3"/>
  <c r="AO336" i="3"/>
  <c r="AO335" i="3"/>
  <c r="AO334" i="3"/>
  <c r="AO333" i="3"/>
  <c r="AO332" i="3"/>
  <c r="AO331" i="3"/>
  <c r="AO330" i="3"/>
  <c r="AO329" i="3"/>
  <c r="AO328" i="3"/>
  <c r="AO327" i="3"/>
  <c r="AO326" i="3"/>
  <c r="AO325" i="3"/>
  <c r="AO324" i="3"/>
  <c r="AO323" i="3"/>
  <c r="AO322" i="3"/>
  <c r="AO321" i="3"/>
  <c r="AO320" i="3"/>
  <c r="AO319" i="3"/>
  <c r="AO318" i="3"/>
  <c r="AO317" i="3"/>
  <c r="AO316" i="3"/>
  <c r="AO315" i="3"/>
  <c r="AO314" i="3"/>
  <c r="AO313" i="3"/>
  <c r="AO312" i="3"/>
  <c r="AO311" i="3"/>
  <c r="AO310" i="3"/>
  <c r="AO309" i="3"/>
  <c r="AO308" i="3"/>
  <c r="AO307" i="3"/>
  <c r="AO306" i="3"/>
  <c r="AO305" i="3"/>
  <c r="AO304" i="3"/>
  <c r="AO303" i="3"/>
  <c r="AO302" i="3"/>
  <c r="AO301" i="3"/>
  <c r="AO300" i="3"/>
  <c r="AO299" i="3"/>
  <c r="AO298" i="3"/>
  <c r="AO297" i="3"/>
  <c r="AO296" i="3"/>
  <c r="AO295" i="3"/>
  <c r="AO294" i="3"/>
  <c r="AO293" i="3"/>
  <c r="AO292" i="3"/>
  <c r="AO291" i="3"/>
  <c r="AO290" i="3"/>
  <c r="AO289" i="3"/>
  <c r="AO288" i="3"/>
  <c r="AO287" i="3"/>
  <c r="AO286" i="3"/>
  <c r="AO285" i="3"/>
  <c r="AO284" i="3"/>
  <c r="AO283" i="3"/>
  <c r="AO282" i="3"/>
  <c r="AO281" i="3"/>
  <c r="AO280" i="3"/>
  <c r="AO279" i="3"/>
  <c r="AO278" i="3"/>
  <c r="AO277" i="3"/>
  <c r="AO276" i="3"/>
  <c r="AO275" i="3"/>
  <c r="AO274" i="3"/>
  <c r="AO273" i="3"/>
  <c r="AO272" i="3"/>
  <c r="AO271" i="3"/>
  <c r="AO270" i="3"/>
  <c r="AO269" i="3"/>
  <c r="AO268" i="3"/>
  <c r="AO267" i="3"/>
  <c r="AO266" i="3"/>
  <c r="AO265" i="3"/>
  <c r="AO264" i="3"/>
  <c r="AO263" i="3"/>
  <c r="AO262" i="3"/>
  <c r="AO261" i="3"/>
  <c r="AO260" i="3"/>
  <c r="AO259" i="3"/>
  <c r="AO258" i="3"/>
  <c r="AO257" i="3"/>
  <c r="AO256" i="3"/>
  <c r="AO255" i="3"/>
  <c r="AO254" i="3"/>
  <c r="AO253" i="3"/>
  <c r="AO252" i="3"/>
  <c r="AO251" i="3"/>
  <c r="AO250" i="3"/>
  <c r="AO249" i="3"/>
  <c r="AO248" i="3"/>
  <c r="AO247" i="3"/>
  <c r="AO246" i="3"/>
  <c r="AO245" i="3"/>
  <c r="AO244" i="3"/>
  <c r="AO243" i="3"/>
  <c r="AO242" i="3"/>
  <c r="AO241" i="3"/>
  <c r="AO240" i="3"/>
  <c r="AO239" i="3"/>
  <c r="AO238" i="3"/>
  <c r="AO237" i="3"/>
  <c r="AO236" i="3"/>
  <c r="AO235" i="3"/>
  <c r="AO234" i="3"/>
  <c r="AO233" i="3"/>
  <c r="AO232" i="3"/>
  <c r="AO231" i="3"/>
  <c r="AO230" i="3"/>
  <c r="AO229" i="3"/>
  <c r="AO228" i="3"/>
  <c r="AO227" i="3"/>
  <c r="AO226" i="3"/>
  <c r="AO225" i="3"/>
  <c r="AO224" i="3"/>
  <c r="AO223" i="3"/>
  <c r="AO222" i="3"/>
  <c r="AO221" i="3"/>
  <c r="AO220" i="3"/>
  <c r="AO219" i="3"/>
  <c r="AO218" i="3"/>
  <c r="AO217" i="3"/>
  <c r="AO216" i="3"/>
  <c r="AO215" i="3"/>
  <c r="AO214" i="3"/>
  <c r="AO213" i="3"/>
  <c r="AO212" i="3"/>
  <c r="AO211" i="3"/>
  <c r="AO210" i="3"/>
  <c r="AO209" i="3"/>
  <c r="AO208" i="3"/>
  <c r="AO207" i="3"/>
  <c r="AO206" i="3"/>
  <c r="AO205" i="3"/>
  <c r="AO204" i="3"/>
  <c r="AO203" i="3"/>
  <c r="AO202" i="3"/>
  <c r="AO201" i="3"/>
  <c r="AO200" i="3"/>
  <c r="AO199" i="3"/>
  <c r="AO198" i="3"/>
  <c r="AO197" i="3"/>
  <c r="AO196" i="3"/>
  <c r="AO195" i="3"/>
  <c r="AO194" i="3"/>
  <c r="AO193" i="3"/>
  <c r="AO192" i="3"/>
  <c r="AO191" i="3"/>
  <c r="AO190" i="3"/>
  <c r="AO189" i="3"/>
  <c r="AO188" i="3"/>
  <c r="AO187" i="3"/>
  <c r="AO186" i="3"/>
  <c r="AO185" i="3"/>
  <c r="AO184" i="3"/>
  <c r="AO183" i="3"/>
  <c r="AO182" i="3"/>
  <c r="AO181" i="3"/>
  <c r="AO180" i="3"/>
  <c r="AO179" i="3"/>
  <c r="AO178" i="3"/>
  <c r="AO177" i="3"/>
  <c r="AO176" i="3"/>
  <c r="AO175" i="3"/>
  <c r="AO174" i="3"/>
  <c r="AO173" i="3"/>
  <c r="AO172" i="3"/>
  <c r="AO171" i="3"/>
  <c r="AO170" i="3"/>
  <c r="AO169" i="3"/>
  <c r="AO168" i="3"/>
  <c r="AO167" i="3"/>
  <c r="AO166" i="3"/>
  <c r="AO165" i="3"/>
  <c r="AO164" i="3"/>
  <c r="AO163" i="3"/>
  <c r="AO162" i="3"/>
  <c r="AO161" i="3"/>
  <c r="AO160" i="3"/>
  <c r="AO159" i="3"/>
  <c r="AO158" i="3"/>
  <c r="AO157" i="3"/>
  <c r="AO156" i="3"/>
  <c r="AO155" i="3"/>
  <c r="AO154" i="3"/>
  <c r="AO153" i="3"/>
  <c r="AO152" i="3"/>
  <c r="AO151" i="3"/>
  <c r="AO150" i="3"/>
  <c r="AO149" i="3"/>
  <c r="AO148" i="3"/>
  <c r="AO147" i="3"/>
  <c r="AO146" i="3"/>
  <c r="AO145" i="3"/>
  <c r="AO144" i="3"/>
  <c r="AO143" i="3"/>
  <c r="AO142" i="3"/>
  <c r="AO141" i="3"/>
  <c r="AO140" i="3"/>
  <c r="AO139" i="3"/>
  <c r="AO138" i="3"/>
  <c r="AO137" i="3"/>
  <c r="AO136" i="3"/>
  <c r="AO135" i="3"/>
  <c r="AO134" i="3"/>
  <c r="AO133" i="3"/>
  <c r="AO132" i="3"/>
  <c r="AO131" i="3"/>
  <c r="AO130" i="3"/>
  <c r="AO129" i="3"/>
  <c r="AO128" i="3"/>
  <c r="AO127" i="3"/>
  <c r="AO126" i="3"/>
  <c r="AO125" i="3"/>
  <c r="AO124" i="3"/>
  <c r="AO123" i="3"/>
  <c r="AO122" i="3"/>
  <c r="AO121" i="3"/>
  <c r="AO120" i="3"/>
  <c r="AO119" i="3"/>
  <c r="AO118" i="3"/>
  <c r="AO117" i="3"/>
  <c r="AO116" i="3"/>
  <c r="AO115" i="3"/>
  <c r="AO114" i="3"/>
  <c r="AO113" i="3"/>
  <c r="AO112" i="3"/>
  <c r="AO111" i="3"/>
  <c r="AO110" i="3"/>
  <c r="AO109" i="3"/>
  <c r="AO108" i="3"/>
  <c r="AO107" i="3"/>
  <c r="AO106" i="3"/>
  <c r="AO105" i="3"/>
  <c r="AO104" i="3"/>
  <c r="AO103" i="3"/>
  <c r="AO102" i="3"/>
  <c r="AO101" i="3"/>
  <c r="AO100" i="3"/>
  <c r="AO99" i="3"/>
  <c r="AO98" i="3"/>
  <c r="AO97" i="3"/>
  <c r="AO96" i="3"/>
  <c r="AO95" i="3"/>
  <c r="AO94" i="3"/>
  <c r="AO93" i="3"/>
  <c r="AO92" i="3"/>
  <c r="AO91" i="3"/>
  <c r="AO90" i="3"/>
  <c r="AO89" i="3"/>
  <c r="AO88" i="3"/>
  <c r="AO87" i="3"/>
  <c r="AO86" i="3"/>
  <c r="AO85" i="3"/>
  <c r="AO84" i="3"/>
  <c r="AO83" i="3"/>
  <c r="AO82" i="3"/>
  <c r="AO81" i="3"/>
  <c r="AO80" i="3"/>
  <c r="AO79" i="3"/>
  <c r="AO78" i="3"/>
  <c r="AO77" i="3"/>
  <c r="AO76" i="3"/>
  <c r="AO75" i="3"/>
  <c r="AO74" i="3"/>
  <c r="AO73" i="3"/>
  <c r="AO72" i="3"/>
  <c r="AO71" i="3"/>
  <c r="AO70" i="3"/>
  <c r="AO69" i="3"/>
  <c r="AO68" i="3"/>
  <c r="AO67" i="3"/>
  <c r="AO66" i="3"/>
  <c r="AO65" i="3"/>
  <c r="AO64" i="3"/>
  <c r="AO63" i="3"/>
  <c r="AO62" i="3"/>
  <c r="AO61" i="3"/>
  <c r="AO60" i="3"/>
  <c r="AO59" i="3"/>
  <c r="AO58" i="3"/>
  <c r="AO57" i="3"/>
  <c r="AO56" i="3"/>
  <c r="AO55" i="3"/>
  <c r="AO54" i="3"/>
  <c r="AO53" i="3"/>
  <c r="AO52" i="3"/>
  <c r="AO51" i="3"/>
  <c r="AO50" i="3"/>
  <c r="AO49" i="3"/>
  <c r="AO48" i="3"/>
  <c r="AO47" i="3"/>
  <c r="AO46" i="3"/>
  <c r="AO45" i="3"/>
  <c r="AO44" i="3"/>
  <c r="AO43" i="3"/>
  <c r="AO42" i="3"/>
  <c r="AO41" i="3"/>
  <c r="AO40" i="3"/>
  <c r="AO39" i="3"/>
  <c r="AO38" i="3"/>
  <c r="AO37" i="3"/>
  <c r="AO36" i="3"/>
  <c r="AO35" i="3"/>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AN8" i="3"/>
  <c r="AL8" i="3"/>
  <c r="AJ8" i="3"/>
  <c r="AO7" i="3"/>
  <c r="AN7" i="3"/>
  <c r="AL7" i="3"/>
  <c r="AJ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I6" authorId="0" shapeId="0" xr:uid="{00000000-0006-0000-0200-000001000000}">
      <text>
        <r>
          <rPr>
            <sz val="11"/>
            <color rgb="FF000000"/>
            <rFont val="Arial"/>
            <family val="2"/>
          </rPr>
          <t>======
ID#AAAANEjVpmU
Julian Andres Ruiz Mendez    (2021-07-06 00:09:52)
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r>
      </text>
    </comment>
    <comment ref="AP6" authorId="0" shapeId="0" xr:uid="{00000000-0006-0000-0200-000002000000}">
      <text>
        <r>
          <rPr>
            <sz val="11"/>
            <color rgb="FF000000"/>
            <rFont val="Arial"/>
            <family val="2"/>
          </rPr>
          <t>======
ID#AAAANEjVpnE
Julian Andres Ruiz Mendez    (2021-07-06 00:09:52)
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r>
      </text>
    </comment>
  </commentList>
</comments>
</file>

<file path=xl/sharedStrings.xml><?xml version="1.0" encoding="utf-8"?>
<sst xmlns="http://schemas.openxmlformats.org/spreadsheetml/2006/main" count="15149" uniqueCount="1949">
  <si>
    <t>FORMATO MATRIZ DE ACTIVOS DE INFORMACIÓN</t>
  </si>
  <si>
    <r>
      <t xml:space="preserve">CODIGO: </t>
    </r>
    <r>
      <rPr>
        <sz val="12"/>
        <color rgb="FF000000"/>
        <rFont val="Arial"/>
        <family val="2"/>
      </rPr>
      <t>EGTI-FM-009</t>
    </r>
  </si>
  <si>
    <r>
      <t>VERSION:</t>
    </r>
    <r>
      <rPr>
        <sz val="12"/>
        <color rgb="FF000000"/>
        <rFont val="Arial"/>
        <family val="2"/>
      </rPr>
      <t xml:space="preserve"> 1</t>
    </r>
  </si>
  <si>
    <t>Identificador</t>
  </si>
  <si>
    <t>Proceso</t>
  </si>
  <si>
    <t>Nombre</t>
  </si>
  <si>
    <t>Descripción</t>
  </si>
  <si>
    <t>Tipo de Activo</t>
  </si>
  <si>
    <t>Tablas de Retención</t>
  </si>
  <si>
    <t>Datos del Documento</t>
  </si>
  <si>
    <t>Responsable de Produccion de la Informacion</t>
  </si>
  <si>
    <t>Estado y Custodia de la Informacion</t>
  </si>
  <si>
    <t>Protección de Datos Personales (Bases de Datos - Ley 1581 de 2012)</t>
  </si>
  <si>
    <t>Índice de Información Clasificada y Reservada (Decreto 103 de 2015)</t>
  </si>
  <si>
    <t>Valoracion Activos de Informacion</t>
  </si>
  <si>
    <t>Clasificacion de la Informacion</t>
  </si>
  <si>
    <t>ETIQUETADO</t>
  </si>
  <si>
    <t>¿Relacionado en Tabla de Retencion?</t>
  </si>
  <si>
    <t>Serie</t>
  </si>
  <si>
    <t>Subserie</t>
  </si>
  <si>
    <t>Idioma</t>
  </si>
  <si>
    <t>Origen</t>
  </si>
  <si>
    <t>Soporte y medio de registro</t>
  </si>
  <si>
    <t>Medio de conservación</t>
  </si>
  <si>
    <t>Formato</t>
  </si>
  <si>
    <t>Información Disponible</t>
  </si>
  <si>
    <t>Información Publicada</t>
  </si>
  <si>
    <t>Nombre del Responsable de la Producción de la Información
(Propietario DIRECTIVO del Activo/ROL)</t>
  </si>
  <si>
    <t>Frecuencia de Generación de la Información</t>
  </si>
  <si>
    <t>Frecuencia
de Actualización</t>
  </si>
  <si>
    <t>Nombre del Responsable de la Información/
(Custodio del Activo/ROL)</t>
  </si>
  <si>
    <t>Fecha de Generación de la Información</t>
  </si>
  <si>
    <t>Fecha de  Ingreso del Activo</t>
  </si>
  <si>
    <t>Fecha Ultima Actualización</t>
  </si>
  <si>
    <t>Estado</t>
  </si>
  <si>
    <t>Lugar de Consulta o Ubicación
(Electrónica o Física)</t>
  </si>
  <si>
    <t>¿Contiene Información Personal?</t>
  </si>
  <si>
    <t>Dato Personal Capturado</t>
  </si>
  <si>
    <t>Clasificación Datos Personales</t>
  </si>
  <si>
    <t>Finalidad de Recolección de Datos Personales</t>
  </si>
  <si>
    <t>Mecanismo de Declaración de Autorización de los Datos Personales</t>
  </si>
  <si>
    <t>Objetivo legítimo de la Excepción</t>
  </si>
  <si>
    <t>Fundamento Constitucional o Legal</t>
  </si>
  <si>
    <t>Fundamento Jurídico de la Excepción</t>
  </si>
  <si>
    <t>Excepción Total o Parcial</t>
  </si>
  <si>
    <t>Fecha de Clasificación
DD/MM/AAAA (Fecha Diligenciamiento)</t>
  </si>
  <si>
    <t>Tiempo que Cobija la Clasificación</t>
  </si>
  <si>
    <t>Reserva Especifica</t>
  </si>
  <si>
    <t>Confidencialidad</t>
  </si>
  <si>
    <t>Integridad</t>
  </si>
  <si>
    <t>Disponibilidad</t>
  </si>
  <si>
    <t>Criticidad</t>
  </si>
  <si>
    <t>DESI-01</t>
  </si>
  <si>
    <t>Direccionamiento Estratégico</t>
  </si>
  <si>
    <t>Aprobación de la información documentada</t>
  </si>
  <si>
    <t xml:space="preserve">Documento mediante el cual la OAP aprueba la información documentada de la entidad </t>
  </si>
  <si>
    <t>INFORMACIÓN</t>
  </si>
  <si>
    <t>No</t>
  </si>
  <si>
    <t>N/A</t>
  </si>
  <si>
    <t>Español</t>
  </si>
  <si>
    <t>Interno</t>
  </si>
  <si>
    <t>Documento electrónico</t>
  </si>
  <si>
    <t>Sistemas de información corporativos</t>
  </si>
  <si>
    <t>DOC</t>
  </si>
  <si>
    <t>Disponible</t>
  </si>
  <si>
    <t>Publicada (Externo - Internet)</t>
  </si>
  <si>
    <t>Enlaces de procesos.</t>
  </si>
  <si>
    <t>Por demanda</t>
  </si>
  <si>
    <t>Auxiliar administrativo  de la Oficina Asesora de Planeación</t>
  </si>
  <si>
    <t>Activo</t>
  </si>
  <si>
    <t>https://view.officeapps.live.com/op/view.aspx?src=https%3A%2F%2Fwww.umv.gov.co%2Fsisgestion2023%2FDocumentos%2FESTRATEGICO%2FDES%2FDES-FM-008-V1__Formato_Aprobacion_Documental_.docx&amp;wdOrigin=BROWSELINK</t>
  </si>
  <si>
    <t>Si</t>
  </si>
  <si>
    <t>Nombre y apellido</t>
  </si>
  <si>
    <t>Público</t>
  </si>
  <si>
    <t>Identificación del responsable de atender Seguimiento</t>
  </si>
  <si>
    <t>Firma digitalizada</t>
  </si>
  <si>
    <t>Sin reserva</t>
  </si>
  <si>
    <t>Bajo</t>
  </si>
  <si>
    <t>Alto</t>
  </si>
  <si>
    <t>DESI-02</t>
  </si>
  <si>
    <t>Mapa de riesgos consolidado entidad</t>
  </si>
  <si>
    <t>Documento que pretende identificar las actividades o procesos sujetos a riesgo, cuantificar la probabilidad de estos eventos y medir el daño potencial asociado a su ocurrencia, de acuerdo con la misionalidad de la entidad</t>
  </si>
  <si>
    <t>Disco duros, servidores, discos o medios portables, cintas o medios de
video y audio (análogo o digital), etc.</t>
  </si>
  <si>
    <t xml:space="preserve">Jefe Oficina Asesora de Planeación </t>
  </si>
  <si>
    <t>https://www.umv.gov.co/portal/transparencia/#1620944127033-a558edae-1576</t>
  </si>
  <si>
    <t>DESI-03</t>
  </si>
  <si>
    <t>Caracterización</t>
  </si>
  <si>
    <t xml:space="preserve">Documento descriptivo que compila los aspectos más relevantes de un proceso y permite describir de manera clara y concisa el responsable o líder del proceso, el objetivo, el alcance, el ciclo PHVA, los riesgos, los indicadores, los requisitos, los recursos,  los documentos de referencia, los registros, las políticas de operación y la metodología para la política pública </t>
  </si>
  <si>
    <t>XLS</t>
  </si>
  <si>
    <t>Líder estratégico de cada proceso de la Entidad</t>
  </si>
  <si>
    <t>Cuatrimestral</t>
  </si>
  <si>
    <t>Jefe Oficina Asesora de Planeación</t>
  </si>
  <si>
    <t>DESI-05</t>
  </si>
  <si>
    <t xml:space="preserve">Guías </t>
  </si>
  <si>
    <t>Lista o relación ordenada,  en general por orden alfabético en la que se da información y datos sobre algún tema</t>
  </si>
  <si>
    <t>PDF</t>
  </si>
  <si>
    <t>Enlace de cada proceso de la Entidad dentro de la OAP</t>
  </si>
  <si>
    <t>DESI-06</t>
  </si>
  <si>
    <t xml:space="preserve"> Instructivos</t>
  </si>
  <si>
    <t xml:space="preserve">Es el documento que presenta de manera detallada las tareas que se deben desarrollar en el marco de una actividad específica de un procedimiento y que establece las advertencias, precauciones y cuidados que deben tenerse en cuenta </t>
  </si>
  <si>
    <t>DESI-07</t>
  </si>
  <si>
    <t xml:space="preserve">Listado maestro de documentos </t>
  </si>
  <si>
    <t xml:space="preserve">Inventario de los documentos que proporcionan evidencia del desarrollo de las actividades y/o funciones propias de la UAERMV </t>
  </si>
  <si>
    <t>DESI-08</t>
  </si>
  <si>
    <t>Manuales</t>
  </si>
  <si>
    <t xml:space="preserve">Documento que contiene la descripción de actividades que deben seguirse en la realización de las tareas, funciones, procesos. Pueden contener información, autorizaciones o documentos necesarios, equipo de oficina a utilizar y cualquier otro dato que pueda ayudar al correcto desarrollo de las actividades </t>
  </si>
  <si>
    <t>DESI-09</t>
  </si>
  <si>
    <t>Planes de calidad</t>
  </si>
  <si>
    <t xml:space="preserve">Documento que especifica qué procedimientos y recursos asociados deben aplicarse, quien debe aplicarlos y cuándo deben aplicarse a un proyecto, proceso, producto, programa o contrato específico </t>
  </si>
  <si>
    <t>DESI-10</t>
  </si>
  <si>
    <t>Procedimiento aprobados</t>
  </si>
  <si>
    <t>Es donde se describe como se realizan las actividades, son redactados por quienes realizan el trabajo en colaboración con los responsables de los procesos. Es importante que se defina de forma esquemática mediante diagramas como se realiza un proceso. Deben ser sencillos de comprender, dado que son utilizados para instruir a nuevos servidores públicos y son para uso exclusivo interno de la entidad</t>
  </si>
  <si>
    <t>DESI-11</t>
  </si>
  <si>
    <t>Acta del comité institucional de gestión y desempeño</t>
  </si>
  <si>
    <t>Documentos que contienen información,   hacen parte y dan sustento de lo sucedido, tratado y acordado durante la realización del Comité  institucional de gestión y desempeño</t>
  </si>
  <si>
    <t>Documento Físico</t>
  </si>
  <si>
    <t>Archivos institucionales</t>
  </si>
  <si>
    <t>Papel /PDF</t>
  </si>
  <si>
    <t>No publicada</t>
  </si>
  <si>
    <t>Trimestral</t>
  </si>
  <si>
    <t>Director General</t>
  </si>
  <si>
    <t>Archivo de Gestión - Proceso DESI</t>
  </si>
  <si>
    <t>Nombre y apellido.</t>
  </si>
  <si>
    <t>Identificación del los miembros del comité</t>
  </si>
  <si>
    <t>Posible daño a los intereses públicos. El documento contiene deliberaciones de servidores públicos.</t>
  </si>
  <si>
    <t>Ley 1712 del 2014. Articulo 19 Parágrafo</t>
  </si>
  <si>
    <t>La actas del Comité contienen las deliberaciones y opiniones de los integrantes, por ello se aplica la Reserva.</t>
  </si>
  <si>
    <t>Reserva total</t>
  </si>
  <si>
    <t>Permanente</t>
  </si>
  <si>
    <t>DESI-12</t>
  </si>
  <si>
    <t>Proyectos de acuerdo de traslado presupuestal</t>
  </si>
  <si>
    <t xml:space="preserve">Es la modificación al presupuesto que disminuye el monto de una apropiación, para aumentar, en la misma cuantía, la de otra del mismo agregado presupuestal o entre agregados presupuestales </t>
  </si>
  <si>
    <t>Medio electrónico</t>
  </si>
  <si>
    <t>Firmantes</t>
  </si>
  <si>
    <t>Firma física</t>
  </si>
  <si>
    <t>DESI-14</t>
  </si>
  <si>
    <t>Anteproyecto de presupuesto</t>
  </si>
  <si>
    <t>Documento donde se elabora una estimación preliminar de los gastos a efectuar para el desarrollo de los diferentes programas de la UAERMV en cumplimiento de sus funciones y de acuerdo con los lineamientos y políticas de gasto que fije la Secretaría de Hacienda y Crédito Público. Se presenta previamente a la Secretaría Distrital de Hacienda, a la Secretaria Distrital de Planeación y al CONFIS y que sirve de base para la elaboración del Proyecto de Presupuesto Anual que es aprobado por el Concejo Distrital.</t>
  </si>
  <si>
    <t>Anual</t>
  </si>
  <si>
    <t>Encargados de seguimiento a proyectos de inversión y presupuesto de la Oficina Asesora de Planeación</t>
  </si>
  <si>
    <t>https://www.umv.gov.co/portal/transparencia/#1620937566766-9ac6188c-d35f</t>
  </si>
  <si>
    <t>DESI-15</t>
  </si>
  <si>
    <t>Certificado de disponibilidad presupuestal CDP</t>
  </si>
  <si>
    <t>Es un documento de carácter obligatorio expedido por el responsable de presupuesto o quien haga sus veces, a solicitud de los Servidor Públicos competentes, con el cual se garantiza la existencia de la apropiación disponible y libre de afectación para atender un determinado compromiso con cargo al presupuesto de la vigencia o con cargo a vigencias futuras debidamente aprobadas</t>
  </si>
  <si>
    <t>Única vez</t>
  </si>
  <si>
    <t>https://www.umv.gov.co/portal/contratacion-secop/</t>
  </si>
  <si>
    <t>DESI-16</t>
  </si>
  <si>
    <t>Certificado de registro presupuestal CRP</t>
  </si>
  <si>
    <t>Es el acto administrativo en donde se efectúa la operación presupuestal mediante la cual se garantiza en forma definitiva la existencia de recursos para atender los compromisos legalmente contraídos y se asegura que los mismos no sean desviados para ningún otro fin</t>
  </si>
  <si>
    <t>si</t>
  </si>
  <si>
    <t>DESI-17</t>
  </si>
  <si>
    <t>Concepto Secretaria Distrital de Hacienda SDH</t>
  </si>
  <si>
    <t>Documento que contiene el pronunciamiento técnico de un experto de la Secretaria de Hacienda Distrital  sobre la viabilidad de un traslado presupuestal solicitado por la UAERMV</t>
  </si>
  <si>
    <t>Externo</t>
  </si>
  <si>
    <t>Archivo de Gestión - Proceso DESI, Aplicativo ORFEO</t>
  </si>
  <si>
    <t>Nombre 
apellido</t>
  </si>
  <si>
    <t>Aprobación del documento</t>
  </si>
  <si>
    <t>DESI-18</t>
  </si>
  <si>
    <t>Convocatoria o citación</t>
  </si>
  <si>
    <t>Documento mediante el cual se convoca la asistencia de los integrantes del Comité Directivo e invitados, en este documento se relaciona el objeto de la reunión y la agenda a tratar.</t>
  </si>
  <si>
    <t>Nombre 
apellido
Correo electrónico corporativo</t>
  </si>
  <si>
    <t xml:space="preserve">Invitación al comité </t>
  </si>
  <si>
    <t>DESI-19</t>
  </si>
  <si>
    <t>Ficha EBI</t>
  </si>
  <si>
    <t>Ficha de Estadística Básica de Inversión. Formato que permite registrar los datos generales de los proyectos de inversión, es decir, descripción, actividades a desarrollar, metas,  y  recursos; la cual facilita el registro, actualización o modificación de información . Se genera en forma automática una vez han concluido los procesos de identificación, preparación y evaluación realizado a través de la Metodología General Ajustada.</t>
  </si>
  <si>
    <t>DESI-20</t>
  </si>
  <si>
    <t>Formulación del proyecto de inversión</t>
  </si>
  <si>
    <t xml:space="preserve">Documento que permite identificar si es viable o no. Se analiza el estudio de mercado, estudio técnico, administrativo,  económico y jurídico. </t>
  </si>
  <si>
    <t>DESI-21</t>
  </si>
  <si>
    <t>Hoja de vida de Indicador</t>
  </si>
  <si>
    <t>Es el documento que contiene las características  de cada uno de los indicadores de la UAERMV, cómo se debe medir y los resultados obtenidos
después de realizar seguimiento a los mismos</t>
  </si>
  <si>
    <t>Enlace de la OAP para el seguimiento y consolidación de indicadores de procesos</t>
  </si>
  <si>
    <t>DESI-22</t>
  </si>
  <si>
    <t>Reporte de Indicador</t>
  </si>
  <si>
    <t xml:space="preserve">Es una representación cuantitativa (variable o relación entre variables), verificable objetivamente, que refleja la situación de un aspecto de la realidad y el estado de cumplimiento de un objetivo, actividad o producto deseado en un momento de tiempo </t>
  </si>
  <si>
    <t>DESI-23</t>
  </si>
  <si>
    <t xml:space="preserve">Informe </t>
  </si>
  <si>
    <t>Documento que contiene información consolidada referente a la elaboración, seguimiento y mejora del plan de acción de la UAERMV</t>
  </si>
  <si>
    <t>DESI-24</t>
  </si>
  <si>
    <t>Informe de ejecución presupuestal</t>
  </si>
  <si>
    <t xml:space="preserve">Documento  que contiene diferentes etapas del proceso presupuestal, donde la ejecución óptima por parte del talento humano es fundamental, ya que el fin del mismo es obtener bienes, servicios y obras de calidad previstas en el mismo. </t>
  </si>
  <si>
    <t>Mensual</t>
  </si>
  <si>
    <t>DESI-25</t>
  </si>
  <si>
    <t>Informe de gestión</t>
  </si>
  <si>
    <t>Es un documento escrito  que  tiene el propósito de informar la gestión desarrollada por cada una de las dependencias y/o procesos de la UAERMV en cumplimiento de su función y misionalidad</t>
  </si>
  <si>
    <t>Enlace de la OAP para el seguimiento y consolidación del plan estratégico institucional</t>
  </si>
  <si>
    <t>DESI-26</t>
  </si>
  <si>
    <t>Informe de seguimiento</t>
  </si>
  <si>
    <t xml:space="preserve">Documento de avance de ejecución del plan estratégico y de los objetivos institucionales </t>
  </si>
  <si>
    <t>DESI-27</t>
  </si>
  <si>
    <t>Informe de seguimiento PAAC</t>
  </si>
  <si>
    <t>Documentos que contienen información, hacen parte y dan sustento del seguimiento realizado al cumplimiento de los Planes de anticorrupción y atención al Ciudadano en la UAERMV</t>
  </si>
  <si>
    <t>Enlace de la OAP para el seguimiento y consolidación de transparencia, anticorrupción y rendición de cuentas</t>
  </si>
  <si>
    <t>DESI-28</t>
  </si>
  <si>
    <t>Informe de seguimiento de riesgos</t>
  </si>
  <si>
    <t xml:space="preserve">Documento que contiene información consolidada referente a la elaboración, seguimiento y mejora  </t>
  </si>
  <si>
    <t xml:space="preserve">Enlace de la OAP para la formulación, seguimiento y reporte de riesgos de los procesos </t>
  </si>
  <si>
    <t>DESI-29</t>
  </si>
  <si>
    <t xml:space="preserve">Informes y presentaciones </t>
  </si>
  <si>
    <t xml:space="preserve">Es el documento que da cuenta de lo sucedido, durante las sesiones ordinarias y extraordinarias del Comité Directivo. En el se registra en numero, lugar, fecha y hora de la reunión, la relación de los miembros asistentes e invitados, la relación de los asuntos tratados y las decisiones adoptados por el Comité </t>
  </si>
  <si>
    <t>Encargado(a) de la OAP para el apoyo a la citación, registro y actas del CIGD</t>
  </si>
  <si>
    <t>DESI-30</t>
  </si>
  <si>
    <t xml:space="preserve">Justificación de la adición </t>
  </si>
  <si>
    <t>Son modificaciones al presupuesto para aumentar las apropiaciones autorizadas inicialmente</t>
  </si>
  <si>
    <t>DESI-31</t>
  </si>
  <si>
    <t>Justificación económica</t>
  </si>
  <si>
    <t xml:space="preserve">Es el documento en el cual se indica con claridad porque disminuye o aumenta la apropiación y cuales son los servicios que ya no requiere. También explica el uso del dinero adicional que incorpora en los rubros presupuestales del respectivo centro de costos y que se debe presentar como requisito a la Secretaria de Hacienda para el trámite correspondiente 
</t>
  </si>
  <si>
    <t>https://www.umv.gov.co/portal/modificaciones-presupuestales-2020/</t>
  </si>
  <si>
    <t>DESI-32</t>
  </si>
  <si>
    <t>Manual de administración de riesgo</t>
  </si>
  <si>
    <t xml:space="preserve">Documento que contiene la descripción de actividades que deben seguirse para identificar y hacer seguimiento a los riesgos que se puedan presentar en cada uno de los procesos de la UAERMV Pueden contener información,  documentos necesarios y cualquier otro dato que pueda ayudar al correcto desarrollo de las actividades </t>
  </si>
  <si>
    <t xml:space="preserve">Enlaces de la OAP para la formulación, seguimiento y reporte de riesgos de los procesos </t>
  </si>
  <si>
    <t>https://intranet.umv.gov.co/sistema-de-gestion/</t>
  </si>
  <si>
    <t>DESI-33</t>
  </si>
  <si>
    <t>Mapa de riesgos de la Entidad</t>
  </si>
  <si>
    <t>Herramienta que pretende identificar las actividades o procesos sujetos a riesgo, cuantificar la probabilidad de estos eventos y medir el daño potencial asociado a su ocurrencia, de acuerdo con la misionalidad de la entidad</t>
  </si>
  <si>
    <t>Identificación del responsable de atender Seguimiento y quienes califican riesgos</t>
  </si>
  <si>
    <t>DESI-34</t>
  </si>
  <si>
    <t xml:space="preserve">Mapa de riesgos y oportunidades, metas y acciones   </t>
  </si>
  <si>
    <t xml:space="preserve">Es una herramienta que identifica, valora   y  monitorea los riesgos potenciales presentes en cada uno de los procesos, así como el cumplimiento de las metas y las acciones preventivas y correctivas implementadas para mitigar dichos riesgos </t>
  </si>
  <si>
    <t>DESI-35</t>
  </si>
  <si>
    <t>Matriz Índice de transparencia ITA Informe de seguimiento</t>
  </si>
  <si>
    <t xml:space="preserve">Documento que contiene observaciones para la implementación de la Ley de transparencia </t>
  </si>
  <si>
    <t>XLS -PDF</t>
  </si>
  <si>
    <t>Enlace de la OAP para el tema de transparencia, anticorrupción y rendición de cuentas</t>
  </si>
  <si>
    <t>DESI-36</t>
  </si>
  <si>
    <t>Plan anticorrupción y atención al ciudadano</t>
  </si>
  <si>
    <t>Instrumento que sirve para mejorar la calidad y accesibilidad de los trámites y servicios que se ofrecen a la ciudadanía y que garantizan su satisfacción. En este documento se definen las diferentes actividades que conlleven a la UAERMV a mitigar los riesgos de corrupción y los mecanismos para mejorar la atención al Ciudadano</t>
  </si>
  <si>
    <t>DESI-37</t>
  </si>
  <si>
    <t>Plan de acción</t>
  </si>
  <si>
    <t>Conjunto de actividades ponderadas enmarcadas en Acciones Estratégicas para el cumplimiento de las metas establecidas por cada proceso.</t>
  </si>
  <si>
    <t>Enlaces de la OAP para el seguimiento y consolidación del plan estratégico institucional</t>
  </si>
  <si>
    <t>DESI-38</t>
  </si>
  <si>
    <t xml:space="preserve">Plan de acción, metas y acciones </t>
  </si>
  <si>
    <t>Documento en el cual se detallan las metas, objetivos y actividades que se desarrollarán para lograr la gestión de cada una de las dependencias y/o procesos de la UAERMV para una determinada vigencia fiscal</t>
  </si>
  <si>
    <t>DESI-39</t>
  </si>
  <si>
    <t>Plan de adecuación y sostenibilidad MIPG</t>
  </si>
  <si>
    <t>Es una matriz donde se describe las actividades ha realizar para incrementar el índice de desarrollo institucional</t>
  </si>
  <si>
    <t>Enlaces de la OAP para el seguimiento e implementación del Modelo Integrado de Planeación y Gestión - MIPG</t>
  </si>
  <si>
    <t>DESI-40</t>
  </si>
  <si>
    <t>Plan de mejoramiento por procesos de calidad</t>
  </si>
  <si>
    <t xml:space="preserve">Documento que envían cada uno de los procesos  en el cual se consolidan las acciones tendientes a resolver las situaciones negativas encontradas como observaciones o hallazgos, de acuerdo con el informe de auditoria presentado por la oficina de control interno durante una vigencia </t>
  </si>
  <si>
    <t>DESI-41</t>
  </si>
  <si>
    <t>Informe de seguimiento a indicadores de gestión institucional</t>
  </si>
  <si>
    <t>Documento en el que trimestralmente se realiza el seguimiento al reporte de los indicadores institucionales, estratégicos y de gestión producidos por todos los procesos de la entidad.</t>
  </si>
  <si>
    <t>Enlaces de la OAP para el seguimiento y consolidación de indicadores de los procesos</t>
  </si>
  <si>
    <t>https://www.umv.gov.co/portal/transparencia2020/indicadores-de-gestion/</t>
  </si>
  <si>
    <t>DESI-42</t>
  </si>
  <si>
    <t>Plan estratégico</t>
  </si>
  <si>
    <t>Instrumento que establece la estrategia a seguir por parte de la UAERMV  en un plazo definido, los objetivos, las directrices, los principios organizacionales y las líneas de actuación para el cumplimiento de los fines institucionales, de tal forma que regule y oriente a la entidad en el cumplimiento de sus objetivos, a partir del análisis de la situación actual o el diagnóstico situacional;  con la participación de la alta dirección o los responsables designados. Este documento debe reflejar la misión, visión , metas y objetivos de la entidad para responder a los compromisos y responsabilidades asumidas en virtud de las competencias legales o en desarrollo del Plan de Desarrollo</t>
  </si>
  <si>
    <t>DESI-43</t>
  </si>
  <si>
    <t xml:space="preserve">Esquema de publicación de información  </t>
  </si>
  <si>
    <t>La información remitida por los procesos para publicar en la página web sección transparencia</t>
  </si>
  <si>
    <t>02</t>
  </si>
  <si>
    <t>DESI-44</t>
  </si>
  <si>
    <t xml:space="preserve">Aplicativo de plan de acción </t>
  </si>
  <si>
    <t>Aplicativo  donde se registra las actividades adelantadas por los procesos</t>
  </si>
  <si>
    <t>COMPONENTES DE RED</t>
  </si>
  <si>
    <t>Portales intranet y extranet</t>
  </si>
  <si>
    <t>HTML (Página Web)</t>
  </si>
  <si>
    <t>Archivo de Gestión Proceso DESI https://www.umv.gov.co/planaccion/login.php</t>
  </si>
  <si>
    <t>DESI-45</t>
  </si>
  <si>
    <t>Seguimiento plan de acción de los proyectos de inversión</t>
  </si>
  <si>
    <t xml:space="preserve">Documento en el que se relacionan las  actividades a desarrollar en los proyectos de inversión para llevar el seguimiento al avance de ejecución del proyecto </t>
  </si>
  <si>
    <t>DESI-46</t>
  </si>
  <si>
    <t>Solicitudes de CDP</t>
  </si>
  <si>
    <t>Formato que describe el compromiso a realizar y rubro a afectar</t>
  </si>
  <si>
    <t>DESI-47</t>
  </si>
  <si>
    <t>Solicitud Secretaria Distrital de Hacienda SDH</t>
  </si>
  <si>
    <t xml:space="preserve">Documento por medio del cual la UAERMV solicita a la Secretaria de Hacienda Distrital el concepto favorable para modificar o trasladar los montos del presupuesto que se tiene asignado de acuerdo con las necesidades que se van presentando en la Entidad </t>
  </si>
  <si>
    <t>DESI-48</t>
  </si>
  <si>
    <t>Viabilidad técnica, económica y jurídica  del proyecto de inversión</t>
  </si>
  <si>
    <t>Verificar si el proyecto cumple con las variables económica, técnica y jurídica</t>
  </si>
  <si>
    <t>DESI-49</t>
  </si>
  <si>
    <t>SISGESTION- Sistema de gestión documental interna de la UAERMV</t>
  </si>
  <si>
    <t>Repositorio de la información aprobada por la Entidad que contiene aprobaciones documentales, documentación vigente de los procesos y herramientas de medición y gestión de los procesos</t>
  </si>
  <si>
    <t>SOFTWARE</t>
  </si>
  <si>
    <t>Web-Master de la UAERMV</t>
  </si>
  <si>
    <t>https://www.umv.gov.co/portal/sisgestion/</t>
  </si>
  <si>
    <t>COM-001</t>
  </si>
  <si>
    <t>Comunicaciones Estratégicas</t>
  </si>
  <si>
    <t>PAGINA WEB</t>
  </si>
  <si>
    <t>Contiene información detallada de la UMV en cumplimiento de los lineamientos de MINTICs (RES 2893/2020)</t>
  </si>
  <si>
    <t>Jefe Asesor Comunicaciones</t>
  </si>
  <si>
    <t>Diaria</t>
  </si>
  <si>
    <t>Profesional designado comunicaciones</t>
  </si>
  <si>
    <t>Servidor de la UMV</t>
  </si>
  <si>
    <t>Nombres y apellidos, identificación, cargo, rol o tipo de vinculación, correo electrónico, teléfonos corporativo</t>
  </si>
  <si>
    <t>Registro, Autenticación  y consulta ciudadana ley de transparencia y acceso a la infromación pública</t>
  </si>
  <si>
    <t> </t>
  </si>
  <si>
    <t>Medio</t>
  </si>
  <si>
    <t>MEDIO</t>
  </si>
  <si>
    <t>COM-002</t>
  </si>
  <si>
    <t>INTRANET</t>
  </si>
  <si>
    <t>Contiene información detallada de consumo interno</t>
  </si>
  <si>
    <t>Nombres y apellidos, identificación, cargo, rol o tipo de vinculación, correo electrónico corporativo, teléfonos corporativo</t>
  </si>
  <si>
    <t xml:space="preserve">Registro y Auteticación </t>
  </si>
  <si>
    <t>COM-003</t>
  </si>
  <si>
    <t>APLICATIVO DE COMUNICACIONES (APLICO)</t>
  </si>
  <si>
    <t>Es un gestor de solicitudes de los procesos que realizan a comunicaciones que demandan las dependencias</t>
  </si>
  <si>
    <t>Privado</t>
  </si>
  <si>
    <t>COM-004</t>
  </si>
  <si>
    <t>FORMULARIO DE REGISTRO DERECHOS USO DE IMAGEN</t>
  </si>
  <si>
    <t>Contiene la información con los registros diligenciados de los ciudadanos para autorizar el uso  (total o parcial), ya sea en obras fotográficas, audiovisuales o por medio de cualquier medio digital</t>
  </si>
  <si>
    <t>Uso de tecnologías en la nube</t>
  </si>
  <si>
    <t>Semanal</t>
  </si>
  <si>
    <t>Quincenal</t>
  </si>
  <si>
    <t>OneDrive</t>
  </si>
  <si>
    <t xml:space="preserve">Nombres y apellidos, identificación, dirección  correo electrónico, teléfonos </t>
  </si>
  <si>
    <t>Tener el respaldo con el registro de la autorización ante cualquier reclamo por utilización sin permiso de derechos de imagen</t>
  </si>
  <si>
    <t>COM-005</t>
  </si>
  <si>
    <t>COMUNICADOS DE PRENSA</t>
  </si>
  <si>
    <t>Contiene la información con los comunicados de prensa generados por el area de Comunicaciones</t>
  </si>
  <si>
    <t>COM-006</t>
  </si>
  <si>
    <t>PIEZAS GRÁFICAS</t>
  </si>
  <si>
    <t xml:space="preserve">Contiene las piezas gráficas diseñadas y aprobadas para la publicación en canales internos y externos </t>
  </si>
  <si>
    <t>Formato audiovisual</t>
  </si>
  <si>
    <t>Sharepoint de la UMV</t>
  </si>
  <si>
    <t>COM-007</t>
  </si>
  <si>
    <t>VIDEOS</t>
  </si>
  <si>
    <t xml:space="preserve">Contiene el material de video aprobado para la publicación en canales internos y externos </t>
  </si>
  <si>
    <t>Ejecutables</t>
  </si>
  <si>
    <t>COM-008</t>
  </si>
  <si>
    <t>FOTOGRAFIAS</t>
  </si>
  <si>
    <t>Contiene el material fotográfico utilizado para uso interno y externo</t>
  </si>
  <si>
    <t>ZIP</t>
  </si>
  <si>
    <t>COM-009</t>
  </si>
  <si>
    <t>PROGRAMACIÓN DE CONTENIDO PARA REDES SOCIALES</t>
  </si>
  <si>
    <t xml:space="preserve">Contiene la parrilla de programación con los copys que se realizan semanalmente </t>
  </si>
  <si>
    <t>BAJO</t>
  </si>
  <si>
    <t>COM-010</t>
  </si>
  <si>
    <t>REVISTA MI CALLE</t>
  </si>
  <si>
    <t>Es un producto de comunicaciones que recoge información de la misionalidad desde las diferentes areas</t>
  </si>
  <si>
    <t>Publicada (Interno - Intranet)</t>
  </si>
  <si>
    <t>Semestral</t>
  </si>
  <si>
    <t>Intranet</t>
  </si>
  <si>
    <t>COM-011</t>
  </si>
  <si>
    <t>ENCUESTA COMUNICACIONES</t>
  </si>
  <si>
    <t>La encuesta semestral de comunicaciones busca recopilar datos provenientes de las partes interesadas internas que permitan establecer la efectividad de las estrategias de comunicación implementadas en la entidad, el posicionamiento de su imagen, el conocimiento sobre la misma y la percepción que se tiene de la alta dirección.</t>
  </si>
  <si>
    <t>COM-012</t>
  </si>
  <si>
    <t xml:space="preserve">FORMULARIOS DE REGISTRO DE EVENTOS </t>
  </si>
  <si>
    <t xml:space="preserve">Los formularios permiten el registro de los ciudadanos a los eventos como conversatorios, foros y talleres que se organizan desde la Dirección General </t>
  </si>
  <si>
    <t>Inactivo</t>
  </si>
  <si>
    <t>Nombres y apellidos, identificación,  correo electrónico, teléfono, cargo</t>
  </si>
  <si>
    <t>Dato Personal</t>
  </si>
  <si>
    <t>COM-013</t>
  </si>
  <si>
    <t>ENCUESTA SATISFACCIÓN DATOS ABIERTOS</t>
  </si>
  <si>
    <t>La encuesta mide  el grado de satisfacción de la ciudadania con la publicación de los conjuntos de datos abiertos que realiza la Entidad</t>
  </si>
  <si>
    <t>Nombres y apellidos</t>
  </si>
  <si>
    <t>COM-014</t>
  </si>
  <si>
    <t>BOLETIN LA RUTA UMV</t>
  </si>
  <si>
    <t>El boletin muestra el que hacer de la Entidad a través del Talento Humano y las activiades Externas que cumplen la Unidad para la Ciudad</t>
  </si>
  <si>
    <t>No disponible</t>
  </si>
  <si>
    <t>COM-015</t>
  </si>
  <si>
    <t>CONEXIÓN VIAL</t>
  </si>
  <si>
    <t>Es el noticiero interno de la entidad para mantener informado a todos los colaboradores de la UMV sobre noticias, información, campañas y eventos internos de la entidad.</t>
  </si>
  <si>
    <t>SRPI-01</t>
  </si>
  <si>
    <t>Servicio a la Ciudadanía y Relacionamiento con Partes Interesadas</t>
  </si>
  <si>
    <t xml:space="preserve">BASE DE DATOS ACI </t>
  </si>
  <si>
    <t>Base de Datos PQRSFD Atención al Ciudadano
2019-2024</t>
  </si>
  <si>
    <t>Oficina de Servicio a la Ciudadania y Sostenibilidad</t>
  </si>
  <si>
    <t xml:space="preserve"> Profesional  Servicio al Ciudadano</t>
  </si>
  <si>
    <t>Sharepoint - Atención al ciudadano proceso SRPI</t>
  </si>
  <si>
    <t xml:space="preserve">Nombre del Peticionario, Rango de edad, Sexo, Identificación etnica, Discapacidad, Vulnerabilidad,  Correo electrónico peticionario, Telefono peticionario.  </t>
  </si>
  <si>
    <t>Sensible</t>
  </si>
  <si>
    <t>Trámite de PQRSFD</t>
  </si>
  <si>
    <t>Para salvaguardar información que comprometa la seguridad de la ciudadanía.</t>
  </si>
  <si>
    <t>Ley 1712/ art 18 / lit b</t>
  </si>
  <si>
    <t>Derecho de toda persona a la vida, la salud o la seguridad.</t>
  </si>
  <si>
    <t>Reserva parcial</t>
  </si>
  <si>
    <t>permanente</t>
  </si>
  <si>
    <t>Información personal del ciudadano</t>
  </si>
  <si>
    <t>SRPI-02</t>
  </si>
  <si>
    <t>Solicitudes y respuestas
PQRSFD</t>
  </si>
  <si>
    <t>El archivo físico  donde reposan las peticiones recepcionadas por medio físico desde el año 2020 hasta el año 2024</t>
  </si>
  <si>
    <t>Papel</t>
  </si>
  <si>
    <t>Archivo de gestión - proceso SRPI</t>
  </si>
  <si>
    <t>Tipo de Identificación, Número de Identificación, Primer Nombre, Segundo Nombre, Primer Apellido, Segundo Apellido, rango de edad, Sexo, Identificación etnica, Discapacidad, Vulnerabilidad,  Teléfono Fijo, Celular, Dirección fisica, Correo Electrónico</t>
  </si>
  <si>
    <t>SRPI-03</t>
  </si>
  <si>
    <t>Archivo virtual de Solicitudes y respuestas PQRSFD
desde el año 2020 hasta el año 2024</t>
  </si>
  <si>
    <t>Sistema de administración de documentos</t>
  </si>
  <si>
    <t>Archivo de gestión - proceso SRPI Sistema de Gestión Dcomuntal ORFEO</t>
  </si>
  <si>
    <t>Firma electrónica</t>
  </si>
  <si>
    <t>SRPI-04</t>
  </si>
  <si>
    <t>Matriz de Caracterización de Grupos de Valor</t>
  </si>
  <si>
    <t>Documento en el que se establece las variables de  identificación de información de Grupos de Valor de la Entidad.</t>
  </si>
  <si>
    <t>Sisgestión y  Sharepoint Responsabilidad social</t>
  </si>
  <si>
    <t>Ubicación prinicipal, edad, sexo, género, estrato socioeconoómico, vulnerabilidad, etnia</t>
  </si>
  <si>
    <t>Caracterización de los grupos de valor</t>
  </si>
  <si>
    <t>Los anexos de la matriz contienen datos personales de los grupos de valor</t>
  </si>
  <si>
    <t>Ley 1712 2014
Artículo 18 Parágrafo B</t>
  </si>
  <si>
    <t>el derecho de toda persona a la vida, la salud o la seguridad.</t>
  </si>
  <si>
    <t>anual</t>
  </si>
  <si>
    <t>Datos personales de grupos de valor</t>
  </si>
  <si>
    <t>SRPI-05</t>
  </si>
  <si>
    <t>Informe de Canales de Atención</t>
  </si>
  <si>
    <t>es el reporte del estado de canales de atención donde se describen las  mejoras realizadas y aquellos aspectos  a implementar a corto, mediano y largo plazo</t>
  </si>
  <si>
    <t>https://www.umv.gov.co/portal/informe-canales-de-atencion-a-la-ciudadania/</t>
  </si>
  <si>
    <t>CLASIFICADA</t>
  </si>
  <si>
    <t>SRPI-06</t>
  </si>
  <si>
    <t>Informe de Encuesta de Satisfacción</t>
  </si>
  <si>
    <t>se refiere al reporte trimestral  de la satisfacción ciudadana  con  base en las encuestas diligenciadas por los ciudadanos en el semestre</t>
  </si>
  <si>
    <t>https://www.umv.gov.co/portal/informe-de-evaluacion-de-satisfaccion/</t>
  </si>
  <si>
    <t>SRPI-07</t>
  </si>
  <si>
    <t>Informe PQRSDF</t>
  </si>
  <si>
    <t>Se refiere al comportamiento trimestral del tramite interno de PQRSFD y su oportunidad de respuesta</t>
  </si>
  <si>
    <t>https://www.umv.gov.co/portal/informe-de-pqrsfd-y-solicitudes-de-acceso-a-la-informacion/</t>
  </si>
  <si>
    <t>SRPI-08</t>
  </si>
  <si>
    <t>Informe Defensor del Ciudadano</t>
  </si>
  <si>
    <t>Informa sobre las acciones realizadas por la figura del defensor del ciudadanía, como herramienta de gestión en la continua mejora del proceso de atención a la ciudadanía.</t>
  </si>
  <si>
    <t>https://www.umv.gov.co/portal/pqrsfd/defensor-del-ciudadano/#informes-de-gestion</t>
  </si>
  <si>
    <t>SRPI-09</t>
  </si>
  <si>
    <t>Informe de seguimiento aleatorio de respuestas PQRSFD</t>
  </si>
  <si>
    <t>Este informe presenta la percepción de la ciudadanía frente a las respuestas de las PQRSFD enviadas por la entidad</t>
  </si>
  <si>
    <t>https://www.umv.gov.co/portal/informe-resultados-de-encuesta-telefonica/</t>
  </si>
  <si>
    <t>SRPI-10</t>
  </si>
  <si>
    <t>Política de DDHH</t>
  </si>
  <si>
    <t>Política interna para el respeto hacia los DDHH en la entidad.</t>
  </si>
  <si>
    <t>Profesional de Responsabilidad Social -OSCS</t>
  </si>
  <si>
    <t>Sisgestión</t>
  </si>
  <si>
    <t>SRPI-11</t>
  </si>
  <si>
    <t>Programa de Voluntariado institucional "UMV SOLIDARIA"</t>
  </si>
  <si>
    <t>Documento en el que se oficializa el grupo de voluntarios y actividades a desarrollar del mismo.</t>
  </si>
  <si>
    <t>Sisgestión y micrositio UMV Sostenible</t>
  </si>
  <si>
    <t>SRPI-12</t>
  </si>
  <si>
    <t>Modelo de Sostenibilidad UAERMV</t>
  </si>
  <si>
    <t>En el documento se presentan los asuntos materiales priorizados y grupos de valor de la entidad y los ODS a los que contribuimos</t>
  </si>
  <si>
    <t>SRPI-13</t>
  </si>
  <si>
    <t>Polìtica de Responsabilidad Social y Sostenibilidad</t>
  </si>
  <si>
    <t>Política interna en la que se establece el compromiso por parte de la UMV hacìa la Responsabilidad Social.</t>
  </si>
  <si>
    <t xml:space="preserve">8/04/2022	
</t>
  </si>
  <si>
    <t>SRPI-14</t>
  </si>
  <si>
    <t>Documento para el relacionamiento con grupos de valor</t>
  </si>
  <si>
    <t>Documento institucional que permite identificar los grupos de valor priorizados, necesidades, intereses los mecanismos de diálogo y comunicación</t>
  </si>
  <si>
    <t>SRPI-15</t>
  </si>
  <si>
    <t>Plan de Participación Ciudadana</t>
  </si>
  <si>
    <t xml:space="preserve">El plan de participación ciudadana, se refiere a la programación de acciones que se desarrollaran durante la vigencia por parte del proceso de participación ciudadana
</t>
  </si>
  <si>
    <t>profesional de Participación Ciudadana</t>
  </si>
  <si>
    <t>chrome-extension://efaidnbmnnnibpcajpcglclefindmkaj/https://www.umv.gov.co/sisgestion2023/Documentos/ESTRATEGICO/SRPI/APROBACION_SRPI-PL-001_V2.pdf</t>
  </si>
  <si>
    <t>ninguno</t>
  </si>
  <si>
    <t>SRPI-16</t>
  </si>
  <si>
    <t>Informe de Participación Ciudadana</t>
  </si>
  <si>
    <t xml:space="preserve">El informe de participación ciudadana, se refiere al analisis de las acciones realizadas  durante la vigencia, este se realiza trimestralmente. 
</t>
  </si>
  <si>
    <t>https://www.umv.gov.co/portal/wp-content/uploads/2024/07/Informe_de_Participacion_Ciudadana_II_Trimestre_2024-1.docx</t>
  </si>
  <si>
    <t>SRPI-17</t>
  </si>
  <si>
    <t>Reporte Politica Pública de Servicio al Ciudadano</t>
  </si>
  <si>
    <t>Documento mediante la cual se  realiza el reporte  de las acciones que dan
cumplimiento a los compromisos adquiridos en el Plan de Acción de la Política Pública Distrital
de Servicio a la Ciudadanía</t>
  </si>
  <si>
    <t>01/04/02022</t>
  </si>
  <si>
    <t>https://outlook.office.com/host/377c982d-9686-450e-9a7c-22aeaf1bc162/7211f19f-262a-42eb-a02e-289956491741</t>
  </si>
  <si>
    <t>SRPI-18</t>
  </si>
  <si>
    <t>Reporte Politica Pública de Participación Incidente</t>
  </si>
  <si>
    <t>En este reporte se presentan los avances en la política de participación ciudadana, destacando los espacios de participación realizados en colaboración con las entidades del Nodo Sector Movilidad</t>
  </si>
  <si>
    <t>NA</t>
  </si>
  <si>
    <t>SRPI-19</t>
  </si>
  <si>
    <t>Reporte Politica Pública de Derechos Humanos</t>
  </si>
  <si>
    <t xml:space="preserve">En este reporte se presentan los avances en la política pública de derechos humanos, </t>
  </si>
  <si>
    <t>Ninguno</t>
  </si>
  <si>
    <t>SRPI-20</t>
  </si>
  <si>
    <t>Base de Datos Convocatorias Participación Ciudadana</t>
  </si>
  <si>
    <t>La base de datos se refiere al listado de ciudadanos convocados a los diferentes espacios de participación de la entidad.</t>
  </si>
  <si>
    <t>https://uaermv.sharepoint.com/:f:/s/APIC/EgvDqgIO6a5Kgf9YHDq9pSsBupvf_nMau4rNESCeOL-mgg</t>
  </si>
  <si>
    <t>Datos personales</t>
  </si>
  <si>
    <t>convocatoria</t>
  </si>
  <si>
    <t>EGTI-001</t>
  </si>
  <si>
    <t>Estrategia y Gobierno de TI</t>
  </si>
  <si>
    <t>Solicitud y priorización de copias de seguridad de datos críticos</t>
  </si>
  <si>
    <t>Proceso mediante el cual se solicita la creación y priorización de copias de respaldo de los datos críticos.</t>
  </si>
  <si>
    <t>Dependencia Generadora de la Necesidad</t>
  </si>
  <si>
    <t>Jefe de la Oficina de Tecnologías de la Información (OTI)</t>
  </si>
  <si>
    <t>ELECTRONICA</t>
  </si>
  <si>
    <t>EGTI-002</t>
  </si>
  <si>
    <t>Solicitud de credenciales de acceso y actualización de novedades</t>
  </si>
  <si>
    <t>Solicitudes relacionadas con la gestión y actualización de credenciales de acceso a sistemas.</t>
  </si>
  <si>
    <t>Nombre completo y Cedula</t>
  </si>
  <si>
    <t>Semiprivado</t>
  </si>
  <si>
    <t>Gestionar solicitudes internas de la Oficina de Tecnologías de la Información (OTI)</t>
  </si>
  <si>
    <t>EGTI-003</t>
  </si>
  <si>
    <t>Copias de respaldo de equipos activos - Prioridad Bronce</t>
  </si>
  <si>
    <t>Copias de seguridad de los equipos activos con clasificación de prioridad bronce (baja prioridad).</t>
  </si>
  <si>
    <t>OTROS</t>
  </si>
  <si>
    <t>Sistemas de trabajo colaborativo</t>
  </si>
  <si>
    <t>Base de datos</t>
  </si>
  <si>
    <t>EGTI-004</t>
  </si>
  <si>
    <t>Copias de respaldo de equipos de seguridad informática - Prioridad Bronce</t>
  </si>
  <si>
    <t>Respaldo de equipos dedicados a la seguridad informática con baja prioridad.</t>
  </si>
  <si>
    <t>Media</t>
  </si>
  <si>
    <t>EGTI-005</t>
  </si>
  <si>
    <t>Copias de respaldo de servidores en la nube de Oracle - Prioridades Gold, Silver y Bronce</t>
  </si>
  <si>
    <t>Respaldo de servidores alojados en la nube de Oracle con distintos niveles de prioridad (Gold, Silver, Bronce).</t>
  </si>
  <si>
    <t>EGTI-006</t>
  </si>
  <si>
    <t>Copias de respaldo de servidores virtuales locales (on premise) - Prioridad Silver</t>
  </si>
  <si>
    <t>Respaldo de servidores virtuales locales (on-premise) con prioridad media (Silver).</t>
  </si>
  <si>
    <t>Disco duros, servidores, discos o medios portables, cintas o medios de
video y audio (análogo o digital), etc</t>
  </si>
  <si>
    <t>EGTI-007</t>
  </si>
  <si>
    <t>Copias de respaldo de correos institucionales - Prioridad Gold</t>
  </si>
  <si>
    <t>Respaldo de los correos electrónicos institucionales con prioridad alta (Gold).</t>
  </si>
  <si>
    <t>EGTI-008</t>
  </si>
  <si>
    <t>Copias de respaldo del servicio de OneDrive para funcionarios y contratistas - Prioridad Gold</t>
  </si>
  <si>
    <t>Respaldo de la información almacenada en OneDrive de los funcionarios y contratistas con prioridad alta (Gold).</t>
  </si>
  <si>
    <t>EGTI-009</t>
  </si>
  <si>
    <t>Copias de respaldo del servicio colaborativo de SharePoint para funcionarios y contratistas - Prioridad Gold</t>
  </si>
  <si>
    <t>Respaldo de la información en SharePoint utilizada por funcionarios y contratistas, con alta prioridad (Gold).</t>
  </si>
  <si>
    <t>EGTI-010</t>
  </si>
  <si>
    <t>Evidencias en video de los registros de pruebas de restauración</t>
  </si>
  <si>
    <t>Videos que documentan las pruebas de restauración de los sistemas como evidencia de su funcionalidad.</t>
  </si>
  <si>
    <t>EGTI-011</t>
  </si>
  <si>
    <t>Manuales operativos para la generación de respaldos de servidores</t>
  </si>
  <si>
    <t>Documentación que detalla el proceso operativo para realizar respaldos de servidores.</t>
  </si>
  <si>
    <t>Jefe Oficina de Tecnologías de la Información (OTI)</t>
  </si>
  <si>
    <t>EGTI-012</t>
  </si>
  <si>
    <t>Bitácora de seguimiento de la infraestructura tecnológica</t>
  </si>
  <si>
    <t>Registro que documenta el estado y cambios en la infraestructura tecnológica.</t>
  </si>
  <si>
    <t>EGTI-013</t>
  </si>
  <si>
    <t>Copias de respaldo en cinta para preservación digital</t>
  </si>
  <si>
    <t>Respaldo en cintas físicas de datos importantes, como información de contratistas.</t>
  </si>
  <si>
    <t>EGTI-014</t>
  </si>
  <si>
    <t>Catálogo de infraestructura con inventario de hardware y software</t>
  </si>
  <si>
    <t>Registro completo de todos los activos de hardware y software utilizados en la infraestructura tecnológica.</t>
  </si>
  <si>
    <t>EGTI-015</t>
  </si>
  <si>
    <t>Actas de conciliación del catálogo de infraestructura con el almacén general</t>
  </si>
  <si>
    <t>Documentación que valida la conciliación entre el inventario tecnológico y el almacén físico de la organización.</t>
  </si>
  <si>
    <t>EGTI-016</t>
  </si>
  <si>
    <t>Solicitudes de soporte técnico registradas</t>
  </si>
  <si>
    <t>Peticiones de soporte técnico registradas y gestionadas a través de la plataforma Aranda.</t>
  </si>
  <si>
    <t>EGTI-017</t>
  </si>
  <si>
    <t>Informes de actividades de soporte técnico</t>
  </si>
  <si>
    <t>Documentos que detallan las actividades de soporte técnico realizadas.</t>
  </si>
  <si>
    <t>EGTI-018</t>
  </si>
  <si>
    <t>Catálogo de servicios tecnológicos</t>
  </si>
  <si>
    <t>Lista de los servicios tecnológicos ofrecidos por la organización.</t>
  </si>
  <si>
    <t>EGTI-019</t>
  </si>
  <si>
    <t>Registro de novedades</t>
  </si>
  <si>
    <t>Registro de eventos o novedades relacionados con el talento humano y contratos, gestionado en la plataforma Aranda.</t>
  </si>
  <si>
    <t>Talento Humano y Contratación</t>
  </si>
  <si>
    <t>Nombre Completo y Cedula</t>
  </si>
  <si>
    <t>EGTI-020</t>
  </si>
  <si>
    <t>Solicitudes de movimiento de almacén de equipos rentados</t>
  </si>
  <si>
    <t>Peticiones para el movimiento o gestión de equipos tecnológicos rentados.</t>
  </si>
  <si>
    <t>EGTI-021</t>
  </si>
  <si>
    <t>Certificados digitales</t>
  </si>
  <si>
    <t>Certificados digitales emitidos por la plataforma Azure para la gestión de servicios y autenticación.</t>
  </si>
  <si>
    <t>EGTI-022</t>
  </si>
  <si>
    <t>Directorio Activo</t>
  </si>
  <si>
    <t>Base de datos que contiene la información del directorio activo, utilizada para la gestión de usuarios y permisos.</t>
  </si>
  <si>
    <t>Sistemas de bases de datos</t>
  </si>
  <si>
    <t>Nombre Completo, Correo Electronico, Cedula, Direccion Residencial</t>
  </si>
  <si>
    <t>EGTI-023</t>
  </si>
  <si>
    <t>Hojas de vida de equipos de cómputo propios</t>
  </si>
  <si>
    <t>Documentos que detallan el historial y mantenimiento de los equipos de cómputo propiedad de la organización.</t>
  </si>
  <si>
    <t>EGTI-024</t>
  </si>
  <si>
    <t>Hojas de vida de los equipos activos de red</t>
  </si>
  <si>
    <t>Documentos que detallan el historial y mantenimiento de los equipos de red activos en la organización.</t>
  </si>
  <si>
    <t>EGTI-025</t>
  </si>
  <si>
    <t>Hojas de vida de los servidores físicos</t>
  </si>
  <si>
    <t>Documentos que detallan el historial y mantenimiento de los servidores físicos.</t>
  </si>
  <si>
    <t>EGTI-026</t>
  </si>
  <si>
    <t>Hojas de vida de las impresoras propias</t>
  </si>
  <si>
    <t>Documentos que detallan el historial y mantenimiento de las impresoras propiedad de la organización.</t>
  </si>
  <si>
    <t>EGTI-027</t>
  </si>
  <si>
    <t>Manuales técnicos</t>
  </si>
  <si>
    <t>Documentación técnica que detalla los procedimientos operativos para distintos equipos y sistemas.</t>
  </si>
  <si>
    <t>EGTI-028</t>
  </si>
  <si>
    <t>Bitácora de ingreso y salida del centro de cómputo</t>
  </si>
  <si>
    <t>Registro que documenta las entradas y salidas de personas y equipos del centro de cómputo.</t>
  </si>
  <si>
    <t>Nombre Completo, Cedula y Correo</t>
  </si>
  <si>
    <t>EGTI-029</t>
  </si>
  <si>
    <t>Catálogo de proveedores tecnológicos</t>
  </si>
  <si>
    <t>Lista de los proveedores que suministran equipos y servicios tecnológicos a la organización.</t>
  </si>
  <si>
    <t>Nombre Completo, Telefono y Correo</t>
  </si>
  <si>
    <t>EGTI-030</t>
  </si>
  <si>
    <t>Plan de mantenimiento de equipos de cómputo e infraestructura</t>
  </si>
  <si>
    <t>Plan que detalla las actividades programadas para el mantenimiento preventivo y correctivo de equipos de cómputo.</t>
  </si>
  <si>
    <t>EGTI-031</t>
  </si>
  <si>
    <t>Arquitectura de infraestructura tecnológica</t>
  </si>
  <si>
    <t>Consolidar los artefactos mediante los cuales se documenta la Situación Actual y la situación objetivo  del dominio SERVICIOS TECNOLOGICOS/INTRAESTRUCTURA TECNOLOGICA de la UMV, siguiendo los lineamientos del Marco de Referencia de Arquitectura Empresarial.</t>
  </si>
  <si>
    <t>EGTI-032</t>
  </si>
  <si>
    <t>Registro de control de cambios tecnológicos</t>
  </si>
  <si>
    <t>Registro de los cambios realizados en la infraestructura tecnológica, gestionado a través de Aranda.</t>
  </si>
  <si>
    <t>PCI-01</t>
  </si>
  <si>
    <t>Planificación de la Conservación de la Infraestructura</t>
  </si>
  <si>
    <t>Documentos que consolidan la  información reportada por parte de la Unidad Administrativa Especial de Rehabilitación y Mantenimiento Vial al Instituto de Desarrollo Urbano IDU en cumplimiento de sus funciones de Realizar el seguimiento de las intervenciones en la malla vial local, intermedia y rural  y actualizar las bases de datos y sistemas de inventario vial.</t>
  </si>
  <si>
    <t>Subdirección de Planificación y de Conservación</t>
  </si>
  <si>
    <t>Archivo de Gestión SPC
Plataforma Orfeo</t>
  </si>
  <si>
    <t>Pública</t>
  </si>
  <si>
    <t>Crítica</t>
  </si>
  <si>
    <t>INFORMACIÓN PÚBLICA NO SE ETIQUETA</t>
  </si>
  <si>
    <t>PCI-02</t>
  </si>
  <si>
    <t xml:space="preserve">Acta de reunión </t>
  </si>
  <si>
    <t>Es el documento que da cuenta de lo sucedido, tratado o acordado durante la realización de una reunión, en el marco de la gestión de asistencia técnica a localidades</t>
  </si>
  <si>
    <t>Archivo de Gestión SPC</t>
  </si>
  <si>
    <t>Nombres y Apellidos, Género, Entidad o Dependencia, Cargo, Correo electrónico, Teléfono, Firma.</t>
  </si>
  <si>
    <t>Certificar Asistencia a la reunión</t>
  </si>
  <si>
    <t>PCI-03</t>
  </si>
  <si>
    <t>Comunicación Oficial</t>
  </si>
  <si>
    <t xml:space="preserve">Documentos que permiten el intercambio de información, entre dependencias, con otras entidades y con usuarios externos, en el marco de la gestión de los Informes de Asistencia Técnica a Localidades </t>
  </si>
  <si>
    <t>PCI-04</t>
  </si>
  <si>
    <t xml:space="preserve">Documento en el que se informa de la gestión efectuada referente los acuerdos o compromisos realizados con los Fondos de Desarrollo Local, en el marco de la gestión de los Informes de Asistencia Técnica a Localidades </t>
  </si>
  <si>
    <t>PCI-05</t>
  </si>
  <si>
    <t>Acta de reunión</t>
  </si>
  <si>
    <t xml:space="preserve">Es el documento que da cuenta de lo sucedido, tratado o acordado durante la realización de una reunión, en el marco de la gestión de los Planes Territoriales de Diagnóstico, Priorización y Seguimiento de Intervención de la Malla Vial </t>
  </si>
  <si>
    <t>PCI-06</t>
  </si>
  <si>
    <t>Acta de Visita Técnica de Diagnostico</t>
  </si>
  <si>
    <t>Documento que recopila información de la visita técnica de daignóstico realizada a  los segmentos viales requeridos, previo a la intervención; donde se identifica el elemento vial, las fallas del pavimento acorde metodología PCI,la  intervención recomendada, registro fotográfico, observaciones y otros factores relevantes.</t>
  </si>
  <si>
    <t>Oficina de Tecnologías de la Información</t>
  </si>
  <si>
    <t>https://uaermv.maps.arcgis.com/apps/webappviewer/index.html?id=a185c2626794408f989b270c926ee90c</t>
  </si>
  <si>
    <t>Nombre y Apellidos.</t>
  </si>
  <si>
    <t>Identificar el responsable, revisor y validador del acta de visita</t>
  </si>
  <si>
    <t>PCI-07</t>
  </si>
  <si>
    <t>Acta de Visita Técnica de Seguimiento</t>
  </si>
  <si>
    <t>Documento que recopila información de la visita técnica de daignóstico realizada a  los segmentos viales requeridos, posterior a la intervención; donde se identifica el elemento vial, las fallas del pavimento acorde metodología PCI,la  intervención recomendada, registro fotográfico, observaciones y otros factores relevantes de los elementos viales intervenidos con actividades tipo Cambio de Carpeta y Rehabilitación.</t>
  </si>
  <si>
    <t>PCI-08</t>
  </si>
  <si>
    <t>Diseños</t>
  </si>
  <si>
    <t>Documento en el que se  describe la evaluación del diseño estructural del pavimento de los segmentos viales a intervenir previo a a realizar una intervención de tipo cambio de carpeta o rehabilitación.</t>
  </si>
  <si>
    <t>Identificar el responsable, revisor y validador del diseño de pavimentos</t>
  </si>
  <si>
    <t>PCI-09</t>
  </si>
  <si>
    <t>Plan (Territorialización)</t>
  </si>
  <si>
    <t>Metodología que tiene como base la información presupuestal, costos de intervención y capacidad operativa dada por la SPAL a través de sus gerencias de Intervención, así como la información del estado de la malla vial publicada por el IDU; y con la que se distribuye por localidades y por tipo de intervención, la meta física para cada vigencia.</t>
  </si>
  <si>
    <t>PCI-10</t>
  </si>
  <si>
    <t>Plano</t>
  </si>
  <si>
    <t>Documento grafico en el que representa a escala la información solicitda para los diferentes fines, en el marco de la gestión del Proceso de Planificación de la Conservación de la Infraestructura</t>
  </si>
  <si>
    <t>SHP</t>
  </si>
  <si>
    <t>PCI-11</t>
  </si>
  <si>
    <t xml:space="preserve">Acta </t>
  </si>
  <si>
    <t xml:space="preserve">Es el documento que da cuenta de lo sucedido, tratado o acordado durante la realización de una reunión en el marco de la gestión de los Proyectos de investigación técnica y/o tecnológica para el mejoramiento de procesos en la investigación en la malla vial </t>
  </si>
  <si>
    <t>Identificar a los asistentes</t>
  </si>
  <si>
    <t>PCI-12</t>
  </si>
  <si>
    <t xml:space="preserve">Documentos que permiten el intercambio de información, entre dependencias, con otras entidades y con usuarios externos, en el marco de la gestión de los proyectos de investigación técnica y/o tecnológica para el mejoramiento de procesos en la investigación en la malla vial </t>
  </si>
  <si>
    <t>PCI-13</t>
  </si>
  <si>
    <t>Informe de avance</t>
  </si>
  <si>
    <t>Documento que contiene los avances de las actividades desarrolladas en un proyecto de investigación  adelantado por la UAERMV sobre un tema de su interés.</t>
  </si>
  <si>
    <t>PCI-14</t>
  </si>
  <si>
    <t xml:space="preserve">Documentos que permiten el intercambio de información o la generación de respuestas, entre dependencias, con otras entidades y con usuarios externos, en el marco de la los Planes Territoriales de Diagnóstico, Priorización y Seguimiento de Intervención de la Malla Vial </t>
  </si>
  <si>
    <t>Nombre y Apellidos, Teléfono, Correo electrónico, Dirección, Entidad</t>
  </si>
  <si>
    <t>Remitir documento al destinatario</t>
  </si>
  <si>
    <t>GLAB-01</t>
  </si>
  <si>
    <t>Gestión de Laboratorio</t>
  </si>
  <si>
    <t>Informes de ensayo</t>
  </si>
  <si>
    <t>Documento donde se registran los cálculos, realizados con los datos primarios para la obtención de los resultados de ensayos.</t>
  </si>
  <si>
    <t>Líder Operativo / Profesional especializado</t>
  </si>
  <si>
    <t>Coordinador técnico</t>
  </si>
  <si>
    <t>Archivo de Gestión - Proceso GLAB y en ORFEO</t>
  </si>
  <si>
    <t>Datos personales (nombres, firmas, roles)</t>
  </si>
  <si>
    <t>Llevar la trazabilidad de los responsables de la aprobación del informe de ensayo</t>
  </si>
  <si>
    <t>GLAB-02</t>
  </si>
  <si>
    <t>Bases de datos de la trazabilidad de los materiales ensayados (digital)</t>
  </si>
  <si>
    <t>Documento que contienen la información de los materiales ensayados, la fecha en la que las muestras llegan al laboratorio, los códigos, y la trazabilidad hasta la entrega o envio d elos resultados.</t>
  </si>
  <si>
    <t>Auxiliar administrativo</t>
  </si>
  <si>
    <t>Archivo de Gestión - Proceso GLAB</t>
  </si>
  <si>
    <t>GLAB-03</t>
  </si>
  <si>
    <t>Es el documento que da cuenta de lo sucedido, tratado o acordado durante la realización de una reunión, en el marco de la gestion realizada por el laboratorio.</t>
  </si>
  <si>
    <t>Datos personales (nombres, firmas, roles, correos institucional, telefono)</t>
  </si>
  <si>
    <t xml:space="preserve">Llevar la trazabilidad de los compromisos </t>
  </si>
  <si>
    <t>GLAB-04</t>
  </si>
  <si>
    <t>Hojas de vida del equipamiento del laboratorio</t>
  </si>
  <si>
    <t>Todos los documentos relacionados con el uso, manipulación, transporte, soportes de mantenimiento, verificación y calibración del equipamiento del laboratorio.</t>
  </si>
  <si>
    <t>Coordinador de equipamiento</t>
  </si>
  <si>
    <t>Auxiliar de equipos</t>
  </si>
  <si>
    <t>Llevar la trazabilidad de los responsables de la creación del documento</t>
  </si>
  <si>
    <t>GLAB-05</t>
  </si>
  <si>
    <t>Cronograma de aseguramiento metrologico</t>
  </si>
  <si>
    <t>Documento en el cual se describen las actividades de mantenimiento, verificación y calibración del equipamiento del laboratorio programadas y ejecutadas durante el año.</t>
  </si>
  <si>
    <t>GLAB-06</t>
  </si>
  <si>
    <t>Registros de aseguramiento de la validez de los resultados</t>
  </si>
  <si>
    <t>Documento que contiene los datos o el análisis de datos, realizados para asegurar la validez de los resultados.</t>
  </si>
  <si>
    <t>Lider de acreditación / Auxiliar de acreditación</t>
  </si>
  <si>
    <t>Líder de acreditación</t>
  </si>
  <si>
    <t>Llevar la trazabilidad de los responsables del aseguramiento de la valides de laos resultados</t>
  </si>
  <si>
    <t>GLAB-07</t>
  </si>
  <si>
    <t>Registro de verificación de métodos</t>
  </si>
  <si>
    <t>Documento que contiene los registros producto de la verificación de los métodos de ensayo que consta de diferentes actividades realizadas para declarar que el método es apto para el uso previsto.</t>
  </si>
  <si>
    <t>Lider de acreditación</t>
  </si>
  <si>
    <t>Llevar la trazabilidad de los responsables de la verificación del método</t>
  </si>
  <si>
    <t>PPMQ-01</t>
  </si>
  <si>
    <t>Producción de Mezcla y Aprovisionamiento de Maquinaria y Equipos</t>
  </si>
  <si>
    <t>Consolidado Maquinaria, Vehículos y Equipos</t>
  </si>
  <si>
    <t>Gerente de Producción</t>
  </si>
  <si>
    <t>Profesional Gerencia de Producción</t>
  </si>
  <si>
    <t>Archivo de Gestión - Proceso PPMQ</t>
  </si>
  <si>
    <t>Nombre conductor u operario, número de documento de identidad, número de celular, nombre de quien tiene asignado el equipo</t>
  </si>
  <si>
    <t>Identificar el conductor u operario que tiene asignado el equipo y quién lo tiene asignado</t>
  </si>
  <si>
    <t>No Crítica</t>
  </si>
  <si>
    <t>PPMQ-02</t>
  </si>
  <si>
    <t>Base de datos Despacho bascula</t>
  </si>
  <si>
    <t>PPMQ-03</t>
  </si>
  <si>
    <t>Base de datos Kardex de materiales</t>
  </si>
  <si>
    <t>PPMQ-04</t>
  </si>
  <si>
    <t xml:space="preserve"> Informe de mantenimiento</t>
  </si>
  <si>
    <t xml:space="preserve">nombre del operador del equipo, nombre  del mecánico que realiza la intervención y nombre del supervisor o apoyo a la supervisión del contrato </t>
  </si>
  <si>
    <t>identificar el responsable de hacer el mantenimiento y el responsable del vehículo que recibe a satisfacción</t>
  </si>
  <si>
    <t>PPMQ-05</t>
  </si>
  <si>
    <t xml:space="preserve"> Acta de Entrega y Recibo Vehículos, Maquinaria y Equipo</t>
  </si>
  <si>
    <t>160
180</t>
  </si>
  <si>
    <t>Nombre conductor u operario, número de documento de identidad, número de celular, Nombre propietario, número de documento de identidad, número de celular.
Nombre y  número de documento de identidad delegado PDM</t>
  </si>
  <si>
    <t xml:space="preserve">Identificar datos del propietario y  conductor u operario del equipo y de quien realiza la inspección </t>
  </si>
  <si>
    <t>PPMQ-06</t>
  </si>
  <si>
    <t>Control diario de operación de maquinaria</t>
  </si>
  <si>
    <t>Nombre y firma del operario, Nombre y firma del inspector</t>
  </si>
  <si>
    <t>Identificar la persona que opera la maquina</t>
  </si>
  <si>
    <t>PPMQ-07</t>
  </si>
  <si>
    <t>Inspección pre operacional y tarjeta de operación vehículos</t>
  </si>
  <si>
    <t>Nombre y firma del conductor</t>
  </si>
  <si>
    <t>Identificar la persona que conduce el vehículo</t>
  </si>
  <si>
    <t>PPMQ-08</t>
  </si>
  <si>
    <t xml:space="preserve"> Promoción y control de políticas de seguridad vial y hábitos</t>
  </si>
  <si>
    <t>Nombre  y firma</t>
  </si>
  <si>
    <t>Llevar registro de las personas a las que se le realiza promoción y control de políticas de seguridad</t>
  </si>
  <si>
    <t>LMME-DI-001</t>
  </si>
  <si>
    <t>Base de datos comportamiento viales</t>
  </si>
  <si>
    <t>Base de datos donde se registra información de siniestros viales, seguimiento georreferenciación por GPS y excesos de velocidad.</t>
  </si>
  <si>
    <t>NO</t>
  </si>
  <si>
    <t>Gerente Producción</t>
  </si>
  <si>
    <t>Profesional Gerencia Producción</t>
  </si>
  <si>
    <t>ONEDRIVE</t>
  </si>
  <si>
    <t>Nombre y cédula de la persona involucrada</t>
  </si>
  <si>
    <t>Pública Clasificada</t>
  </si>
  <si>
    <t>INFORMACIÓN - IPC - B - 3 - N/A - N/A - Base de datos comportamiento viales</t>
  </si>
  <si>
    <t>LMME-FM-018</t>
  </si>
  <si>
    <t>Formato de reporte de accidente de tránsito, daños, pérdida, robo o hurto en la operación de vehículos, maquinaria y equipos</t>
  </si>
  <si>
    <t xml:space="preserve">Formato donde los conductores/operadores realizan el reporte de accidente de tránsito, robos, hurtos durante la operación, </t>
  </si>
  <si>
    <t>Archivo de Gestión PPMQ</t>
  </si>
  <si>
    <t>SI</t>
  </si>
  <si>
    <t>Nombre apellidos, cédula, firma y celular</t>
  </si>
  <si>
    <t>LMME-FM-019</t>
  </si>
  <si>
    <t>Formato informe de investigación de accidente de tránsito</t>
  </si>
  <si>
    <t xml:space="preserve">Formato donde se hace la investigación del accidente con información del evento, información de los conductores, victimas, análisis de las causas probables, hipótesis. </t>
  </si>
  <si>
    <t>Nombres y apellidos de quien levanta la información, conductor, victima, cédula, número de contacto.</t>
  </si>
  <si>
    <t>Pública Reservada</t>
  </si>
  <si>
    <t>INFORMACIÓN-IPR - A - 3 - N/A - N/A - Formato informe de investigación de accidente de tránsito</t>
  </si>
  <si>
    <t>LMME-FM-017</t>
  </si>
  <si>
    <t>Formato de promoción y control de los programas de gestión de riesgos criticos y hábitos viales seguros</t>
  </si>
  <si>
    <t>En el formato se registra actividades de divulgación, promoción, socialización y de control de temas de seguridad vial</t>
  </si>
  <si>
    <t>Nombre y apellidos</t>
  </si>
  <si>
    <t>LMME-FM-020</t>
  </si>
  <si>
    <t xml:space="preserve"> Formato lección aprendida de incidente y/o accidente de tránsito</t>
  </si>
  <si>
    <t>Se registra información de los sucedidos en el accidente, causa, lección aprendida, acción preventiva y correctiva</t>
  </si>
  <si>
    <t>LMME-FM-033</t>
  </si>
  <si>
    <t>Formato entrega de elementos de seguridad para vehículos y maquinaria</t>
  </si>
  <si>
    <t>Formato para el control de entrega de los elementos de seguridad de los vehículos y maquinaria</t>
  </si>
  <si>
    <t>Nombres y apellidos operador, conductor, cédula y celular. Firma y nombres de quien entrega.</t>
  </si>
  <si>
    <t>INFORMACIÓN - IPC - A - 2 - N/A - N/A - Formato entrega de elementos de seguridad para vehículos y maquinaria</t>
  </si>
  <si>
    <t>LMME-DI-006</t>
  </si>
  <si>
    <t>Base de datos control costos de mantenimiento</t>
  </si>
  <si>
    <t>Reporte de los costos relevantes del mantenimiento por equipo menor, maquinaria amarilla, plantas industriales, vehículos pesados y vehículos livianos como insumo</t>
  </si>
  <si>
    <t>INFORMACIÓN-IPR - A - 3 - N/A - N/A - Base de datos control costos de mantenimiento</t>
  </si>
  <si>
    <t>LMME-DI-007</t>
  </si>
  <si>
    <t>Base de datos ordenes de mantenimiento</t>
  </si>
  <si>
    <t>Base de datos la cual registra las ordenes de mantenimiento ya sea las dirigidas para un grupo de la entidad en específico o al grupo de parque automotor. Describiendo los servicios realizados, fechas y números de reporte de necesidades de mantenimiento, y fechas de trámite</t>
  </si>
  <si>
    <t>Profesional mantenimiento Gerencia producción</t>
  </si>
  <si>
    <t>INFORMACIÓN - IPR - M - 3 - N/A - N/A - Base de datos ordenes de mantenimiento</t>
  </si>
  <si>
    <t>LMME-FM-003</t>
  </si>
  <si>
    <t>Formato Reporte de necesidades de mantenimiento</t>
  </si>
  <si>
    <t>Formato utilizado para informar la necesidad de realizar el mantenimiento para programarlo, identificar donde y quien lo realizará y generar la orden de mantenimiento.</t>
  </si>
  <si>
    <t>Nombres, apellidos y frima de quien elaboró, reviso y aprobo</t>
  </si>
  <si>
    <t>INFORMACIÓN - IPR - A - 2 - 180 - N/A - Formato Reporte de necesidades de mantenimiento</t>
  </si>
  <si>
    <t>LMME-FM-004</t>
  </si>
  <si>
    <t>Formato Informe de mantenimiento</t>
  </si>
  <si>
    <t>Se informa la necesidad de realizar el mantenimiento con el fin de identificar las fechas de programación, identificar donde y quien lo realizará, el tipo de mantenimiento, tipo de servicio, los repuestos usados, fechas de emisión y de ejecución, así como descripción del trabajo realizado y posibles causas.</t>
  </si>
  <si>
    <t>Nombres, apellidos y frima del operador, mecánico, responsable del mantenimiento</t>
  </si>
  <si>
    <t>INFORMACIÓN - IPR - M - 3 - 180 - N/A - Formato Informe de mantenimiento</t>
  </si>
  <si>
    <t>LMME-FM-024</t>
  </si>
  <si>
    <t xml:space="preserve">Formato de informe de garantía </t>
  </si>
  <si>
    <t>El formato informe de garantía es utilizado cuándo se evidencia que existe necesidad de realizar un mantenimiento correctivo y lo antecede algún tipo de mantenimiento, dependiendo de esto se interviene por garantía según aplique y si es el caso, se comunica con el supervisor de contrato.</t>
  </si>
  <si>
    <t>Nombre, apellidos y firma de quien reporta la falla, contratista y supervisión</t>
  </si>
  <si>
    <t xml:space="preserve">INFORMACIÓN-IPR - A - 3 - N/A - N/A - Formato de informe de garantía </t>
  </si>
  <si>
    <t>LMME-FM-025</t>
  </si>
  <si>
    <t>Formato Acta de comparación de precios por pactar</t>
  </si>
  <si>
    <t>Para el cumplimiento del protocolo 011 definición de precios por pactar, se debe establecer, definir los ítems, con descripción, precios por unidad, cantidad, y precio unitario en costo directo y se relaciona la comparación de precios por pactar en el contrato y toda su información.</t>
  </si>
  <si>
    <t>Nombres del contratista, interventor, supervisor, Nit, cédula y firmas</t>
  </si>
  <si>
    <t>INFORMACIÓN-IPR - A - 3 - N/A - N/A - Formato Acta de comparación de precios por pactar</t>
  </si>
  <si>
    <t>LMME-FM-026</t>
  </si>
  <si>
    <t>Formato Acta de fijación de precios por pactar</t>
  </si>
  <si>
    <t>Este formato permite pactar y fijar los precios unitarios por pactar en el contrato citado, previo estudio de interventoría y se relacionan los precios por pactar originalmente en el contrato mencionado, que se incluyen con el acta</t>
  </si>
  <si>
    <t>INFORMACIÓN-IPR - A - 3 - N/A - N/A - Formato Acta de fijación de precios por pactar</t>
  </si>
  <si>
    <t>LMME-FM-022</t>
  </si>
  <si>
    <t>Formato de inspección llantas</t>
  </si>
  <si>
    <t>Formato utilizado según se verifique en las variables de control y las observaciones mecánicas reportadas en las tarjetas de operación. Dependiendo de la tipología de la variable se decide si se debe realizar una inspección de llantas y ejecutar el mantenimiento según criticidad</t>
  </si>
  <si>
    <t>Nombres y apellidos del operador y quien realiza la inspección</t>
  </si>
  <si>
    <t>INFORMACIÓN-IPR - A - 3 - N/A - N/A - Formato de inspección llantas</t>
  </si>
  <si>
    <t>LMME-FM-028</t>
  </si>
  <si>
    <t xml:space="preserve">Formato control de repuestos de mantenimiento para dar disposición final </t>
  </si>
  <si>
    <t>Los repuestos que se le cambian a un equipo menor, maquinaria, plantas industriales, vehículos en el área de mantenimiento, todavía presentan una vida útil para ser reutilizados, los cuales pueden ser utilizados para la misma línea o marca del equipo o en su efecto para otro equipo; estos serán reintegrados por medio de este formato para dar disposición final y quedan bajo la custodia del almacén.  También se usa para verificar que los repuestos utilizados en el mantenimiento correspondan con marcas y líneas del vehículo o maquinaria intervenido</t>
  </si>
  <si>
    <t>Firmas de almacen, contratista, apoyo a supervisión y supervisión</t>
  </si>
  <si>
    <t xml:space="preserve">INFORMACIÓN-IPR - A - 3 - 180 - N/A - Formato control de repuestos de mantenimiento para dar disposición final </t>
  </si>
  <si>
    <t>LMME-FM-005</t>
  </si>
  <si>
    <t>Formato lista de actividades de mantenimiento preventivo</t>
  </si>
  <si>
    <t>Este formato se utiliza después de evidenciar que existe una variable de control que genera un mantenimiento, a partir de esto mediante el formato 004 se realiza un listado de las actividades de mantenimiento según la tipología del activo y posterior al mantenimiento, se reciben y verifican las actividades realizadas del mantenimiento</t>
  </si>
  <si>
    <t>INFORMACIÓN-IPR - A - 3 - 180 - N/A - Formato lista de actividades de mantenimiento preventivo</t>
  </si>
  <si>
    <t>LMME-DI-005</t>
  </si>
  <si>
    <t>Base de datos control de mantenimiento preventivo por horas, kilómetros o m3 producidos</t>
  </si>
  <si>
    <t>Base de datos de control de mantenimiento preventivo por horas, kilómetros o metros cúbicos producidos dependiendo lo registrado en las tarjetas de operación y/o bitácora de producción teniendo en cuenta las variables de control.</t>
  </si>
  <si>
    <t>INFORMACIÓN-IPR - A - 3 - N/A - N/A - Base de datos control de mantenimiento preventivo por horas, kilómetros o m3 producidos</t>
  </si>
  <si>
    <t>LMME-FM-029</t>
  </si>
  <si>
    <t>Formato programación mantenimiento preventivo semanal</t>
  </si>
  <si>
    <t>Formato utilizado para programar mantenimientos preventivos semanales luego de evidenciar que la actualización de la variable de control genera la necesidad de programar mantenimiento preventivo</t>
  </si>
  <si>
    <t>INFORMACIÓN-IPR - A - 3 - N/A - N/A - Formato programación mantenimiento preventivo semanal</t>
  </si>
  <si>
    <t>Informe de ejecución de mantenimiento maquinaria y equipos</t>
  </si>
  <si>
    <t>Control de cumplimiento parámetros horas kilometro que todos los mantenimientos están dentro del rango</t>
  </si>
  <si>
    <t>INFORMACIÓN-IPR - A - 3 - N/A - N/A - Informe de ejecución de mantenimiento maquinaria y equipos</t>
  </si>
  <si>
    <t>LMME-DI-008</t>
  </si>
  <si>
    <t>Base registro de operaciones de mantenimiento plantas Industriales</t>
  </si>
  <si>
    <t>Base de registro de operaciones de mantenimiento consigna de la información de las plantas, los tipos de mantenimiento y su descripción, los elementos necesarios, cantidades, los costos, tipos de falla, y tiempos de mantenimiento</t>
  </si>
  <si>
    <t>INFORMACIÓN-IPR - A - 3 - N/A - N/A - Base registro de operaciones de mantenimiento plantas Industriales</t>
  </si>
  <si>
    <t>INFRA-05</t>
  </si>
  <si>
    <t>Intervención de la Infraestructura</t>
  </si>
  <si>
    <t>Seguimiento de ejecución</t>
  </si>
  <si>
    <t>Documento digital que permite registrar y controlar la ejecución diaria de cada una de las estrategias en las diferentes zonas intervenidas.</t>
  </si>
  <si>
    <t>.01</t>
  </si>
  <si>
    <t>Gerencia de Infraestructura Urbana</t>
  </si>
  <si>
    <t>Plataforma SIGMA de la Entidad</t>
  </si>
  <si>
    <t>INFRA-06</t>
  </si>
  <si>
    <t>Registro de los insumos utilizados en cada segmento</t>
  </si>
  <si>
    <t>Herramienta de control digital donde se registran las cantidades recibidas y utilizadas, de acuerdo a las actividades realizadas en cada segmento vial.</t>
  </si>
  <si>
    <t>INFRA-07</t>
  </si>
  <si>
    <t>Copias de recibos y/o vales de suministros de materiales, mezclas asfálticas, maquinaria y equipos, etc.</t>
  </si>
  <si>
    <t>Documento digital soporte de la entrada de materiales, equipos y/o maquinaria durante la ejecución de la intervención en cada segmento vial. Anexos del Informe diario de trabajo por cuadrilla</t>
  </si>
  <si>
    <t>INFRA-08</t>
  </si>
  <si>
    <t>Informe de Visita Técnica para Intervención</t>
  </si>
  <si>
    <t xml:space="preserve">Documento digital donde se registran las actividades del proceso de reconocimiento, análisis y evolución de un segmento vial, con el fin de determinar su estado actual, para poder así dar una posible recomendación y/o solución. </t>
  </si>
  <si>
    <t>INFRA-09</t>
  </si>
  <si>
    <t>Ficha de Cierre de Intervención</t>
  </si>
  <si>
    <t>Documento digital que presenta la identificación y características del segmento vial intervenido además del registro fotográfico del antes y después de  las actividades de ejecución de obra.</t>
  </si>
  <si>
    <t>INFRA-10</t>
  </si>
  <si>
    <t>Informe de avance y ejecución por zonas</t>
  </si>
  <si>
    <t xml:space="preserve">Documento digital que contiene información sobre la gestión realizada por cada uno de los interventores de obra en la zona asignada </t>
  </si>
  <si>
    <t>INFRA-11</t>
  </si>
  <si>
    <t>Informe de topografía</t>
  </si>
  <si>
    <t>Documento digital donde se registra las mediciones de altimetría y planimetría, durante el desarrollo de la obras.</t>
  </si>
  <si>
    <t>INFRA-12</t>
  </si>
  <si>
    <t>PMT - plan manejo de transito</t>
  </si>
  <si>
    <t>Propuesta técnica digital que plantea las estrategias y alternativas necesarias que minimizan el impacto generado a las condiciones habituales de movilización y desplazamientos de los usuarios de las vías (peatones, vehículos, ciclistas, etc.) por la ejecución de una obra.</t>
  </si>
  <si>
    <t>INFRA-13</t>
  </si>
  <si>
    <t>Registro de los ensayos de laboratorio</t>
  </si>
  <si>
    <t>Documento digital donde se registran los datos primarios (resultados), generados en la elaboración de los ensayos.</t>
  </si>
  <si>
    <t>INFRA-14</t>
  </si>
  <si>
    <t>Resultados de los ensayos de laboratorio</t>
  </si>
  <si>
    <t>Documento digital donde se muestran los resultado al seguimiento de la calidad de los materiales utilizados en la ejecución de los segmentos viales.</t>
  </si>
  <si>
    <t>INFRA-15</t>
  </si>
  <si>
    <t>Registro de apoyo a emergencias presentadas</t>
  </si>
  <si>
    <t>Documento que contiene información  referente al apoyo prestado, cuando se presenta una emergencia y es requerida la intervención de la UAERMV para apoyar o realizar alguna intervención en un lugar especifico, incluye las actividades desarrolladas, los recursos utilizados y el  registro fotográfico en los segmentos de vía intervenidos.</t>
  </si>
  <si>
    <t>INFRA-16</t>
  </si>
  <si>
    <t>Consolidado de la información- listado general de priorizaciones con las actividades</t>
  </si>
  <si>
    <t>Documento digital en el cual se relacionan los segmentos viales intervenidos para el cumplimiento de las metas</t>
  </si>
  <si>
    <t>Subdirección de Intervención de la Infraestructura</t>
  </si>
  <si>
    <t>INFRA-17</t>
  </si>
  <si>
    <t xml:space="preserve">Informe diario consolidado de trabajo realizado </t>
  </si>
  <si>
    <t>Documento digital en el cual se relacionan cada uno de los segmentos viales intervenidos durante una jornada de trabajo (diurna o nocturna), las actividades realizadas área de intervención, cantidades de materiales granulares, de emulsión mezclas asfálticas, concretos y responsable de la intervención.</t>
  </si>
  <si>
    <t>INFRA-18</t>
  </si>
  <si>
    <t xml:space="preserve">Programación diaria </t>
  </si>
  <si>
    <t>Documento digital en el cual se relacionan los segmentos viales que se van a intervenir durante una jornada de trabajo (diurna o nocturna), las maquinaria, mezcla, pétreos a utilizar y responsable de la intervención.</t>
  </si>
  <si>
    <t>INFRA-19</t>
  </si>
  <si>
    <t xml:space="preserve">Encuestas de satisfaccion a grupos de valor </t>
  </si>
  <si>
    <t>Documento donde se consigna la percepcion de los ciudadanos benefeciarios de las intervenciones respecto a las mismmas, con los datos personales y autorización del propietario o que este a cargo de este.</t>
  </si>
  <si>
    <t>Profesional  responsable designado por Jefe OSCS</t>
  </si>
  <si>
    <t>Profesional  responsable OSCS</t>
  </si>
  <si>
    <t>Archivo de Gestión OSCS</t>
  </si>
  <si>
    <t xml:space="preserve">Nombre, Dirección, Teléfono, identificacion y correo electronico </t>
  </si>
  <si>
    <t>Medir la satisfaccion de los ciudadanos frente a las intervenciones</t>
  </si>
  <si>
    <t xml:space="preserve">INFORMACIÓN - IPC - M - 2 - 200 - 100 - Encuestas de satisfaccion a grupos de valor </t>
  </si>
  <si>
    <t>INFRA-20</t>
  </si>
  <si>
    <t xml:space="preserve">Informe de Satisfaccion de Encuestas desatisfaccion a grupos de valor </t>
  </si>
  <si>
    <t xml:space="preserve">Documento donde se consolida trimestramente el analisis cuantitativo y cualitativo del nivel de satisfaccion de los ciudadanos frente a las intervenciones. </t>
  </si>
  <si>
    <t>https://www.umv.gov.co/portal/</t>
  </si>
  <si>
    <t xml:space="preserve">INFORMACIÓN - IPC - M - 2 - N/A - N/A - Informe de Satisfaccion de Encuestas desatisfaccion a grupos de valor </t>
  </si>
  <si>
    <t>INFRA-21</t>
  </si>
  <si>
    <t xml:space="preserve">Actas de Reunion con Comunidad </t>
  </si>
  <si>
    <t xml:space="preserve">Es el documento que da cuenta de lo sucedido, tratado o acordado durante la realización de una reunión con comunidad beneficiaria de las intervenciones. </t>
  </si>
  <si>
    <t>Auxiliar Administrativo OSCS</t>
  </si>
  <si>
    <t xml:space="preserve">Nombre, identificacion, correo electronico, telefono y firma </t>
  </si>
  <si>
    <t xml:space="preserve">Soporte de la asitencia a las reuniones convocadas por la UAERMV. </t>
  </si>
  <si>
    <t>INFRA-22</t>
  </si>
  <si>
    <t xml:space="preserve">Actas de Vecindad </t>
  </si>
  <si>
    <t>Es el formato en el cual se diligencia el estado de los predios que limita con las intervenciones antes de iniciar las mismas.</t>
  </si>
  <si>
    <t xml:space="preserve">INFORMACIÓN - IPC - M - 2 - 170 - N/A - Actas de Vecindad </t>
  </si>
  <si>
    <t>INFRA-23</t>
  </si>
  <si>
    <t xml:space="preserve">Socializacion de las Intervenciones </t>
  </si>
  <si>
    <t xml:space="preserve">Es el formato diligenciado en el que se deja registro de la informacion recibida por la comunidad antes de iniciar las intervenciones. </t>
  </si>
  <si>
    <t xml:space="preserve">Nombre, telefono, direccion y firma </t>
  </si>
  <si>
    <t xml:space="preserve">INFORMACIÓN - IPC - M - 2 - 170 - N/A - Socializacion de las Intervenciones </t>
  </si>
  <si>
    <t>INFRA-24</t>
  </si>
  <si>
    <t>Actas de reunión con los trabajadores</t>
  </si>
  <si>
    <t>Formatos diligenciados por los residentes ambientales en obra de la gestiòn diaria realizada en los frentes e trabajo</t>
  </si>
  <si>
    <t>Soporte de las sensibilizaciones a los trabajadores</t>
  </si>
  <si>
    <t>INFRA-25</t>
  </si>
  <si>
    <t>Comunicaciones oficiales Autoridades Ambientales y/o de control</t>
  </si>
  <si>
    <t>Documentos que permiten la comunicación entre Entidades de temas de carácter ambiental relacionados a la gestión ambiental en obra</t>
  </si>
  <si>
    <t>Para la remisión de la información</t>
  </si>
  <si>
    <t>INFORMACIÓN - IPC - M - 2 - 133 - 300 - Comunicaciones oficiales Autoridades Ambientales y/o de control</t>
  </si>
  <si>
    <t>INFRA-26</t>
  </si>
  <si>
    <t xml:space="preserve">Base de datos de lideres comunitarios </t>
  </si>
  <si>
    <t xml:space="preserve">Base de datos de lideres comunitarios de los sectores donde se realizan las intervenciones.  </t>
  </si>
  <si>
    <t xml:space="preserve">Nombre, Dirección, Teléfono,  y correo electronico </t>
  </si>
  <si>
    <t>Convocar a los ciudadanos a los espacios de participacion de la UAERMV</t>
  </si>
  <si>
    <t xml:space="preserve">INFORMACIÓN - IPC - M - 1 - N/A - N/A - Base de datos de lideres comunitarios </t>
  </si>
  <si>
    <t>INFRA-27</t>
  </si>
  <si>
    <t xml:space="preserve">Formatos diligenciados por los residentes de seguridad y salud en en trabajo en los frentes de obra de la gestiòn diaria realizada en cada na de las intervenciones </t>
  </si>
  <si>
    <t xml:space="preserve">Nombre, correo electronico, telefono y firma </t>
  </si>
  <si>
    <t>DMIC-01</t>
  </si>
  <si>
    <t>Desarrollo Misional y Comercialización</t>
  </si>
  <si>
    <t>Acta de constitución de proyecto</t>
  </si>
  <si>
    <t>Documento  que contiene la propuesta de investigación, los objetivos, alcance y actividades de un proyecto de investigación sobre un tema de interés para la Entidad</t>
  </si>
  <si>
    <t>Gerente para el desarrollo, la calidad y la innovación</t>
  </si>
  <si>
    <t>Lider del estrategico del proceso</t>
  </si>
  <si>
    <t>PortafolioDeProyectosDeInnovación</t>
  </si>
  <si>
    <t>Ley 1712 del 2014. Articulo 19 Parágrafo.</t>
  </si>
  <si>
    <t xml:space="preserve">La actas de constitución contienen las deliberaciones y opiniones de los integrantes, por ello se aplica la Reserva.
</t>
  </si>
  <si>
    <t>DMIC-02</t>
  </si>
  <si>
    <t>Informe Final</t>
  </si>
  <si>
    <t>Documento que contiene las actividades desarrolladas y los resultados producto de un proyecto de investigación adelantado por la UAERMV sobre un tema de su interés.</t>
  </si>
  <si>
    <t xml:space="preserve">Los informes contienen las deliberaciones y opiniones de los integrantes, por ello se aplica la Reserva.
</t>
  </si>
  <si>
    <t>ALTO</t>
  </si>
  <si>
    <t>DMIC-03</t>
  </si>
  <si>
    <t>Protocolo de aprobacion de proyectos de innovación</t>
  </si>
  <si>
    <t xml:space="preserve">
Protocolo para la aprobación de proyectos de adopción y adaptación de nuevas tecnologías para la conservación de la infraestructura vial</t>
  </si>
  <si>
    <t>https://intranet.umv.gov.co/sistema-de-gestion/#mapa-procesos-vigente</t>
  </si>
  <si>
    <t>GJUR-01</t>
  </si>
  <si>
    <t>Gestión Jurídica</t>
  </si>
  <si>
    <t>Demanda</t>
  </si>
  <si>
    <t>Documento mediante el cual se pretende que un juez o autoridad administrativa otorgue un derecho</t>
  </si>
  <si>
    <t>Jefe Oficina Jurídica.</t>
  </si>
  <si>
    <t>Jefe Oficina Jurídica</t>
  </si>
  <si>
    <t xml:space="preserve">Permanente </t>
  </si>
  <si>
    <t>Archivo de Gestión - Proceso GJUR, Aplicativo SIPROJ, Aplicativo ORFEO</t>
  </si>
  <si>
    <t>Nombre e identificación personal, dirección y teléfono</t>
  </si>
  <si>
    <t>Conservar la información bajo las condiciones de seguridad necesarias para impedir su adulteración, pérdida, consulta, uso o acceso no autorizado o fraudulento</t>
  </si>
  <si>
    <t/>
  </si>
  <si>
    <t>GJUR-02</t>
  </si>
  <si>
    <t xml:space="preserve">Notificación </t>
  </si>
  <si>
    <t>Es un acto jurídico por el cual se comunica legalmente a una persona natural o jurídica  una  decisión para que actúe procesalmente mediante los actos que la ley pone a su disposición.</t>
  </si>
  <si>
    <t>Archivo de Gestión - Proceso GJUR, Aplicativo ORFEO</t>
  </si>
  <si>
    <t>GJUR-03</t>
  </si>
  <si>
    <t>Poder  y anexos</t>
  </si>
  <si>
    <t>Documento en el cual se otorga poder al abogado para actuar en el trámite procesal.</t>
  </si>
  <si>
    <t>GJUR-04</t>
  </si>
  <si>
    <t xml:space="preserve">Contestación  de Demanda. </t>
  </si>
  <si>
    <t>Escrito generado  mediante el cual se da respuesta a la  demanda y se aportan las pruebas que se quieren hacer valer</t>
  </si>
  <si>
    <t>GJUR-05</t>
  </si>
  <si>
    <t xml:space="preserve">Auto de Pruebas </t>
  </si>
  <si>
    <t>Documento mediante el cual se hace el pronunciamiento judicial sobre la autorización o negación para practicar las pruebas solicitadas por parte de los sujetos procesales, puede afectar los derechos de las partes o la validez del proceso.</t>
  </si>
  <si>
    <t>GJUR-06</t>
  </si>
  <si>
    <t>Acta de audiencia</t>
  </si>
  <si>
    <t xml:space="preserve">Documento que deja constancia de los asistentes y de lo que sucedió en la audiencia de forma escrita. Es expedida por la autoridad Judicial correspondiente. </t>
  </si>
  <si>
    <t>GJUR-07</t>
  </si>
  <si>
    <t>Fallo de primera instancia</t>
  </si>
  <si>
    <t>Pronunciamiento judicial de fondo sobre el caso sometido a controversia emitido por el funcionario judicial en primera instancia, que decide sobre las pretensiones de las partes, declarando como fundada o infundada la demanda propuesta en juicio y como inexistente o existente el derecho invocado y dispone los eventuales efectos consiguientes. Este fallo es susceptible de recurso</t>
  </si>
  <si>
    <t>Archivo de Gestión - Proceso GJUR</t>
  </si>
  <si>
    <t>GJUR-08</t>
  </si>
  <si>
    <t xml:space="preserve">Recursos </t>
  </si>
  <si>
    <t xml:space="preserve">Es la actividad procesal que pueden ejercer las partes o intervinientes para hacer contradicción ante las decisiones judiciales y que están sean revisadas por la misma autoridad o por su superior, la ley prevé expresamente frente a cuales decisiones proceden recursos. </t>
  </si>
  <si>
    <t>GJUR-09</t>
  </si>
  <si>
    <t xml:space="preserve">Ficha técnica de conciliación </t>
  </si>
  <si>
    <t>Documento mediante el cual el abogado del  proceso describe el caso y su recomendación al comité de Conciliación sobre la posibilidad de conciliarlo o no.</t>
  </si>
  <si>
    <t>GJUR-10</t>
  </si>
  <si>
    <t>Certificado del comité de conciliación</t>
  </si>
  <si>
    <t xml:space="preserve">Documento en el que deja constancia y una relación sucinta de las deliberaciones y plasma las decisiones adoptada por el Comité y su motivación. </t>
  </si>
  <si>
    <t>GJUR-11</t>
  </si>
  <si>
    <t>Providencia que resuelve recursos</t>
  </si>
  <si>
    <t xml:space="preserve">Documento expedido por la autoridad judicial en la que resuelve las incomodidades de cualquiera de las partes que se han  interpuestas en contra de las decisiones principales dentro del proceso. </t>
  </si>
  <si>
    <t>GJUR-12</t>
  </si>
  <si>
    <t>informe</t>
  </si>
  <si>
    <t>Documento que rinde cuentas de una información solicitada por la autoridad judicial correspondiente.</t>
  </si>
  <si>
    <t>GJUR-13</t>
  </si>
  <si>
    <t xml:space="preserve">Fallo segunda  instancia </t>
  </si>
  <si>
    <t>Documento mediante el cual se hace el pronunciamiento judicial de fondo sobre el caso sometido a controversia emitido por el funcionario judicial en segunda instancia, que decide sobre las pretensiones de las partes, declarando como fundada o infundada la demanda propuesta en juicio y como inexistente o existente el derecho invocado y dispone los eventuales efectos consiguientes. Este fallo no es susceptible de recurso.</t>
  </si>
  <si>
    <t>GJUR-14</t>
  </si>
  <si>
    <t xml:space="preserve">Aviso de Notificación </t>
  </si>
  <si>
    <t>GJUR-15</t>
  </si>
  <si>
    <t>Poder</t>
  </si>
  <si>
    <t>GJUR-16</t>
  </si>
  <si>
    <t>Acta de audiencia o pacto de cumplimiento</t>
  </si>
  <si>
    <t>Documento en el cual se consignan los detalles del  acuerdo conciliatorio dentro de una acción popular.</t>
  </si>
  <si>
    <t>GJUR-17</t>
  </si>
  <si>
    <t xml:space="preserve">Recurso de Apelación </t>
  </si>
  <si>
    <t>GJUR-18</t>
  </si>
  <si>
    <t>Oficio de Cumplimiento de fallo</t>
  </si>
  <si>
    <t>Oficio mediante el cual el apoderado o la Entidad informan al comité de verificación nombrado por el ente judicial el cumplimiento del fallo.</t>
  </si>
  <si>
    <t>GJUR-19</t>
  </si>
  <si>
    <t>Titulo Ejecutivo</t>
  </si>
  <si>
    <t>Documento que contiene una obligación expresa, clara y exigible cuyo cumplimiento puede ser perseguido judicialmente mediante un proceso ejecutivo</t>
  </si>
  <si>
    <t>GJUR-20</t>
  </si>
  <si>
    <t>Requerimiento Persuasivo</t>
  </si>
  <si>
    <t>Gestión persuasiva tendiente a obtener el pago por parte del deudor el pago voluntario.</t>
  </si>
  <si>
    <t>GJUR-21</t>
  </si>
  <si>
    <t>Investigación de bienes</t>
  </si>
  <si>
    <t>Es la etapa en la que se identifican y estudian los bienes (muebles, inmuebles, títulos de contenido crediticio, entre otros), que tiene el deudor antes de embargarlos</t>
  </si>
  <si>
    <t>GJUR-22</t>
  </si>
  <si>
    <t>Solicitud de acuerdo de pago</t>
  </si>
  <si>
    <t>Requerimiento del deudor para que se acepte pagar la deuda en cuotas.</t>
  </si>
  <si>
    <t>GJUR-23</t>
  </si>
  <si>
    <t>Orden de Embargo y Secuestro</t>
  </si>
  <si>
    <t>Documento que contiene la orden de retener los bienes de aquella persona que no cumple con sus obligaciones, con el fin de que se pueda pagar total o parcialmente la deuda a los acreedores y de esta forma quedar a paz y salvo. También contiene la orden de entregar aquello embargado al secuestre que  no es más que un tercero ajeno a las pretensiones del demandante y al beneficio que pudiera tener el demandado con el producto de la administración de los bienes para abonar a sus obligaciones,</t>
  </si>
  <si>
    <t>GJUR-24</t>
  </si>
  <si>
    <t>Mandamiento de Pago</t>
  </si>
  <si>
    <t>Acto administrativo a través del cual se inicia el proceso de Jurisdicción Coactiva</t>
  </si>
  <si>
    <t>GJUR-25</t>
  </si>
  <si>
    <t>Comunicación de embargo y Secuestro</t>
  </si>
  <si>
    <t xml:space="preserve">Orden escrita mediante la cual se comunica la orden de embargo y secuestro </t>
  </si>
  <si>
    <t>GJUR-26</t>
  </si>
  <si>
    <t>Escrito de Excepciones</t>
  </si>
  <si>
    <t xml:space="preserve">Solicitud del deudor de aplicación de un eximente legal  de la orden de pago que se expidió en su contra, </t>
  </si>
  <si>
    <t>GJUR-27</t>
  </si>
  <si>
    <t>Resolución de excepciones</t>
  </si>
  <si>
    <t>Acto administrativo expedido por la Entidad  que resuelve  las excepciones solicitadas por el deudor</t>
  </si>
  <si>
    <t>GJUR-28</t>
  </si>
  <si>
    <t>Recurso contra Resolución de excepciones</t>
  </si>
  <si>
    <t>Es la actividad procesal que pueden ejercer las partes o intervinientes para hacer contradicción ante las decisiones  de la Entidad frente a las excepciones solicitadas</t>
  </si>
  <si>
    <t>GJUR-29</t>
  </si>
  <si>
    <t>Resolución que resuelve el  recurso</t>
  </si>
  <si>
    <t>Acto administrativo expedido por la Entidad  que resuelve el Recurso contra Resolución de excepciones.</t>
  </si>
  <si>
    <t>GJUR-30</t>
  </si>
  <si>
    <t>Liquidación del crédito</t>
  </si>
  <si>
    <t>Documento que especificación el capital y de los intereses causados hasta la fecha de la presentación de la misma.</t>
  </si>
  <si>
    <t>GJUR-31</t>
  </si>
  <si>
    <t>Traslado de liquidación</t>
  </si>
  <si>
    <t xml:space="preserve">Es la manera de hacer conocer la liquidación del crédito al deudor </t>
  </si>
  <si>
    <t>GJUR-32</t>
  </si>
  <si>
    <t xml:space="preserve">objeción de la liquidación </t>
  </si>
  <si>
    <t xml:space="preserve">Solicitud del deudor contraria a la liquidación expedida por la administración  </t>
  </si>
  <si>
    <t>GJUR-33</t>
  </si>
  <si>
    <t>Resolución de las Objeciones</t>
  </si>
  <si>
    <t>Acto administrativo  expedido por la Entidad  que resuelve las objeciones la liquidación del crédito</t>
  </si>
  <si>
    <t>GJUR-34</t>
  </si>
  <si>
    <t>Resolución que ordena el remate</t>
  </si>
  <si>
    <t>Acto Administrativo que orden la venta  en pública subasta de los bienes previamente secuestrados, embargados y evaluados.</t>
  </si>
  <si>
    <t>GJUR-35</t>
  </si>
  <si>
    <t>Aprobación del remate</t>
  </si>
  <si>
    <t>Acto Administrativo que aprueba el remate de lo bienes  previamente secuestrados, embargados y evaluados.</t>
  </si>
  <si>
    <t>GJUR-36</t>
  </si>
  <si>
    <t xml:space="preserve">Decisión de terminación y archivo </t>
  </si>
  <si>
    <t>Acto Administrativo que declara terminado el proceso por haber obtenido el pago.</t>
  </si>
  <si>
    <t>GJUR-37</t>
  </si>
  <si>
    <t>Constancia de Pago</t>
  </si>
  <si>
    <t>Certificación que se expedida al deudor declarando que se encuentra a paz y salvo por la deuda contraída con la administración.</t>
  </si>
  <si>
    <t>GJUR-38</t>
  </si>
  <si>
    <t xml:space="preserve">Declaración de Nulidad </t>
  </si>
  <si>
    <t>Documento  que declara la existencia de  un  vicio o el defecto que  anula la validez de alguna etapa en el proceso administrativo por diversas causas.</t>
  </si>
  <si>
    <t>GJUR-39</t>
  </si>
  <si>
    <t>Pruebas</t>
  </si>
  <si>
    <t>motivo o razón aportado al proceso por los medios y procedimientos aceptados en la ley para llevarle al Ente que ejerce el control  al convencimiento de la certeza sobre los hechos</t>
  </si>
  <si>
    <t>GJUR-40</t>
  </si>
  <si>
    <t>GJUR-41</t>
  </si>
  <si>
    <t>Acto administrativo que resuelve recursos</t>
  </si>
  <si>
    <t>Documento mediante el cual se hace el pronunciamiento administrativo de fondo sobre el caso sometido a controversia emitido por el funcionario competente  en segunda instancia, que decide sobre las pretensiones de las partes, declarando como fundada o infundada la  propuestas  y como inexistente o existente el derecho invocado y dispone los eventuales efectos consiguientes. Este fallo no es susceptible de recurso.</t>
  </si>
  <si>
    <t>GJUR-42</t>
  </si>
  <si>
    <t>Acta del comité de conciliación</t>
  </si>
  <si>
    <t>Es el documento que da cuenta de lo sucedido, durante las sesiones ordinarias y extraordinarias del Comité Interno de Conciliación. En el se registra el numero, lugar, fecha y hora de la reunión, la relación de los miembros asistentes e invitados, la relación de los asuntos tratados y las decisiones adoptados por el Comité</t>
  </si>
  <si>
    <t>Bimensual</t>
  </si>
  <si>
    <t>Por daño a los intereses públicos</t>
  </si>
  <si>
    <t>Parágrafo Art 19 Ley 1712/2014</t>
  </si>
  <si>
    <t xml:space="preserve">Las Actas del Comité contienen las deliberaciones y opiniones  de los integrantes por ello se aplica la reserva </t>
  </si>
  <si>
    <t xml:space="preserve">permanente </t>
  </si>
  <si>
    <t>Por contener opiniones dentro del proceso deliberativo del comité</t>
  </si>
  <si>
    <t>INFORMACIÓN - IPC - A - 3 - 20 - 60 - Acta del comité de conciliación</t>
  </si>
  <si>
    <t>GJUR-43</t>
  </si>
  <si>
    <t>Solicitud de concepto jurídico</t>
  </si>
  <si>
    <t>Solicitud de otra área de la Entidad mediante la cual pretende una conclusión jurídica sobre un determinado tema</t>
  </si>
  <si>
    <t>GJUR-44</t>
  </si>
  <si>
    <t>Concepto</t>
  </si>
  <si>
    <t xml:space="preserve">Documento que contiene la posición Jurídica de la Oficina </t>
  </si>
  <si>
    <t>GJUR-45</t>
  </si>
  <si>
    <t>Archivo de Gestión - Proceso GJUR, Aplicativo ORFEO, Aplicativo SIPROJ</t>
  </si>
  <si>
    <t>GJUR-46</t>
  </si>
  <si>
    <t>Sanción Pecuniaria</t>
  </si>
  <si>
    <t>Multa en dinero por la violación de las normas controladas</t>
  </si>
  <si>
    <t>GJUR-47</t>
  </si>
  <si>
    <t>Notificaciones</t>
  </si>
  <si>
    <t xml:space="preserve"> Actuación procesal a través de la cual se hace efectivo el principio de publicidad de las actuaciones administrativas, dándose a conocer las decisiones disciplinarias a los sujetos procesales, personalmente, por estado, por edicto, por estrados o por conducta concluyente. Código General Disciplinario</t>
  </si>
  <si>
    <t>Interno y Externo</t>
  </si>
  <si>
    <t>Documento Físico y electrónico.</t>
  </si>
  <si>
    <t>Archivo de Gestión - Proceso GJUR, Aplicativo ORFEO, Aplicativo SIRI, Sistema Distrital de Información Disciplinaria, sistema Personería de Bogotá OCDI</t>
  </si>
  <si>
    <t>Nombre, identificación, Cargo desempeñado, domicilio, residencia, teléfono, correo electrónico.</t>
  </si>
  <si>
    <t>Ocurrencia de un hecho disciplinariamente relevante</t>
  </si>
  <si>
    <t>Derecho a la intimidad de las personas, igualmente derecho a la seguridad. Igualmente no afectar la reserva de las actuaciones disciplinarias</t>
  </si>
  <si>
    <t>Ley 1712 de 2014 Art 18 lit a y b, Art. 96 y 100 de la Ley 734 de 2002</t>
  </si>
  <si>
    <t xml:space="preserve">No afectar de manera negativa la investigación disciplinaria </t>
  </si>
  <si>
    <t xml:space="preserve">Inicio de la indagación y/o investigación disciplinaria hasta la formulación del pliego de cargos o Auto de Terminación Anticipada y Archivo Definitivo  </t>
  </si>
  <si>
    <t>Archivo definitivo  o hasta formulación de pliego de cargos</t>
  </si>
  <si>
    <t>INFORMACIÓN - IPC - A - 2 - 310 - N/A - Notificaciones</t>
  </si>
  <si>
    <t>GJUR-48</t>
  </si>
  <si>
    <t>Autos</t>
  </si>
  <si>
    <t>Pronunciamiento del Despacho, a través del cual, se le da impulso a la actuación disciplinaria o,  se toma una decisión de fondo.</t>
  </si>
  <si>
    <t>Ley 1712 de 2014 Art 18 lit a y b, Art. 96  de la Ley 734 de 2002</t>
  </si>
  <si>
    <t>INFORMACIÓN - IPC - A - 2 - 310 - N/A - Autos</t>
  </si>
  <si>
    <t>GJUR-49</t>
  </si>
  <si>
    <t>Informes</t>
  </si>
  <si>
    <t xml:space="preserve">Los Órganos de Control (Procuraduría, Personería, Contraloría), tiene la facultad de solicitar informes a la Oficina de Control Disciplinario Interno, respecto de determinada(s) actuación (nes) disciplinaria(s) </t>
  </si>
  <si>
    <t>INFORMACIÓN - IPC - A - 2 - 310 - N/A - Informes</t>
  </si>
  <si>
    <t>GJUR-50</t>
  </si>
  <si>
    <t>Prueba</t>
  </si>
  <si>
    <t>Es un medio a a través del cual se puede llegar a establecer la ocurrencia de un hecho, así como la responsabilidad atribuible al Sujeto Disciplinable. En materia disciplinaria son medios de prueba la confesión, el testimonio, la peritación, la inspección visita especial y los documentos, practicados conforme a las normas del Código de Procedimiento Penal, Código General Disciplinario vigente.</t>
  </si>
  <si>
    <t>INFORMACIÓN - IPC - A - 2 - 310 - N/A - Prueba</t>
  </si>
  <si>
    <t>GJUR-51</t>
  </si>
  <si>
    <t>Auto de Pruebas</t>
  </si>
  <si>
    <t>Documento mediante el cual el Despacho se pronuncia sobre el decreto y practica de pruebas</t>
  </si>
  <si>
    <t>Ley 1712 de 2014 Art 18 lit a y b, Art. 90, 92, 96 y 98  de la Ley 734 de 2002</t>
  </si>
  <si>
    <t>INFORMACIÓN - IPC - A - 2 - 310 - N/A - Auto de Pruebas</t>
  </si>
  <si>
    <t>GJUR-52</t>
  </si>
  <si>
    <t>Decisión final que  toma el Despacho dentro de un proceso disciplinario, una vez agotadas o cumplidas todas sus etapas procesales, allí se define o resuelve de fondo acerca de la responsabilidad atribuible al investigado, absolviéndolo o sancionándolo. Código General Disciplinario vigente.
Este fallo es susceptible de recurso de apelación.</t>
  </si>
  <si>
    <t>Art. 96, 97, 169 y 170 de la Ley 734 de 2002, Ley 1712 de 2014 art 18 lit a y b</t>
  </si>
  <si>
    <t>Decisión final que  toma el Despacho dentro de un proceso disciplinario.</t>
  </si>
  <si>
    <t>INFORMACIÓN - IPC - A - 2 - 310 - N/A - Fallo de primera instancia</t>
  </si>
  <si>
    <t>GEFI-01</t>
  </si>
  <si>
    <t>Gestión Financiera</t>
  </si>
  <si>
    <t>Anteproyecto de Presupuesto</t>
  </si>
  <si>
    <t>Responsable de Presupuesto</t>
  </si>
  <si>
    <t>Archivo de Gestión - Proceso GEFI</t>
  </si>
  <si>
    <t>Nombres y datos de contacto (Número de Teléfono corporativo) de los responsables de la definición del presupuesto.</t>
  </si>
  <si>
    <t>Contacto de los responsables para sustentación y ajustes</t>
  </si>
  <si>
    <t>GEFI-02</t>
  </si>
  <si>
    <t>Cuota Global Asignada - Presupuesto Inicial</t>
  </si>
  <si>
    <t>Límite de gasto para inversión que comunica la Secretaría Distrital de Hacienda, a través de la Dirección Distrital de Presupuesto, a las entidades distritales y es la base para la elaboración del anteproyecto de presupuesto</t>
  </si>
  <si>
    <t>GEFI-03</t>
  </si>
  <si>
    <t>Reportes de ejecución Presupuestal de Gastos e Inversiones</t>
  </si>
  <si>
    <t xml:space="preserve">Detalla los movimientos presupuestales de cada rubro, tanto de ingresos como de gastos efectuados en el mes, así como los acumulados al final del año y los saldos por recaudar o comprometer y los giros autorizados. </t>
  </si>
  <si>
    <t>Sistema de Información Financiera Distrital - Bogdata</t>
  </si>
  <si>
    <t>GEFI-04</t>
  </si>
  <si>
    <t>Reportes de ejecución presuestal Reservas</t>
  </si>
  <si>
    <t>Detalla los movimientos presupuestales de los compromisos que fueron legalmente constituidos pero cuyo objeto no fue cumplido dentro del año fiscal que termina y será pagada con cargo a la reserva que se constituye en enero de la vigencia siguiente.</t>
  </si>
  <si>
    <t>GEFI-05</t>
  </si>
  <si>
    <t>Reportes de ejecución Presupuestal Pasivos</t>
  </si>
  <si>
    <t>Detalla los movimientos presupuestales de los compromisos debidamente perfeccionados que fenecen presupuestalmente por no haber sido cancelados en la vigencia en que se constituyeron como reserva presupuestal y que, por lo tanto, deben pagarse en la vigencia en que se hagan exigibles.</t>
  </si>
  <si>
    <t>GEFI-06</t>
  </si>
  <si>
    <t xml:space="preserve">Modificaciones Presupuestales </t>
  </si>
  <si>
    <t>Solicitudes de modificación para aprobación de la SDH para la aumentar la cuantía de una determinada apropiación, crear una partida que no estaba prevista en el presupuesto inicialmente aprobado, disminuir el monto de una apropiación para aumentar el monto de otra partida o suprimir rubros de gastos presupuestales. Aplica también, para los traslados presupuestales internos para modificar los saldos de apropiación de rubros presupuestales de un mismo agregado presupuestal, aprobados mediante Resolución por el Director de la Entidad.</t>
  </si>
  <si>
    <t>GEFI-07</t>
  </si>
  <si>
    <t>Informes de Cierre Presupuestal</t>
  </si>
  <si>
    <t>Informes  que determinan el recaudo efectivo de los ingresos, la ejecución real de gastos, el estado de tesorería y los excedentes financieros, atendiendo el principio de anualidad, dado que las apropiaciones del presupuesto pueden comprometerse entre el 1° de enero al 31 de diciembre, por lo cual, al cierre de la vigencia estas expiran y los saldos de apropiación no pueden adicionarse, comprometerse, transferirse, ni contracreditarse.</t>
  </si>
  <si>
    <t>Sistemas de mensajería electrónica</t>
  </si>
  <si>
    <t>Nombre y Número de documento de Identidad</t>
  </si>
  <si>
    <t>Vinculación de pagos o cuentas por pagar con la informacion de los contratos con Persona Natural</t>
  </si>
  <si>
    <t>GEFI-08</t>
  </si>
  <si>
    <t>Certificados de Disponibilidad Presupuestal</t>
  </si>
  <si>
    <t>Actos administrativo en donde se efectúa la operación presupuestal mediante la cual se garantiza en forma definitiva la existencia de recursos para atender los compromisos</t>
  </si>
  <si>
    <t>por demanda</t>
  </si>
  <si>
    <t>Contratación Persona Natural</t>
  </si>
  <si>
    <t>GEFI-09</t>
  </si>
  <si>
    <t>Certificados de Registro Presupuestal</t>
  </si>
  <si>
    <t>Actos administrativo en donde se efectúa la operación presupuestal mediante la cual se garantiza en forma definitiva la existencia de recursos para atender los compromisos legalmente contraídos y se asegura que los mismos no sean desviados para ningún otro fin.</t>
  </si>
  <si>
    <t>GEFI-10</t>
  </si>
  <si>
    <t>Ordenes de Pago Contratos</t>
  </si>
  <si>
    <t>Documentos en el que se registra la transacción que realiza la entidad para autorizar el desembolso a un beneficiario final, ya sea persona natural o jurídica por la adquisición de compromisos y se aplica para desembolsos con o sin situación de fondos; en ésta se registra la información financiera, presupuestal, contable y de tesorería requerida para la realización de la autorización de giro presupuestal y pago.</t>
  </si>
  <si>
    <t>04/20/2021</t>
  </si>
  <si>
    <t>Ordenación de desembolso o pago de dinero</t>
  </si>
  <si>
    <t>GEFI-11</t>
  </si>
  <si>
    <t>Ordenes de Pago Servicios Públicos y Otros Pagos diferentes a contratos</t>
  </si>
  <si>
    <t>4/20/221</t>
  </si>
  <si>
    <t>GEFI-12</t>
  </si>
  <si>
    <t>Actas del Comité de Seguimiento y Control Financiero -Riesgo Financiero</t>
  </si>
  <si>
    <t>Actas de reunión del comité para el manejo de excedentes de liquidez de la Unidad, así como el seguimiento y control de las políticas y lineamientos establecidas por el Distrito, para fortalecer la administración de los recursos de inversión y el manejo del riesgo financiero.</t>
  </si>
  <si>
    <t>Tesorero General</t>
  </si>
  <si>
    <t>GEFI-13</t>
  </si>
  <si>
    <t>Libro Diario de Tesorería</t>
  </si>
  <si>
    <t>Libro electrónicos en el que se registra las transacciones de efectivo o equivalentes, a través de caja o cuentas bancarias.</t>
  </si>
  <si>
    <t>-</t>
  </si>
  <si>
    <t>GEFI-14</t>
  </si>
  <si>
    <t>Programa Anual Mensualizado de Caja</t>
  </si>
  <si>
    <t xml:space="preserve">Programación bimestral en la que se prevé el momento en el cual se realizarán pagos a los proveedores derivados de la prestación de servicios o compra de bienes, según lo pactado en cada uno de los contratos o en las facturas. </t>
  </si>
  <si>
    <t>Archivo de Gestión - Proceso GEFI, PAC Tesorería Distrital</t>
  </si>
  <si>
    <t>Progrmación de Pagos</t>
  </si>
  <si>
    <t>GEFI-15</t>
  </si>
  <si>
    <t>Actas del Comité Técnico de Sostenibilidad Contable</t>
  </si>
  <si>
    <t>Actas de reunión para la revisión, análisis y depuración de la información contable, de manera que se proceda a las actividades la mejora continua y sostenibilidad de la calidad de la información contable.</t>
  </si>
  <si>
    <t>Profesional Especializado (Contadora General)</t>
  </si>
  <si>
    <t>GEFI-16</t>
  </si>
  <si>
    <t>Comprobantes Contables - Comprobantes de Egresos -Acta de Giro</t>
  </si>
  <si>
    <t>Documento que se generan en Tesorería para legalizar la salida del dinero.</t>
  </si>
  <si>
    <t>GEFI-17</t>
  </si>
  <si>
    <t>Comprobantes Contables - Comprobantes de Ingresos - Acta de Legalización</t>
  </si>
  <si>
    <t>Registro contable y presupuestal de los recaudos recibidos por la UAERMV</t>
  </si>
  <si>
    <t>GEFI-18</t>
  </si>
  <si>
    <t>Comprobantes Contables - Comprobantes de Ajustes</t>
  </si>
  <si>
    <t>Registro de los hechos económicos que no hayan sido reconocidos y/o corregir los asientos que se realizaron de forma incorrecta.</t>
  </si>
  <si>
    <t>GEFI-19</t>
  </si>
  <si>
    <t>Informes - Información Exógena</t>
  </si>
  <si>
    <t xml:space="preserve">Conjunto de datos que las personas naturales y jurídicas deben presentar periódicamente a la DIAN (Dirección de Impuestos y Aduanas Nacionales) y a la DIB (Dirección de Impuestos de Bogotá) sobre las operaciones económicas que se establezcan y según la normatividad vigente. </t>
  </si>
  <si>
    <t>iNFORMACIÓN</t>
  </si>
  <si>
    <t>GEFI-20</t>
  </si>
  <si>
    <t>Informes - Chip Contaduría</t>
  </si>
  <si>
    <t xml:space="preserve">Reporte al sistema de información diseñado y desarrollado por el Ministerio de Hacienda y Crédito Público - Programa FOSIT, para canalizar la información financiera, económica, social y ambiental de los entes públicos hacia los organismos centrales y al público en general bajo la administración y responsabilidad de la Contaduría General de la Nación. </t>
  </si>
  <si>
    <t>Archivo de Gestion - Proceso GEFI</t>
  </si>
  <si>
    <t>GEFI-21</t>
  </si>
  <si>
    <t>Informes - Información recíproca</t>
  </si>
  <si>
    <t xml:space="preserve">Reporte de los recursos recibidos en administración,  que se remite a cada uno de los Fondos de Desarrollo Local o entidad con las que se comparte información financiera, según sea el caso, para la conciliación de las diferencias, como el archivo de la información digital y físico de esta acción. </t>
  </si>
  <si>
    <t>no</t>
  </si>
  <si>
    <t>GEFI-22</t>
  </si>
  <si>
    <t>Conciliación CUD</t>
  </si>
  <si>
    <t>Reporte de la conciliación que se realiza de los recursos solicitados a la Secretaría Distrital de Hacienda (SDH), para el pago de proveedores y gastos de administración de la UAERMV.</t>
  </si>
  <si>
    <t>Archivo de Gestión Contabilidad</t>
  </si>
  <si>
    <t>Autorización desembolso o pago de dinero</t>
  </si>
  <si>
    <t>GEFI-23</t>
  </si>
  <si>
    <t>Informes - Conciliación Bancaria</t>
  </si>
  <si>
    <t>Reporte de la conciliación de las diferencias de los estados de las cuentas bancarias contra los registros contables de los gastos.</t>
  </si>
  <si>
    <t>GEFI-24</t>
  </si>
  <si>
    <t>Informes - Registro y conciliación de Procesos Contingentes (Litigios y demandas)</t>
  </si>
  <si>
    <t>Reporte del registro y conciliación contable de los ajustes reportados a través del Sistema de Información de Procesos Judiciales (SIPROJ).</t>
  </si>
  <si>
    <t>Archivo Gestión  - Proceso de GEFI SIPROJ</t>
  </si>
  <si>
    <t>Realizar ajustes contables en el Sistema de Información de Procesos Judiciales</t>
  </si>
  <si>
    <t>GEFI-25</t>
  </si>
  <si>
    <t>Informes - Registro de Movimientos y Conciliación Almacén</t>
  </si>
  <si>
    <t>Reporte del registro y conciliación de los ingresos y movimientos de los activos y devolutivos de la Entidad.</t>
  </si>
  <si>
    <t>Archivo de Gestión - Proceso GEFI - Conciliaciones Almacén</t>
  </si>
  <si>
    <t>GEFI-26</t>
  </si>
  <si>
    <t xml:space="preserve">Presentación y Pago de Inpuestos </t>
  </si>
  <si>
    <t xml:space="preserve">Comprobantes del cumplimiento de la obligación tributaria del estado colombiano a las personas naturales y jurídicas, su pago según el monto y la forma en que las leyes lo exigen, para mantener actualizada e identificada la información contable, dentro del contexto de la conciliación de impuestos entre las áreas de tesorería y contabilidad. </t>
  </si>
  <si>
    <t>Archivo de Gestión - Proceso GEFI Presentación y Pago de Impuestos</t>
  </si>
  <si>
    <t>Reporte y pago de impuestos personas naturales</t>
  </si>
  <si>
    <t>GEFI-27</t>
  </si>
  <si>
    <t>Libros Auxiliar - Libros Auxiliares</t>
  </si>
  <si>
    <t>Registro donde se anotan en forma analítica y detallada las operaciones contables de la empresa.</t>
  </si>
  <si>
    <t>Archivo Gestión  - Proceso de GEFI Libro Auxiliar</t>
  </si>
  <si>
    <t>GEFI-28</t>
  </si>
  <si>
    <t>Libros Mayores - Libro Mayor y Balance</t>
  </si>
  <si>
    <t xml:space="preserve"> Registro en el que cada página se destina para cada una de las cuentas contables de una empresa, en el que se incluyen los movimientos de cada de las cuentas de una empresa por separado. </t>
  </si>
  <si>
    <t>Archivo Gestión  - Proceso de GEFI Libro Mayor</t>
  </si>
  <si>
    <t>GEFI-29</t>
  </si>
  <si>
    <t>Estados Financieros - Estado de Situación Financiera</t>
  </si>
  <si>
    <t>Informe económico que actúa como una fotografía que refleja la situación financiera de nuestra empresa a una fecha determinada.</t>
  </si>
  <si>
    <t>Archivo Gestión - Proceso de GEFI - Estados Financieros - Estado de Resultados</t>
  </si>
  <si>
    <t>GEFI-30</t>
  </si>
  <si>
    <t>Estados Financieros - Estado de Resultados</t>
  </si>
  <si>
    <t>Informe económico que muestra ordenada y detalladamente la forma de cómo se obtuvo el resultado del ejercicio durante un periodo determinado, es decir la situación de la empresa.</t>
  </si>
  <si>
    <t>GEFI-31</t>
  </si>
  <si>
    <t>Estados Financieros - Revelaciones</t>
  </si>
  <si>
    <t>Comentarios y explicaciones que figuran en los informes financieros de una empresa, explican el significado de los datos y cifras que se presentan en dichos estados.</t>
  </si>
  <si>
    <t>Archivo Gestión - Proceso de GEFI - Estados Financieros - Revelaciones</t>
  </si>
  <si>
    <t>GEFI-32</t>
  </si>
  <si>
    <t>Reporte de Inversiones y rendimientos</t>
  </si>
  <si>
    <t xml:space="preserve">Informe del estado de las inversiones autorizadas por SDH y de los rendimientos generados por este concepto para presentar en el respectivo comité </t>
  </si>
  <si>
    <t>GEFI-33</t>
  </si>
  <si>
    <t>Caja Fuerte Tesorería</t>
  </si>
  <si>
    <t>Caja de seguridad o contenedor con compartimientos, diseñado para guardar en su interior los elementos o títulos de valor de la Unidad con el fin de protegerlos contra el robo, el fuego u otros ataques. </t>
  </si>
  <si>
    <t>GREF-01</t>
  </si>
  <si>
    <t>Gestión de Recursos Físicos</t>
  </si>
  <si>
    <t>Comprobantes de Baja de Bienes</t>
  </si>
  <si>
    <t>Documento que certifica que un determinado bien de propiedad de la Entidad, ha sido dado de baja</t>
  </si>
  <si>
    <t xml:space="preserve">Almacenista General </t>
  </si>
  <si>
    <t>Auxiliar Administrativo de Almacén</t>
  </si>
  <si>
    <t>Archivo de Gestión - Proceso GREF</t>
  </si>
  <si>
    <t>=SI(Y(AL5='https://uaermv.sharepoint.com/sites/SIT/PROYINT/GODI/VI-TD/Documentos compartidos/08. Seguridad de la Información/activos/Consolidado de matrices/[Copia de Activos-de-informacion-EGTI-2023.xlsx]Clasificacion'!$B$9;AM5='https://uaermv.sharepoint.com/sites/SIT/PROYINT/GODI/VI-TD/Documentos compartidos/08. Seguridad de la Información/activos/Consolidado de matrices/[Copia de Activos-de-informacion-EGTI-2023.xlsx]Clasificacion'!$B$16;AN5='https://uaermv.sharepoint.com/sites/SIT/PROYINT/GODI/VI-TD/Documentos compartidos/08. Seguridad de la Información/activos/Consolidado de matrices/[Copia de Activos-de-informacion-EGTI-2023.xlsx]Clasificacion'!$B$23);SI(Y(H5="";I5="");CONCATENAR(F5;"-";'https://uaermv.sharepoint.com/sites/SIT/PROYINT/GODI/VI-TD/Documentos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Activos-de-informacion-EGTI-2023.xlsx]Clasificacion'!$E$16;" - ";'https://uaermv.sharepoint.com/sites/SIT/PROYINT/GODI/VI-TD/Documentos compartidos/08. Seguridad de la Información/activos/Consolidado de matrices/[Copia de Activos-de-informacion-EGTI-2023.xlsx]Clasificacion'!$E$23;"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Activos-de-informacion-EGTI-2023.xlsx]Clasificacion'!$E$16;" - ";'https://uaermv.sharepoint.com/sites/SIT/PROYINT/GODI/VI-TD/Documentos compartidos/08. Seguridad de la Información/activos/Consolidado de matrices/[Copia de Activos-de-informacion-EGTI-2023.xlsx]Clasificacion'!$E$23;" - ";H5;" - ";I5;" - ";D5));SI(Y(AL5='https://uaermv.sharepoint.com/sites/SIT/PROYINT/GODI/VI-TD/Documentos compartidos/08. Seguridad de la Información/activos/Consolidado de matrices/[Copia de Activos-de-informacion-EGTI-2023.xlsx]Clasificacion'!$B$9;AM5='https://uaermv.sharepoint.com/sites/SIT/PROYINT/GODI/VI-TD/Documentos compartidos/08. Seguridad de la Información/activos/Consolidado de matrices/[Copia de Activos-de-informacion-EGTI-2023.xlsx]Clasificacion'!$B$17;AN5='https://uaermv.sharepoint.com/sites/SIT/PROYINT/GODI/VI-TD/Documentos compartidos/08. Seguridad de la Información/activos/Consolidado de matrices/[Copia de Activos-de-informacion-EGTI-2023.xlsx]Clasificacion'!$B$23);SI(Y(H5="";I5="");CONCATENAR(F5;"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Activos-de-informacion-EGTI-2023.xlsx]Clasificacion'!$E$17;" - ";'https://uaermv.sharepoint.com/sites/SIT/PROYINT/GODI/VI-TD/Documentos compartidos/08. Seguridad de la Información/activos/Consolidado de matrices/[Copia de Activos-de-informacion-EGTI-2023.xlsx]Clasificacion'!$E$23;"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Activos-de-informacion-EGTI-2023.xlsx]Clasificacion'!$E$17;" - ";'https://uaermv.sharepoint.com/sites/SIT/PROYINT/GODI/VI-TD/Documentos compartidos/08. Seguridad de la Información/activos/Consolidado de matrices/[Copia de Activos-de-informacion-EGTI-2023.xlsx]Clasificacion'!$E$23;" - ";H5;" - ";I5;" - ";D5));SI(Y(AL5='https://uaermv.sharepoint.com/sites/SIT/PROYINT/GODI/VI-TD/Documentos compartidos/08. Seguridad de la Información/activos/Consolidado de matrices/[Copia de Activos-de-informacion-EGTI-2023.xlsx]Clasificacion'!$B$9;AM5='https://uaermv.sharepoint.com/sites/SIT/PROYINT/GODI/VI-TD/Documentos compartidos/08. Seguridad de la Información/activos/Consolidado de matrices/[Copia de Activos-de-informacion-EGTI-2023.xlsx]Clasificacion'!$B$16;AN5='https://uaermv.sharepoint.com/sites/SIT/PROYINT/GODI/VI-TD/Documentos compartidos/08. Seguridad de la Información/activos/Consolidado de matrices/[Copia de Activos-de-informacion-EGTI-2023.xlsx]Clasificacion'!$B$24);SI(Y(H5="";I5="");CONCATENAR(F5;"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Activos-de-informacion-EGTI-2023.xlsx]Clasificacion'!$E$16;" - ";'https://uaermv.sharepoint.com/sites/SIT/PROYINT/GODI/VI-TD/Documentos compartidos/08. Seguridad de la Información/activos/Consolidado de matrices/[Copia de Activos-de-informacion-EGTI-2023.xlsx]Clasificacion'!$E$24;"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Activos-de-informacion-EGTI-2023.xlsx]Clasificacion'!$E$16;" - ";'https://uaermv.sharepoint.com/sites/SIT/PROYINT/GODI/VI-TD/Documentos compartidos/08. Seguridad de la Información/activos/Consolidado de matrices/[Copia de Activos-de-informacion-EGTI-2023.xlsx]Clasificacion'!$E$24;" - ";H5;" - ";I5;" - ";D5));SI(Y(AL5='https://uaermv.sharepoint.com/sites/SIT/PROYINT/GODI/VI-TD/Documentos compartidos/08. Seguridad de la Información/activos/Consolidado de matrices/[Copia de Activos-de-informacion-EGTI-2023.xlsx]Clasificacion'!$B$10;AM5='https://uaermv.sharepoint.com/sites/SIT/PROYINT/GODI/VI-TD/Documentos compartidos/08. Seguridad de la Información/activos/Consolidado de matrices/[Copia de Activos-de-informacion-EGTI-2023.xlsx]Clasificacion'!$B$17;AN5='https://uaermv.sharepoint.com/sites/SIT/PROYINT/GODI/VI-TD/Documentos compartidos/08. Seguridad de la Información/activos/Consolidado de matrices/[Copia de Activos-de-informacion-EGTI-2023.xlsx]Clasificacion'!$B$24);SI(Y(H5="";I5="");CONCATENAR(F5;" - ";'https://uaermv.sharepoint.com/sites/SIT/PROYINT/GODI/VI-TD/Documentos compartidos/08. Seguridad de la Información/activos/Consolidado de matrices/[Copia de Activos-de-informacion-EGTI-2023.xlsx]Clasificacion'!$E$10;" - ";'https://uaermv.sharepoint.com/sites/SIT/PROYINT/GODI/VI-TD/Documentos compartidos/08. Seguridad de la Información/activos/Consolidado de matrices/[Copia de Activos-de-informacion-EGTI-2023.xlsx]Clasificacion'!$E$17;" - ";'https://uaermv.sharepoint.com/sites/SIT/PROYINT/GODI/VI-TD/Documentos compartidos/08. Seguridad de la Información/activos/Consolidado de matrices/[Copia de Activos-de-informacion-EGTI-2023.xlsx]Clasificacion'!$E$24;"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Activos-de-informacion-EGTI-2023.xlsx]Clasificacion'!$E$10;" - ";'https://uaermv.sharepoint.com/sites/SIT/PROYINT/GODI/VI-TD/Documentos compartidos/08. Seguridad de la Información/activos/Consolidado de matrices/[Copia de Activos-de-informacion-EGTI-2023.xlsx]Clasificacion'!$E$17;" - ";'https://uaermv.sharepoint.com/sites/SIT/PROYINT/GODI/VI-TD/Documentos compartidos/08. Seguridad de la Información/activos/Consolidado de matrices/[Copia de Activos-de-informacion-EGTI-2023.xlsx]Clasificacion'!$E$24;" - ";H5;" - ";I5;" - ";D5));SI(Y(AL5='https://uaermv.sharepoint.com/sites/SIT/PROYINT/GODI/VI-TD/Documentos compartidos/08. Seguridad de la Información/activos/Consolidado de matrices/[Copia de Activos-de-informacion-EGTI-2023.xlsx]Clasificacion'!$B$10;AM5='https://uaermv.sharepoint.com/sites/SIT/PROYINT/GODI/VI-TD/Documentos compartidos/08. Seguridad de la Información/activos/Consolidado de matrices/[Copia de Activos-de-informacion-EGTI-2023.xlsx]Clasificacion'!$B$16;AN5='https://uaermv.sharepoint.com/sites/SIT/PROYINT/GODI/VI-TD/Documentos compartidos/08. Seguridad de la Información/activos/Consolidado de matrices/[Copia de Activos-de-informacion-EGTI-2023.xlsx]Clasificacion'!$B$23);SI(Y(H5="";I5="");CONCATENAR(F5;" - ";'https://uaermv.sharepoint.com/sites/SIT/PROYINT/GODI/VI-TD/Documentos compartidos/08. Seguridad de la Información/activos/Consolidado de matrices/[Copia de Activos-de-informacion-EGTI-2023.xlsx]Clasificacion'!$E$10;" - ";'https://uaermv.sharepoint.com/sites/SIT/PROYINT/GODI/VI-TD/Documentos compartidos/08. Seguridad de la Información/activos/Consolidado de matrices/[Copia de Activos-de-informacion-EGTI-2023.xlsx]Clasificacion'!$E$16;" - ";'https://uaermv.sharepoint.com/sites/SIT/PROYINT/GODI/VI-TD/Documentos compartidos/08. Seguridad de la Información/activos/Consolidado de matrices/[Copia de Activos-de-informacion-EGTI-2023.xlsx]Clasificacion'!$E$23;"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Activos-de-informacion-EGTI-2023.xlsx]Clasificacion'!$E$10;" - ";'https://uaermv.sharepoint.com/sites/SIT/PROYINT/GODI/VI-TD/Documentos compartidos/08. Seguridad de la Información/activos/Consolidado de matrices/[Copia de Activos-de-informacion-EGTI-2023.xlsx]Clasificacion'!$E$16;" - ";'https://uaermv.sharepoint.com/sites/SIT/PROYINT/GODI/VI-TD/Documentos compartidos/08. Seguridad de la Información/activos/Consolidado de matrices/[Copia de Activos-de-informacion-EGTI-2023.xlsx]Clasificacion'!$E$23;" - ";H5;" - ";I5;" - ";D5));SI(Y(AL5='https://uaermv.sharepoint.com/sites/SIT/PROYINT/GODI/VI-TD/Documentos compartidos/08. Seguridad de la Información/activos/Consolidado de matrices/[Copia de Activos-de-informacion-EGTI-2023.xlsx]Clasificacion'!$B$9;AM5='https://uaermv.sharepoint.com/sites/SIT/PROYINT/GODI/VI-TD/Documentos compartidos/08. Seguridad de la Información/activos/Consolidado de matrices/[Copia de Activos-de-informacion-EGTI-2023.xlsx]Clasificacion'!$B$17;AN5='https://uaermv.sharepoint.com/sites/SIT/PROYINT/GODI/VI-TD/Documentos compartidos/08. Seguridad de la Información/activos/Consolidado de matrices/[Copia de Activos-de-informacion-EGTI-2023.xlsx]Clasificacion'!$B$24);SI(Y(H5="";I5="");CONCATENAR(F5;"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Activos-de-informacion-EGTI-2023.xlsx]Clasificacion'!$E$17;" - ";'https://uaermv.sharepoint.com/sites/SIT/PROYINT/GODI/VI-TD/Documentos compartidos/08. Seguridad de la Información/activos/Consolidado de matrices/[Copia de Activos-de-informacion-EGTI-2023.xlsx]Clasificacion'!$E$24;"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Activos-de-informacion-EGTI-2023.xlsx]Clasificacion'!$E$17;" - ";'https://uaermv.sharepoint.com/sites/SIT/PROYINT/GODI/VI-TD/Documentos compartidos/08. Seguridad de la Información/activos/Consolidado de matrices/[Copia de Activos-de-informacion-EGTI-2023.xlsx]Clasificacion'!$E$24;" - ";H5;" - ";I5;" - ";D5));SI(Y(AL5='https://uaermv.sharepoint.com/sites/SIT/PROYINT/GODI/VI-TD/Documentos compartidos/08. Seguridad de la Información/activos/Consolidado de matrices/[Copia de Activos-de-informacion-EGTI-2023.xlsx]Clasificacion'!$B$10;AM5='https://uaermv.sharepoint.com/sites/SIT/PROYINT/GODI/VI-TD/Documentos compartidos/08. Seguridad de la Información/activos/Consolidado de matrices/[Copia de Activos-de-informacion-EGTI-2023.xlsx]Clasificacion'!$B$17;AN5='https://uaermv.sharepoint.com/sites/SIT/PROYINT/GODI/VI-TD/Documentos compartidos/08. Seguridad de la Información/activos/Consolidado de matrices/[Copia de Activos-de-informacion-EGTI-2023.xlsx]Clasificacion'!$B$23);SI(Y(H5="";I5="");CONCATENAR(F5;" - ";'https://uaermv.sharepoint.com/sites/SIT/PROYINT/GODI/VI-TD/Documentos compartidos/08. Seguridad de la Información/activos/Consolidado de matrices/[Copia de Activos-de-informacion-EGTI-2023.xlsx]Clasificacion'!$E$10;" - ";'https://uaermv.sharepoint.com/sites/SIT/PROYINT/GODI/VI-TD/Documentos compartidos/08. Seguridad de la Información/activos/Consolidado de matrices/[Copia de Activos-de-informacion-EGTI-2023.xlsx]Clasificacion'!$E$17;" - ";'https://uaermv.sharepoint.com/sites/SIT/PROYINT/GODI/VI-TD/Documentos compartidos/08. Seguridad de la Información/activos/Consolidado de matrices/[Copia de Activos-de-informacion-EGTI-2023.xlsx]Clasificacion'!$E$23;"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Activos-de-informacion-EGTI-2023.xlsx]Clasificacion'!$E$10;" - ";'https://uaermv.sharepoint.com/sites/SIT/PROYINT/GODI/VI-TD/Documentos compartidos/08. Seguridad de la Información/activos/Consolidado de matrices/[Copia de Activos-de-informacion-EGTI-2023.xlsx]Clasificacion'!$E$17;" - ";'https://uaermv.sharepoint.com/sites/SIT/PROYINT/GODI/VI-TD/Documentos compartidos/08. Seguridad de la Información/activos/Consolidado de matrices/[Copia de Activos-de-informacion-EGTI-2023.xlsx]Clasificacion'!$E$23;" - ";H5;" - ";I5;" - ";D5));SI(Y(AL5='https://uaermv.sharepoint.com/sites/SIT/PROYINT/GODI/VI-TD/Documentos compartidos/08. Seguridad de la Información/activos/Consolidado de matrices/[Copia de Activos-de-informacion-EGTI-2023.xlsx]Clasificacion'!$B$10;AM5='https://uaermv.sharepoint.com/sites/SIT/PROYINT/GODI/VI-TD/Documentos compartidos/08. Seguridad de la Información/activos/Consolidado de matrices/[Copia de Activos-de-informacion-EGTI-2023.xlsx]Clasificacion'!$B$16;AN5='https://uaermv.sharepoint.com/sites/SIT/PROYINT/GODI/VI-TD/Documentos compartidos/08. Seguridad de la Información/activos/Consolidado de matrices/[Copia de Activos-de-informacion-EGTI-2023.xlsx]Clasificacion'!$B$24);SI(Y(H5="";I5="");CONCATENAR(F5;" - ";'https://uaermv.sharepoint.com/sites/SIT/PROYINT/GODI/VI-TD/Documentos compartidos/08. Seguridad de la Información/activos/Consolidado de matrices/[Copia de Activos-de-informacion-EGTI-2023.xlsx]Clasificacion'!$E$10;" - ";'https://uaermv.sharepoint.com/sites/SIT/PROYINT/GODI/VI-TD/Documentos compartidos/08. Seguridad de la Información/activos/Consolidado de matrices/[Copia de Activos-de-informacion-EGTI-2023.xlsx]Clasificacion'!$E$16;" - ";'https://uaermv.sharepoint.com/sites/SIT/PROYINT/GODI/VI-TD/Documentos compartidos/08. Seguridad de la Información/activos/Consolidado de matrices/[Copia de Activos-de-informacion-EGTI-2023.xlsx]Clasificacion'!$E$24;"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Activos-de-informacion-EGTI-2023.xlsx]Clasificacion'!$E$10;" - ";'https://uaermv.sharepoint.com/sites/SIT/PROYINT/GODI/VI-TD/Documentos compartidos/08. Seguridad de la Información/activos/Consolidado de matrices/[Copia de Activos-de-informacion-EGTI-2023.xlsx]Clasificacion'!$E$16;" - ";'https://uaermv.sharepoint.com/sites/SIT/PROYINT/GODI/VI-TD/Documentos compartidos/08. Seguridad de la Información/activos/Consolidado de matrices/[Copia de Activos-de-informacion-EGTI-2023.xlsx]Clasificacion'!$E$24;" - ";H5;" - ";I5;" - ";D5));SI(Y(AL5='https://uaermv.sharepoint.com/sites/SIT/PROYINT/GODI/VI-TD/Documentos compartidos/08. Seguridad de la Información/activos/Consolidado de matrices/[Copia de Activos-de-informacion-EGTI-2023.xlsx]Clasificacion'!$B$9;AM5='https://uaermv.sharepoint.com/sites/SIT/PROYINT/GODI/VI-TD/Documentos compartidos/08. Seguridad de la Información/activos/Consolidado de matrices/[Copia de Activos-de-informacion-EGTI-2023.xlsx]Clasificacion'!$B$16;AN5='https://uaermv.sharepoint.com/sites/SIT/PROYINT/GODI/VI-TD/Documentos compartidos/08. Seguridad de la Información/activos/Consolidado de matrices/[Copia de Activos-de-informacion-EGTI-2023.xlsx]Clasificacion'!$B$25);SI(Y(H5="";I5="");CONCATENAR(F5;"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Activos-de-informacion-EGTI-2023.xlsx]Clasificacion'!$E$16;" - ";'https://uaermv.sharepoint.com/sites/SIT/PROYINT/GODI/VI-TD/Documentos compartidos/08. Seguridad de la Información/activos/Consolidado de matrices/[Copia de Activos-de-informacion-EGTI-2023.xlsx]Clasificacion'!$E$25;"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Activos-de-informacion-EGTI-2023.xlsx]Clasificacion'!$E$16;" - ";'https://uaermv.sharepoint.com/sites/SIT/PROYINT/GODI/VI-TD/Documentos compartidos/08. Seguridad de la Información/activos/Consolidado de matrices/[Copia de Activos-de-informacion-EGTI-2023.xlsx]Clasificacion'!$E$25;" - ";H5;" - ";I5;" - ";D5));SI(Y(AL5='https://uaermv.sharepoint.com/sites/SIT/PROYINT/GODI/VI-TD/Documentos compartidos/08. Seguridad de la Información/activos/Consolidado de matrices/[Copia de Activos-de-informacion-EGTI-2023.xlsx]Clasificacion'!$B$9;AM5='https://uaermv.sharepoint.com/sites/SIT/PROYINT/GODI/VI-TD/Documentos compartidos/08. Seguridad de la Información/activos/Consolidado de matrices/[Copia de Activos-de-informacion-EGTI-2023.xlsx]Clasificacion'!$B$17;AN5='https://uaermv.sharepoint.com/sites/SIT/PROYINT/GODI/VI-TD/Documentos compartidos/08. Seguridad de la Información/activos/Consolidado de matrices/[Copia de Activos-de-informacion-EGTI-2023.xlsx]Clasificacion'!$B$25);SI(Y(H5="";I5="");CONCATENAR(F5;"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Activos-de-informacion-EGTI-2023.xlsx]Clasificacion'!$E$17;" - ";'https://uaermv.sharepoint.com/sites/SIT/PROYINT/GODI/VI-TD/Documentos compartidos/08. Seguridad de la Información/activos/Consolidado de matrices/[Copia de Activos-de-informacion-EGTI-2023.xlsx]Clasificacion'!$E$25;"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Activos-de-informacion-EGTI-2023.xlsx]Clasificacion'!$E$17;" - ";'https://uaermv.sharepoint.com/sites/SIT/PROYINT/GODI/VI-TD/Documentos compartidos/08. Seguridad de la Información/activos/Consolidado de matrices/[Copia de Activos-de-informacion-EGTI-2023.xlsx]Clasificacion'!$E$25;" - ";H5;" - ";I5;" - ";D5));SI(Y(AL5='https://uaermv.sharepoint.com/sites/SIT/PROYINT/GODI/VI-TD/Documentos compartidos/08. Seguridad de la Información/activos/Consolidado de matrices/[Copia de Activos-de-informacion-EGTI-2023.xlsx]Clasificacion'!$B$9;AM5='https://uaermv.sharepoint.com/sites/SIT/PROYINT/GODI/VI-TD/Documentos compartidos/08. Seguridad de la Información/activos/Consolidado de matrices/[Copia de Activos-de-informacion-EGTI-2023.xlsx]Clasificacion'!$B$18;AN5='https://uaermv.sharepoint.com/sites/SIT/PROYINT/GODI/VI-TD/Documentos compartidos/08. Seguridad de la Información/activos/Consolidado de matrices/[Copia de Activos-de-informacion-EGTI-2023.xlsx]Clasificacion'!$B$25);SI(Y(H5="";I5="");CONCATENAR(F5;"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Activos-de-informacion-EGTI-2023.xlsx]Clasificacion'!$E$18;" - ";'https://uaermv.sharepoint.com/sites/SIT/PROYINT/GODI/VI-TD/Documentos compartidos/08. Seguridad de la Información/activos/Consolidado de matrices/[Copia de Activos-de-informacion-EGTI-2023.xlsx]Clasificacion'!$E$25;"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Activos-de-informacion-EGTI-2023.xlsx]Clasificacion'!$E$18;" - ";'https://uaermv.sharepoint.com/sites/SIT/PROYINT/GODI/VI-TD/Documentos compartidos/08. Seguridad de la Información/activos/Consolidado de matrices/[Copia de Activos-de-informacion-EGTI-2023.xlsx]Clasificacion'!$E$25;" - ";H5;" - ";I5;" - ";D5));SI(Y(AL5='https://uaermv.sharepoint.com/sites/SIT/PROYINT/GODI/VI-TD/Documentos compartidos/08. Seguridad de la Información/activos/Consolidado de matrices/[Copia de Activos-de-informacion-EGTI-2023.xlsx]Clasificacion'!$B$9;AM5='https://uaermv.sharepoint.com/sites/SIT/PROYINT/GODI/VI-TD/Documentos compartidos/08. Seguridad de la Información/activos/Consolidado de matrices/[Copia de Activos-de-informacion-EGTI-2023.xlsx]Clasificacion'!$B$18;AN5='https://uaermv.sharepoint.com/sites/SIT/PROYINT/GODI/VI-TD/Documentos compartidos/08. Seguridad de la Información/activos/Consolidado de matrices/[Copia de Activos-de-informacion-EGTI-2023.xlsx]Clasificacion'!$B$23);SI(Y(H5="";I5="");CONCATENAR(F5;"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Activos-de-informacion-EGTI-2023.xlsx]Clasificacion'!$E$18;" - ";'https://uaermv.sharepoint.com/sites/SIT/PROYINT/GODI/VI-TD/Documentos compartidos/08. Seguridad de la Información/activos/Consolidado de matrices/[Copia de Activos-de-informacion-EGTI-2023.xlsx]Clasificacion'!$E$23;"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Activos-de-informacion-EGTI-2023.xlsx]Clasificacion'!$E$18;" - ";'https://uaermv.sharepoint.com/sites/SIT/PROYINT/GODI/VI-TD/Documentos compartidos/08. Seguridad de la Información/activos/Consolidado de matrices/[Copia de Activos-de-informacion-EGTI-2023.xlsx]Clasificacion'!$E$23;" - ";H5;" - ";I5;" - ";D5));SI(Y(AL5='https://uaermv.sharepoint.com/sites/SIT/PROYINT/GODI/VI-TD/Documentos compartidos/08. Seguridad de la Información/activos/Consolidado de matrices/[Copia de Activos-de-informacion-EGTI-2023.xlsx]Clasificacion'!$B$9;AM5='https://uaermv.sharepoint.com/sites/SIT/PROYINT/GODI/VI-TD/Documentos compartidos/08. Seguridad de la Información/activos/Consolidado de matrices/[Copia de Activos-de-informacion-EGTI-2023.xlsx]Clasificacion'!$B$18;AN5='https://uaermv.sharepoint.com/sites/SIT/PROYINT/GODI/VI-TD/Documentos compartidos/08. Seguridad de la Información/activos/Consolidado de matrices/[Copia de Activos-de-informacion-EGTI-2023.xlsx]Clasificacion'!$B$24);SI(Y(H5="";I5="");CONCATENAR(F5;"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Activos-de-informacion-EGTI-2023.xlsx]Clasificacion'!$E$18;" - ";'https://uaermv.sharepoint.com/sites/SIT/PROYINT/GODI/VI-TD/Documentos compartidos/08. Seguridad de la Información/activos/Consolidado de matrices/[Copia de Activos-de-informacion-EGTI-2023.xlsx]Clasificacion'!$E$24;" - ";'https://uaermv.sharepoint.com/sites/SIT/PROYINT/GODI/VI-TD/Documentos compartidos/08. Seguridad de la Información/activos/Consolidado de matrices/[Copia de Activos-de-informacion-EGTI-2023.xlsx]Clasificacion'!$B$1;" - ";'https://uaermv.sharepoint.com/sites/SIT/PROYINT/GODI/VI-TD/Documentos compartidos/08. Seguridad de la Información/activos/Consolidado de matrices/[Copia de Activos-de-informacion-EGTI-2023.xlsx]Clasificacion'!$B$2;" - ";D5);CONCATENAR(F5;" - ";'https://uaermv.sharepoint.com/sites/SIT/PROYINT/GODI/VI-TD/Documentos compartidos/08. Seguridad de la Información/activos/Consolidado de matrices/[Copia de Activos-de-informacion-EGTI-2023.xlsx]Clasificacion'!$E$9;" - ";'https://uaermv.sharepoint.com/sites/SIT/PROYINT/GODI/VI-TD/Documentos compartidos/08. Seguridad de la Información/activos/Consolidado de matrices/[Copia de Activos-de-informacion-EGTI-2023.xlsx]Clasificacion'!$E$18;" - ";'https://uaermv.sharepoint.com/sites/SIT/PROYINT/GODI/VI-TD/Documentos compartidos/08. Seguridad de la Información/activos/Consolidado de matrices/[Copia de Activos-de-informacion-EGTI-2023.xlsx]Clasificacion'!$E$24;"</t>
  </si>
  <si>
    <t>GREF-02</t>
  </si>
  <si>
    <t xml:space="preserve">Comprobantes de Ingreso de Bienes </t>
  </si>
  <si>
    <t>Documento que certifica que un determinado bien ha ingresado a los inventarios de la Entidad.</t>
  </si>
  <si>
    <t>GREF-03</t>
  </si>
  <si>
    <t xml:space="preserve">Comprobantes de Reintegro de Bienes </t>
  </si>
  <si>
    <t>Documento que certifica que un determinado bien ha ingresado a los inventarios de responsabilidad del Almacén</t>
  </si>
  <si>
    <t xml:space="preserve">Auxiliar Administrativo de Almacén - Contratistas de Apoyo </t>
  </si>
  <si>
    <t>GREF-04</t>
  </si>
  <si>
    <t xml:space="preserve">Comprobantes de Salida de Bienes </t>
  </si>
  <si>
    <t>Documento que certifica que un determinado bien ha salido de los inventarios de responsabilidad del Almacén y se asigna a un Funcionario de la Entidad.</t>
  </si>
  <si>
    <t xml:space="preserve">Auxiliar Administrativo de almacén - Contratistas de Apoyo </t>
  </si>
  <si>
    <t>Nombre y número de documento de identidad</t>
  </si>
  <si>
    <t>Identificar a la persona que tiene a cargos los bienes que han sido cargados en su inventario.</t>
  </si>
  <si>
    <t>GREF-05</t>
  </si>
  <si>
    <t>Cuentas mensuales de Almacén</t>
  </si>
  <si>
    <t>Registro contable de los bienes de propiedad la Entidad</t>
  </si>
  <si>
    <t>Auxiliar Administrativo de almacén</t>
  </si>
  <si>
    <t>GREF-06</t>
  </si>
  <si>
    <t xml:space="preserve">Inventarios de Bienes Inmuebles </t>
  </si>
  <si>
    <t>Base de datos que incluye la totalidad de los bienes inmuebles de propiedad de la Entidad.</t>
  </si>
  <si>
    <t>GREF-07</t>
  </si>
  <si>
    <t xml:space="preserve">Inventarios de Bienes Muebles </t>
  </si>
  <si>
    <t>Base de datos que incluye la totalidad de los bienes muebles de propiedad de la Entidad.</t>
  </si>
  <si>
    <t>GREF-08</t>
  </si>
  <si>
    <t>Base de datos elementos de Consumo</t>
  </si>
  <si>
    <t xml:space="preserve">Base de datos de elementos que se consumen en la Entidad durante determinado periodo. </t>
  </si>
  <si>
    <t>Aplicativo control de inventarios elementos de consumo - SI CAPITAL</t>
  </si>
  <si>
    <t>GREF-09</t>
  </si>
  <si>
    <t>Conciliaciones  del inventario físico.</t>
  </si>
  <si>
    <t>Documento resultado de la toma física y su confrontación con la información de Almacén y Bodega y los registros contables.</t>
  </si>
  <si>
    <t>Almacenista General</t>
  </si>
  <si>
    <t>GREF-10</t>
  </si>
  <si>
    <t>Actas de sobrantes</t>
  </si>
  <si>
    <t>Documento mediante el cual se registran bienes sobrantes justificados o no justificados para ingreso de Almacén.</t>
  </si>
  <si>
    <t>GAM-01</t>
  </si>
  <si>
    <t>Gestión Ambiental</t>
  </si>
  <si>
    <t>Plan de Acción Cuatrienal Ambiental -PACA</t>
  </si>
  <si>
    <t>Es el instrumento de planificación estratégica de corto plazo de Bogotá, D.C., en el área de su jurisdicción, que integra las acciones de gestión ambiental de los ejecutores principales del Sistema Ambiental del Distrito Capital -SIAC, durante cada período de gobierno adoptado mediante el decreto 723 de 217</t>
  </si>
  <si>
    <t>Oficina de Servicio a la Ciudadanía y Sostenibilidad</t>
  </si>
  <si>
    <t>Cuatrianual</t>
  </si>
  <si>
    <t>Profesional Contratista  Referente  PIGA</t>
  </si>
  <si>
    <t>Archivo de Gestión - Proceso GAM (OSCS)</t>
  </si>
  <si>
    <t>GAM-02</t>
  </si>
  <si>
    <t>Reportes Plan de Acción Cuatrienal Ambiental -PACA</t>
  </si>
  <si>
    <t>Reporte ante la Contraloria del Plan de acción cuatrienal -PACA el cual es el instrumento de planificación estratégica de corto plazo de Bogotá, D.C., en el área de su jurisdicción, que integra las acciones de gestión ambiental de los ejecutores principales del Sistema Ambiental del Distrito Capital -SIAC, durante cada período de gobierno adoptado mediante el decreto 723 de 217</t>
  </si>
  <si>
    <t>na</t>
  </si>
  <si>
    <t>GAM-03</t>
  </si>
  <si>
    <t>Reporte ante la Secretaría de Ambiente del Plan de acción cuatrienal -PACA el cual es el instrumento de planificación estratégica de corto plazo de Bogotá, D.C., en el área de su jurisdicción, que integra las acciones de gestión ambiental de los ejecutores principales del Sistema Ambiental del Distrito Capital -SIAC, durante cada período de gobierno adoptado mediante el decreto 723 de 217</t>
  </si>
  <si>
    <t>GAM-04</t>
  </si>
  <si>
    <t>Plan Institucional  de Gestión Ambiental -PIGA</t>
  </si>
  <si>
    <t>Es el instrumento de planeación que parte del análisis de la situación ambiental institucional, con el propósito de brindar información y argumentos necesarios para el planteamiento de acciones de gestión ambiental que garanticen primordialmente el cumplimiento de los objetivos de ecoeficiencia establecidos en el Decreto 456 de 28,  el cual incluye 5 programas para la protección de los recursos naturales</t>
  </si>
  <si>
    <t>GAM-05</t>
  </si>
  <si>
    <t>Plan de Gestión Ambiental -PGA</t>
  </si>
  <si>
    <t>Es el instrumento de planeación que parte del análisis de la situación ambiental de la sede de producción de la UAERMV, con el propósito de brindar información y argumentos necesarios para el planteamiento de acciones de gestión ambiental que garanticen primordialmente el cumplimiento de los objetivos de ecoeficiencia y sostenibilidad institucional.</t>
  </si>
  <si>
    <t>GCON-09</t>
  </si>
  <si>
    <t>Gestión Contractual</t>
  </si>
  <si>
    <t>Acto administrativo  justificación de la contratación directa (si aplica)</t>
  </si>
  <si>
    <t>Acto administrativo en el que se justifica la contratación bajo la modalidad de Contratación Directa, el cual debe contener: La causal que invoca para contratar directamente y el presupuesto para la contratación y las condiciones que exigirá al contratista.</t>
  </si>
  <si>
    <t>Responsables de proceso Contractual en GCON y área generadora del proceso</t>
  </si>
  <si>
    <t>Abogado proceso Gestión  Contractual</t>
  </si>
  <si>
    <t>Archivo de Gestión - Proceso GCON</t>
  </si>
  <si>
    <t>GCON-10</t>
  </si>
  <si>
    <t>Acto administrativo  que ordena la apertura (si aplica)</t>
  </si>
  <si>
    <t>Corresponde a la manifestación unilateral de voluntad expresada por una entidad estatal por medio del cual formalmente se da inicio a un proceso de contratación con el fin de adquirir un bien o servicio específico.</t>
  </si>
  <si>
    <t>GCON-11</t>
  </si>
  <si>
    <t>Aviso de Convocatoria o invitación (si aplica)</t>
  </si>
  <si>
    <t>Es el aviso donde se informa a los posibles proponentes sobre el inicio del proceso</t>
  </si>
  <si>
    <t>GCON-12</t>
  </si>
  <si>
    <t>Proyecto de Pliegos (si aplica)</t>
  </si>
  <si>
    <t>Es el reglamento que disciplina el procedimiento licitatorio de selección del contratista y delimita el contenido y alcance del contrato</t>
  </si>
  <si>
    <t>GCON-13</t>
  </si>
  <si>
    <t>Comunicación Integración comité evaluador (si aplica)</t>
  </si>
  <si>
    <t>Corresponde al oficio en el que se relacionan los integrantes del Comité Evaluador</t>
  </si>
  <si>
    <t>GCON-14</t>
  </si>
  <si>
    <t>Informe evaluación de la propuesta (si aplica)</t>
  </si>
  <si>
    <t>Son documentos en los que se valoran de forma detallada todos los elementos relacionados con una propuesta presentada</t>
  </si>
  <si>
    <t>Comité Evaluador</t>
  </si>
  <si>
    <t>GCON-15</t>
  </si>
  <si>
    <t>Respuestas a las observaciones (si aplica)</t>
  </si>
  <si>
    <t>Las respuestas a las observaciones son documentos expedidos por la entidad pública, los cuales buscan garantizar una participación en igualdad de condiciones a los interesados y una selección objetiva del contratista</t>
  </si>
  <si>
    <t>GCON-16</t>
  </si>
  <si>
    <t>Pliegos Definitivos (si aplica)</t>
  </si>
  <si>
    <t>Documento en el que se define las reglas de juego para participar en el proceso. Una vez publicado el pliego definitivo tiene carácter vinculante y obligatorio para los partícipes del proceso de licitación.</t>
  </si>
  <si>
    <t>GCON-17</t>
  </si>
  <si>
    <t>Adendas (si aplica)</t>
  </si>
  <si>
    <t>Es un apéndice con el cual se agrega información a un Pliego de condiciones.</t>
  </si>
  <si>
    <t>GCON-18</t>
  </si>
  <si>
    <t>Acta apertura y/o cierre de propuestas (si aplica)</t>
  </si>
  <si>
    <t xml:space="preserve">Documento donde se apertura o cierra el proceso </t>
  </si>
  <si>
    <t>GCON-19</t>
  </si>
  <si>
    <t>Evaluación propuesta (si aplica)</t>
  </si>
  <si>
    <t>Evaluar la propuesta técnica del proponente en relación a lo solicitado en las Bases de Licitación del proyecto</t>
  </si>
  <si>
    <t>GCON-20</t>
  </si>
  <si>
    <t>Solicitudes de subsanación  (si aplica)</t>
  </si>
  <si>
    <t xml:space="preserve">Son las solicitudes de subsanación se realizan para los aspectos que se pueden subsanar </t>
  </si>
  <si>
    <t>GCON-21</t>
  </si>
  <si>
    <t>Informe de evaluación (si aplica)</t>
  </si>
  <si>
    <t>Son documentos en los que se valoran de forma detallada todos los elementos relacionados con un proyecto o actividad.</t>
  </si>
  <si>
    <t>GCON-22</t>
  </si>
  <si>
    <t>Acta audiencia de declaraciones (si aplica)</t>
  </si>
  <si>
    <t>El acta de la audiencia formará parte integral de los documentos del contrato y posteriormente servirá como fuente de consulta</t>
  </si>
  <si>
    <t>GCON-23</t>
  </si>
  <si>
    <t>Acto administrativo de adjudicación o declaratoria de desierto (si aplica)</t>
  </si>
  <si>
    <t>Documento en el que se realiza la adjudicación al proponente que cumplió con los requisitos del proceso. Igualmente, si no se presenta ningún proponente o los que se presentan no cumplen con los requisitos se da la declaratoria de desierto</t>
  </si>
  <si>
    <t>GCON-24</t>
  </si>
  <si>
    <t>Minuta de Contrato</t>
  </si>
  <si>
    <t>Documento en el que se consignan las condiciones para la realización del objeto contractual</t>
  </si>
  <si>
    <t>GCON-25</t>
  </si>
  <si>
    <t>Acta de aprobación de pólizas (si aplica)</t>
  </si>
  <si>
    <t>Documento donde se aprueba la póliza presentada por parte del contratista</t>
  </si>
  <si>
    <t>GCON-26</t>
  </si>
  <si>
    <t>Designación de supervisión</t>
  </si>
  <si>
    <t>Documento donde se asigna a la persona que se encargara de la supervisión del Contrato</t>
  </si>
  <si>
    <t>GCON-27</t>
  </si>
  <si>
    <t>Acta de inicio (si aplica)</t>
  </si>
  <si>
    <t xml:space="preserve"> Es el documento mediante el cual se plasman las fecha de inicio y finalización del contrato, y datos delas partes que intervienen, previo cumplimiento de los requisitos de legalización.</t>
  </si>
  <si>
    <t>Supervisor/ora</t>
  </si>
  <si>
    <t>Profesional Gestión Contractual / Secretaría General</t>
  </si>
  <si>
    <t>GCON-28</t>
  </si>
  <si>
    <t>Cronograma del proceso contractual aprobado (si aplica)</t>
  </si>
  <si>
    <t>Es el documento resultado del proceso de planificación temporal del proceso contractual</t>
  </si>
  <si>
    <t>GCON-29</t>
  </si>
  <si>
    <t>Plan de inversión del anticipo (si aplica)</t>
  </si>
  <si>
    <t xml:space="preserve">Es la proyección de la distribución del manejo del anticipo </t>
  </si>
  <si>
    <t>GCON-30</t>
  </si>
  <si>
    <t>Informe de inversión y buen manejo del anticipo (si aplica)</t>
  </si>
  <si>
    <t>Documento donde se presenta el manejo del anticipo</t>
  </si>
  <si>
    <t>GCON-31</t>
  </si>
  <si>
    <t>Acta de comité de seguimiento (si aplica)</t>
  </si>
  <si>
    <t>Documento en el que las partes describen los temas tratados en una reunión o donde se deja constancia del avance del contrato, allí debe establecerse los compromisos y tareas pactadas e indicando el responsable de cada uno de ellos, debe estar suscrita por quienes intervienen.</t>
  </si>
  <si>
    <t>GCON-32</t>
  </si>
  <si>
    <t>Acta de recibo parcial de contrato (si aplica)</t>
  </si>
  <si>
    <t>Documento donde se consigna el desarrollo de la ejecución y las eventualidades o aclaraciones que se puedan presentar en las obras.</t>
  </si>
  <si>
    <t>GCON-33</t>
  </si>
  <si>
    <t>Solicitud de suspensión, adición, prórroga o cesión (si aplica)</t>
  </si>
  <si>
    <t>Documento que se genera por circunstancias puntuales que hacen necesaria la suspensión, adición, prorroga o cesión del contrato</t>
  </si>
  <si>
    <t>GCON-34</t>
  </si>
  <si>
    <t>Acta de terminación del contrato / recibo a satisfacción (si aplica)</t>
  </si>
  <si>
    <t>Documento que se realiza una vez se da cumplimiento al objeto contractual a satisfacción</t>
  </si>
  <si>
    <t>GCON-35</t>
  </si>
  <si>
    <t>Acta de liquidación del contrato (si aplica)</t>
  </si>
  <si>
    <t>Es el documento por medio del cual la administración de manera unilateral o bilateral efectúa un balance jurídico, técnico y financiero de la ejecución del contrato y acuerdan la forma de liquidarlo, es decir, de poner fin a su relación contractual en forma voluntaria y expresa</t>
  </si>
  <si>
    <t>Responsables de proceso Contractual en GCON</t>
  </si>
  <si>
    <t>GCON-36</t>
  </si>
  <si>
    <t>Certificaciones contractuales</t>
  </si>
  <si>
    <t>Es el documento expedido por la Entidad, en donde se relaciona información respecto de los contratos suscritos entre la entidad y las personas naturales o jurídicas</t>
  </si>
  <si>
    <t>GDOC-19</t>
  </si>
  <si>
    <t>Gestión Documental</t>
  </si>
  <si>
    <t>Sistema Integrado de Conservación SIC</t>
  </si>
  <si>
    <t>Instrumento que reune el conjunto de métodos, procesos y procedimientos de conservación documental y preservación digital, como un Archivo único, articulado estratégicamente con el Programa de Gestión Documental - PGD y el Plan Institucional de Archivos - PINAR, con el fin de completar el ciclo de vida de los documentos en las diferentes etapas de Gestión, Central e Histórico, con el propósito de asegurar la integridad de los diferentes medios de Soporte, desde el momento en que se producen o se reciben por la entidad hasta su disposición final.</t>
  </si>
  <si>
    <t>Proceso de Gestión Documental</t>
  </si>
  <si>
    <t>Portal Sisgestión UAERMV y pagina web de la entidad</t>
  </si>
  <si>
    <t>GDOC-20</t>
  </si>
  <si>
    <t>Plan de Conservación Documental</t>
  </si>
  <si>
    <t>Expediente en el cual se consignan los documentos (instructivos,procesos, protocolos) que establecen las   las actividades para el desarrollo de las estrategias de Conservación Preventiva, con el propósito de conservar el acervo documental de la UAERMV de manera adecuada y evitar el deterioro de los documentos de archivo, así como controlar las posibles afectaciones que pueden presentar en los soportes documentales físicos y análogos; a los cuales se les deberá garantizar su conservación a largo plazo, evitando de esta manera, la materialización de posibles riesgos que generen deterioro o pérdida de información, incluye los informes y seguimientos de cada estrategia.</t>
  </si>
  <si>
    <t>SharePoint Proceso de Gestión Documental, SGDEA Orfeo, Archivo de Gestión proceso de Gestión Documental.</t>
  </si>
  <si>
    <t>GDOC-21</t>
  </si>
  <si>
    <t>Plan de Preservación Digital a Largo Plazo</t>
  </si>
  <si>
    <t>Expediente en el cual se consignan los documentos que establecen las acciones a corto, mediano y largo plazo con el fin de implementar los programas, estrategias, procesos y procedimientos, tendientes a asegurar la preservación a largo plazo de los documentos electrónicos de archivo de la UAERMV, manteniendo sus características de autenticidad, integridad, confidencialidad, inalterabilidad, fiabilidad, interpretación, comprensión y disponibilidad a través del tiempo.</t>
  </si>
  <si>
    <t>GDOC-22</t>
  </si>
  <si>
    <t>Documentos del sistema integrado de gestión proceso de gestión documental</t>
  </si>
  <si>
    <t>Conjunto de lineamientos que permiten la operabilidad y cumplimiento de la calidad de los diferentes procesos y procedimientos de gestión documental, enmarcan formatos, manuales, instructivos, guias, relacionados en el listado maestro de documentos que lleva el proceso de gestión documental.</t>
  </si>
  <si>
    <t>SharePoint Proceso de Gestión Documental</t>
  </si>
  <si>
    <t>GDOC-23</t>
  </si>
  <si>
    <t>Registro de consulta y prestamo de documentos de archivo</t>
  </si>
  <si>
    <t>Matriz de relación de documentos solicitados en préstamo o consulta por las dependencias de la UAERMV, los cuales se encuentran disponibles en el archivo central de la entidad y se digitalizan para su consulta en el repositorio de digitalización del proceso de gestión documental.</t>
  </si>
  <si>
    <t>GDOC-24</t>
  </si>
  <si>
    <t>Protocolo de tratamiento de derechos humanos</t>
  </si>
  <si>
    <t>Documento mediante el cual se describen los avances  en relación a la implementación del protocolo para el manejo de los documentos y archivos relacionados con Derechos Humanos de conformidad con lo establecido en el Acuerdo 004 de 2015 del Archivo General de la Nación AGN.</t>
  </si>
  <si>
    <t>Portal Sisgestión UAERMV</t>
  </si>
  <si>
    <t>GDOC-25</t>
  </si>
  <si>
    <t>Mapa de riesgos proceso de gestión documental</t>
  </si>
  <si>
    <t>Herramienta que pretende identificar las actividades del proceso de gestión documental sujetos a riesgo, cuantificar la probabilidad de estos eventos y medir el daño potencial asociado a su ocurrencia, de acuerdo con la misionalidad de la entidad.</t>
  </si>
  <si>
    <t>Instrumentos del sistema integrado de gestión</t>
  </si>
  <si>
    <t>Manuales de administración de riesgos</t>
  </si>
  <si>
    <t>Oficina Asesora de planeación</t>
  </si>
  <si>
    <t>Pagina web entidad</t>
  </si>
  <si>
    <t>GTHU-01</t>
  </si>
  <si>
    <t>Gestión del Talento Humano</t>
  </si>
  <si>
    <t>Historias Laborales Acto Administrativo Lista de elegibles</t>
  </si>
  <si>
    <t>Este documento contiene la información relacionada con el acto administrativo lista de elegibles (concurso de méritos)</t>
  </si>
  <si>
    <t>Profesional Especializado GTHU</t>
  </si>
  <si>
    <t>Técnico Operativo 314  03 - GTHU</t>
  </si>
  <si>
    <t>Archivo de Gestión - Proceso GTHU, Aplicativo ORFEO</t>
  </si>
  <si>
    <t>identificación, apellidos y nombres cargo.</t>
  </si>
  <si>
    <t>Tener información relacionada con las listas de elegibles.</t>
  </si>
  <si>
    <t>Contienen información personal de Servidores Públicos</t>
  </si>
  <si>
    <t>GTHU-02</t>
  </si>
  <si>
    <t>Historias Laborales Acto administrativo periodo de prueba</t>
  </si>
  <si>
    <t>Este documento contiene la información relacionada con el acto administrativo nombramiento periodo de prueba</t>
  </si>
  <si>
    <t>Tener información relacionada con nombramiento periodo de prueba</t>
  </si>
  <si>
    <t>INFORMACIÓN - IPC - A - 2 - 190 - N/A - Historias Laborales Acto administrativo periodo de prueba</t>
  </si>
  <si>
    <t>GTHU-03</t>
  </si>
  <si>
    <t>Historias Laborales Acto administrativo de nombramiento</t>
  </si>
  <si>
    <t>Este documento contiene la información relacionada con el acto administrativo nombramiento,</t>
  </si>
  <si>
    <t>Tener información relacionada con nombramiento,</t>
  </si>
  <si>
    <t>INFORMACIÓN - IPC - A - 2 - 190 - N/A - Historias Laborales Acto administrativo de nombramiento</t>
  </si>
  <si>
    <t>GTHU-04</t>
  </si>
  <si>
    <t>Historias Laborales Cedula de Ciudadanía.</t>
  </si>
  <si>
    <t>Este documento contiene la información relacionada con el documento de identidad.</t>
  </si>
  <si>
    <t>identificación del Servidor Público.</t>
  </si>
  <si>
    <t>Identificación del servidor</t>
  </si>
  <si>
    <t>Ley 1712 del 2014. Articulo 18 Literal B</t>
  </si>
  <si>
    <t>INFORMACIÓN - IPC - A - 2 - 190 - N/A - Historias Laborales Cedula de Ciudadanía.</t>
  </si>
  <si>
    <t>GTHU-05</t>
  </si>
  <si>
    <t>Historias Laborales Hoja de Vida SIDEAP</t>
  </si>
  <si>
    <t>Este documento contiene la información Hoja de Vida SIDEAP.</t>
  </si>
  <si>
    <t>identificación, apellidos y nombres cargo, formación académica y experiencia laboral</t>
  </si>
  <si>
    <t>Tener información relacionada con la Hoja de vida del Servidor Publico.</t>
  </si>
  <si>
    <t>INFORMACIÓN - IPC - A - 2 - 190 - N/A - Historias Laborales Hoja de Vida SIDEAP</t>
  </si>
  <si>
    <t>GTHU-06</t>
  </si>
  <si>
    <t>Historias Laborales Certificaciones de Estudio</t>
  </si>
  <si>
    <t>Este documento contiene la información de Certificaciones de Estudio.</t>
  </si>
  <si>
    <t>identificación, apellidos y nombres cargo, formación académica.</t>
  </si>
  <si>
    <t>Tener información relacionada con Certificaciones de Estudio.</t>
  </si>
  <si>
    <t>INFORMACIÓN - IPC - A - 2 - 190 - N/A - Historias Laborales Certificaciones de Estudio</t>
  </si>
  <si>
    <t>GTHU-07</t>
  </si>
  <si>
    <t>Historias Laborales Certificaciones Laboral,</t>
  </si>
  <si>
    <t>Este documento contiene la información de Certificaciones Laborales</t>
  </si>
  <si>
    <t>identificación, apellidos y nombres cargo, experiencia laboral.</t>
  </si>
  <si>
    <t>Tener información relacionada con Certificaciones Laborales.</t>
  </si>
  <si>
    <t>INFORMACIÓN - IPC - M - 2 - 190 - N/A - Historias Laborales Certificaciones Laboral,</t>
  </si>
  <si>
    <t>GTHU-08</t>
  </si>
  <si>
    <t>Historias Laborales Acta de Posesión del nombramiento o Boletín del Nombramiento para el contrato de trabajo</t>
  </si>
  <si>
    <t>Este documento contiene la información del  Acta de Posesión del nombramiento o Boletín del Nombramiento para el contrato de trabajo</t>
  </si>
  <si>
    <t>identificación, apellidos y nombres cargo, información del nombramiento.</t>
  </si>
  <si>
    <t>Tener información relacionada con el nombramiento del servidor público</t>
  </si>
  <si>
    <t>INFORMACIÓN - IPC - M - 2 - 190 - N/A - Historias Laborales Acta de Posesión del nombramiento o Boletín del Nombramiento para el contrato de trabajo</t>
  </si>
  <si>
    <t>GTHU-09</t>
  </si>
  <si>
    <t>Historias Laborales Manual de Funciones</t>
  </si>
  <si>
    <t>Este documento contiene la información  sobre el Manual de Funciones.</t>
  </si>
  <si>
    <t>INFORMACIÓN - IPC - A - 2 - 190 - N/A - Historias Laborales Manual de Funciones</t>
  </si>
  <si>
    <t>GTHU-10</t>
  </si>
  <si>
    <t>Historias Laborales Certificación de antecedentes ( Policía, Contraloría, Personería y procuraduría)</t>
  </si>
  <si>
    <t>Este documento contiene la información  Certificación de antecedentes ( Policía, Contraloría, Personería y procuraduría)</t>
  </si>
  <si>
    <t>Tener información relacionada con Certificación de antecedentes (Policía, Contraloría, Personería y procuraduría)</t>
  </si>
  <si>
    <t>Información Certificación de antecedentes ( Policía, Contraloría, Personería y procuraduría)</t>
  </si>
  <si>
    <t>INFORMACIÓN - IPC - A - 2 - 190 - N/A - Historias Laborales Certificación de antecedentes ( Policía, Contraloría, Personería y procuraduría)</t>
  </si>
  <si>
    <t>GTHU-11</t>
  </si>
  <si>
    <t>Historias Laborales Declaración juramentada ante notaria respecto a obligaciones alimentarias.</t>
  </si>
  <si>
    <t>Este documento contiene la información  Declaración juramentada ante notaria respecto a obligaciones alimentarias.</t>
  </si>
  <si>
    <t>Tener información relacionada con Declaración juramentada ante notaria respecto a obligaciones alimentarias.</t>
  </si>
  <si>
    <t>Información Declaración juramentada ante notaria respecto a obligaciones alimentarias.</t>
  </si>
  <si>
    <t>INFORMACIÓN - IPC - M - 2 - 190 - N/A - Historias Laborales Declaración juramentada ante notaria respecto a obligaciones alimentarias.</t>
  </si>
  <si>
    <t>GTHU-12</t>
  </si>
  <si>
    <t>Historias Laborales Declaración Bienes y Rentas SIDEAP</t>
  </si>
  <si>
    <t>Este documento contiene la información  Declaración Bienes y Rentas SIDEAP</t>
  </si>
  <si>
    <t>Tener información relacionada con Declaración Bienes y Rentas SIDEAP</t>
  </si>
  <si>
    <t>Información Declaración Bienes y Rentas SIDEAP</t>
  </si>
  <si>
    <t>INFORMACIÓN - IPC - M - 2 - 190 - N/A - Historias Laborales Declaración Bienes y Rentas SIDEAP</t>
  </si>
  <si>
    <t>GTHU-13</t>
  </si>
  <si>
    <t>Historias Laborales Tarjeta Profesional ( cuando aplique)</t>
  </si>
  <si>
    <t>Este documento contiene la información Tarjeta Profesional ( cuando aplique)</t>
  </si>
  <si>
    <t>Nombre y Número de documento de Identidad.</t>
  </si>
  <si>
    <t>Tener información relacionada con Tarjeta Profesional (cuando aplique)</t>
  </si>
  <si>
    <t>Información Tarjeta Profesional (cuando aplique)</t>
  </si>
  <si>
    <t>INFORMACIÓN - IPC - M - 2 - 190 - N/A - Historias Laborales Tarjeta Profesional ( cuando aplique)</t>
  </si>
  <si>
    <t>GTHU-14</t>
  </si>
  <si>
    <t>Historias Laborales Examen de Ingreso</t>
  </si>
  <si>
    <t>Este documento contiene la información Examen de Ingreso</t>
  </si>
  <si>
    <t>Nombre y Número de documento de Identidad e información de estado de salud.</t>
  </si>
  <si>
    <t>Tener información relacionada con Examen de Ingreso</t>
  </si>
  <si>
    <t>Información Examen de Ingreso</t>
  </si>
  <si>
    <t>INFORMACIÓN - IPC - M - 2 - 190 - N/A - Historias Laborales Examen de Ingreso</t>
  </si>
  <si>
    <t>GTHU-15</t>
  </si>
  <si>
    <t>Historias Laborales Fotocopia libreta militar (género masculino)</t>
  </si>
  <si>
    <t>Este documento contiene la información Fotocopia libreta militar (género masculino)</t>
  </si>
  <si>
    <t>Nombre y Número de documento de Identidad .</t>
  </si>
  <si>
    <t>Tener información relacionada con Fotocopia libreta militar (género masculino)</t>
  </si>
  <si>
    <t>Información Fotocopia libreta militar (género masculino)</t>
  </si>
  <si>
    <t>INFORMACIÓN - IPC - M - 2 - 190 - N/A - Historias Laborales Fotocopia libreta militar (género masculino)</t>
  </si>
  <si>
    <t>GTHU-16</t>
  </si>
  <si>
    <t>Historias Laborales Afiliación Empresa Promotora de Salud EPS</t>
  </si>
  <si>
    <t>Este documento contiene la información Afiliación Empresa Promotora de Salud EPS</t>
  </si>
  <si>
    <t>Tener información relacionada con  Afiliación Empresa Promotora de Salud EPS</t>
  </si>
  <si>
    <t>Información  Afiliación Empresa Promotora de Salud EPS</t>
  </si>
  <si>
    <t>INFORMACIÓN - IPC - M - 2 - 190 - N/A - Historias Laborales Afiliación Empresa Promotora de Salud EPS</t>
  </si>
  <si>
    <t>GTHU-17</t>
  </si>
  <si>
    <t xml:space="preserve">Historias Laborales Afiliación Fondo de Pensiones </t>
  </si>
  <si>
    <t>Este documento contiene la información Afiliación Fondo de Pensiones</t>
  </si>
  <si>
    <t>Tener información relacionada con Afiliación Fondo de Pensiones</t>
  </si>
  <si>
    <t>Información  Afiliación Fondo de Pensiones</t>
  </si>
  <si>
    <t xml:space="preserve">INFORMACIÓN - IPC - M - 2 - 190 - N/A - Historias Laborales Afiliación Fondo de Pensiones </t>
  </si>
  <si>
    <t>GTHU-18</t>
  </si>
  <si>
    <t>Historias Laborales Afiliación Caja de Compensación Familiar</t>
  </si>
  <si>
    <t>Este documento contiene la información Afiliación Caja de Compensación Familiar</t>
  </si>
  <si>
    <t>Tener información relacionada con Afiliación Caja de Compensación Familiar</t>
  </si>
  <si>
    <t>Información  Afiliación Caja de Compensación Familiar</t>
  </si>
  <si>
    <t>INFORMACIÓN - IPC - M - 2 - 190 - N/A - Historias Laborales Afiliación Caja de Compensación Familiar</t>
  </si>
  <si>
    <t>GTHU-19</t>
  </si>
  <si>
    <t>Historias Laborales Afiliación Administradora de Riesgos Laborales ARL</t>
  </si>
  <si>
    <t>Este documento contiene la información Afiliación Administradora de Riesgos Laborales ARL</t>
  </si>
  <si>
    <t>Tener información relacionada con Afiliación Administradora de Riesgos Laborales ARL</t>
  </si>
  <si>
    <t>Información  Afiliación Administradora de Riesgos Laborales ARL</t>
  </si>
  <si>
    <t>INFORMACIÓN - IPC - M - 2 - 190 - N/A - Historias Laborales Afiliación Administradora de Riesgos Laborales ARL</t>
  </si>
  <si>
    <t>GTHU-20</t>
  </si>
  <si>
    <t>Historias Laborales Acto Administrativo (reconocimiento vacaciones, licencias, comisiones de servicio de ascensos, traslados, encargos, permisos entre otros)</t>
  </si>
  <si>
    <t>Este documento contiene la información Acto Administrativo ( reconocimiento vacaciones, licencias, comisiones de servicio de ascensos, traslados, encargos, permisos entre otros)</t>
  </si>
  <si>
    <t>Tener información relacionada con Acto Administrativo (reconocimiento vacaciones, licencias, comisiones de servicio de ascensos, traslados, encargos, permisos entre otros)</t>
  </si>
  <si>
    <t>Información  Acto Administrativo ( reconocimiento vacaciones, licencias, comisiones de servicio de ascensos, traslados, encargos, permisos entre otros)</t>
  </si>
  <si>
    <t>INFORMACIÓN - IPC - M - 2 - 190 - N/A - Historias Laborales Acto Administrativo (reconocimiento vacaciones, licencias, comisiones de servicio de ascensos, traslados, encargos, permisos entre otros)</t>
  </si>
  <si>
    <t>GTHU-21</t>
  </si>
  <si>
    <t>Historias Laborales Evaluaciones de desempeño Laboral - EDL</t>
  </si>
  <si>
    <t>Este documento contiene la información Evaluaciones de desempeño Laboral - EDL</t>
  </si>
  <si>
    <t>Tener información relacionada con Evaluaciones de desempeño Laboral - EDL</t>
  </si>
  <si>
    <t>Información Evaluaciones de desempeño Laboral - EDL</t>
  </si>
  <si>
    <t>INFORMACIÓN - IPC - M - 2 - 190 - N/A - Historias Laborales Evaluaciones de desempeño Laboral - EDL</t>
  </si>
  <si>
    <t>GTHU-22</t>
  </si>
  <si>
    <t>Historias Laborales Soportes Liquidación de prestaciones sociales en caso de retiro.</t>
  </si>
  <si>
    <t>Este documento contiene la información de prestaciones sociales en caso de retiro</t>
  </si>
  <si>
    <t>Información Soportes Liquidación de prestaciones sociales en caso de retiro.</t>
  </si>
  <si>
    <t>INFORMACIÓN - IPC - M - 2 - 190 - N/A - Historias Laborales Soportes Liquidación de prestaciones sociales en caso de retiro.</t>
  </si>
  <si>
    <t>GTHU-23</t>
  </si>
  <si>
    <t>Historias Laborales Acta de entrega de puesto de trabajo (paz y salvo) y carné de la entidad</t>
  </si>
  <si>
    <t>Este documento contiene la información Acta de entrega de puesto de trabajo (paz y salvo) y carné de la entidad</t>
  </si>
  <si>
    <t>Tener información relacionada con Acta de entrega de puesto de trabajo (paz y salvo) y carné de la entidad</t>
  </si>
  <si>
    <t>Información Soporte Acta de entrega de puesto de trabajo (paz y salvo) y carné de la entidad</t>
  </si>
  <si>
    <t>INFORMACIÓN - IPC - M - 2 - 190 - N/A - Historias Laborales Acta de entrega de puesto de trabajo (paz y salvo) y carné de la entidad</t>
  </si>
  <si>
    <t>GTHU-24</t>
  </si>
  <si>
    <t>Historias Laborales Informe de Gestión</t>
  </si>
  <si>
    <t>Este documento contiene la información  Informe de Gestión</t>
  </si>
  <si>
    <t>Tener información relacionada con  Informe de Gestión</t>
  </si>
  <si>
    <t>Información  Informe de Gestión</t>
  </si>
  <si>
    <t>INFORMACIÓN - IPC - M - 2 - 190 - N/A - Historias Laborales Informe de Gestión</t>
  </si>
  <si>
    <t>GTHU-25</t>
  </si>
  <si>
    <t>Historias Laborales Certificación Laboral</t>
  </si>
  <si>
    <t>Este documento contiene la información Certificación Laboral</t>
  </si>
  <si>
    <t>Tener información relacionada con Certificación Laboral</t>
  </si>
  <si>
    <t>Información Certificación Laboral</t>
  </si>
  <si>
    <t>INFORMACIÓN - IPC - M - 2 - 190 - N/A - Historias Laborales Certificación Laboral</t>
  </si>
  <si>
    <t>GTHU-26</t>
  </si>
  <si>
    <t>Historias Laborales Solicitud de certificación para requisitos para la pensión.</t>
  </si>
  <si>
    <t>Este documento contiene la información Solicitud de certificación para requisitos para la pensión.</t>
  </si>
  <si>
    <t>Tener información relacionada con Solicitud de certificación para requisitos para la pensión.</t>
  </si>
  <si>
    <t>Información Solicitud de certificación para requisitos para la pensión.</t>
  </si>
  <si>
    <t>INFORMACIÓN - IPC - M - 2 - 190 - N/A - Historias Laborales Solicitud de certificación para requisitos para la pensión.</t>
  </si>
  <si>
    <t>GTHU-27</t>
  </si>
  <si>
    <t>Historias Laborales Registro Civil de hijos de los Empleados Públicos y Trabajadores Oficiales (copia)</t>
  </si>
  <si>
    <t>Este documento contiene la información Registro Civil de hijos de los Empleados Públicos y Trabajadores Oficiales (copia)</t>
  </si>
  <si>
    <t>Tener información relacionada con Registro Civil de hijos de los Empleados Públicos y Trabajadores Oficiales (copia)</t>
  </si>
  <si>
    <t>Información Registro Civil de hijos de los Empleados Públicos y Trabajadores Oficiales (copia)</t>
  </si>
  <si>
    <t>INFORMACIÓN - IPC - M - 2 - 190 - N/A - Historias Laborales Registro Civil de hijos de los Empleados Públicos y Trabajadores Oficiales (copia)</t>
  </si>
  <si>
    <t>GTHU-28</t>
  </si>
  <si>
    <t>Historias Laborales Fotocopias recibidas de estudios realizados posteriores al nombramiento.</t>
  </si>
  <si>
    <t>Este documento contiene la información Fotocopias recibidas de estudios realizados posteriores al nombramiento.</t>
  </si>
  <si>
    <t>Tener información relacionada con Fotocopias recibidas de estudios realizados posteriores al nombramiento.</t>
  </si>
  <si>
    <t>Información Fotocopias recibidas de estudios realizados posteriores al nombramiento.</t>
  </si>
  <si>
    <t>INFORMACIÓN - IPC - M - 2 - 190 - N/A - Historias Laborales Fotocopias recibidas de estudios realizados posteriores al nombramiento.</t>
  </si>
  <si>
    <t>GTHU-29</t>
  </si>
  <si>
    <t>Historias Laborales Examen de Egreso</t>
  </si>
  <si>
    <t>Este documento contiene la información Examen de Egreso</t>
  </si>
  <si>
    <t>Tener información relacionada con Examen de Egreso</t>
  </si>
  <si>
    <t>Información Examen de Egreso</t>
  </si>
  <si>
    <t>INFORMACIÓN - IPC - M - 2 - 190 - N/A - Historias Laborales Examen de Egreso</t>
  </si>
  <si>
    <t>GTHU-30</t>
  </si>
  <si>
    <t>Historias Laborales Actos Administrativos de retiro</t>
  </si>
  <si>
    <t>Este documento contiene la información Actos Administrativos de retiro</t>
  </si>
  <si>
    <t>Tener información relacionada con Actos Administrativos de retiro</t>
  </si>
  <si>
    <t>Información Actos Administrativos de retiro</t>
  </si>
  <si>
    <t>INFORMACIÓN - IPC - M - 2 - 190 - N/A - Historias Laborales Actos Administrativos de retiro</t>
  </si>
  <si>
    <t>GTHU-31</t>
  </si>
  <si>
    <t>Historias Laborales (Incapacidades_GTHU_2021)</t>
  </si>
  <si>
    <t>Este archivo contiene la información relacionada con la recepción de incapacidades de los Empleados Públicos y Trabadores Oficiales de la Entidad (se cuenta con una base que contiene el número de radicado de Orfeo con el que se recibe la incapacidad.</t>
  </si>
  <si>
    <t>identificación, apellidos y nombres cargo, fecha de nacimiento, edad para la fecha de la consulta, CIE - 10, tipo de evento origen / clase de incapacidad.</t>
  </si>
  <si>
    <t>Tener información relacionada con las incapacidades para atender temas de seguimiento y recobro de incapacidades, y actividades relacionadas con los indicadores del SG-SST.</t>
  </si>
  <si>
    <t>Ley 1712 de 2014, Articulo 18 Literal B</t>
  </si>
  <si>
    <t>Protección del derecho de toda persona a la vida, la salud o la seguridad.</t>
  </si>
  <si>
    <t>INFORMACIÓN - IPC - M - 2 - 190 - N/A - Historias Laborales (Incapacidades_GTHU_2021)</t>
  </si>
  <si>
    <t>GTHU-32</t>
  </si>
  <si>
    <t>Caracterización de servidores Públicos</t>
  </si>
  <si>
    <t>Este archivo contiene la información relacionada con la caracterización de los Empleados Públicos y Trabadores Oficiales de la Entidad.</t>
  </si>
  <si>
    <t>Auxiliar Administrativo 407-03</t>
  </si>
  <si>
    <t>Identificación, Nombre Completo, Edad, Genero, Fecha de nacimiento, Municipio de nacimiento, Fecha de Expedición documento, Lugar de expedición documento, dirección domicilio, barrio, localidad, numero fijo, numero de celular, estado civil.</t>
  </si>
  <si>
    <t>Tener información relacionada con las situaciones administrativas de los Empleados Públicos y Trabajadores Oficiales para atender consultas relacionadas con el empleo Publico.</t>
  </si>
  <si>
    <t>INFORMACIÓN - IPC - M - 2 - N/A - N/A - Caracterización de servidores Públicos</t>
  </si>
  <si>
    <t>GTHU-33</t>
  </si>
  <si>
    <t>Soportes Nómina Servidores públicos y Trabajadores Oficiales generadas por el Aplicativo de Nomina People Net</t>
  </si>
  <si>
    <t>Este archivo contiene toda la información soporte de la liquidación de la nómina, prestaciones sociales de los Empleados Públicos y Trabadores Oficiales de la Entidad generadas por el Aplicativo de Nomina People Net.</t>
  </si>
  <si>
    <t>Técnico Operativo 314-02 GTHU
Auxiliar Administrativo 407-03 GTHU</t>
  </si>
  <si>
    <t>Identificación, nombre completo, cargo, correo electrónico, edad, fecha de nacimiento, genero, fecha de expedición del documento de identidad.</t>
  </si>
  <si>
    <t>Soportes de la liquidación de la nómina, prestaciones sociales de los Empleados Públicos y Trabadores Oficiales de la Entidad generadas por el Aplicativo de Nómina People Net.</t>
  </si>
  <si>
    <t>GTHU-34</t>
  </si>
  <si>
    <t>Soportes Nómina Servidores públicos y Trabajadores Oficiales generadas por el Aplicativo de Nomina SIAP</t>
  </si>
  <si>
    <t>Este activo contiene información historia de la extinta secretaria de Obras Publicas hoy Unidad Administrativa Especial de Rehabilitación y Mantenimiento vial- UAERMV, sobre la liquidación de la nómina, prestaciones sociales de los Empleados Públicos y Trabadores Oficiales de la Entidad.</t>
  </si>
  <si>
    <t>profesional Especializado GTHU</t>
  </si>
  <si>
    <t>Archivo de Gestión - Proceso GTHU, Servidor de la UMV - Aplicativo SIAP</t>
  </si>
  <si>
    <t>Identificación, nombre completo, cargo, correo electrónico, edad, fecha de nacimiento, genero.</t>
  </si>
  <si>
    <t>Este activo se utiliza para consultar información historia de la liquidación de la nómina del periodo (segunda quincena de enero de 1999 hasta mayo 30 de 2019); adicionalmente tiene información sobre histórico de situaciones administrativas (fechas de ingreso, fecha de retiro) de los ex servidores públicos de la entidad.</t>
  </si>
  <si>
    <t>INFORMACIÓN - IPC - M - 2 - 270 - 10 - Soportes Nómina Servidores públicos y Trabajadores Oficiales generadas por el Aplicativo de Nomina SIAP</t>
  </si>
  <si>
    <t>GTHU-35</t>
  </si>
  <si>
    <t>Implementación de la ejecución del Sistema de Gestión de Seguridad y Salud en el Trabajo SG-SST 2021. (RUTA MADRE)</t>
  </si>
  <si>
    <t>Personal designado como Líder Sistema Gestión Seguridad y Salud en el Trabajo -SG-SS.</t>
  </si>
  <si>
    <t>Archivo de Gestión - Proceso GTHU</t>
  </si>
  <si>
    <t>identificación, apellidos y nombres cargo, fecha de nacimiento, edad para la fecha de la consulta, CIE - 10, tipo de evento origen / clase de incapacidad, teléfono</t>
  </si>
  <si>
    <t>La información contenida en este repositorio es usada para la implementación del Sistema de Gestión de Seguridad y Salud en el trabajo SG-SST de la entidad, la cual se puede usar en el caso de una auditoria interna como para solicitud de información de un ente de control como el Ministerio de trabajo.</t>
  </si>
  <si>
    <t>INFORMACIÓN - IPC - A - 2 - 300 - 160 - Soportes Nómina Servidores públicos y Trabajadores Oficiales generadas por el Aplicativo de Nomina SIAP</t>
  </si>
  <si>
    <t>GTHU-36</t>
  </si>
  <si>
    <t>Relación tele trabajadores UMV</t>
  </si>
  <si>
    <t xml:space="preserve">  Este activo tiene información relacionada con la implementación de teletrabajo en la UAERMV, teniendo en cuenta lo estipulado en la resolución 467 de 18 de diciembre de 2020. “Por la cual se dictan los lineamientos para la implementación de teletrabajo en la UAERMV y se adoptan otras disposiciones”</t>
  </si>
  <si>
    <t>Personal designado proceso GTHU - Apoyo a teletrabajo.</t>
  </si>
  <si>
    <t>Identificación, nombre completo, dirección domicilio, teléfono de contacto.</t>
  </si>
  <si>
    <t>Este activo se utiliza para tener un seguimiento interno del avance de implementación de la fase de adopción definitiva del Programa de Teletrabajo en la entidad.</t>
  </si>
  <si>
    <t>Ley 1712 de 2014, Articulo 18 Literales A y B</t>
  </si>
  <si>
    <t>Protección del derecho de toda persona a la intimidad  y derecho de toda persona a la vida, la salud o la seguridad.</t>
  </si>
  <si>
    <t>INFORMACIÓN - IPC - M - 2 - N/A - N/A - Relación tele trabajadores UMV</t>
  </si>
  <si>
    <t>GTHU-37</t>
  </si>
  <si>
    <t>Implementación Plan de Anual de Estímulos e Incentivos  – PAEI. (Repositorio en construcción en un grupo de Share Point llamado “Repositorio Talento Humano”).</t>
  </si>
  <si>
    <t>Este activo contiene información relacionada con la  Implementación Plan de Anual de Estímulos e Incentivos – PAEI.</t>
  </si>
  <si>
    <t>Profesional Universitario GTHU / Contratista con el rol de enlace del proceso.</t>
  </si>
  <si>
    <t>identificación, nombre completo</t>
  </si>
  <si>
    <t>La información que contendría este espacio sería los planes y evidencias de implementación de:  Plan de Anual de Estímulos e Incentivos – PAEI.</t>
  </si>
  <si>
    <t>INFORMACIÓN - IPC - A - 2 - 300 - 60 - Implementación Plan de Anual de Estímulos e Incentivos  – PAEI. (Repositorio en construcción en un grupo de Share Point llamado “Repositorio Talento Humano”).</t>
  </si>
  <si>
    <t>GTHU-38</t>
  </si>
  <si>
    <t>Implementación Plan Anual de Formación y Capacitación – PIFC. (Repositorio en construcción en un grupo de Share Point llamado “Repositorio Talento Humano”).</t>
  </si>
  <si>
    <t>Este activo contiene información relacionada con la Implementación Plan de Formación y Capacitación – PIFC</t>
  </si>
  <si>
    <t>La información que contendría este espacio sería los planes y evidencias de implementación de: Plan de Formación y Capacitación – PIFC</t>
  </si>
  <si>
    <t>INFORMACIÓN - IPC - A - 2 - 300 - 70 - Implementación Plan Anual de Formación y Capacitación – PIFC. (Repositorio en construcción en un grupo de Share Point llamado “Repositorio Talento Humano”).</t>
  </si>
  <si>
    <t>GTHU-39</t>
  </si>
  <si>
    <t>Implementación Plan de Gestión de Integridad -PGI.(Repositorio en construcción en un grupo de Share Point llamado “Repositorio Talento Humano”.</t>
  </si>
  <si>
    <t>Este activo contiene información relacionada con la Implementación Plan de Gestión de Integridad</t>
  </si>
  <si>
    <t>Personal designado proceso GTHU - apoyo a Política Integridad / Personal designado con el rol de enlace del proceso.</t>
  </si>
  <si>
    <t>La información que contendría este espacio sería los planes y evidencias de implementación de: Plan de Gestión de Integridad -PGI.</t>
  </si>
  <si>
    <t>INFORMACIÓN - IPC - A - 2 - N/A - N/A - Implementación Plan de Gestión de Integridad -PGI.(Repositorio en construcción en un grupo de Share Point llamado “Repositorio Talento Humano”.</t>
  </si>
  <si>
    <t>GTHU-40</t>
  </si>
  <si>
    <t>Implementación Plan Anual de Bienestar– PAB. (Repositorio en construcción en un grupo de Share Point llamado “Repositorio Talento Humano”).</t>
  </si>
  <si>
    <t>Este activo contiene información relacionada con la  Implementación Plan de Anual de Bienestar.</t>
  </si>
  <si>
    <t>La información que contendría este espacio sería los planes y evidencias de implementación de:  Plan de Anual de Bienestar – PAEI.</t>
  </si>
  <si>
    <t>INFORMACIÓN - IPC - A - 2 - 300 - 60 - Implementación Plan Anual de Bienestar– PAB. (Repositorio en construcción en un grupo de Share Point llamado “Repositorio Talento Humano”).</t>
  </si>
  <si>
    <t>CODI-01</t>
  </si>
  <si>
    <t>Control Disciplinario Interno</t>
  </si>
  <si>
    <t>Procesos Disciplinarios</t>
  </si>
  <si>
    <t>La serie contiene la información que evidencia un proceso administrativo interno cuya finalidad es velar por los principios de la función administrativa al interior de  la entidad, al ejercer la potestad disciplinaria cuando existen indicios de la ocurrencia de una falta con incidencia disciplinaria, si llevado a cabo este proceso se evidencia la ocurrencia de una falta, la Entidad tiene la facultad de imponer la sanción respectiva.</t>
  </si>
  <si>
    <t>Jefe Oficina de Control Disciplinario Interno</t>
  </si>
  <si>
    <t>Archivo de Gestión - Proceso CODI, Sistema de Información Disciplinaria, Aplicativo ORFEO</t>
  </si>
  <si>
    <t>Nombre, identificación, domicilio, residencia, teléfono, correo electrónico.</t>
  </si>
  <si>
    <t>Formar parte integral del proceso disciplianrio</t>
  </si>
  <si>
    <t>La prevención, investigación y persecución de los delitos y las faltas disciplinarias, mientras que no se haga efectiva la medida de aseguramiento o se formule pliego de cargos, según el caso</t>
  </si>
  <si>
    <t>Artículo 115 de la Ley 1952 de 2019.
Literal D del Artículo 19 de la ley 1712 de 2014</t>
  </si>
  <si>
    <t>Artículo 115 de la Ley 1952 de 2019.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t>
  </si>
  <si>
    <t>INFORMACIÓN - IPC - A - 3 - 310 - N/A - Procesos Disciplinarios</t>
  </si>
  <si>
    <t>CODI-02</t>
  </si>
  <si>
    <t>Queja</t>
  </si>
  <si>
    <t xml:space="preserve"> Es un formalismo, por medio del cual, se pone en movimiento el aparto punitivo del Estado, con el fin de indagar o investigar una posible conducta con relevancia disciplinaria.</t>
  </si>
  <si>
    <t>INFORMACIÓN - IPC - A - 2 - 310 - N/A - Queja</t>
  </si>
  <si>
    <t>CODI-03</t>
  </si>
  <si>
    <t xml:space="preserve">Informe   </t>
  </si>
  <si>
    <t xml:space="preserve">Documento emitido por una autoridad pública que informa la ocurrencia de un hecho disciplinariamente relevante </t>
  </si>
  <si>
    <t xml:space="preserve">INFORMACIÓN - IPC - A - 2 - 310 - N/A - Informe   </t>
  </si>
  <si>
    <t>CODI-04</t>
  </si>
  <si>
    <t>Auto  apertura de indagación previa</t>
  </si>
  <si>
    <t>Documento generado en la etapa que se adelanta dentro del procedimiento disciplinario, cuya finalidad es establecer la procedencia de la investigación disciplinaria, verificando la ocurrencia de la conducta, determinando si es constitutiva de falta disciplinaria.  En caso de duda sobre la identificación o individualización del posible autor de una falta disciplinaria, se adelantará indagación previa.</t>
  </si>
  <si>
    <t>INFORMACIÓN - IPC - A - 2 - N/A - N/A - Auto  apertura de indagación previa</t>
  </si>
  <si>
    <t>CODI-05</t>
  </si>
  <si>
    <t>Auto  apertura de Investigación disciplinaria</t>
  </si>
  <si>
    <t xml:space="preserve"> Documento generado en la etapa que se adelanta dentro del procedimiento disciplinario, de conformidad con el Articulo 211 de la Ley 1952 de 2019, la investigación disciplinaria procede cuando, con fundamento en la queja, en la información recibida o en la indagación previa se identifique al posible autor o autores de la falta disciplinaria.   Así mismo, la investigación tendrá como fines verificar la ocurrencia de la conducta, determinar si es constitutiva de falta disciplinaria o si se ha actuado al amparo de una causal de exclusión de la responsabilidad.</t>
  </si>
  <si>
    <t>INFORMACIÓN - IPC - A - 2 - N/A - N/A - Auto  apertura de Investigación disciplinaria</t>
  </si>
  <si>
    <t>CODI-06</t>
  </si>
  <si>
    <t xml:space="preserve"> Actuación procesal a través de la cual se hace efectivo el principio de publicidad de las actuaciones administrativas, dándose a conocer las decisiones disciplinarias a los sujetos procesales.    La notificación de las decisiones disciplinarias puede ser personal, por estado electrónico, en estrados, por edicto o por conducta concluyente. Artículo 120 de la Ley 1952 de 2019.</t>
  </si>
  <si>
    <t>CODI-07</t>
  </si>
  <si>
    <t>CODI-08</t>
  </si>
  <si>
    <t>Documento a través del cual la Oficina de Control Disciplinario remite a los órganos de Control (Procuraduría, Personería, Contraloría), información relacionada con las actuaciones disciplinarias de su competencia.</t>
  </si>
  <si>
    <t>INFORMACIÓN - IPC - A - 2 - N/A - N/A - Informes</t>
  </si>
  <si>
    <t>CODI-09</t>
  </si>
  <si>
    <t xml:space="preserve"> Es un medio a través del cual se puede llegar a establecer la ocurrencia de un hecho, así como la responsabilidad atribuible al Sujeto Disciplinable.   En materia disciplinaria son medios de prueba la confesión, el testimonio, la peritación, la inspección disciplinaria y los documentos, los cuales se practicarán de acuerdo con las reglas previstas en el Código General Disciplinario, artículos 147, 148 y 149 de la Ley 1952 de 2019.</t>
  </si>
  <si>
    <t>CODI-10</t>
  </si>
  <si>
    <t>CODI-11</t>
  </si>
  <si>
    <t>Recursos</t>
  </si>
  <si>
    <t xml:space="preserve"> Actuaciones procesales a través de las cuales se faculta a los sujetos procesales, y en algunos eventos al Ministerio Público y al quejoso, para que ejerzan los derechos de contradicción o impugnación frente a las decisiones disciplinarias, con la finalidad de que las mismas sean confirmadas o revocadas, total o parcialmente, por el funcionario que las emitió o por el superior jerárquico. (Arts. 130 y s.s. de la Ley 1952 de 2019.)  </t>
  </si>
  <si>
    <t>INFORMACIÓN - IPC - A - 2 - 310 - N/A - Recursos</t>
  </si>
  <si>
    <t>CODI-12</t>
  </si>
  <si>
    <t>Comunicaciones oficiales</t>
  </si>
  <si>
    <t xml:space="preserve">Es el medio a través de cual, se entera a los sujetos procesales o al quejoso acerca de una decisión tomada dentro de la actuación disciplinaria. </t>
  </si>
  <si>
    <t>INFORMACIÓN - IPC - A - 2 - 310 - N/A - Comunicaciones oficiales</t>
  </si>
  <si>
    <t>CEI-13</t>
  </si>
  <si>
    <t>Control y Evaluación Institucional</t>
  </si>
  <si>
    <t xml:space="preserve">DOCUMENTO EXTERNO
FORMATO DE REPORTE DE POSIBLES ACTOS DE CORRUPCIÓN
</t>
  </si>
  <si>
    <t>DocExt Reporte Posibles Actos de Corrupción</t>
  </si>
  <si>
    <t>Jefe de Control Interno</t>
  </si>
  <si>
    <t>Responsable Sisgestión</t>
  </si>
  <si>
    <t>Nombre, cargo</t>
  </si>
  <si>
    <t>CEI-14</t>
  </si>
  <si>
    <t>Formato Inspecciones Misionales</t>
  </si>
  <si>
    <t>Documento interno en el cual se relaciona la información de la inspección visual realizada</t>
  </si>
  <si>
    <t>Nombre, cargo y firma</t>
  </si>
  <si>
    <t>CEI-15</t>
  </si>
  <si>
    <t>COMPROMISO ÉTICO Y ACUERDO DE CONFIDENCIALIDAD DEL AUDITOR INTERNO</t>
  </si>
  <si>
    <t>Documento que diligencia cada auditor antes de iniciar un trabajo o informe asignado</t>
  </si>
  <si>
    <t>Responsable Sisgestión
Auxiliar Administrativo</t>
  </si>
  <si>
    <t>Carpeta compartida Sharepoint OCI
Orfeo</t>
  </si>
  <si>
    <t>Nombre, cédula y firma</t>
  </si>
  <si>
    <t>CEI-16</t>
  </si>
  <si>
    <t>Evaluación del Auditor</t>
  </si>
  <si>
    <t>Documento en el cual el proceso auditado evalúa el desempeño del auditor</t>
  </si>
  <si>
    <t>Auxiliar Administrativo OCI
Administrador de Orfeo</t>
  </si>
  <si>
    <t>Nombres y firmas</t>
  </si>
  <si>
    <t>CEI-17</t>
  </si>
  <si>
    <t>Mapa de riesgos CEI</t>
  </si>
  <si>
    <t>Documento donde se relacionan los riesgos identificados para el proceso con sus respectivos controles para mitigarlos</t>
  </si>
  <si>
    <t>Administrador Sisgestión</t>
  </si>
  <si>
    <t>INFORMACIÓN - IPC - A - 3 - 0 - 0 - Mapa de riesgos CEI</t>
  </si>
  <si>
    <t>SMCT-01</t>
  </si>
  <si>
    <t>Seguimiento y Monitoreo a la Calidad Técnica</t>
  </si>
  <si>
    <t>Informes de calidad</t>
  </si>
  <si>
    <t>Documento donde se registran los resultados del seguimiento y monitoreo de los resultados de los informes del laboratorios y las visitas en obra para la inspección a la calidad técnica</t>
  </si>
  <si>
    <t>Gerente / Gerente para el desarrollo, la calidad y la innovación</t>
  </si>
  <si>
    <t xml:space="preserve">Líder de calidad </t>
  </si>
  <si>
    <t>Sharepoint de la GDCI - Proceso SMCT</t>
  </si>
  <si>
    <r>
      <t xml:space="preserve">CODIGO: </t>
    </r>
    <r>
      <rPr>
        <sz val="11"/>
        <color rgb="FF000000"/>
        <rFont val="Calibri"/>
        <family val="2"/>
      </rPr>
      <t>EGTI-FM-009</t>
    </r>
  </si>
  <si>
    <r>
      <t>VERSION:</t>
    </r>
    <r>
      <rPr>
        <sz val="11"/>
        <color rgb="FF000000"/>
        <rFont val="Calibri"/>
        <family val="2"/>
      </rPr>
      <t xml:space="preserve"> 1</t>
    </r>
  </si>
  <si>
    <r>
      <t xml:space="preserve">FECHA DE APLICACIÓN: </t>
    </r>
    <r>
      <rPr>
        <sz val="11"/>
        <color rgb="FF000000"/>
        <rFont val="Calibri"/>
        <family val="2"/>
      </rPr>
      <t>OCTUBRE 2020</t>
    </r>
  </si>
  <si>
    <t>INSTRUCTIVO PARA DILIGENCIAR EL INVENTARIO DE ACTIVOS DE INFORMACIÓN</t>
  </si>
  <si>
    <t>TIPO</t>
  </si>
  <si>
    <t>Define el tipo al cual pertenece el activo. Para este campo se utilizan los siguientes tipos:</t>
  </si>
  <si>
    <t>EQUIPAMIENTO AUXILIAR</t>
  </si>
  <si>
    <t>Se consideran a los equipos que sirven de soporte a los sistemas de información, sin estar directamente relacionados con datos (ejemplos: fuentes de alimentación, sistemas de alimentación ininterrumpida (ups), generadores eléctricos, equipos de climatización, cableado, cable eléctrico, fibra óptica, mobiliario (armarios, etc.), cajas fuertes ).</t>
  </si>
  <si>
    <t>HARDWARE</t>
  </si>
  <si>
    <t>Se consideran los medios materiales físicos destinados a soportar directa o indirectamente los servicios que presta la organización, almacenan temporal o permanente datos y son soporte de ejecución de las aplicaciones informáticas o responsables del procesado o la transmisión de datos (ejemplos: servidores, portátiles, equipos de mesa, tablets, celulares, agendas electrónicas, equipo virtual, equipamiento de respaldo, impresoras, scanner, dispositivos criptográficos, módems, switch, router, firewall, central telefónica, teléfonos IP, discos, discos virtuales,  CD-ROM, DVD,  memorias USB, cintas magnéticas).</t>
  </si>
  <si>
    <t>La información es un activo abstracto que será almacenado en equipos (normalmente agrupado como ficheros o bases de datos) o será transferido de un lugar a otro por los medios de transmisión de datos (ejemplos: información personal, información estratégica, ficheros, copias de respaldo, datos de configuración, datos de gestión interna, datos de acceso (usuarios, contraseñas), logs, códigos fuentes, códigos ejecutables, datos de prueba).</t>
  </si>
  <si>
    <t>INSTALACIONES</t>
  </si>
  <si>
    <t>Los lugares donde se hospedan los sistemas de información y comunicaciones (ejemplos: edificios, cuartos, vehículos, instalaciones de respaldo).</t>
  </si>
  <si>
    <t>Aquellos activos que no encajen en los  tipos definidos.</t>
  </si>
  <si>
    <t>PROCESOS</t>
  </si>
  <si>
    <t>Los procesos son una serie de pasos que se enfocan en lograr un resultado especifico( ejemplos: procesos cuya perdida o degradación hacen imposible llevar a cabo la misión de la entidad, procesos que contienen procesos secretos o implican tecnología propietaria, propietarios que si modifican, pueden afectar de manera muy significativa el cumplimiento de la misión de la entidad, procesos que son necesarios para que la organización cumpla con los requisitos contractuales, legales o reglamentarios).</t>
  </si>
  <si>
    <t>RECURSOS HUMANOS</t>
  </si>
  <si>
    <t>Aquellas personas que, por su conocimiento, experiencia y criticidad para el proceso, son consideradas activos de información (ejemplos: viceministros, coordinador de infraestructura, Jefe TI, etc. ).</t>
  </si>
  <si>
    <t>RED</t>
  </si>
  <si>
    <t>Incluye tanto instalaciones dedicadas como servicios de comunicaciones contratados a terceros; pero siempre centrándose en que son medios de transporte que llevan datos de un sitio a otro (ejemplos: red telefónica, red de datos,   comunicaciones radio, red inalámbrica,  red local, red metropolitana, Internet).</t>
  </si>
  <si>
    <t>SERVICIOS</t>
  </si>
  <si>
    <t>Satisfacen una necesidad de los usuarios (ejemplos: Internet, páginas de consulta, directorios compartidos, Intranet, acceso remoto a cuenta local, correo electrónico, transferencia de ficheros (ftp)).</t>
  </si>
  <si>
    <t xml:space="preserve"> Se le pueden dar múltiples denominaciones (programas, aplicativos, desarrollos, etc.), se refiere a tareas que han sido automatizadas . Las aplicaciones gestionan, analizan y transforman los datos permitiendo la explotación de la información para la prestación de los servicios (ejemplos: software de aplicación, interfaces, software del sistema, herramientas de desarrollo y otras utilidades relacionadas, navegador web, cliente de correo electrónico, sistema de gestión de bases de datos, ofimática, anti virus, sistema operativo, gestor de máquinas virtuales, sistema de backup).</t>
  </si>
  <si>
    <t>VALORACIÓN DE ACTIVOS</t>
  </si>
  <si>
    <t>Hace referencia a la protección de la información de acuerdo a la Confidencialidad, Integridad y Disponibilidad.</t>
  </si>
  <si>
    <t>CONFIDENCIALIDAD</t>
  </si>
  <si>
    <t>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</si>
  <si>
    <t>INFORMACIÓN PÚBLICA RESERVADA</t>
  </si>
  <si>
    <t xml:space="preserve"> Información disponible sólo para un proceso de la entidad y que en caso de ser conocida por terceros sin autorización puede conllevar un impacto negativo de índole legal, operativa, de pérdida de imagen o económica.</t>
  </si>
  <si>
    <t>INFORMACIÓN PÚBLICA CLASIFICADA</t>
  </si>
  <si>
    <t>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t>
  </si>
  <si>
    <t>INFORMACION PÚBLICA</t>
  </si>
  <si>
    <t>Información que puede ser entregada o publicada sin restricciones a cualquier persona dentro y fuera de la entidad, sin que esto implique daños a terceros ni a las actividades y procesos de la entidad.</t>
  </si>
  <si>
    <t>NO CLASIFICADA</t>
  </si>
  <si>
    <t>Activos de Información que deben ser incluidos en el inventario y que aún no han sido clasificados, deben ser tratados como activos de INFORMACIÓN PUBLICA RESERVADA.</t>
  </si>
  <si>
    <t>INTEGRIDAD</t>
  </si>
  <si>
    <t>La integridad se refiere a la exactitud y completitud de la información,  esta propiedad es la que permite que la información sea precisa, coherente y completa desde su creación hasta su destrucción.</t>
  </si>
  <si>
    <t>ALTA</t>
  </si>
  <si>
    <t>Información cuya pérdida de exactitud y completitud puede conllevar un impacto negativo de índole legal o económica, retrasar sus funciones, o generar pérdidas de imagen severas de la entidad.</t>
  </si>
  <si>
    <t>MEDIA</t>
  </si>
  <si>
    <t>Información cuya pérdida de exactitud y completitud puede conllevar un impacto negativo de índole legal o económica, retrasar sus funciones, o generar pérdida de imagen moderado a funcionarios de la entidad.</t>
  </si>
  <si>
    <t>BAJA</t>
  </si>
  <si>
    <t>Información cuya pérdida de exactitud y completitud conlleva un impacto no significativo para la entidad o entes externos.</t>
  </si>
  <si>
    <t>Activos de Información que deben ser incluidos en el inventario y que aún no han sido clasificados, deben ser tratados como activos de información de integridad ALTA.</t>
  </si>
  <si>
    <t>DISPONIBILIDAD</t>
  </si>
  <si>
    <t>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t>
  </si>
  <si>
    <t>La no disponibilidad de la información puede conllevar un impacto negativo de índole legal o económica, retrasar sus funciones, o generar pérdidas de imagen severas a entes externos.</t>
  </si>
  <si>
    <t>La no disponibilidad de la información puede conllevar un impacto negativo de índole legal o económica, retrasar sus funciones, o generar pérdida de imagen moderado de la entidad.</t>
  </si>
  <si>
    <t>La no disponibilidad de la información puede afectar la operación normal de la entidad o entes externos, pero no conlleva implicaciones legales, económicas o de pérdida de imagen</t>
  </si>
  <si>
    <t>Activos de Información que deben ser incluidos en el inventario y que aún no han sido clasificados, deben ser tratados como activos de información de disponibilidad ALTA.</t>
  </si>
  <si>
    <t>IDIOMA</t>
  </si>
  <si>
    <t>ORIGEN</t>
  </si>
  <si>
    <t>ESPAÑOL</t>
  </si>
  <si>
    <t>INTERNO</t>
  </si>
  <si>
    <t>EXTERNO</t>
  </si>
  <si>
    <t>INGLES</t>
  </si>
  <si>
    <t>Tipo</t>
  </si>
  <si>
    <t>Procesos</t>
  </si>
  <si>
    <t>¿Relacionado en Tabla de Retención?</t>
  </si>
  <si>
    <t>Frecuencia de generación de información.</t>
  </si>
  <si>
    <t>Excepción Total o parcial</t>
  </si>
  <si>
    <t>Dato Personal Capturados</t>
  </si>
  <si>
    <t>Clasificación datos personales</t>
  </si>
  <si>
    <t>Mecanismo de declaración de autorización de los datos personales</t>
  </si>
  <si>
    <t>API</t>
  </si>
  <si>
    <t>Nombre , cedula,  dependencia, cargo, teléfono, correo electrónico, firma.</t>
  </si>
  <si>
    <t>Francés</t>
  </si>
  <si>
    <t>Nombres, cédula, datos de contacto, rango salarial</t>
  </si>
  <si>
    <t>Ingles</t>
  </si>
  <si>
    <t>CSV</t>
  </si>
  <si>
    <t>Bimestral</t>
  </si>
  <si>
    <t>Nombre del solicitante, cédula, dirección teléfono</t>
  </si>
  <si>
    <t>Inglés y Español</t>
  </si>
  <si>
    <t>Dirección residencia, correo electrónico, raza, teléfono de contacto, etc.</t>
  </si>
  <si>
    <t>JSON</t>
  </si>
  <si>
    <t>Nombre y apellidos, cédula, estudios y experiencia profesional</t>
  </si>
  <si>
    <t>KML</t>
  </si>
  <si>
    <t>Nombres, cédula, rango salarial</t>
  </si>
  <si>
    <t>Producción de Mezcla</t>
  </si>
  <si>
    <t>KML-KMZ</t>
  </si>
  <si>
    <t>Mensual y Bimestral</t>
  </si>
  <si>
    <t>Logística y Manejo de Maquinaria y Equipo</t>
  </si>
  <si>
    <t>ODF</t>
  </si>
  <si>
    <t>Dirección residencia, correo electrónico, raza, teléfono de contacto, historia clínica, etc.</t>
  </si>
  <si>
    <t>Cintas y medios de soporte (back up o contingencia).</t>
  </si>
  <si>
    <t>WMS</t>
  </si>
  <si>
    <t>Bianual</t>
  </si>
  <si>
    <t>Trianual</t>
  </si>
  <si>
    <t>XML</t>
  </si>
  <si>
    <t>RDF-XML</t>
  </si>
  <si>
    <t>SPARQL</t>
  </si>
  <si>
    <t>TMX</t>
  </si>
  <si>
    <t>Toda Las Anteriores</t>
  </si>
  <si>
    <r>
      <t>CODIGO:</t>
    </r>
    <r>
      <rPr>
        <sz val="12"/>
        <color rgb="FF000000"/>
        <rFont val="Arial"/>
        <family val="2"/>
      </rPr>
      <t xml:space="preserve"> EGTI-FM-009</t>
    </r>
  </si>
  <si>
    <r>
      <t xml:space="preserve">VERSION: </t>
    </r>
    <r>
      <rPr>
        <sz val="12"/>
        <color rgb="FF000000"/>
        <rFont val="Arial"/>
        <family val="2"/>
      </rPr>
      <t>1</t>
    </r>
  </si>
  <si>
    <r>
      <t xml:space="preserve">FECHA DE APLICACIÓN: </t>
    </r>
    <r>
      <rPr>
        <sz val="12"/>
        <color rgb="FF000000"/>
        <rFont val="Arial"/>
        <family val="2"/>
      </rPr>
      <t>OCTUBRE 2020</t>
    </r>
  </si>
  <si>
    <t>Las actas contienen información jurídica, administrativa y técnica, y en concordancia con el art 31  párrafo 2do del Decreto 103 de 2015 se anonimiza la información reservada de los mismos.</t>
  </si>
  <si>
    <t>Respecto de las PQRS, éstas tienen el carácter de ser información parcialmente publicable, ya que al momento mismo de la publicación (valga la redundancia), se deben ocultar los datos privados de los interesados de acuerdo con el derecho a la intimidad de que habla el literal a). Del artículo 18 de la Ley 1712 de 2014. y "...La correspondencia y demás formas de comunicación privada son inviolables…" Artículo 15 Constitución política de Colombia</t>
  </si>
  <si>
    <t>LEY 1712 de 2014</t>
  </si>
  <si>
    <t>El objeto de la presente ley es regular el derecho de acceso a la información pública, los procedimientos para el ejercicio y garantía del derecho y las excepciones a la publicidad de información.</t>
  </si>
  <si>
    <t>LEY 1437 de 2011</t>
  </si>
  <si>
    <t>proteger y garantizar los derechos y libertades de las personas, la primacía de los intereses generales, la sujeción de las autoridades a la Constitución y demás preceptos del ordenamiento jurídico, el cumplimiento de los fines estatales, el funcionamiento eficiente y democrático de la administración, y la observancia de los deberes del Estado y de los particulares.</t>
  </si>
  <si>
    <t>EXCEPCIONES ACCESO A LA INFORMACIÓN.</t>
  </si>
  <si>
    <t>DERECHO DE PETICIÓN ANTE AUTORIDADES. REGLAS ESPECIALES.</t>
  </si>
  <si>
    <t xml:space="preserve"> INFORMACIÓN EXCEPTUADA POR DAÑO DE DERECHOS A PERSONAS NATURALES O JURÍDICAS</t>
  </si>
  <si>
    <t xml:space="preserve"> INFORMACIONES Y DOCUMENTOS RESERVADOS</t>
  </si>
  <si>
    <t>ARTÍCULO 18</t>
  </si>
  <si>
    <r>
      <t xml:space="preserve">&lt;Artículo corregido por el artículo 2 del Decreto 1494 de 2015. El nuevo texto es el siguiente:&gt; Es toda aquella información </t>
    </r>
    <r>
      <rPr>
        <b/>
        <sz val="11"/>
        <color rgb="FF000000"/>
        <rFont val="Calibri"/>
        <family val="2"/>
      </rPr>
      <t>pública clasificada</t>
    </r>
    <r>
      <rPr>
        <sz val="11"/>
        <color rgb="FF000000"/>
        <rFont val="Calibri"/>
        <family val="2"/>
      </rPr>
      <t>, cuyo acceso podrá ser rechazado o denegado de manera motivada y por escrito, siempre que el acceso pudiere causar un daño a los siguientes derechos:</t>
    </r>
  </si>
  <si>
    <t>ARTÍCULO 24</t>
  </si>
  <si>
    <t>&lt;Artículo modificado por el artículo 1 de la Ley 1755 de 2015. El nuevo texto es el siguiente:&gt; Solo tendrán carácter reservado las informaciones y documentos expresamente sometidos a reserva por la Constitución Política o la ley, y en especial:</t>
  </si>
  <si>
    <t>LITERAL A</t>
  </si>
  <si>
    <t>a) &lt;Literal corregido por el artículo 1 del Decreto 2199 de 2015. El nuevo texto es el siguiente:&gt; El derecho de toda persona a la intimidad, bajo las limitaciones propias que impone la condición de servidor público, en concordancia con lo estipulado por el artículo 24 de la Ley 1437 de 2011.</t>
  </si>
  <si>
    <t>INCISO 1</t>
  </si>
  <si>
    <t>Los relacionados con la defensa o seguridad nacionales.</t>
  </si>
  <si>
    <t>INCISO 2</t>
  </si>
  <si>
    <t>Las instrucciones en materia diplomática o sobre negociaciones reservadas.</t>
  </si>
  <si>
    <t>LITERAL B</t>
  </si>
  <si>
    <t>El derecho de toda persona a la vida, la salud o la seguridad.</t>
  </si>
  <si>
    <t>INCISO 3</t>
  </si>
  <si>
    <t>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</si>
  <si>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LITERAL C</t>
  </si>
  <si>
    <t>Los secretos comerciales, industriales y profesionales.</t>
  </si>
  <si>
    <t>INCISO  4</t>
  </si>
  <si>
    <t>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t>
  </si>
  <si>
    <t>PARRAGRAFO</t>
  </si>
  <si>
    <t xml:space="preserve"> &lt;Aparte subrayado CONDICIONALMENTE exequible&gt;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</si>
  <si>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INCISO 5</t>
  </si>
  <si>
    <t>Los datos referentes a la información financiera y comercial, en los términos de la Ley Estatutaria 1266 de 2008.</t>
  </si>
  <si>
    <t>INCISO 6</t>
  </si>
  <si>
    <t>Los protegidos por el secreto comercial o industrial, así como los planes estratégicos de las empresas públicas de servicios públicos.</t>
  </si>
  <si>
    <t>INFORMACIÓN EXCEPTUADA POR DAÑO A LOS INTERESES PÚBLICOS</t>
  </si>
  <si>
    <t>ARTICULO 19</t>
  </si>
  <si>
    <r>
      <t xml:space="preserve">&lt;Artículo CONDICIONALMENTE exequible&gt; Es toda aquella información </t>
    </r>
    <r>
      <rPr>
        <b/>
        <sz val="11"/>
        <color rgb="FF000000"/>
        <rFont val="Calibri"/>
        <family val="2"/>
      </rPr>
      <t>pública reservada</t>
    </r>
    <r>
      <rPr>
        <sz val="11"/>
        <color rgb="FF000000"/>
        <rFont val="Calibri"/>
        <family val="2"/>
      </rPr>
      <t>, cuyo acceso podrá ser rechazado o denegado de manera motivada y por escrito en las siguientes circunstancias, siempre que dicho acceso estuviere expresamente prohibido por una norma legal o constitucional:</t>
    </r>
  </si>
  <si>
    <t>INCISO 7</t>
  </si>
  <si>
    <t>Los amparados por el secreto profesional.</t>
  </si>
  <si>
    <t>INCISO 8</t>
  </si>
  <si>
    <t>Los datos genéticos humanos.</t>
  </si>
  <si>
    <t>La defensa y seguridad nacional;</t>
  </si>
  <si>
    <t>La seguridad pública;</t>
  </si>
  <si>
    <t>Las relaciones internacionales;</t>
  </si>
  <si>
    <t>LITERAL D</t>
  </si>
  <si>
    <t>La prevención, investigación y persecución de los delitos y las faltas disciplinarias, mientras que no se haga efectiva la medida de aseguramiento o se formule pliego de cargos, según el caso;</t>
  </si>
  <si>
    <t>DECRETO 103 2015</t>
  </si>
  <si>
    <t>Este decreto tiene por objeto reglamentar la Ley 1712 de 2014, en lo relativo a la gestión de la información pública.</t>
  </si>
  <si>
    <t>LITERAL E</t>
  </si>
  <si>
    <t xml:space="preserve"> El debido proceso y la igualdad de las partes en los procesos judiciales;</t>
  </si>
  <si>
    <t>CAPITULO III</t>
  </si>
  <si>
    <t>LITERAL F</t>
  </si>
  <si>
    <t>La administración efectiva de la justicia;</t>
  </si>
  <si>
    <t>Directrices para la Calificación de Información Pública
como Clasificada o Reservada</t>
  </si>
  <si>
    <t>ARTÍCULO 30</t>
  </si>
  <si>
    <t>Identificación de la norma que dispone que la información sea clasificada o reservada. Para asignar el carácter de clasificada o reservada a la información pública que se encuentra bajo su posesión, control o custodia, los sujetos obligados deben identificar las disposiciones constitucionales o legales que expresamente así lo dispongan.</t>
  </si>
  <si>
    <t>LITERAL G</t>
  </si>
  <si>
    <t>Los derechos de la infancia y la adolescencia;</t>
  </si>
  <si>
    <t>LITERAL H</t>
  </si>
  <si>
    <t>La estabilidad macroeconómica y financiera del país;</t>
  </si>
  <si>
    <t>ARTÍCULO 31</t>
  </si>
  <si>
    <t>Existencia y divulgación integral o parcial de la información. Si un mismo acto o documento contiene información que puede ser divulgada e información clasificada o reservada, el sujeto obligado debe revelar los datos no protegidos y presentar los fundamentos constitucionales y legales por los que retiene los datos que no puede divulgar.</t>
  </si>
  <si>
    <t>LITERAL I</t>
  </si>
  <si>
    <t>La salud pública.</t>
  </si>
  <si>
    <t>ARTÍCULO 32</t>
  </si>
  <si>
    <t>Coordinación interinstitucional. Si un sujeto obligado remite o entrega información pública calificada como clasificada o reservada a otro sujeto obligado, deberá advertir tal circunstancia e incluir la motivación de la calificación, para que este último excepcione también su divulgación.</t>
  </si>
  <si>
    <t>Se exceptúan también los documentos que contengan las opiniones o puntos de vista que formen parte del proceso deliberativo de los servidores públicos.</t>
  </si>
  <si>
    <t>CAPITULO IV</t>
  </si>
  <si>
    <t>Denegación o rechazo del Derecho de Acceso a la Información Pública
por Clasificación o Reserva</t>
  </si>
  <si>
    <t>ARTÍCULO 33</t>
  </si>
  <si>
    <t>Contenido del acto de respuesta de rechazo o denegación del derecho de acceso a información pública por clasificación o reserva. El acto de respuesta del sujeto obligado que deniegue o rechace una solicitud de acceso a información pública por razón de clasificación o reserva, además de seguir las directrices señaladas en el presente decreto, y en especial lo previsto en el índice de Información Clasificada y Reservada, deberá contener:</t>
  </si>
  <si>
    <t xml:space="preserve">El fundamento constitucional o legal que establece el objetivo legítimo de la clasificación o la reserva, señalando expresamente la norma, artículo, inciso o párrafo que la calificación,
</t>
  </si>
  <si>
    <t>La identificación de la excepción que, dentro de las previstas en los artículos 18 y 19 de la Ley 1712 de 2014, cobija la calificación de información reservada o clasificada;</t>
  </si>
  <si>
    <t>El tiempo por el que se extiende la clasificación o reserva, contado a partir de la fecha de generación de la información; y,</t>
  </si>
  <si>
    <t>INCISO 4</t>
  </si>
  <si>
    <t>La determinación del daño presente, probable y específico que causaría la divulgación de la información pública y la relación de las razones y las pruebas, en caso de que existan, que acrediten la amenaza del daño.</t>
  </si>
  <si>
    <t>PARRAFO 1</t>
  </si>
  <si>
    <t>En ningún caso procederá el rechazo de una solicitud por razones tales como encubrir violaciones a la ley, ineficiencias o errores de los sujetos obligados, ni para proteger el prestigio de personas, organizaciones o autoridades.</t>
  </si>
  <si>
    <t>PARRAFO 2</t>
  </si>
  <si>
    <t>Las solicitudes de información sobre contratación con recursos públicos no podrán ser negadas, excepto que haya sido calificada como clasificada o reservada de acuerdo con las directrices señaladas la ley y en el presente decreto.</t>
  </si>
  <si>
    <t>ARTÍCULO 34</t>
  </si>
  <si>
    <t>Definición de daño presente, probable y específico. Se entenderá que el daño es presente siempre que no sea remoto ni eventual; probable cuando existan las circunstancias que harían posible su materialización; y específico solo si puede individualizarse y no se trate de una afectación genérica.</t>
  </si>
  <si>
    <t>0</t>
  </si>
  <si>
    <t>CLASIFICACIÓN DE LA INFORMACIÓN</t>
  </si>
  <si>
    <t>VALORACIÓN</t>
  </si>
  <si>
    <t>NIVEL</t>
  </si>
  <si>
    <t>IPR</t>
  </si>
  <si>
    <t>IPC</t>
  </si>
  <si>
    <t>IP</t>
  </si>
  <si>
    <t>Sin Clasificar</t>
  </si>
  <si>
    <t>Icr</t>
  </si>
  <si>
    <t>A</t>
  </si>
  <si>
    <t>M</t>
  </si>
  <si>
    <t>Incr</t>
  </si>
  <si>
    <t>B</t>
  </si>
  <si>
    <t>Dcr</t>
  </si>
  <si>
    <t>Dncr</t>
  </si>
  <si>
    <t>INDICE DE INFORMACIÓN CLASIFICADA Y RESERVADA.</t>
  </si>
  <si>
    <t>ARTICULO 20</t>
  </si>
  <si>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</si>
  <si>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 xml:space="preserve"> DIVULGACIÓN PARCIAL Y OTRAS REGLAS</t>
  </si>
  <si>
    <t>ARTICULO 21</t>
  </si>
  <si>
    <t>Artículo corregido por el artículo 3 del Decreto 1494 de 2015. El nuevo texto es el siguiente:&gt; 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que no cae en ningún supuesto de excepción deberá ser entregada a la parte solicitante, así como ser de conocimiento público. La reserva de acceso a la información opera respecto del contenido de un documento público pero no de su existencia.</t>
  </si>
  <si>
    <t>Aparte subrayado CONDICIONALMENTE exequible&gt; Ninguna autoridad pública puede negarse a indicar si un documento obra o no en su poder o negar la divulgación de un documento, salvo que el daño causado al interés protegido sea mayor al interés público de obtener acceso a la información.</t>
  </si>
  <si>
    <t>Las excepciones de acceso a la información contenidas en la presente ley no aplican en casos de violación de derechos humanos o delitos de lesa humanidad, y en todo caso deberán protegerse los derechos de las víctimas de dichas violaciones.</t>
  </si>
  <si>
    <t>ARTICULO 22</t>
  </si>
  <si>
    <t>La reserva de las informaciones amparadas por el artículo 19 no deberá extenderse por un período mayor a quince (15) años.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</si>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</sst>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164" formatCode="[$-409]m/d/yyyy"/>
    <numFmt numFmtId="165" formatCode="dd/mm/yy"/>
    <numFmt numFmtId="166" formatCode="_-&quot;$&quot;* #,##0_-;\-&quot;$&quot;* #,##0_-;_-&quot;$&quot;* &quot;-&quot;_-;_-@_-"/>
    <numFmt numFmtId="167" formatCode="dd/mm/yyyy;@"/>
    <numFmt numFmtId="168" formatCode="_(&quot;$&quot;\ * #,##0.00_);_(&quot;$&quot;\ * \(#,##0.00\);_(&quot;$&quot;\ * &quot;-&quot;??_);_(@_)"/>
  </numFmts>
  <fonts count="42">
    <font>
      <sz val="11"/>
      <color rgb="FF000000"/>
      <name val="Arial"/>
      <family val="2"/>
    </font>
    <font>
      <sz val="11"/>
      <color theme="1"/>
      <name val="Calibri"/>
      <scheme val="minor"/>
    </font>
    <font>
      <sz val="11"/>
      <color theme="1"/>
      <name val="Calibri"/>
      <family val="2"/>
      <scheme val="minor"/>
    </font>
    <font>
      <sz val="11"/>
      <color rgb="FF000000"/>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b/>
      <sz val="11"/>
      <color rgb="FF000000"/>
      <name val="Calibri"/>
      <family val="2"/>
    </font>
    <font>
      <sz val="11"/>
      <color rgb="FF000000"/>
      <name val="Calibri"/>
      <family val="2"/>
    </font>
    <font>
      <b/>
      <sz val="12"/>
      <color rgb="FF000000"/>
      <name val="Arial"/>
      <family val="2"/>
    </font>
    <font>
      <sz val="9"/>
      <color rgb="FF000000"/>
      <name val="Arial"/>
      <family val="2"/>
    </font>
    <font>
      <b/>
      <sz val="10"/>
      <color rgb="FF000000"/>
      <name val="Calibri"/>
      <family val="2"/>
    </font>
    <font>
      <sz val="8"/>
      <color rgb="FF000000"/>
      <name val="Arial"/>
      <family val="2"/>
    </font>
    <font>
      <b/>
      <sz val="8"/>
      <color rgb="FF000000"/>
      <name val="Arial"/>
      <family val="2"/>
    </font>
    <font>
      <b/>
      <sz val="8"/>
      <color rgb="FFFFFFFF"/>
      <name val="Arial"/>
      <family val="2"/>
    </font>
    <font>
      <sz val="11"/>
      <color rgb="FF000000"/>
      <name val="Aptos"/>
      <family val="2"/>
    </font>
    <font>
      <b/>
      <sz val="11"/>
      <color theme="1"/>
      <name val="Calibri"/>
      <family val="2"/>
      <scheme val="minor"/>
    </font>
    <font>
      <sz val="11"/>
      <color theme="1"/>
      <name val="Arial"/>
      <family val="2"/>
    </font>
    <font>
      <sz val="11"/>
      <name val="Calibri"/>
      <family val="2"/>
    </font>
    <font>
      <sz val="11"/>
      <name val="Calibri"/>
      <family val="2"/>
      <scheme val="minor"/>
    </font>
    <font>
      <sz val="10"/>
      <name val="Arial"/>
      <family val="2"/>
    </font>
    <font>
      <sz val="9"/>
      <color theme="1"/>
      <name val="Arial"/>
      <family val="2"/>
    </font>
    <font>
      <u/>
      <sz val="11"/>
      <color theme="10"/>
      <name val="Calibri"/>
      <family val="2"/>
      <scheme val="minor"/>
    </font>
    <font>
      <sz val="11"/>
      <name val="Arial"/>
      <family val="2"/>
    </font>
    <font>
      <u/>
      <sz val="10"/>
      <color theme="1"/>
      <name val="Arial"/>
      <family val="2"/>
    </font>
    <font>
      <sz val="11"/>
      <color theme="1"/>
      <name val="Calibri"/>
      <family val="2"/>
    </font>
    <font>
      <sz val="11"/>
      <color theme="1"/>
      <name val="Calibri"/>
    </font>
    <font>
      <sz val="11"/>
      <color theme="1"/>
      <name val="Calibri"/>
      <charset val="1"/>
    </font>
    <font>
      <sz val="11"/>
      <color theme="1"/>
      <name val="Aptos Narrow"/>
      <family val="2"/>
    </font>
    <font>
      <sz val="11"/>
      <color theme="1"/>
      <name val="Aptos Narrow"/>
    </font>
    <font>
      <sz val="10"/>
      <color theme="1"/>
      <name val="Calibri"/>
      <family val="2"/>
    </font>
    <font>
      <sz val="10"/>
      <color theme="1"/>
      <name val="Arial"/>
      <family val="2"/>
    </font>
    <font>
      <b/>
      <sz val="11"/>
      <color theme="1"/>
      <name val="Calibri"/>
      <family val="2"/>
    </font>
  </fonts>
  <fills count="3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009900"/>
        <bgColor rgb="FF009900"/>
      </patternFill>
    </fill>
    <fill>
      <patternFill patternType="solid">
        <fgColor rgb="FFFF0000"/>
        <bgColor rgb="FFFF0000"/>
      </patternFill>
    </fill>
    <fill>
      <patternFill patternType="solid">
        <fgColor rgb="FFFFC000"/>
        <bgColor rgb="FFFFC000"/>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AEABAB"/>
        <bgColor rgb="FFAEABAB"/>
      </patternFill>
    </fill>
    <fill>
      <patternFill patternType="solid">
        <fgColor rgb="FF8EAADB"/>
        <bgColor rgb="FF8EAADB"/>
      </patternFill>
    </fill>
    <fill>
      <patternFill patternType="solid">
        <fgColor rgb="FFA8D08D"/>
        <bgColor rgb="FFA8D08D"/>
      </patternFill>
    </fill>
    <fill>
      <patternFill patternType="solid">
        <fgColor rgb="FFFFD965"/>
        <bgColor rgb="FFFFD965"/>
      </patternFill>
    </fill>
    <fill>
      <patternFill patternType="solid">
        <fgColor rgb="FFB4C6E7"/>
        <bgColor rgb="FFB4C6E7"/>
      </patternFill>
    </fill>
    <fill>
      <patternFill patternType="solid">
        <fgColor rgb="FFFFE598"/>
        <bgColor rgb="FFFFE598"/>
      </patternFill>
    </fill>
    <fill>
      <patternFill patternType="solid">
        <fgColor rgb="FFDADADA"/>
        <bgColor rgb="FFDADADA"/>
      </patternFill>
    </fill>
    <fill>
      <patternFill patternType="solid">
        <fgColor rgb="FFF7CAAC"/>
        <bgColor rgb="FFF7CAAC"/>
      </patternFill>
    </fill>
    <fill>
      <patternFill patternType="solid">
        <fgColor rgb="FFBDD6EE"/>
        <bgColor rgb="FFBDD6EE"/>
      </patternFill>
    </fill>
    <fill>
      <patternFill patternType="solid">
        <fgColor rgb="FF595959"/>
        <bgColor rgb="FF595959"/>
      </patternFill>
    </fill>
    <fill>
      <patternFill patternType="solid">
        <fgColor rgb="FFA5A5A5"/>
        <bgColor rgb="FFA5A5A5"/>
      </patternFill>
    </fill>
    <fill>
      <patternFill patternType="solid">
        <fgColor rgb="FFD8D8D8"/>
        <bgColor rgb="FFD8D8D8"/>
      </patternFill>
    </fill>
    <fill>
      <patternFill patternType="solid">
        <fgColor rgb="FFFBE4D5"/>
        <bgColor rgb="FFFBE4D5"/>
      </patternFill>
    </fill>
    <fill>
      <patternFill patternType="solid">
        <fgColor rgb="FFF4B083"/>
        <bgColor rgb="FFF4B083"/>
      </patternFill>
    </fill>
    <fill>
      <patternFill patternType="solid">
        <fgColor rgb="FFC5E0B3"/>
        <bgColor rgb="FFC5E0B3"/>
      </patternFill>
    </fill>
    <fill>
      <patternFill patternType="solid">
        <fgColor rgb="FFC55A11"/>
        <bgColor rgb="FFC55A11"/>
      </patternFill>
    </fill>
    <fill>
      <patternFill patternType="solid">
        <fgColor rgb="FFADB9CA"/>
        <bgColor rgb="FFADB9CA"/>
      </patternFill>
    </fill>
    <fill>
      <patternFill patternType="solid">
        <fgColor rgb="FF0070C0"/>
        <bgColor rgb="FF0070C0"/>
      </patternFill>
    </fill>
    <fill>
      <patternFill patternType="solid">
        <fgColor theme="0"/>
        <bgColor indexed="64"/>
      </patternFill>
    </fill>
    <fill>
      <patternFill patternType="solid">
        <fgColor theme="0"/>
        <bgColor rgb="FF000000"/>
      </patternFill>
    </fill>
    <fill>
      <patternFill patternType="solid">
        <fgColor theme="0"/>
        <bgColor rgb="FFBFBFBF"/>
      </patternFill>
    </fill>
  </fills>
  <borders count="36">
    <border>
      <left/>
      <right/>
      <top/>
      <bottom/>
      <diagonal/>
    </border>
    <border>
      <left style="thin">
        <color rgb="FF808080"/>
      </left>
      <right style="thin">
        <color rgb="FF808080"/>
      </right>
      <top style="thin">
        <color rgb="FF808080"/>
      </top>
      <bottom style="thin">
        <color rgb="FF808080"/>
      </bottom>
      <diagonal/>
    </border>
    <border>
      <left style="dotted">
        <color rgb="FF000000"/>
      </left>
      <right style="thin">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tted">
        <color rgb="FF000000"/>
      </left>
      <right style="thin">
        <color rgb="FF000000"/>
      </right>
      <top style="thin">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bottom style="dotted">
        <color rgb="FF000000"/>
      </bottom>
      <diagonal/>
    </border>
    <border>
      <left style="thin">
        <color rgb="FF000000"/>
      </left>
      <right/>
      <top/>
      <bottom/>
      <diagonal/>
    </border>
    <border>
      <left style="dotted">
        <color rgb="FF000000"/>
      </left>
      <right/>
      <top style="dotted">
        <color rgb="FF000000"/>
      </top>
      <bottom/>
      <diagonal/>
    </border>
    <border>
      <left/>
      <right style="dotted">
        <color rgb="FF000000"/>
      </right>
      <top style="dotted">
        <color rgb="FF000000"/>
      </top>
      <bottom/>
      <diagonal/>
    </border>
    <border>
      <left style="dotted">
        <color rgb="FF000000"/>
      </left>
      <right/>
      <top/>
      <bottom/>
      <diagonal/>
    </border>
    <border>
      <left/>
      <right style="dotted">
        <color rgb="FF000000"/>
      </right>
      <top/>
      <bottom/>
      <diagonal/>
    </border>
    <border>
      <left style="dotted">
        <color rgb="FF000000"/>
      </left>
      <right/>
      <top/>
      <bottom style="dotted">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dotted">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s>
  <cellStyleXfs count="31">
    <xf numFmtId="0" fontId="0" fillId="0" borderId="0"/>
    <xf numFmtId="0" fontId="14" fillId="11" borderId="0"/>
    <xf numFmtId="0" fontId="4" fillId="0" borderId="0"/>
    <xf numFmtId="0" fontId="5" fillId="2" borderId="0"/>
    <xf numFmtId="0" fontId="5" fillId="3" borderId="0"/>
    <xf numFmtId="0" fontId="4" fillId="4" borderId="0"/>
    <xf numFmtId="0" fontId="6" fillId="5" borderId="0"/>
    <xf numFmtId="0" fontId="3" fillId="6" borderId="0"/>
    <xf numFmtId="0" fontId="7" fillId="9" borderId="0"/>
    <xf numFmtId="0" fontId="8" fillId="0" borderId="0"/>
    <xf numFmtId="0" fontId="9" fillId="10" borderId="0"/>
    <xf numFmtId="0" fontId="10" fillId="0" borderId="0"/>
    <xf numFmtId="0" fontId="11" fillId="0" borderId="0"/>
    <xf numFmtId="0" fontId="12" fillId="0" borderId="0"/>
    <xf numFmtId="0" fontId="13" fillId="0" borderId="0"/>
    <xf numFmtId="0" fontId="15" fillId="11" borderId="1"/>
    <xf numFmtId="0" fontId="3" fillId="0" borderId="0"/>
    <xf numFmtId="0" fontId="3" fillId="0" borderId="0"/>
    <xf numFmtId="0" fontId="6" fillId="0" borderId="0"/>
    <xf numFmtId="0" fontId="2" fillId="0" borderId="0"/>
    <xf numFmtId="0" fontId="29" fillId="0" borderId="0"/>
    <xf numFmtId="0" fontId="30" fillId="0" borderId="0"/>
    <xf numFmtId="168" fontId="30" fillId="0" borderId="0" applyFont="0" applyFill="0" applyBorder="0" applyAlignment="0" applyProtection="0"/>
    <xf numFmtId="166" fontId="30" fillId="0" borderId="0" applyFont="0" applyFill="0" applyBorder="0" applyAlignment="0" applyProtection="0"/>
    <xf numFmtId="9" fontId="30" fillId="0" borderId="0" applyFont="0" applyFill="0" applyBorder="0" applyAlignment="0" applyProtection="0"/>
    <xf numFmtId="41" fontId="30" fillId="0" borderId="0" applyFont="0" applyFill="0" applyBorder="0" applyAlignment="0" applyProtection="0"/>
    <xf numFmtId="0" fontId="29" fillId="0" borderId="0"/>
    <xf numFmtId="0" fontId="2" fillId="0" borderId="0"/>
    <xf numFmtId="168" fontId="30" fillId="0" borderId="0" applyFont="0" applyFill="0" applyBorder="0" applyAlignment="0" applyProtection="0"/>
    <xf numFmtId="0" fontId="31" fillId="0" borderId="0" applyNumberFormat="0" applyFill="0" applyBorder="0" applyAlignment="0" applyProtection="0"/>
    <xf numFmtId="0" fontId="2" fillId="0" borderId="0"/>
  </cellStyleXfs>
  <cellXfs count="260">
    <xf numFmtId="0" fontId="0" fillId="0" borderId="0" xfId="0"/>
    <xf numFmtId="0" fontId="0" fillId="12" borderId="0" xfId="0" applyFill="1"/>
    <xf numFmtId="0" fontId="17" fillId="0" borderId="0" xfId="0" applyFont="1"/>
    <xf numFmtId="0" fontId="17" fillId="0" borderId="4" xfId="0" applyFont="1" applyBorder="1" applyAlignment="1">
      <alignment horizontal="center" vertical="center"/>
    </xf>
    <xf numFmtId="0" fontId="16" fillId="13" borderId="4" xfId="0" applyFont="1" applyFill="1" applyBorder="1" applyAlignment="1">
      <alignment horizontal="center" vertical="center" wrapText="1"/>
    </xf>
    <xf numFmtId="0" fontId="16" fillId="0" borderId="0" xfId="0" applyFont="1"/>
    <xf numFmtId="0" fontId="17" fillId="0" borderId="4" xfId="0" applyFont="1" applyBorder="1" applyAlignment="1">
      <alignment horizontal="center" vertical="center" wrapText="1"/>
    </xf>
    <xf numFmtId="0" fontId="17" fillId="0" borderId="0" xfId="0" applyFont="1" applyAlignment="1">
      <alignment horizontal="center"/>
    </xf>
    <xf numFmtId="0" fontId="17" fillId="0" borderId="0" xfId="0" applyFont="1" applyAlignment="1">
      <alignment horizontal="center" vertical="center"/>
    </xf>
    <xf numFmtId="0" fontId="17" fillId="0" borderId="0" xfId="0" applyFont="1" applyAlignment="1">
      <alignment horizontal="center" vertical="center" wrapText="1"/>
    </xf>
    <xf numFmtId="0" fontId="16" fillId="17" borderId="4" xfId="0" applyFont="1" applyFill="1" applyBorder="1" applyAlignment="1">
      <alignment horizontal="center" vertical="center" wrapText="1"/>
    </xf>
    <xf numFmtId="0" fontId="16" fillId="21" borderId="4" xfId="0" applyFont="1" applyFill="1" applyBorder="1" applyAlignment="1">
      <alignment horizontal="center" vertical="center"/>
    </xf>
    <xf numFmtId="0" fontId="16" fillId="22" borderId="4" xfId="0" applyFont="1" applyFill="1" applyBorder="1" applyAlignment="1">
      <alignment horizontal="center" vertical="center" wrapText="1"/>
    </xf>
    <xf numFmtId="0" fontId="16" fillId="22" borderId="4" xfId="0" applyFont="1" applyFill="1" applyBorder="1" applyAlignment="1">
      <alignment vertical="center"/>
    </xf>
    <xf numFmtId="0" fontId="16" fillId="17" borderId="4" xfId="0" applyFont="1" applyFill="1" applyBorder="1" applyAlignment="1">
      <alignment horizontal="center" vertical="center"/>
    </xf>
    <xf numFmtId="0" fontId="16" fillId="18" borderId="4" xfId="0" applyFont="1" applyFill="1" applyBorder="1" applyAlignment="1">
      <alignment horizontal="center" vertical="center" wrapText="1"/>
    </xf>
    <xf numFmtId="0" fontId="16" fillId="19" borderId="4" xfId="0" applyFont="1" applyFill="1" applyBorder="1" applyAlignment="1">
      <alignment horizontal="center" vertical="center" wrapText="1"/>
    </xf>
    <xf numFmtId="0" fontId="16" fillId="20" borderId="4" xfId="0" applyFont="1" applyFill="1" applyBorder="1" applyAlignment="1">
      <alignment horizontal="center" vertical="center" wrapText="1"/>
    </xf>
    <xf numFmtId="14" fontId="16" fillId="20" borderId="4" xfId="0" applyNumberFormat="1" applyFont="1" applyFill="1" applyBorder="1" applyAlignment="1">
      <alignment horizontal="center" vertical="center" wrapText="1"/>
    </xf>
    <xf numFmtId="0" fontId="16" fillId="21" borderId="4" xfId="0" applyFont="1" applyFill="1" applyBorder="1" applyAlignment="1">
      <alignment horizontal="center" vertical="center" wrapText="1"/>
    </xf>
    <xf numFmtId="165" fontId="16" fillId="21" borderId="4" xfId="0" applyNumberFormat="1" applyFont="1" applyFill="1" applyBorder="1" applyAlignment="1">
      <alignment horizontal="center" vertical="center" wrapText="1"/>
    </xf>
    <xf numFmtId="0" fontId="16" fillId="13" borderId="5" xfId="0" applyFont="1" applyFill="1" applyBorder="1" applyAlignment="1">
      <alignment horizontal="center" vertical="center" wrapText="1"/>
    </xf>
    <xf numFmtId="0" fontId="16" fillId="22" borderId="5" xfId="0" applyFont="1" applyFill="1" applyBorder="1" applyAlignment="1">
      <alignment horizontal="center" vertical="center" wrapText="1"/>
    </xf>
    <xf numFmtId="0" fontId="17" fillId="0" borderId="5" xfId="0" applyFont="1" applyBorder="1" applyAlignment="1">
      <alignment horizontal="center"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9" xfId="0" applyFont="1" applyBorder="1" applyAlignment="1">
      <alignment horizontal="center" vertical="center" wrapText="1"/>
    </xf>
    <xf numFmtId="164" fontId="17" fillId="0" borderId="0" xfId="0" applyNumberFormat="1" applyFont="1" applyAlignment="1">
      <alignment horizontal="center" vertical="center" wrapText="1"/>
    </xf>
    <xf numFmtId="0" fontId="17" fillId="0" borderId="0" xfId="0" applyFont="1" applyAlignment="1">
      <alignment wrapText="1"/>
    </xf>
    <xf numFmtId="0" fontId="19" fillId="0" borderId="0" xfId="0" applyFont="1"/>
    <xf numFmtId="0" fontId="17" fillId="0" borderId="0" xfId="0" applyFont="1" applyAlignment="1">
      <alignment horizontal="left"/>
    </xf>
    <xf numFmtId="0" fontId="17" fillId="0" borderId="4" xfId="0" applyFont="1" applyBorder="1"/>
    <xf numFmtId="0" fontId="16" fillId="13" borderId="16"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16" fillId="22" borderId="16" xfId="0" applyFont="1" applyFill="1" applyBorder="1" applyAlignment="1">
      <alignment horizontal="center" vertical="center" wrapText="1"/>
    </xf>
    <xf numFmtId="0" fontId="16" fillId="24" borderId="4" xfId="0" applyFont="1" applyFill="1" applyBorder="1" applyAlignment="1">
      <alignment horizontal="center" vertical="center" wrapText="1"/>
    </xf>
    <xf numFmtId="0" fontId="20" fillId="24" borderId="4" xfId="0" applyFont="1" applyFill="1" applyBorder="1" applyAlignment="1">
      <alignment horizontal="center" vertical="center" wrapText="1"/>
    </xf>
    <xf numFmtId="0" fontId="17" fillId="0" borderId="18" xfId="0" applyFont="1" applyBorder="1" applyAlignment="1">
      <alignment horizontal="center" vertical="center" wrapText="1"/>
    </xf>
    <xf numFmtId="0" fontId="18"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7" fillId="25" borderId="17" xfId="0" applyFont="1" applyFill="1" applyBorder="1"/>
    <xf numFmtId="0" fontId="17" fillId="25" borderId="25" xfId="0" applyFont="1" applyFill="1" applyBorder="1"/>
    <xf numFmtId="0" fontId="17" fillId="25" borderId="26" xfId="0" applyFont="1" applyFill="1" applyBorder="1"/>
    <xf numFmtId="0" fontId="21" fillId="0" borderId="0" xfId="0" applyFont="1"/>
    <xf numFmtId="49" fontId="17" fillId="0" borderId="0" xfId="0" applyNumberFormat="1" applyFont="1"/>
    <xf numFmtId="0" fontId="22" fillId="12" borderId="0" xfId="0" applyFont="1" applyFill="1"/>
    <xf numFmtId="0" fontId="21" fillId="12" borderId="0" xfId="0" applyFont="1" applyFill="1"/>
    <xf numFmtId="0" fontId="22" fillId="14" borderId="6" xfId="0" applyFont="1" applyFill="1" applyBorder="1" applyAlignment="1">
      <alignment horizontal="center" vertical="center"/>
    </xf>
    <xf numFmtId="0" fontId="23" fillId="7" borderId="4" xfId="0" applyFont="1" applyFill="1" applyBorder="1" applyAlignment="1">
      <alignment horizontal="center" vertical="center" wrapText="1" readingOrder="1"/>
    </xf>
    <xf numFmtId="0" fontId="22" fillId="8" borderId="4" xfId="0" applyFont="1" applyFill="1" applyBorder="1" applyAlignment="1">
      <alignment horizontal="center" vertical="center" wrapText="1" readingOrder="1"/>
    </xf>
    <xf numFmtId="0" fontId="23" fillId="6" borderId="4" xfId="0" applyFont="1" applyFill="1" applyBorder="1" applyAlignment="1">
      <alignment horizontal="center" vertical="center" wrapText="1" readingOrder="1"/>
    </xf>
    <xf numFmtId="0" fontId="22" fillId="30" borderId="4" xfId="0" applyFont="1" applyFill="1" applyBorder="1" applyAlignment="1">
      <alignment horizontal="center" vertical="center" wrapText="1" readingOrder="1"/>
    </xf>
    <xf numFmtId="0" fontId="17" fillId="0" borderId="20" xfId="0" applyFont="1" applyBorder="1" applyAlignment="1">
      <alignment horizontal="center" vertical="center" wrapText="1"/>
    </xf>
    <xf numFmtId="0" fontId="17" fillId="0" borderId="28" xfId="0" applyFont="1" applyBorder="1" applyAlignment="1">
      <alignment horizontal="center" vertical="center" wrapText="1"/>
    </xf>
    <xf numFmtId="0" fontId="20" fillId="24" borderId="5" xfId="0" applyFont="1" applyFill="1" applyBorder="1" applyAlignment="1">
      <alignment horizontal="center" vertical="center" wrapText="1"/>
    </xf>
    <xf numFmtId="0" fontId="24" fillId="0" borderId="27" xfId="0" applyFont="1" applyBorder="1" applyAlignment="1">
      <alignment vertical="center" wrapText="1"/>
    </xf>
    <xf numFmtId="0" fontId="24" fillId="0" borderId="27" xfId="0" applyFont="1" applyBorder="1" applyAlignment="1">
      <alignment wrapText="1"/>
    </xf>
    <xf numFmtId="0" fontId="2" fillId="0" borderId="0" xfId="19" applyAlignment="1">
      <alignment horizontal="center" vertical="center" wrapText="1"/>
    </xf>
    <xf numFmtId="0" fontId="27" fillId="31" borderId="4" xfId="0" applyFont="1" applyFill="1" applyBorder="1" applyAlignment="1">
      <alignment horizontal="center" vertical="center" wrapText="1"/>
    </xf>
    <xf numFmtId="0" fontId="0" fillId="0" borderId="0" xfId="0" applyAlignment="1">
      <alignment horizontal="center" vertical="center" wrapText="1"/>
    </xf>
    <xf numFmtId="0" fontId="28" fillId="31" borderId="27" xfId="0" applyFont="1" applyFill="1" applyBorder="1" applyAlignment="1">
      <alignment horizontal="center" vertical="center" wrapText="1"/>
    </xf>
    <xf numFmtId="0" fontId="27" fillId="31" borderId="22" xfId="0" applyFont="1" applyFill="1" applyBorder="1" applyAlignment="1">
      <alignment horizontal="center" vertical="center" wrapText="1"/>
    </xf>
    <xf numFmtId="0" fontId="32" fillId="31" borderId="27" xfId="0" applyFont="1" applyFill="1" applyBorder="1" applyAlignment="1">
      <alignment horizontal="center" vertical="center" wrapText="1"/>
    </xf>
    <xf numFmtId="0" fontId="27" fillId="31" borderId="29" xfId="0" applyFont="1" applyFill="1" applyBorder="1" applyAlignment="1">
      <alignment horizontal="center" vertical="center" wrapText="1"/>
    </xf>
    <xf numFmtId="0" fontId="27" fillId="31" borderId="26" xfId="0" applyFont="1" applyFill="1" applyBorder="1" applyAlignment="1">
      <alignment horizontal="center" vertical="center" wrapText="1"/>
    </xf>
    <xf numFmtId="0" fontId="27" fillId="31" borderId="21" xfId="0" applyFont="1" applyFill="1" applyBorder="1" applyAlignment="1">
      <alignment horizontal="center" vertical="center" wrapText="1"/>
    </xf>
    <xf numFmtId="0" fontId="32" fillId="32" borderId="27" xfId="0" applyFont="1" applyFill="1" applyBorder="1" applyAlignment="1">
      <alignment horizontal="center" vertical="center" wrapText="1"/>
    </xf>
    <xf numFmtId="0" fontId="27" fillId="31" borderId="32" xfId="0" applyFont="1" applyFill="1" applyBorder="1" applyAlignment="1">
      <alignment horizontal="center" vertical="center" wrapText="1"/>
    </xf>
    <xf numFmtId="0" fontId="27" fillId="31" borderId="20" xfId="0" applyFont="1" applyFill="1" applyBorder="1" applyAlignment="1">
      <alignment horizontal="center" vertical="center" wrapText="1"/>
    </xf>
    <xf numFmtId="0" fontId="28" fillId="31" borderId="0" xfId="19" applyFont="1" applyFill="1" applyAlignment="1">
      <alignment horizontal="center" vertical="center" wrapText="1"/>
    </xf>
    <xf numFmtId="0" fontId="27" fillId="31" borderId="26" xfId="0" applyFont="1" applyFill="1" applyBorder="1" applyAlignment="1">
      <alignment horizontal="center" vertical="center" wrapText="1" indent="1"/>
    </xf>
    <xf numFmtId="0" fontId="27" fillId="31" borderId="32" xfId="0" applyFont="1" applyFill="1" applyBorder="1" applyAlignment="1">
      <alignment horizontal="center" vertical="center" wrapText="1" indent="1"/>
    </xf>
    <xf numFmtId="0" fontId="28" fillId="31" borderId="28" xfId="0" applyFont="1" applyFill="1" applyBorder="1" applyAlignment="1">
      <alignment horizontal="center" vertical="center" wrapText="1"/>
    </xf>
    <xf numFmtId="0" fontId="32" fillId="31" borderId="4" xfId="0" applyFont="1" applyFill="1" applyBorder="1" applyAlignment="1">
      <alignment horizontal="center" vertical="center" wrapText="1"/>
    </xf>
    <xf numFmtId="0" fontId="32" fillId="31" borderId="0" xfId="0" applyFont="1" applyFill="1" applyAlignment="1">
      <alignment horizontal="center" vertical="center" wrapText="1"/>
    </xf>
    <xf numFmtId="0" fontId="27" fillId="31" borderId="4" xfId="0" applyFont="1" applyFill="1" applyBorder="1" applyAlignment="1">
      <alignment vertical="center" wrapText="1"/>
    </xf>
    <xf numFmtId="0" fontId="27" fillId="32" borderId="4" xfId="0" applyFont="1" applyFill="1" applyBorder="1" applyAlignment="1">
      <alignment vertical="center" wrapText="1"/>
    </xf>
    <xf numFmtId="0" fontId="32" fillId="31" borderId="29" xfId="0" applyFont="1" applyFill="1" applyBorder="1" applyAlignment="1">
      <alignment horizontal="center" vertical="center" wrapText="1"/>
    </xf>
    <xf numFmtId="0" fontId="2" fillId="31" borderId="27" xfId="0" applyFont="1" applyFill="1" applyBorder="1" applyAlignment="1">
      <alignment horizontal="center" vertical="center" wrapText="1"/>
    </xf>
    <xf numFmtId="0" fontId="2" fillId="31" borderId="27" xfId="0" applyFont="1" applyFill="1" applyBorder="1" applyAlignment="1">
      <alignment horizontal="left" vertical="center" wrapText="1"/>
    </xf>
    <xf numFmtId="14" fontId="2" fillId="31" borderId="27" xfId="0" applyNumberFormat="1" applyFont="1" applyFill="1" applyBorder="1" applyAlignment="1">
      <alignment horizontal="center" vertical="center" wrapText="1"/>
    </xf>
    <xf numFmtId="0" fontId="33" fillId="31" borderId="0" xfId="14" applyFont="1" applyFill="1"/>
    <xf numFmtId="0" fontId="34" fillId="31" borderId="4" xfId="0" applyFont="1" applyFill="1" applyBorder="1" applyAlignment="1">
      <alignment horizontal="center" vertical="center" wrapText="1"/>
    </xf>
    <xf numFmtId="0" fontId="34" fillId="31" borderId="22" xfId="0" applyFont="1" applyFill="1" applyBorder="1" applyAlignment="1">
      <alignment horizontal="center" vertical="center" wrapText="1"/>
    </xf>
    <xf numFmtId="0" fontId="34" fillId="31" borderId="29" xfId="0" applyFont="1" applyFill="1" applyBorder="1" applyAlignment="1">
      <alignment horizontal="center" vertical="center" wrapText="1"/>
    </xf>
    <xf numFmtId="0" fontId="34" fillId="31" borderId="26" xfId="0" applyFont="1" applyFill="1" applyBorder="1" applyAlignment="1">
      <alignment horizontal="center" vertical="center" wrapText="1"/>
    </xf>
    <xf numFmtId="0" fontId="34" fillId="32" borderId="29" xfId="0" applyFont="1" applyFill="1" applyBorder="1" applyAlignment="1">
      <alignment horizontal="center" vertical="center" wrapText="1"/>
    </xf>
    <xf numFmtId="14" fontId="34" fillId="32" borderId="29" xfId="0" applyNumberFormat="1" applyFont="1" applyFill="1" applyBorder="1" applyAlignment="1">
      <alignment horizontal="center" vertical="center" wrapText="1"/>
    </xf>
    <xf numFmtId="0" fontId="34" fillId="33" borderId="4" xfId="0" applyFont="1" applyFill="1" applyBorder="1" applyAlignment="1">
      <alignment horizontal="center" vertical="center" wrapText="1"/>
    </xf>
    <xf numFmtId="0" fontId="34" fillId="31" borderId="6" xfId="0" applyFont="1" applyFill="1" applyBorder="1" applyAlignment="1">
      <alignment horizontal="center" vertical="center" wrapText="1"/>
    </xf>
    <xf numFmtId="0" fontId="34" fillId="31" borderId="31" xfId="0" applyFont="1" applyFill="1" applyBorder="1" applyAlignment="1">
      <alignment horizontal="center" vertical="center" wrapText="1"/>
    </xf>
    <xf numFmtId="0" fontId="34" fillId="32" borderId="31" xfId="0" applyFont="1" applyFill="1" applyBorder="1" applyAlignment="1">
      <alignment horizontal="center" vertical="center" wrapText="1"/>
    </xf>
    <xf numFmtId="14" fontId="34" fillId="32" borderId="31" xfId="0" applyNumberFormat="1" applyFont="1" applyFill="1" applyBorder="1" applyAlignment="1">
      <alignment horizontal="center" vertical="center" wrapText="1"/>
    </xf>
    <xf numFmtId="0" fontId="34" fillId="31" borderId="32" xfId="0" applyFont="1" applyFill="1" applyBorder="1" applyAlignment="1">
      <alignment horizontal="center" vertical="center" wrapText="1"/>
    </xf>
    <xf numFmtId="0" fontId="34" fillId="31" borderId="33" xfId="0" applyFont="1" applyFill="1" applyBorder="1" applyAlignment="1">
      <alignment horizontal="center" vertical="center" wrapText="1"/>
    </xf>
    <xf numFmtId="0" fontId="34" fillId="31" borderId="0" xfId="0" applyFont="1" applyFill="1" applyAlignment="1">
      <alignment horizontal="center" vertical="center" wrapText="1"/>
    </xf>
    <xf numFmtId="164" fontId="34" fillId="31" borderId="4" xfId="0" applyNumberFormat="1" applyFont="1" applyFill="1" applyBorder="1" applyAlignment="1">
      <alignment horizontal="center" vertical="center" wrapText="1"/>
    </xf>
    <xf numFmtId="0" fontId="35" fillId="31" borderId="4" xfId="0" applyFont="1" applyFill="1" applyBorder="1" applyAlignment="1">
      <alignment horizontal="center" vertical="center" wrapText="1"/>
    </xf>
    <xf numFmtId="0" fontId="34" fillId="31" borderId="27" xfId="0" applyFont="1" applyFill="1" applyBorder="1" applyAlignment="1">
      <alignment horizontal="center" vertical="center" wrapText="1"/>
    </xf>
    <xf numFmtId="14" fontId="34" fillId="31" borderId="29" xfId="0" applyNumberFormat="1" applyFont="1" applyFill="1" applyBorder="1" applyAlignment="1">
      <alignment horizontal="center" vertical="center" wrapText="1"/>
    </xf>
    <xf numFmtId="0" fontId="34" fillId="31" borderId="29" xfId="0" applyFont="1" applyFill="1" applyBorder="1" applyAlignment="1">
      <alignment wrapText="1"/>
    </xf>
    <xf numFmtId="0" fontId="33" fillId="31" borderId="0" xfId="14" applyFont="1" applyFill="1" applyAlignment="1">
      <alignment horizontal="center" vertical="center"/>
    </xf>
    <xf numFmtId="0" fontId="33" fillId="31" borderId="5" xfId="0" applyFont="1" applyFill="1" applyBorder="1" applyAlignment="1">
      <alignment horizontal="center" vertical="center" wrapText="1"/>
    </xf>
    <xf numFmtId="0" fontId="34" fillId="31" borderId="20" xfId="0" applyFont="1" applyFill="1" applyBorder="1" applyAlignment="1">
      <alignment horizontal="center" vertical="center" wrapText="1"/>
    </xf>
    <xf numFmtId="0" fontId="33" fillId="31" borderId="4" xfId="14" applyFont="1" applyFill="1" applyBorder="1" applyAlignment="1">
      <alignment horizontal="center" vertical="center"/>
    </xf>
    <xf numFmtId="14" fontId="34" fillId="31" borderId="27" xfId="0" applyNumberFormat="1" applyFont="1" applyFill="1" applyBorder="1" applyAlignment="1">
      <alignment horizontal="center" vertical="center" wrapText="1"/>
    </xf>
    <xf numFmtId="14" fontId="36" fillId="31" borderId="0" xfId="0" applyNumberFormat="1" applyFont="1" applyFill="1" applyAlignment="1">
      <alignment horizontal="center" vertical="center"/>
    </xf>
    <xf numFmtId="14" fontId="34" fillId="31" borderId="22" xfId="0" applyNumberFormat="1" applyFont="1" applyFill="1" applyBorder="1" applyAlignment="1">
      <alignment horizontal="center" vertical="center" wrapText="1"/>
    </xf>
    <xf numFmtId="0" fontId="34" fillId="31" borderId="18" xfId="0" applyFont="1" applyFill="1" applyBorder="1" applyAlignment="1">
      <alignment horizontal="center" vertical="center" wrapText="1"/>
    </xf>
    <xf numFmtId="0" fontId="35" fillId="31" borderId="0" xfId="0" applyFont="1" applyFill="1" applyAlignment="1">
      <alignment horizontal="center" vertical="center" wrapText="1"/>
    </xf>
    <xf numFmtId="14" fontId="34" fillId="31" borderId="4" xfId="0" applyNumberFormat="1" applyFont="1" applyFill="1" applyBorder="1" applyAlignment="1">
      <alignment horizontal="center" vertical="center" wrapText="1"/>
    </xf>
    <xf numFmtId="0" fontId="34" fillId="31" borderId="4" xfId="0" applyFont="1" applyFill="1" applyBorder="1" applyAlignment="1">
      <alignment horizontal="justify" vertical="center" wrapText="1"/>
    </xf>
    <xf numFmtId="0" fontId="2" fillId="31" borderId="27" xfId="0" applyFont="1" applyFill="1" applyBorder="1" applyAlignment="1">
      <alignment horizontal="justify" vertical="center" wrapText="1"/>
    </xf>
    <xf numFmtId="0" fontId="2" fillId="31" borderId="27" xfId="19" applyFill="1" applyBorder="1" applyAlignment="1">
      <alignment horizontal="center" vertical="center" wrapText="1"/>
    </xf>
    <xf numFmtId="0" fontId="2" fillId="31" borderId="33" xfId="19" applyFill="1" applyBorder="1" applyAlignment="1">
      <alignment horizontal="center" vertical="center" wrapText="1"/>
    </xf>
    <xf numFmtId="14" fontId="2" fillId="31" borderId="27" xfId="19" applyNumberFormat="1" applyFill="1" applyBorder="1" applyAlignment="1">
      <alignment horizontal="center" vertical="center" wrapText="1"/>
    </xf>
    <xf numFmtId="0" fontId="37" fillId="32" borderId="33" xfId="0" applyFont="1" applyFill="1" applyBorder="1" applyAlignment="1">
      <alignment horizontal="center" vertical="center" wrapText="1"/>
    </xf>
    <xf numFmtId="0" fontId="37" fillId="32" borderId="31" xfId="0" applyFont="1" applyFill="1" applyBorder="1" applyAlignment="1">
      <alignment horizontal="center" vertical="center" wrapText="1"/>
    </xf>
    <xf numFmtId="14" fontId="37" fillId="31" borderId="31" xfId="0" applyNumberFormat="1" applyFont="1" applyFill="1" applyBorder="1" applyAlignment="1">
      <alignment horizontal="center" vertical="center" wrapText="1"/>
    </xf>
    <xf numFmtId="0" fontId="37" fillId="31" borderId="31" xfId="0" applyFont="1" applyFill="1" applyBorder="1" applyAlignment="1">
      <alignment horizontal="center" vertical="center" wrapText="1"/>
    </xf>
    <xf numFmtId="0" fontId="37" fillId="31" borderId="33" xfId="0" applyFont="1" applyFill="1" applyBorder="1" applyAlignment="1">
      <alignment horizontal="center" vertical="center" wrapText="1"/>
    </xf>
    <xf numFmtId="0" fontId="38" fillId="32" borderId="27" xfId="0" applyFont="1" applyFill="1" applyBorder="1" applyAlignment="1">
      <alignment horizontal="center" vertical="center" wrapText="1"/>
    </xf>
    <xf numFmtId="0" fontId="39" fillId="31" borderId="6" xfId="0" applyFont="1" applyFill="1" applyBorder="1" applyAlignment="1">
      <alignment horizontal="center" vertical="center" wrapText="1" indent="1"/>
    </xf>
    <xf numFmtId="0" fontId="39" fillId="31" borderId="26" xfId="0" applyFont="1" applyFill="1" applyBorder="1" applyAlignment="1">
      <alignment horizontal="center" vertical="center" wrapText="1" indent="1"/>
    </xf>
    <xf numFmtId="0" fontId="39" fillId="31" borderId="31" xfId="0" applyFont="1" applyFill="1" applyBorder="1" applyAlignment="1">
      <alignment horizontal="center" vertical="center" wrapText="1" indent="1"/>
    </xf>
    <xf numFmtId="0" fontId="34" fillId="31" borderId="26" xfId="0" applyFont="1" applyFill="1" applyBorder="1" applyAlignment="1">
      <alignment horizontal="center" vertical="center" wrapText="1" indent="1"/>
    </xf>
    <xf numFmtId="14" fontId="26" fillId="31" borderId="31" xfId="0" applyNumberFormat="1" applyFont="1" applyFill="1" applyBorder="1" applyAlignment="1">
      <alignment horizontal="center" vertical="center" wrapText="1" indent="1"/>
    </xf>
    <xf numFmtId="0" fontId="34" fillId="32" borderId="27" xfId="0" applyFont="1" applyFill="1" applyBorder="1" applyAlignment="1">
      <alignment horizontal="center" vertical="center" wrapText="1"/>
    </xf>
    <xf numFmtId="14" fontId="34" fillId="31" borderId="35" xfId="0" applyNumberFormat="1" applyFont="1" applyFill="1" applyBorder="1" applyAlignment="1">
      <alignment horizontal="center" vertical="center" wrapText="1"/>
    </xf>
    <xf numFmtId="0" fontId="34" fillId="32" borderId="27" xfId="0" applyFont="1" applyFill="1" applyBorder="1" applyAlignment="1">
      <alignment horizontal="center" wrapText="1"/>
    </xf>
    <xf numFmtId="0" fontId="34" fillId="32" borderId="29" xfId="0" applyFont="1" applyFill="1" applyBorder="1" applyAlignment="1">
      <alignment horizontal="center" wrapText="1"/>
    </xf>
    <xf numFmtId="0" fontId="34" fillId="32" borderId="29" xfId="0" applyFont="1" applyFill="1" applyBorder="1" applyAlignment="1">
      <alignment wrapText="1"/>
    </xf>
    <xf numFmtId="14" fontId="34" fillId="31" borderId="29" xfId="0" applyNumberFormat="1" applyFont="1" applyFill="1" applyBorder="1" applyAlignment="1">
      <alignment wrapText="1"/>
    </xf>
    <xf numFmtId="14" fontId="34" fillId="31" borderId="30" xfId="0" applyNumberFormat="1" applyFont="1" applyFill="1" applyBorder="1" applyAlignment="1">
      <alignment wrapText="1"/>
    </xf>
    <xf numFmtId="14" fontId="36" fillId="31" borderId="4" xfId="0" applyNumberFormat="1" applyFont="1" applyFill="1" applyBorder="1"/>
    <xf numFmtId="0" fontId="34" fillId="31" borderId="33" xfId="0" applyFont="1" applyFill="1" applyBorder="1" applyAlignment="1">
      <alignment horizontal="center" wrapText="1"/>
    </xf>
    <xf numFmtId="0" fontId="34" fillId="31" borderId="31" xfId="0" applyFont="1" applyFill="1" applyBorder="1" applyAlignment="1">
      <alignment horizontal="center" wrapText="1"/>
    </xf>
    <xf numFmtId="0" fontId="34" fillId="31" borderId="31" xfId="0" applyFont="1" applyFill="1" applyBorder="1" applyAlignment="1">
      <alignment wrapText="1"/>
    </xf>
    <xf numFmtId="14" fontId="34" fillId="31" borderId="31" xfId="0" applyNumberFormat="1" applyFont="1" applyFill="1" applyBorder="1" applyAlignment="1">
      <alignment wrapText="1"/>
    </xf>
    <xf numFmtId="14" fontId="34" fillId="31" borderId="34" xfId="0" applyNumberFormat="1" applyFont="1" applyFill="1" applyBorder="1" applyAlignment="1">
      <alignment wrapText="1"/>
    </xf>
    <xf numFmtId="14" fontId="34" fillId="31" borderId="4" xfId="0" applyNumberFormat="1" applyFont="1" applyFill="1" applyBorder="1" applyAlignment="1">
      <alignment wrapText="1"/>
    </xf>
    <xf numFmtId="0" fontId="34" fillId="32" borderId="33" xfId="0" applyFont="1" applyFill="1" applyBorder="1" applyAlignment="1">
      <alignment horizontal="center" wrapText="1"/>
    </xf>
    <xf numFmtId="0" fontId="34" fillId="32" borderId="31" xfId="0" applyFont="1" applyFill="1" applyBorder="1" applyAlignment="1">
      <alignment horizontal="center" wrapText="1"/>
    </xf>
    <xf numFmtId="0" fontId="34" fillId="32" borderId="31" xfId="0" applyFont="1" applyFill="1" applyBorder="1" applyAlignment="1">
      <alignment wrapText="1"/>
    </xf>
    <xf numFmtId="0" fontId="34" fillId="31" borderId="27" xfId="0" applyFont="1" applyFill="1" applyBorder="1" applyAlignment="1">
      <alignment horizontal="center" wrapText="1"/>
    </xf>
    <xf numFmtId="0" fontId="34" fillId="31" borderId="29" xfId="0" applyFont="1" applyFill="1" applyBorder="1" applyAlignment="1">
      <alignment horizontal="center" wrapText="1"/>
    </xf>
    <xf numFmtId="0" fontId="40" fillId="31" borderId="0" xfId="14" applyFont="1" applyFill="1" applyAlignment="1">
      <alignment horizontal="center" vertical="center" wrapText="1"/>
    </xf>
    <xf numFmtId="0" fontId="33" fillId="31" borderId="0" xfId="14" applyFont="1" applyFill="1" applyAlignment="1">
      <alignment horizontal="center" vertical="center" wrapText="1"/>
    </xf>
    <xf numFmtId="0" fontId="2" fillId="31" borderId="27" xfId="30" applyFill="1" applyBorder="1" applyAlignment="1">
      <alignment horizontal="center" vertical="center" wrapText="1"/>
    </xf>
    <xf numFmtId="0" fontId="2" fillId="31" borderId="27" xfId="30" applyFill="1" applyBorder="1" applyAlignment="1">
      <alignment horizontal="left" vertical="center" wrapText="1"/>
    </xf>
    <xf numFmtId="14" fontId="2" fillId="31" borderId="27" xfId="30" applyNumberFormat="1" applyFill="1" applyBorder="1" applyAlignment="1">
      <alignment horizontal="center" vertical="center" wrapText="1"/>
    </xf>
    <xf numFmtId="0" fontId="25" fillId="31" borderId="27" xfId="0" applyFont="1" applyFill="1" applyBorder="1" applyAlignment="1">
      <alignment horizontal="center" vertical="center" wrapText="1"/>
    </xf>
    <xf numFmtId="0" fontId="2" fillId="31" borderId="27" xfId="27" applyFill="1" applyBorder="1" applyAlignment="1">
      <alignment horizontal="center" vertical="center" wrapText="1"/>
    </xf>
    <xf numFmtId="164" fontId="41" fillId="31" borderId="4" xfId="0" applyNumberFormat="1" applyFont="1" applyFill="1" applyBorder="1" applyAlignment="1">
      <alignment horizontal="center" vertical="center" wrapText="1"/>
    </xf>
    <xf numFmtId="0" fontId="41" fillId="31" borderId="4" xfId="0" applyFont="1" applyFill="1" applyBorder="1" applyAlignment="1">
      <alignment horizontal="center" vertical="center" wrapText="1"/>
    </xf>
    <xf numFmtId="0" fontId="34" fillId="31" borderId="4" xfId="0" applyFont="1" applyFill="1" applyBorder="1" applyAlignment="1">
      <alignment horizontal="left" vertical="center" wrapText="1"/>
    </xf>
    <xf numFmtId="0" fontId="34" fillId="31" borderId="27" xfId="0" applyFont="1" applyFill="1" applyBorder="1" applyAlignment="1">
      <alignment vertical="center" wrapText="1"/>
    </xf>
    <xf numFmtId="0" fontId="34" fillId="31" borderId="33" xfId="0" applyFont="1" applyFill="1" applyBorder="1" applyAlignment="1">
      <alignment vertical="center" wrapText="1"/>
    </xf>
    <xf numFmtId="0" fontId="35" fillId="31" borderId="22" xfId="0" applyFont="1" applyFill="1" applyBorder="1" applyAlignment="1">
      <alignment horizontal="center" vertical="center" wrapText="1"/>
    </xf>
    <xf numFmtId="14" fontId="34" fillId="31" borderId="31" xfId="0" applyNumberFormat="1" applyFont="1" applyFill="1" applyBorder="1" applyAlignment="1">
      <alignment horizontal="center" vertical="center" wrapText="1"/>
    </xf>
    <xf numFmtId="0" fontId="34" fillId="32" borderId="26" xfId="0" applyFont="1" applyFill="1" applyBorder="1" applyAlignment="1">
      <alignment horizontal="center" vertical="center" wrapText="1"/>
    </xf>
    <xf numFmtId="0" fontId="34" fillId="32" borderId="33" xfId="0" applyFont="1" applyFill="1" applyBorder="1" applyAlignment="1">
      <alignment vertical="center" wrapText="1"/>
    </xf>
    <xf numFmtId="0" fontId="34" fillId="32" borderId="31" xfId="0" applyFont="1" applyFill="1" applyBorder="1" applyAlignment="1">
      <alignment vertical="center" wrapText="1"/>
    </xf>
    <xf numFmtId="0" fontId="34" fillId="32" borderId="33" xfId="0" applyFont="1" applyFill="1" applyBorder="1" applyAlignment="1">
      <alignment horizontal="left" vertical="center" wrapText="1"/>
    </xf>
    <xf numFmtId="0" fontId="34" fillId="32" borderId="31" xfId="0" applyFont="1" applyFill="1" applyBorder="1" applyAlignment="1">
      <alignment horizontal="left" vertical="center" wrapText="1"/>
    </xf>
    <xf numFmtId="0" fontId="34" fillId="32" borderId="33" xfId="0" applyFont="1" applyFill="1" applyBorder="1" applyAlignment="1">
      <alignment horizontal="center" vertical="center" wrapText="1"/>
    </xf>
    <xf numFmtId="0" fontId="34" fillId="31" borderId="31" xfId="0" applyFont="1" applyFill="1" applyBorder="1" applyAlignment="1">
      <alignment vertical="center" wrapText="1"/>
    </xf>
    <xf numFmtId="0" fontId="34" fillId="31" borderId="33" xfId="0" applyFont="1" applyFill="1" applyBorder="1" applyAlignment="1">
      <alignment horizontal="left" vertical="center" wrapText="1"/>
    </xf>
    <xf numFmtId="0" fontId="34" fillId="31" borderId="31" xfId="0" applyFont="1" applyFill="1" applyBorder="1" applyAlignment="1">
      <alignment horizontal="left" vertical="center" wrapText="1"/>
    </xf>
    <xf numFmtId="167" fontId="34" fillId="31" borderId="4" xfId="0" applyNumberFormat="1" applyFont="1" applyFill="1" applyBorder="1" applyAlignment="1">
      <alignment horizontal="center" vertical="center" wrapText="1"/>
    </xf>
    <xf numFmtId="14" fontId="1" fillId="31" borderId="27" xfId="0" applyNumberFormat="1" applyFont="1" applyFill="1" applyBorder="1" applyAlignment="1">
      <alignment horizontal="center" vertical="center" wrapText="1"/>
    </xf>
    <xf numFmtId="0" fontId="0" fillId="0" borderId="0" xfId="0"/>
    <xf numFmtId="0" fontId="0" fillId="0" borderId="27" xfId="0" applyBorder="1" applyAlignment="1">
      <alignment horizontal="center" vertical="center" wrapText="1"/>
    </xf>
    <xf numFmtId="0" fontId="2" fillId="0" borderId="0" xfId="19" applyAlignment="1">
      <alignment horizontal="center" vertical="center" wrapText="1"/>
    </xf>
    <xf numFmtId="0" fontId="16" fillId="15" borderId="4"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0" fillId="0" borderId="3" xfId="0" applyBorder="1"/>
    <xf numFmtId="0" fontId="18" fillId="0" borderId="7" xfId="0" applyFont="1" applyBorder="1" applyAlignment="1">
      <alignment horizontal="center" vertical="center" wrapText="1"/>
    </xf>
    <xf numFmtId="0" fontId="18" fillId="0" borderId="8" xfId="0" applyFont="1" applyBorder="1" applyAlignment="1">
      <alignment horizontal="left" vertical="center" wrapText="1"/>
    </xf>
    <xf numFmtId="0" fontId="18" fillId="0" borderId="3" xfId="0" applyFont="1" applyBorder="1" applyAlignment="1">
      <alignment horizontal="left" vertical="center" wrapText="1"/>
    </xf>
    <xf numFmtId="0" fontId="16" fillId="23" borderId="5" xfId="0" applyFont="1" applyFill="1" applyBorder="1" applyAlignment="1">
      <alignment horizontal="center" vertical="center" wrapText="1"/>
    </xf>
    <xf numFmtId="0" fontId="16" fillId="18" borderId="4" xfId="0" applyFont="1" applyFill="1" applyBorder="1" applyAlignment="1">
      <alignment horizontal="center" vertical="center"/>
    </xf>
    <xf numFmtId="0" fontId="16" fillId="19" borderId="4" xfId="0" applyFont="1" applyFill="1" applyBorder="1" applyAlignment="1">
      <alignment horizontal="center" vertical="center"/>
    </xf>
    <xf numFmtId="0" fontId="16" fillId="20" borderId="4" xfId="0" applyFont="1" applyFill="1" applyBorder="1" applyAlignment="1">
      <alignment horizontal="center" vertical="center"/>
    </xf>
    <xf numFmtId="0" fontId="16" fillId="21" borderId="4" xfId="0" applyFont="1" applyFill="1" applyBorder="1" applyAlignment="1">
      <alignment horizontal="center" vertical="center"/>
    </xf>
    <xf numFmtId="0" fontId="16" fillId="13" borderId="4" xfId="0" applyFont="1" applyFill="1" applyBorder="1" applyAlignment="1">
      <alignment horizontal="center" vertical="center"/>
    </xf>
    <xf numFmtId="0" fontId="16" fillId="16" borderId="4" xfId="0" applyFont="1" applyFill="1" applyBorder="1" applyAlignment="1">
      <alignment horizontal="center" vertical="center" wrapText="1"/>
    </xf>
    <xf numFmtId="0" fontId="17" fillId="16" borderId="4" xfId="0" applyFont="1" applyFill="1" applyBorder="1" applyAlignment="1">
      <alignment horizontal="left" vertical="center" wrapText="1"/>
    </xf>
    <xf numFmtId="0" fontId="16" fillId="16" borderId="4" xfId="0" applyFont="1" applyFill="1" applyBorder="1" applyAlignment="1">
      <alignment horizontal="center" vertical="center"/>
    </xf>
    <xf numFmtId="0" fontId="16" fillId="15" borderId="4" xfId="0" applyFont="1" applyFill="1" applyBorder="1" applyAlignment="1">
      <alignment horizontal="center" vertical="center"/>
    </xf>
    <xf numFmtId="0" fontId="17" fillId="15" borderId="4" xfId="0" applyFont="1" applyFill="1" applyBorder="1" applyAlignment="1">
      <alignment horizontal="left" vertical="center" wrapText="1"/>
    </xf>
    <xf numFmtId="0" fontId="16" fillId="14" borderId="4" xfId="0" applyFont="1" applyFill="1" applyBorder="1" applyAlignment="1">
      <alignment horizontal="center" vertical="center" wrapText="1"/>
    </xf>
    <xf numFmtId="0" fontId="17" fillId="14" borderId="4" xfId="0" applyFont="1" applyFill="1" applyBorder="1" applyAlignment="1">
      <alignment horizontal="left" vertical="center" wrapText="1"/>
    </xf>
    <xf numFmtId="0" fontId="17" fillId="14" borderId="5" xfId="0" applyFont="1" applyFill="1" applyBorder="1" applyAlignment="1">
      <alignment horizontal="left" vertical="center" wrapText="1"/>
    </xf>
    <xf numFmtId="0" fontId="17" fillId="14" borderId="4" xfId="0" applyFont="1" applyFill="1" applyBorder="1" applyAlignment="1">
      <alignment horizontal="left" wrapText="1"/>
    </xf>
    <xf numFmtId="0" fontId="17" fillId="0" borderId="4" xfId="0" applyFont="1" applyBorder="1" applyAlignment="1">
      <alignment horizontal="center" vertical="center" wrapText="1"/>
    </xf>
    <xf numFmtId="0" fontId="17" fillId="0" borderId="4" xfId="0" applyFont="1" applyBorder="1" applyAlignment="1">
      <alignment horizontal="left" vertical="center" wrapText="1"/>
    </xf>
    <xf numFmtId="0" fontId="16" fillId="13" borderId="4" xfId="0" applyFont="1" applyFill="1" applyBorder="1" applyAlignment="1">
      <alignment horizontal="center" vertical="center" wrapText="1"/>
    </xf>
    <xf numFmtId="0" fontId="17" fillId="0" borderId="6" xfId="0" applyFont="1" applyBorder="1" applyAlignment="1">
      <alignment horizontal="left" vertical="center" wrapText="1"/>
    </xf>
    <xf numFmtId="0" fontId="16" fillId="13" borderId="5" xfId="0" applyFont="1" applyFill="1" applyBorder="1" applyAlignment="1">
      <alignment horizontal="center" vertical="center"/>
    </xf>
    <xf numFmtId="0" fontId="17" fillId="0" borderId="4" xfId="0" applyFont="1" applyBorder="1" applyAlignment="1">
      <alignment horizontal="center" vertical="center"/>
    </xf>
    <xf numFmtId="0" fontId="0" fillId="0" borderId="2" xfId="0" applyBorder="1"/>
    <xf numFmtId="0" fontId="16" fillId="0" borderId="3" xfId="0" applyFont="1" applyBorder="1" applyAlignment="1">
      <alignment horizontal="center" vertical="center"/>
    </xf>
    <xf numFmtId="0" fontId="16" fillId="0" borderId="3" xfId="0" applyFont="1" applyBorder="1" applyAlignment="1">
      <alignment horizontal="left" vertical="center"/>
    </xf>
    <xf numFmtId="0" fontId="16" fillId="22" borderId="16" xfId="0" applyFont="1" applyFill="1" applyBorder="1" applyAlignment="1">
      <alignment horizontal="center"/>
    </xf>
    <xf numFmtId="0" fontId="17" fillId="0" borderId="4" xfId="0" applyFont="1" applyBorder="1" applyAlignment="1">
      <alignment horizontal="center"/>
    </xf>
    <xf numFmtId="0" fontId="17" fillId="0" borderId="4" xfId="0" applyFont="1" applyBorder="1" applyAlignment="1">
      <alignment horizontal="left"/>
    </xf>
    <xf numFmtId="0" fontId="16" fillId="13" borderId="5" xfId="0" applyFont="1" applyFill="1" applyBorder="1" applyAlignment="1">
      <alignment horizontal="center"/>
    </xf>
    <xf numFmtId="0" fontId="0" fillId="25" borderId="21" xfId="0" applyFill="1" applyBorder="1"/>
    <xf numFmtId="0" fontId="16" fillId="29" borderId="20" xfId="0" applyFont="1" applyFill="1" applyBorder="1" applyAlignment="1">
      <alignment horizontal="center" vertical="center" wrapText="1"/>
    </xf>
    <xf numFmtId="0" fontId="0" fillId="27" borderId="21" xfId="0" applyFill="1" applyBorder="1"/>
    <xf numFmtId="0" fontId="16" fillId="26" borderId="20" xfId="0" applyFont="1" applyFill="1" applyBorder="1" applyAlignment="1">
      <alignment horizontal="center" vertical="center" wrapText="1"/>
    </xf>
    <xf numFmtId="0" fontId="0" fillId="27" borderId="20" xfId="0" applyFill="1" applyBorder="1"/>
    <xf numFmtId="0" fontId="0" fillId="27" borderId="22" xfId="0" applyFill="1" applyBorder="1"/>
    <xf numFmtId="0" fontId="16" fillId="13" borderId="4" xfId="0" applyFont="1" applyFill="1" applyBorder="1" applyAlignment="1">
      <alignment horizontal="center"/>
    </xf>
    <xf numFmtId="0" fontId="16" fillId="28" borderId="18" xfId="0" applyFont="1" applyFill="1" applyBorder="1" applyAlignment="1">
      <alignment horizontal="center" vertical="center" wrapText="1"/>
    </xf>
    <xf numFmtId="0" fontId="17" fillId="0" borderId="25" xfId="0" applyFont="1" applyBorder="1" applyAlignment="1">
      <alignment horizontal="center" vertical="center" wrapText="1"/>
    </xf>
    <xf numFmtId="0" fontId="16" fillId="28" borderId="4"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2" xfId="0" applyFont="1" applyBorder="1" applyAlignment="1">
      <alignment horizontal="left" vertical="center" wrapText="1"/>
    </xf>
    <xf numFmtId="0" fontId="16" fillId="15" borderId="23" xfId="0" applyFont="1" applyFill="1" applyBorder="1" applyAlignment="1">
      <alignment horizontal="center" vertical="center" wrapText="1"/>
    </xf>
    <xf numFmtId="0" fontId="17" fillId="0" borderId="6" xfId="0" applyFont="1" applyBorder="1" applyAlignment="1">
      <alignment horizontal="center" vertical="center" wrapText="1"/>
    </xf>
    <xf numFmtId="0" fontId="0" fillId="17" borderId="21" xfId="0" applyFill="1" applyBorder="1"/>
    <xf numFmtId="0" fontId="0" fillId="25" borderId="20" xfId="0" applyFill="1" applyBorder="1"/>
    <xf numFmtId="0" fontId="16" fillId="26" borderId="4"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15" borderId="10" xfId="0" applyFont="1" applyFill="1" applyBorder="1" applyAlignment="1">
      <alignment horizontal="center" vertical="center" wrapText="1"/>
    </xf>
    <xf numFmtId="0" fontId="17" fillId="0" borderId="18" xfId="0" applyFont="1" applyBorder="1" applyAlignment="1">
      <alignment horizontal="center" vertical="center" wrapText="1"/>
    </xf>
    <xf numFmtId="0" fontId="16" fillId="28" borderId="5" xfId="0" applyFont="1" applyFill="1" applyBorder="1" applyAlignment="1">
      <alignment horizontal="center" vertical="center" wrapText="1"/>
    </xf>
    <xf numFmtId="0" fontId="17" fillId="0" borderId="17" xfId="0" applyFont="1" applyBorder="1" applyAlignment="1">
      <alignment horizontal="center" vertical="center" wrapText="1"/>
    </xf>
    <xf numFmtId="0" fontId="0" fillId="25" borderId="22" xfId="0" applyFill="1" applyBorder="1"/>
    <xf numFmtId="0" fontId="0" fillId="17" borderId="20" xfId="0" applyFill="1" applyBorder="1"/>
    <xf numFmtId="0" fontId="0" fillId="17" borderId="22" xfId="0" applyFill="1" applyBorder="1"/>
    <xf numFmtId="0" fontId="17" fillId="0" borderId="4" xfId="0" applyFont="1" applyBorder="1" applyAlignment="1">
      <alignment horizontal="left" wrapText="1"/>
    </xf>
    <xf numFmtId="0" fontId="16" fillId="8" borderId="23"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7" fillId="0" borderId="5" xfId="0" applyFont="1" applyBorder="1" applyAlignment="1">
      <alignment horizontal="left" vertical="center" wrapText="1"/>
    </xf>
    <xf numFmtId="0" fontId="16" fillId="15" borderId="24"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9" xfId="0" applyFont="1" applyBorder="1" applyAlignment="1">
      <alignment horizontal="left" vertical="center" wrapText="1"/>
    </xf>
    <xf numFmtId="0" fontId="17" fillId="0" borderId="22" xfId="0" applyFont="1" applyBorder="1" applyAlignment="1">
      <alignment horizontal="left" wrapText="1"/>
    </xf>
    <xf numFmtId="0" fontId="17" fillId="0" borderId="5" xfId="0" applyFont="1" applyBorder="1" applyAlignment="1">
      <alignment horizontal="center" vertical="center" wrapText="1"/>
    </xf>
    <xf numFmtId="0" fontId="16" fillId="8" borderId="4" xfId="0" applyFont="1" applyFill="1" applyBorder="1" applyAlignment="1">
      <alignment horizontal="center" vertical="center"/>
    </xf>
    <xf numFmtId="0" fontId="16" fillId="8" borderId="6" xfId="0" applyFont="1" applyFill="1" applyBorder="1" applyAlignment="1">
      <alignment horizontal="center" vertical="center" wrapText="1"/>
    </xf>
    <xf numFmtId="0" fontId="23" fillId="7" borderId="4" xfId="0" applyFont="1" applyFill="1" applyBorder="1" applyAlignment="1">
      <alignment horizontal="center" vertical="center" wrapText="1" readingOrder="1"/>
    </xf>
    <xf numFmtId="0" fontId="22" fillId="12" borderId="4" xfId="0" applyFont="1" applyFill="1" applyBorder="1" applyAlignment="1">
      <alignment horizontal="center"/>
    </xf>
    <xf numFmtId="0" fontId="22" fillId="14" borderId="6" xfId="0" applyFont="1" applyFill="1" applyBorder="1" applyAlignment="1">
      <alignment horizontal="center" vertical="center"/>
    </xf>
    <xf numFmtId="49" fontId="21" fillId="0" borderId="0" xfId="0" applyNumberFormat="1" applyFont="1" applyAlignment="1">
      <alignment horizontal="center"/>
    </xf>
    <xf numFmtId="0" fontId="0" fillId="21" borderId="20" xfId="0" applyFill="1" applyBorder="1"/>
    <xf numFmtId="0" fontId="0" fillId="21" borderId="21" xfId="0" applyFill="1" applyBorder="1"/>
    <xf numFmtId="0" fontId="0" fillId="21" borderId="22" xfId="0" applyFill="1" applyBorder="1"/>
    <xf numFmtId="0" fontId="0" fillId="0" borderId="4" xfId="0" applyBorder="1"/>
    <xf numFmtId="0" fontId="16" fillId="0" borderId="4" xfId="0" applyFont="1" applyBorder="1" applyAlignment="1">
      <alignment horizontal="center" vertical="center"/>
    </xf>
    <xf numFmtId="0" fontId="16" fillId="0" borderId="4" xfId="0" applyFont="1" applyBorder="1" applyAlignment="1">
      <alignment horizontal="left" vertical="center"/>
    </xf>
    <xf numFmtId="0" fontId="17" fillId="27" borderId="22" xfId="0" applyFont="1" applyFill="1" applyBorder="1" applyAlignment="1">
      <alignment horizontal="center"/>
    </xf>
  </cellXfs>
  <cellStyles count="31">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ConditionalStyle_1" xfId="7" xr:uid="{00000000-0005-0000-0000-000005000000}"/>
    <cellStyle name="Error" xfId="8" xr:uid="{00000000-0005-0000-0000-000006000000}"/>
    <cellStyle name="Footnote" xfId="9" xr:uid="{00000000-0005-0000-0000-000007000000}"/>
    <cellStyle name="Good" xfId="10" xr:uid="{00000000-0005-0000-0000-000008000000}"/>
    <cellStyle name="Heading" xfId="11" xr:uid="{00000000-0005-0000-0000-000009000000}"/>
    <cellStyle name="Heading 1" xfId="12" xr:uid="{00000000-0005-0000-0000-00000A000000}"/>
    <cellStyle name="Heading 2" xfId="13" xr:uid="{00000000-0005-0000-0000-00000B000000}"/>
    <cellStyle name="Hipervínculo 2" xfId="29" xr:uid="{EF523F02-3FA4-42BD-8E0C-1C9E845E5819}"/>
    <cellStyle name="Hyperlink" xfId="14" xr:uid="{00000000-0005-0000-0000-00000C000000}"/>
    <cellStyle name="Millares [0] 2" xfId="25" xr:uid="{B8EFF664-323F-4CC0-8D19-D42434343342}"/>
    <cellStyle name="Moneda [0] 2" xfId="23" xr:uid="{DFFD2358-947D-4CDB-A7BD-26E11018B06D}"/>
    <cellStyle name="Moneda 2" xfId="22" xr:uid="{DE6CFBBB-5E90-4F01-9E88-801DBD89324E}"/>
    <cellStyle name="Moneda 3" xfId="28" xr:uid="{DD8AF07B-7BA9-464C-8139-A99577F3B2AB}"/>
    <cellStyle name="Neutral" xfId="1" builtinId="28" customBuiltin="1"/>
    <cellStyle name="Normal" xfId="0" builtinId="0" customBuiltin="1"/>
    <cellStyle name="Normal 2" xfId="20" xr:uid="{82632E13-F053-492A-8884-97AE510E093B}"/>
    <cellStyle name="Normal 2 2" xfId="26" xr:uid="{33B13847-E454-4EF4-925C-F64DAC30C5C9}"/>
    <cellStyle name="Normal 2 3" xfId="27" xr:uid="{ED8DD0C2-E288-43C7-B509-044F167FFD34}"/>
    <cellStyle name="Normal 3" xfId="21" xr:uid="{D8934333-6FDB-4149-9B54-4808DC7C06C8}"/>
    <cellStyle name="Normal 4" xfId="30" xr:uid="{6CC5122F-E5C2-4BAE-92F1-5A8E6E5B2A8B}"/>
    <cellStyle name="Normal 5" xfId="19" xr:uid="{7B7B023E-FFD9-4ED3-AE4C-0505B693D971}"/>
    <cellStyle name="Note" xfId="15" xr:uid="{00000000-0005-0000-0000-00000F000000}"/>
    <cellStyle name="Porcentaje 2" xfId="24" xr:uid="{749D3D2A-7B7A-47CE-B723-F6423E8CD415}"/>
    <cellStyle name="Status" xfId="16" xr:uid="{00000000-0005-0000-0000-000010000000}"/>
    <cellStyle name="Text" xfId="17" xr:uid="{00000000-0005-0000-0000-000011000000}"/>
    <cellStyle name="Warning" xfId="18" xr:uid="{00000000-0005-0000-0000-000012000000}"/>
  </cellStyles>
  <dxfs count="109">
    <dxf>
      <font>
        <color rgb="FF000000"/>
      </font>
      <fill>
        <patternFill patternType="solid">
          <fgColor rgb="FF009900"/>
          <bgColor rgb="FF009900"/>
        </patternFill>
      </fill>
    </dxf>
    <dxf>
      <font>
        <color rgb="FF000000"/>
      </font>
      <fill>
        <patternFill patternType="solid">
          <fgColor rgb="FF009900"/>
          <bgColor rgb="FF009900"/>
        </patternFill>
      </fill>
    </dxf>
    <dxf>
      <font>
        <color rgb="FF000000"/>
      </font>
      <fill>
        <patternFill patternType="solid">
          <fgColor rgb="FF009900"/>
          <bgColor rgb="FF009900"/>
        </patternFill>
      </fill>
    </dxf>
    <dxf>
      <fill>
        <patternFill>
          <bgColor theme="0" tint="-0.24994659260841701"/>
        </patternFill>
      </fill>
    </dxf>
    <dxf>
      <font>
        <color rgb="FF000000"/>
      </font>
      <fill>
        <patternFill patternType="solid">
          <fgColor rgb="FFBFBFBF"/>
          <bgColor rgb="FFBFBFBF"/>
        </patternFill>
      </fill>
    </dxf>
    <dxf>
      <fill>
        <patternFill>
          <bgColor rgb="FFFF0000"/>
        </patternFill>
      </fill>
    </dxf>
    <dxf>
      <fill>
        <patternFill>
          <bgColor rgb="FF009900"/>
        </patternFill>
      </fill>
    </dxf>
    <dxf>
      <fill>
        <patternFill>
          <bgColor rgb="FFFF0000"/>
        </patternFill>
      </fill>
    </dxf>
    <dxf>
      <fill>
        <patternFill>
          <bgColor rgb="FFFF0000"/>
        </patternFill>
      </fill>
    </dxf>
    <dxf>
      <fill>
        <patternFill>
          <bgColor theme="7"/>
        </patternFill>
      </fill>
    </dxf>
    <dxf>
      <fill>
        <patternFill>
          <bgColor rgb="FF009900"/>
        </patternFill>
      </fill>
    </dxf>
    <dxf>
      <fill>
        <patternFill>
          <bgColor theme="0" tint="-0.24994659260841701"/>
        </patternFill>
      </fill>
    </dxf>
    <dxf>
      <fill>
        <patternFill>
          <bgColor rgb="FFFFC000"/>
        </patternFill>
      </fill>
    </dxf>
    <dxf>
      <fill>
        <patternFill>
          <bgColor rgb="FFFF0000"/>
        </patternFill>
      </fill>
    </dxf>
    <dxf>
      <fill>
        <patternFill>
          <bgColor rgb="FF009900"/>
        </patternFill>
      </fill>
    </dxf>
    <dxf>
      <fill>
        <patternFill>
          <bgColor theme="0" tint="-0.24994659260841701"/>
        </patternFill>
      </fill>
    </dxf>
    <dxf>
      <font>
        <color rgb="FF000000"/>
      </font>
      <fill>
        <patternFill patternType="solid">
          <fgColor rgb="FFBFBFBF"/>
          <bgColor rgb="FFBFBFBF"/>
        </patternFill>
      </fill>
    </dxf>
    <dxf>
      <fill>
        <patternFill>
          <bgColor theme="0" tint="-0.24994659260841701"/>
        </patternFill>
      </fill>
    </dxf>
    <dxf>
      <font>
        <color rgb="FF000000"/>
      </font>
      <fill>
        <patternFill patternType="solid">
          <fgColor rgb="FFBFBFBF"/>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0000"/>
      </font>
      <fill>
        <patternFill patternType="solid">
          <fgColor rgb="FFBFBFBF"/>
          <bgColor rgb="FFBFBFBF"/>
        </patternFill>
      </fill>
    </dxf>
    <dxf>
      <font>
        <color rgb="FF000000"/>
      </font>
      <fill>
        <patternFill patternType="solid">
          <fgColor rgb="FFBFBFBF"/>
          <bgColor rgb="FFBFBFBF"/>
        </patternFill>
      </fill>
    </dxf>
    <dxf>
      <fill>
        <patternFill>
          <bgColor theme="0" tint="-0.24994659260841701"/>
        </patternFill>
      </fill>
    </dxf>
    <dxf>
      <font>
        <color rgb="FF000000"/>
      </font>
      <fill>
        <patternFill patternType="solid">
          <fgColor rgb="FFBFBFBF"/>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ont>
        <color rgb="FF000000"/>
      </font>
      <fill>
        <patternFill patternType="solid">
          <fgColor rgb="FFBFBFBF"/>
          <bgColor rgb="FFBFBFBF"/>
        </patternFill>
      </fill>
    </dxf>
    <dxf>
      <fill>
        <patternFill>
          <bgColor theme="0" tint="-0.24994659260841701"/>
        </patternFill>
      </fill>
    </dxf>
    <dxf>
      <fill>
        <patternFill>
          <bgColor theme="0" tint="-0.24994659260841701"/>
        </patternFill>
      </fill>
    </dxf>
    <dxf>
      <font>
        <color rgb="FF000000"/>
      </font>
      <fill>
        <patternFill patternType="solid">
          <fgColor rgb="FFBFBFBF"/>
          <bgColor rgb="FFBFBFBF"/>
        </patternFill>
      </fill>
    </dxf>
    <dxf>
      <fill>
        <patternFill>
          <bgColor rgb="FFFF0000"/>
        </patternFill>
      </fill>
    </dxf>
    <dxf>
      <fill>
        <patternFill>
          <bgColor rgb="FF009900"/>
        </patternFill>
      </fill>
    </dxf>
    <dxf>
      <fill>
        <patternFill>
          <bgColor rgb="FFFF0000"/>
        </patternFill>
      </fill>
    </dxf>
    <dxf>
      <fill>
        <patternFill>
          <bgColor rgb="FFFF0000"/>
        </patternFill>
      </fill>
    </dxf>
    <dxf>
      <fill>
        <patternFill>
          <bgColor theme="7"/>
        </patternFill>
      </fill>
    </dxf>
    <dxf>
      <fill>
        <patternFill>
          <bgColor rgb="FF009900"/>
        </patternFill>
      </fill>
    </dxf>
    <dxf>
      <fill>
        <patternFill>
          <bgColor theme="0" tint="-0.24994659260841701"/>
        </patternFill>
      </fill>
    </dxf>
    <dxf>
      <fill>
        <patternFill>
          <bgColor rgb="FFFFC000"/>
        </patternFill>
      </fill>
    </dxf>
    <dxf>
      <fill>
        <patternFill>
          <bgColor rgb="FFFF0000"/>
        </patternFill>
      </fill>
    </dxf>
    <dxf>
      <fill>
        <patternFill>
          <bgColor rgb="FF009900"/>
        </patternFill>
      </fill>
    </dxf>
    <dxf>
      <font>
        <color rgb="FF000000"/>
      </font>
      <fill>
        <patternFill patternType="solid">
          <fgColor rgb="FFBFBFBF"/>
          <bgColor rgb="FFBFBFBF"/>
        </patternFill>
      </fill>
    </dxf>
    <dxf>
      <font>
        <color rgb="FF000000"/>
      </font>
      <fill>
        <patternFill patternType="solid">
          <fgColor rgb="FFBFBFBF"/>
          <bgColor rgb="FFBFBFBF"/>
        </patternFill>
      </fill>
    </dxf>
    <dxf>
      <fill>
        <patternFill>
          <bgColor rgb="FFFF0000"/>
        </patternFill>
      </fill>
    </dxf>
    <dxf>
      <fill>
        <patternFill>
          <bgColor rgb="FF009900"/>
        </patternFill>
      </fill>
    </dxf>
    <dxf>
      <fill>
        <patternFill>
          <bgColor rgb="FFFF0000"/>
        </patternFill>
      </fill>
    </dxf>
    <dxf>
      <fill>
        <patternFill>
          <bgColor rgb="FFFF0000"/>
        </patternFill>
      </fill>
    </dxf>
    <dxf>
      <fill>
        <patternFill>
          <bgColor theme="7"/>
        </patternFill>
      </fill>
    </dxf>
    <dxf>
      <fill>
        <patternFill>
          <bgColor rgb="FF009900"/>
        </patternFill>
      </fill>
    </dxf>
    <dxf>
      <fill>
        <patternFill>
          <bgColor theme="0" tint="-0.24994659260841701"/>
        </patternFill>
      </fill>
    </dxf>
    <dxf>
      <fill>
        <patternFill>
          <bgColor rgb="FFFFC000"/>
        </patternFill>
      </fill>
    </dxf>
    <dxf>
      <fill>
        <patternFill>
          <bgColor rgb="FFFF0000"/>
        </patternFill>
      </fill>
    </dxf>
    <dxf>
      <fill>
        <patternFill>
          <bgColor rgb="FF009900"/>
        </patternFill>
      </fill>
    </dxf>
    <dxf>
      <fill>
        <patternFill>
          <bgColor theme="0" tint="-0.24994659260841701"/>
        </patternFill>
      </fill>
    </dxf>
    <dxf>
      <font>
        <color rgb="FF000000"/>
      </font>
      <fill>
        <patternFill patternType="solid">
          <fgColor rgb="FFBFBFBF"/>
          <bgColor rgb="FFBFBFBF"/>
        </patternFill>
      </fill>
    </dxf>
    <dxf>
      <fill>
        <patternFill>
          <bgColor rgb="FFFF0000"/>
        </patternFill>
      </fill>
    </dxf>
    <dxf>
      <fill>
        <patternFill>
          <bgColor rgb="FF009900"/>
        </patternFill>
      </fill>
    </dxf>
    <dxf>
      <fill>
        <patternFill>
          <bgColor rgb="FFFF0000"/>
        </patternFill>
      </fill>
    </dxf>
    <dxf>
      <fill>
        <patternFill>
          <bgColor rgb="FFFF0000"/>
        </patternFill>
      </fill>
    </dxf>
    <dxf>
      <fill>
        <patternFill>
          <bgColor theme="7"/>
        </patternFill>
      </fill>
    </dxf>
    <dxf>
      <fill>
        <patternFill>
          <bgColor rgb="FF009900"/>
        </patternFill>
      </fill>
    </dxf>
    <dxf>
      <fill>
        <patternFill>
          <bgColor theme="0" tint="-0.24994659260841701"/>
        </patternFill>
      </fill>
    </dxf>
    <dxf>
      <fill>
        <patternFill>
          <bgColor rgb="FFFFC000"/>
        </patternFill>
      </fill>
    </dxf>
    <dxf>
      <fill>
        <patternFill>
          <bgColor rgb="FFFF0000"/>
        </patternFill>
      </fill>
    </dxf>
    <dxf>
      <fill>
        <patternFill>
          <bgColor rgb="FF009900"/>
        </patternFill>
      </fill>
    </dxf>
    <dxf>
      <font>
        <color rgb="FF000000"/>
      </font>
      <fill>
        <patternFill patternType="solid">
          <fgColor rgb="FFBFBFBF"/>
          <bgColor rgb="FFBFBFBF"/>
        </patternFill>
      </fill>
    </dxf>
    <dxf>
      <fill>
        <patternFill>
          <bgColor theme="0" tint="-0.24994659260841701"/>
        </patternFill>
      </fill>
    </dxf>
    <dxf>
      <font>
        <color rgb="FF000000"/>
      </font>
      <fill>
        <patternFill patternType="solid">
          <fgColor rgb="FFBFBFBF"/>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0000"/>
      </font>
      <fill>
        <patternFill patternType="solid">
          <fgColor rgb="FFBFBFBF"/>
          <bgColor rgb="FFBFBFBF"/>
        </patternFill>
      </fill>
    </dxf>
    <dxf>
      <font>
        <color rgb="FF000000"/>
      </font>
      <fill>
        <patternFill patternType="solid">
          <fgColor rgb="FFBFBFBF"/>
          <bgColor rgb="FFBFBFBF"/>
        </patternFill>
      </fill>
    </dxf>
    <dxf>
      <font>
        <color rgb="FF000000"/>
      </font>
      <fill>
        <patternFill patternType="solid">
          <fgColor rgb="FFBFBFBF"/>
          <bgColor rgb="FFBFBFBF"/>
        </patternFill>
      </fill>
    </dxf>
    <dxf>
      <font>
        <color rgb="FF000000"/>
      </font>
      <fill>
        <patternFill patternType="solid">
          <fgColor rgb="FFBFBFBF"/>
          <bgColor rgb="FFBFBFBF"/>
        </patternFill>
      </fill>
    </dxf>
    <dxf>
      <fill>
        <patternFill>
          <bgColor theme="0" tint="-0.24994659260841701"/>
        </patternFill>
      </fill>
    </dxf>
    <dxf>
      <font>
        <color rgb="FF000000"/>
      </font>
      <fill>
        <patternFill patternType="solid">
          <fgColor rgb="FFBFBFBF"/>
          <bgColor rgb="FFBFBFBF"/>
        </patternFill>
      </fill>
    </dxf>
    <dxf>
      <fill>
        <patternFill>
          <bgColor theme="0" tint="-0.24994659260841701"/>
        </patternFill>
      </fill>
    </dxf>
    <dxf>
      <fill>
        <patternFill>
          <bgColor rgb="FFFFC000"/>
        </patternFill>
      </fill>
    </dxf>
    <dxf>
      <fill>
        <patternFill>
          <bgColor rgb="FFFF0000"/>
        </patternFill>
      </fill>
    </dxf>
    <dxf>
      <fill>
        <patternFill>
          <bgColor rgb="FF009900"/>
        </patternFill>
      </fill>
    </dxf>
    <dxf>
      <font>
        <color rgb="FF000000"/>
      </font>
      <fill>
        <patternFill patternType="solid">
          <fgColor rgb="FFBFBFBF"/>
          <bgColor rgb="FFBFBFBF"/>
        </patternFill>
      </fill>
    </dxf>
    <dxf>
      <fill>
        <patternFill>
          <bgColor theme="0" tint="-0.24994659260841701"/>
        </patternFill>
      </fill>
    </dxf>
    <dxf>
      <font>
        <color rgb="FF000000"/>
      </font>
      <fill>
        <patternFill patternType="solid">
          <fgColor rgb="FFBFBFBF"/>
          <bgColor rgb="FFBFBFBF"/>
        </patternFill>
      </fill>
    </dxf>
    <dxf>
      <fill>
        <patternFill>
          <bgColor rgb="FFFF0000"/>
        </patternFill>
      </fill>
    </dxf>
    <dxf>
      <fill>
        <patternFill>
          <bgColor rgb="FF009900"/>
        </patternFill>
      </fill>
    </dxf>
    <dxf>
      <fill>
        <patternFill>
          <bgColor rgb="FFFF0000"/>
        </patternFill>
      </fill>
    </dxf>
    <dxf>
      <font>
        <color rgb="FF000000"/>
      </font>
      <fill>
        <patternFill patternType="solid">
          <fgColor rgb="FF009900"/>
          <bgColor rgb="FF009900"/>
        </patternFill>
      </fill>
    </dxf>
    <dxf>
      <fill>
        <patternFill>
          <bgColor rgb="FFFF0000"/>
        </patternFill>
      </fill>
    </dxf>
    <dxf>
      <fill>
        <patternFill>
          <bgColor theme="7"/>
        </patternFill>
      </fill>
    </dxf>
    <dxf>
      <fill>
        <patternFill>
          <bgColor rgb="FF009900"/>
        </patternFill>
      </fill>
    </dxf>
    <dxf>
      <font>
        <color rgb="FF000000"/>
      </font>
      <fill>
        <patternFill patternType="solid">
          <fgColor rgb="FF009900"/>
          <bgColor rgb="FF009900"/>
        </patternFill>
      </fill>
    </dxf>
    <dxf>
      <fill>
        <patternFill>
          <bgColor theme="0" tint="-0.24994659260841701"/>
        </patternFill>
      </fill>
    </dxf>
    <dxf>
      <fill>
        <patternFill>
          <bgColor rgb="FFFFC000"/>
        </patternFill>
      </fill>
    </dxf>
    <dxf>
      <fill>
        <patternFill>
          <bgColor rgb="FFFF0000"/>
        </patternFill>
      </fill>
    </dxf>
    <dxf>
      <fill>
        <patternFill>
          <bgColor rgb="FF009900"/>
        </patternFill>
      </fill>
    </dxf>
    <dxf>
      <font>
        <color rgb="FF000000"/>
      </font>
      <fill>
        <patternFill patternType="solid">
          <fgColor rgb="FF009900"/>
          <bgColor rgb="FF0099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ont>
        <color rgb="FF000000"/>
      </font>
      <fill>
        <patternFill patternType="solid">
          <fgColor rgb="FFBFBFBF"/>
          <bgColor rgb="FFBFBFBF"/>
        </patternFill>
      </fill>
    </dxf>
    <dxf>
      <fill>
        <patternFill>
          <bgColor theme="0" tint="-0.24994659260841701"/>
        </patternFill>
      </fill>
    </dxf>
  </dxfs>
  <tableStyles count="1" defaultTableStyle="TableStyleMedium2" defaultPivotStyle="PivotStyleLight16">
    <tableStyle name="Invisible" pivot="0" table="0" count="0" xr9:uid="{6E719993-5526-4A6D-942E-E59EBEBA4CF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162052</xdr:colOff>
      <xdr:row>0</xdr:row>
      <xdr:rowOff>76327</xdr:rowOff>
    </xdr:from>
    <xdr:ext cx="790194" cy="437769"/>
    <xdr:pic>
      <xdr:nvPicPr>
        <xdr:cNvPr id="2" name="image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304927" y="76327"/>
          <a:ext cx="790194" cy="43776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676402</xdr:colOff>
      <xdr:row>0</xdr:row>
      <xdr:rowOff>57277</xdr:rowOff>
    </xdr:from>
    <xdr:ext cx="732917" cy="437769"/>
    <xdr:pic>
      <xdr:nvPicPr>
        <xdr:cNvPr id="2" name="image2.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1105027" y="57277"/>
          <a:ext cx="732917" cy="437769"/>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0</xdr:row>
      <xdr:rowOff>57277</xdr:rowOff>
    </xdr:from>
    <xdr:ext cx="818642" cy="437769"/>
    <xdr:pic>
      <xdr:nvPicPr>
        <xdr:cNvPr id="2" name="image1.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285750" y="57277"/>
          <a:ext cx="818642" cy="437769"/>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0</xdr:row>
      <xdr:rowOff>57277</xdr:rowOff>
    </xdr:from>
    <xdr:ext cx="828421" cy="437769"/>
    <xdr:pic>
      <xdr:nvPicPr>
        <xdr:cNvPr id="2" name="image1.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285750" y="57277"/>
          <a:ext cx="828421" cy="437769"/>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9398</xdr:colOff>
      <xdr:row>0</xdr:row>
      <xdr:rowOff>57277</xdr:rowOff>
    </xdr:from>
    <xdr:ext cx="828421" cy="437769"/>
    <xdr:pic>
      <xdr:nvPicPr>
        <xdr:cNvPr id="2" name="image1.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lum/>
          <a:alphaModFix/>
        </a:blip>
        <a:srcRect/>
        <a:stretch>
          <a:fillRect/>
        </a:stretch>
      </xdr:blipFill>
      <xdr:spPr>
        <a:xfrm>
          <a:off x="295148" y="57277"/>
          <a:ext cx="828421" cy="437769"/>
        </a:xfrm>
        <a:prstGeom prst="rect">
          <a:avLst/>
        </a:prstGeom>
        <a:noFill/>
        <a:ln>
          <a:noFill/>
        </a:ln>
      </xdr:spPr>
    </xdr:pic>
    <xdr:clientData/>
  </xdr:oneCellAnchor>
  <xdr:oneCellAnchor>
    <xdr:from>
      <xdr:col>2</xdr:col>
      <xdr:colOff>0</xdr:colOff>
      <xdr:row>0</xdr:row>
      <xdr:rowOff>57277</xdr:rowOff>
    </xdr:from>
    <xdr:ext cx="828421" cy="437769"/>
    <xdr:pic>
      <xdr:nvPicPr>
        <xdr:cNvPr id="3" name="image1.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lum/>
          <a:alphaModFix/>
        </a:blip>
        <a:srcRect/>
        <a:stretch>
          <a:fillRect/>
        </a:stretch>
      </xdr:blipFill>
      <xdr:spPr>
        <a:xfrm>
          <a:off x="285750" y="57277"/>
          <a:ext cx="828421" cy="437769"/>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sharepoint.com/sites/SIT/PROYINT/GODI/VI-TD/Documentos%20compartidos/08.%20Seguridad%20de%20la%20Informaci&#243;n/activos/Consolidado%20de%20matrices/Copia%20de%20Activos-de-informacion-EGTI-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c-Linux\Profesion\Prestacion%20servicios\Unidad%20Mantenimiento%20Vial%20-%20Bogot&#225;\UMV-2025\1-Ejecuci&#243;n\4-Activos-Informaci&#243;n\04-Matriz_Activos_Informaci&#243;n%20Estrategia%20Gobienro%20T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triz"/>
      <sheetName val="Config"/>
      <sheetName val="Clasificaciones Comunes"/>
      <sheetName val="Clasificacion"/>
      <sheetName val="LEY 1712 2014"/>
      <sheetName val="LEY 1437 2011"/>
      <sheetName val="DECRETO 103 2015"/>
    </sheetNames>
    <sheetDataSet>
      <sheetData sheetId="0" refreshError="1"/>
      <sheetData sheetId="1" refreshError="1"/>
      <sheetData sheetId="2" refreshError="1">
        <row r="8">
          <cell r="AJ8" t="str">
            <v>-</v>
          </cell>
        </row>
        <row r="68">
          <cell r="AJ68">
            <v>2</v>
          </cell>
          <cell r="AL68" t="str">
            <v>M</v>
          </cell>
          <cell r="AN68">
            <v>2</v>
          </cell>
        </row>
        <row r="69">
          <cell r="AJ69">
            <v>2</v>
          </cell>
          <cell r="AL69" t="str">
            <v>M</v>
          </cell>
          <cell r="AN69">
            <v>2</v>
          </cell>
        </row>
        <row r="70">
          <cell r="AJ70">
            <v>2</v>
          </cell>
          <cell r="AL70" t="str">
            <v>M</v>
          </cell>
          <cell r="AN70">
            <v>2</v>
          </cell>
        </row>
        <row r="71">
          <cell r="AJ71">
            <v>3</v>
          </cell>
          <cell r="AL71" t="str">
            <v>M</v>
          </cell>
          <cell r="AN71">
            <v>2</v>
          </cell>
        </row>
        <row r="72">
          <cell r="AJ72">
            <v>3</v>
          </cell>
          <cell r="AL72" t="str">
            <v>M</v>
          </cell>
          <cell r="AN72">
            <v>2</v>
          </cell>
        </row>
        <row r="73">
          <cell r="AJ73">
            <v>2</v>
          </cell>
          <cell r="AL73" t="str">
            <v>A</v>
          </cell>
          <cell r="AN73">
            <v>3</v>
          </cell>
        </row>
        <row r="74">
          <cell r="AJ74">
            <v>1</v>
          </cell>
          <cell r="AL74" t="str">
            <v>A</v>
          </cell>
          <cell r="AN74">
            <v>2</v>
          </cell>
        </row>
        <row r="75">
          <cell r="AJ75">
            <v>1</v>
          </cell>
          <cell r="AL75" t="str">
            <v>A</v>
          </cell>
          <cell r="AN75">
            <v>2</v>
          </cell>
        </row>
        <row r="76">
          <cell r="AJ76">
            <v>1</v>
          </cell>
          <cell r="AL76" t="str">
            <v>A</v>
          </cell>
          <cell r="AN76">
            <v>2</v>
          </cell>
        </row>
        <row r="77">
          <cell r="AJ77">
            <v>1</v>
          </cell>
          <cell r="AL77" t="str">
            <v>A</v>
          </cell>
          <cell r="AN77">
            <v>2</v>
          </cell>
        </row>
        <row r="78">
          <cell r="AJ78">
            <v>1</v>
          </cell>
          <cell r="AL78" t="str">
            <v>A</v>
          </cell>
          <cell r="AN78">
            <v>2</v>
          </cell>
        </row>
        <row r="79">
          <cell r="AJ79">
            <v>1</v>
          </cell>
          <cell r="AL79" t="str">
            <v>A</v>
          </cell>
          <cell r="AN79">
            <v>2</v>
          </cell>
        </row>
        <row r="80">
          <cell r="AJ80">
            <v>1</v>
          </cell>
          <cell r="AL80" t="str">
            <v>B</v>
          </cell>
          <cell r="AN80">
            <v>3</v>
          </cell>
        </row>
        <row r="81">
          <cell r="AJ81">
            <v>1</v>
          </cell>
          <cell r="AL81" t="str">
            <v>M</v>
          </cell>
          <cell r="AN81">
            <v>2</v>
          </cell>
        </row>
        <row r="82">
          <cell r="AJ82">
            <v>1</v>
          </cell>
          <cell r="AL82" t="str">
            <v>M</v>
          </cell>
          <cell r="AN82">
            <v>2</v>
          </cell>
        </row>
        <row r="83">
          <cell r="AJ83">
            <v>2</v>
          </cell>
          <cell r="AL83" t="str">
            <v>M</v>
          </cell>
          <cell r="AN83">
            <v>2</v>
          </cell>
        </row>
        <row r="84">
          <cell r="AJ84">
            <v>2</v>
          </cell>
          <cell r="AL84" t="str">
            <v>M</v>
          </cell>
          <cell r="AN84">
            <v>3</v>
          </cell>
        </row>
        <row r="85">
          <cell r="AJ85">
            <v>2</v>
          </cell>
          <cell r="AL85" t="str">
            <v>M</v>
          </cell>
          <cell r="AN85">
            <v>3</v>
          </cell>
        </row>
        <row r="86">
          <cell r="AJ86">
            <v>1</v>
          </cell>
          <cell r="AL86" t="str">
            <v>B</v>
          </cell>
          <cell r="AN86">
            <v>1</v>
          </cell>
        </row>
        <row r="87">
          <cell r="AJ87">
            <v>1</v>
          </cell>
          <cell r="AL87" t="str">
            <v>A</v>
          </cell>
          <cell r="AN87">
            <v>3</v>
          </cell>
        </row>
        <row r="88">
          <cell r="AJ88">
            <v>1</v>
          </cell>
          <cell r="AL88" t="str">
            <v>A</v>
          </cell>
          <cell r="AN88">
            <v>2</v>
          </cell>
        </row>
        <row r="89">
          <cell r="AJ89">
            <v>2</v>
          </cell>
          <cell r="AL89" t="str">
            <v>A</v>
          </cell>
          <cell r="AN89">
            <v>2</v>
          </cell>
        </row>
        <row r="136">
          <cell r="AJ136">
            <v>1</v>
          </cell>
          <cell r="AL136" t="str">
            <v>B</v>
          </cell>
          <cell r="AN136">
            <v>1</v>
          </cell>
        </row>
        <row r="137">
          <cell r="AJ137">
            <v>1</v>
          </cell>
          <cell r="AL137" t="str">
            <v>B</v>
          </cell>
          <cell r="AN137">
            <v>1</v>
          </cell>
        </row>
        <row r="138">
          <cell r="AJ138">
            <v>1</v>
          </cell>
          <cell r="AL138" t="str">
            <v>B</v>
          </cell>
          <cell r="AN138">
            <v>1</v>
          </cell>
        </row>
        <row r="139">
          <cell r="AJ139">
            <v>1</v>
          </cell>
          <cell r="AL139" t="str">
            <v>B</v>
          </cell>
          <cell r="AN139">
            <v>1</v>
          </cell>
        </row>
        <row r="140">
          <cell r="AJ140">
            <v>1</v>
          </cell>
          <cell r="AL140" t="str">
            <v>B</v>
          </cell>
          <cell r="AN140">
            <v>1</v>
          </cell>
        </row>
        <row r="141">
          <cell r="AJ141">
            <v>2</v>
          </cell>
          <cell r="AL141" t="str">
            <v>M</v>
          </cell>
          <cell r="AN141">
            <v>2</v>
          </cell>
        </row>
        <row r="142">
          <cell r="AJ142">
            <v>2</v>
          </cell>
          <cell r="AL142" t="str">
            <v>B</v>
          </cell>
          <cell r="AN142">
            <v>3</v>
          </cell>
        </row>
      </sheetData>
      <sheetData sheetId="3" refreshError="1"/>
      <sheetData sheetId="4" refreshError="1">
        <row r="1">
          <cell r="B1" t="str">
            <v>0</v>
          </cell>
        </row>
        <row r="2">
          <cell r="B2" t="str">
            <v>0</v>
          </cell>
        </row>
        <row r="9">
          <cell r="B9" t="str">
            <v>Alto</v>
          </cell>
          <cell r="C9" t="str">
            <v>Pública Reservada</v>
          </cell>
          <cell r="E9" t="str">
            <v>IPR</v>
          </cell>
        </row>
        <row r="10">
          <cell r="B10" t="str">
            <v>Medio</v>
          </cell>
          <cell r="C10" t="str">
            <v>Pública Clasificada</v>
          </cell>
          <cell r="E10" t="str">
            <v>IPC</v>
          </cell>
        </row>
        <row r="11">
          <cell r="B11" t="str">
            <v>Bajo</v>
          </cell>
          <cell r="C11" t="str">
            <v>Pública</v>
          </cell>
        </row>
        <row r="12">
          <cell r="B12" t="str">
            <v>Sin Clasificar</v>
          </cell>
        </row>
        <row r="16">
          <cell r="B16" t="str">
            <v>Alto</v>
          </cell>
          <cell r="C16" t="str">
            <v>Crítica</v>
          </cell>
          <cell r="E16" t="str">
            <v>A</v>
          </cell>
        </row>
        <row r="17">
          <cell r="B17" t="str">
            <v>Medio</v>
          </cell>
          <cell r="E17" t="str">
            <v>M</v>
          </cell>
        </row>
        <row r="18">
          <cell r="B18" t="str">
            <v>Bajo</v>
          </cell>
          <cell r="C18" t="str">
            <v>No Crítica</v>
          </cell>
          <cell r="E18" t="str">
            <v>B</v>
          </cell>
        </row>
        <row r="19">
          <cell r="B19" t="str">
            <v>Sin Clasificar</v>
          </cell>
        </row>
        <row r="23">
          <cell r="B23" t="str">
            <v>Alto</v>
          </cell>
          <cell r="C23" t="str">
            <v>Crítica</v>
          </cell>
          <cell r="E23">
            <v>3</v>
          </cell>
        </row>
        <row r="24">
          <cell r="B24" t="str">
            <v>Medio</v>
          </cell>
          <cell r="E24">
            <v>2</v>
          </cell>
        </row>
        <row r="25">
          <cell r="B25" t="str">
            <v>Bajo</v>
          </cell>
          <cell r="C25" t="str">
            <v>No Crítica</v>
          </cell>
          <cell r="E25">
            <v>1</v>
          </cell>
        </row>
        <row r="26">
          <cell r="B26" t="str">
            <v>Sin Clasificar</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Instructivo"/>
      <sheetName val="Config"/>
      <sheetName val="Clasificaciones Comunes"/>
      <sheetName val="Clasificacion"/>
      <sheetName val="LEY 1712 2014"/>
      <sheetName val="LEY 1437 2011"/>
      <sheetName val="DECRETO 103 2015"/>
    </sheetNames>
    <sheetDataSet>
      <sheetData sheetId="0" refreshError="1"/>
      <sheetData sheetId="1" refreshError="1"/>
      <sheetData sheetId="2" refreshError="1"/>
      <sheetData sheetId="3" refreshError="1"/>
      <sheetData sheetId="4">
        <row r="1">
          <cell r="B1" t="str">
            <v>0</v>
          </cell>
        </row>
        <row r="2">
          <cell r="B2" t="str">
            <v>0</v>
          </cell>
        </row>
        <row r="9">
          <cell r="B9" t="str">
            <v>Alto</v>
          </cell>
          <cell r="E9" t="str">
            <v>IPR</v>
          </cell>
        </row>
        <row r="10">
          <cell r="B10" t="str">
            <v>Medio</v>
          </cell>
          <cell r="E10" t="str">
            <v>IPC</v>
          </cell>
        </row>
        <row r="11">
          <cell r="B11" t="str">
            <v>Bajo</v>
          </cell>
        </row>
        <row r="12">
          <cell r="B12" t="str">
            <v>Sin Clasificar</v>
          </cell>
        </row>
        <row r="16">
          <cell r="B16" t="str">
            <v>Alto</v>
          </cell>
          <cell r="E16" t="str">
            <v>A</v>
          </cell>
        </row>
        <row r="17">
          <cell r="B17" t="str">
            <v>Medio</v>
          </cell>
          <cell r="E17" t="str">
            <v>M</v>
          </cell>
        </row>
        <row r="18">
          <cell r="B18" t="str">
            <v>Bajo</v>
          </cell>
          <cell r="E18" t="str">
            <v>B</v>
          </cell>
        </row>
        <row r="19">
          <cell r="B19" t="str">
            <v>Sin Clasificar</v>
          </cell>
        </row>
        <row r="23">
          <cell r="B23" t="str">
            <v>Alto</v>
          </cell>
          <cell r="E23">
            <v>3</v>
          </cell>
        </row>
        <row r="24">
          <cell r="B24" t="str">
            <v>Medio</v>
          </cell>
          <cell r="E24">
            <v>2</v>
          </cell>
        </row>
        <row r="25">
          <cell r="B25" t="str">
            <v>Bajo</v>
          </cell>
          <cell r="E25">
            <v>1</v>
          </cell>
        </row>
        <row r="26">
          <cell r="B26" t="str">
            <v>Sin Clasificar</v>
          </cell>
        </row>
      </sheetData>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aermv.sharepoint.com/:f:/s/APIC/EgvDqgIO6a5Kgf9YHDq9pSsBupvf_nMau4rNESCeOL-mgg" TargetMode="External"/><Relationship Id="rId3" Type="http://schemas.openxmlformats.org/officeDocument/2006/relationships/hyperlink" Target="https://www.umv.gov.co/portal/informe-de-pqrsfd-y-solicitudes-de-acceso-a-la-informacion/" TargetMode="External"/><Relationship Id="rId7" Type="http://schemas.openxmlformats.org/officeDocument/2006/relationships/hyperlink" Target="https://outlook.office.com/host/377c982d-9686-450e-9a7c-22aeaf1bc162/7211f19f-262a-42eb-a02e-289956491741" TargetMode="External"/><Relationship Id="rId12" Type="http://schemas.openxmlformats.org/officeDocument/2006/relationships/hyperlink" Target="https://intranet.umv.gov.co/sistema-de-gestion/" TargetMode="External"/><Relationship Id="rId2" Type="http://schemas.openxmlformats.org/officeDocument/2006/relationships/hyperlink" Target="https://www.umv.gov.co/portal/informe-canales-de-atencion-a-la-ciudadania/" TargetMode="External"/><Relationship Id="rId1" Type="http://schemas.openxmlformats.org/officeDocument/2006/relationships/hyperlink" Target="https://view.officeapps.live.com/op/view.aspx?src=https%3A%2F%2Fwww.umv.gov.co%2Fsisgestion2023%2FDocumentos%2FESTRATEGICO%2FDES%2FDES-FM-008-V1__Formato_Aprobacion_Documental_.docx&amp;wdOrigin=BROWSELINK" TargetMode="External"/><Relationship Id="rId6" Type="http://schemas.openxmlformats.org/officeDocument/2006/relationships/hyperlink" Target="https://www.umv.gov.co/portal/wp-content/uploads/2024/07/Informe_de_Participacion_Ciudadana_II_Trimestre_2024-1.docx" TargetMode="External"/><Relationship Id="rId11" Type="http://schemas.openxmlformats.org/officeDocument/2006/relationships/hyperlink" Target="https://www.umv.gov.co/sisgestion2023/Documentos/MISIONAL/DMIC/DMIC-PT-001V1_Protocolo_para_la_aprobacion_de_proyectos_de_adopcion_y_adaptacion_de_nuevas_tecnologias_para_la_conservacion_de_la_infraestructura_vial.docx" TargetMode="External"/><Relationship Id="rId5" Type="http://schemas.openxmlformats.org/officeDocument/2006/relationships/hyperlink" Target="https://www.umv.gov.co/portal/informe-resultados-de-encuesta-telefonica/" TargetMode="External"/><Relationship Id="rId10" Type="http://schemas.openxmlformats.org/officeDocument/2006/relationships/hyperlink" Target="https://uaermv.sharepoint.com/:f:/s/desarrollocalidadinnovacion/EmVSFT3V6CVCrMpS3Ja74DIBtYVo7Q_q4_7NB9YAS5L3qA?e=Okh8pL" TargetMode="External"/><Relationship Id="rId4" Type="http://schemas.openxmlformats.org/officeDocument/2006/relationships/hyperlink" Target="https://www.umv.gov.co/portal/pqrsfd/defensor-del-ciudadano/" TargetMode="External"/><Relationship Id="rId9" Type="http://schemas.openxmlformats.org/officeDocument/2006/relationships/hyperlink" Target="https://uaermv.sharepoint.com/:f:/s/desarrollocalidadinnovacion/EmVSFT3V6CVCrMpS3Ja74DIBtYVo7Q_q4_7NB9YAS5L3qA?e=Okh8p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1098"/>
  <sheetViews>
    <sheetView tabSelected="1" topLeftCell="A154" zoomScale="40" zoomScaleNormal="40" workbookViewId="0">
      <selection activeCell="N156" sqref="N156"/>
    </sheetView>
  </sheetViews>
  <sheetFormatPr baseColWidth="10" defaultColWidth="9" defaultRowHeight="13.8"/>
  <cols>
    <col min="1" max="1" width="1.8984375" customWidth="1"/>
    <col min="2" max="2" width="17.09765625" customWidth="1"/>
    <col min="3" max="3" width="54.8984375" customWidth="1"/>
    <col min="4" max="4" width="27.5" customWidth="1"/>
    <col min="5" max="5" width="40.09765625" customWidth="1"/>
    <col min="6" max="6" width="31.3984375" customWidth="1"/>
    <col min="7" max="7" width="14.5" customWidth="1"/>
    <col min="8" max="11" width="10.09765625" customWidth="1"/>
    <col min="12" max="12" width="19.5" customWidth="1"/>
    <col min="13" max="13" width="30.8984375" customWidth="1"/>
    <col min="14" max="14" width="10.09765625" customWidth="1"/>
    <col min="15" max="15" width="15.59765625" customWidth="1"/>
    <col min="16" max="16" width="24.09765625" customWidth="1"/>
    <col min="17" max="17" width="27.09765625" customWidth="1"/>
    <col min="18" max="18" width="12.8984375" customWidth="1"/>
    <col min="19" max="19" width="17.59765625" customWidth="1"/>
    <col min="20" max="20" width="25" customWidth="1"/>
    <col min="21" max="23" width="16.59765625" customWidth="1"/>
    <col min="24" max="24" width="10.09765625" customWidth="1"/>
    <col min="25" max="25" width="28.5" customWidth="1"/>
    <col min="26" max="26" width="18.09765625" customWidth="1"/>
    <col min="27" max="27" width="70.8984375" customWidth="1"/>
    <col min="28" max="28" width="16" customWidth="1"/>
    <col min="29" max="29" width="24" customWidth="1"/>
    <col min="30" max="30" width="13.59765625" customWidth="1"/>
    <col min="31" max="31" width="14.09765625" customWidth="1"/>
    <col min="32" max="32" width="16.3984375" customWidth="1"/>
    <col min="33" max="33" width="42.09765625" customWidth="1"/>
    <col min="34" max="34" width="12.59765625" customWidth="1"/>
    <col min="35" max="35" width="14.8984375" customWidth="1"/>
    <col min="36" max="36" width="15.3984375" customWidth="1"/>
    <col min="37" max="37" width="12.5" customWidth="1"/>
    <col min="38" max="40" width="18.59765625" customWidth="1"/>
    <col min="41" max="41" width="18.59765625" hidden="1" customWidth="1"/>
    <col min="42" max="44" width="27.8984375" hidden="1" customWidth="1"/>
    <col min="45" max="45" width="2.5" customWidth="1"/>
    <col min="46" max="47" width="10.09765625" customWidth="1"/>
    <col min="48" max="48" width="23.3984375" customWidth="1"/>
    <col min="49" max="49" width="2.5" customWidth="1"/>
    <col min="50" max="63" width="10.09765625" customWidth="1"/>
    <col min="64" max="1024" width="12.8984375" customWidth="1"/>
  </cols>
  <sheetData>
    <row r="1" spans="1:63" ht="15.6">
      <c r="A1" s="7"/>
      <c r="B1" s="180"/>
      <c r="C1" s="180"/>
      <c r="D1" s="181" t="s">
        <v>0</v>
      </c>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9"/>
      <c r="AX1" s="9"/>
      <c r="AY1" s="9"/>
      <c r="AZ1" s="9"/>
      <c r="BA1" s="9"/>
      <c r="BB1" s="9"/>
      <c r="BC1" s="9"/>
      <c r="BD1" s="9"/>
      <c r="BE1" s="9"/>
      <c r="BF1" s="9"/>
      <c r="BG1" s="9"/>
      <c r="BH1" s="9"/>
      <c r="BI1" s="9"/>
      <c r="BJ1" s="9"/>
      <c r="BK1" s="9"/>
    </row>
    <row r="2" spans="1:63" ht="15.6">
      <c r="A2" s="7"/>
      <c r="B2" s="180"/>
      <c r="C2" s="180"/>
      <c r="D2" s="182" t="s">
        <v>1</v>
      </c>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3" t="s">
        <v>2</v>
      </c>
      <c r="AO2" s="183"/>
      <c r="AP2" s="183"/>
      <c r="AQ2" s="183"/>
      <c r="AR2" s="183"/>
      <c r="AS2" s="183"/>
      <c r="AT2" s="183"/>
      <c r="AU2" s="183"/>
      <c r="AV2" s="183"/>
      <c r="AW2" s="9"/>
      <c r="AX2" s="9"/>
      <c r="AY2" s="9"/>
      <c r="AZ2" s="9"/>
      <c r="BA2" s="9"/>
      <c r="BB2" s="9"/>
      <c r="BC2" s="9"/>
      <c r="BD2" s="9"/>
      <c r="BE2" s="9"/>
      <c r="BF2" s="9"/>
      <c r="BG2" s="9"/>
      <c r="BH2" s="9"/>
      <c r="BI2" s="9"/>
      <c r="BJ2" s="9"/>
      <c r="BK2" s="9"/>
    </row>
    <row r="3" spans="1:63" ht="14.4">
      <c r="A3" s="8"/>
      <c r="B3" s="178" t="s">
        <v>3</v>
      </c>
      <c r="C3" s="178" t="s">
        <v>4</v>
      </c>
      <c r="D3" s="178" t="s">
        <v>5</v>
      </c>
      <c r="E3" s="178" t="s">
        <v>6</v>
      </c>
      <c r="F3" s="178" t="s">
        <v>7</v>
      </c>
      <c r="G3" s="179" t="s">
        <v>8</v>
      </c>
      <c r="H3" s="179"/>
      <c r="I3" s="179"/>
      <c r="J3" s="185" t="s">
        <v>9</v>
      </c>
      <c r="K3" s="185"/>
      <c r="L3" s="185"/>
      <c r="M3" s="185"/>
      <c r="N3" s="185"/>
      <c r="O3" s="185"/>
      <c r="P3" s="185"/>
      <c r="Q3" s="186" t="s">
        <v>10</v>
      </c>
      <c r="R3" s="186"/>
      <c r="S3" s="186"/>
      <c r="T3" s="187" t="s">
        <v>11</v>
      </c>
      <c r="U3" s="187"/>
      <c r="V3" s="187"/>
      <c r="W3" s="187"/>
      <c r="X3" s="187"/>
      <c r="Y3" s="187"/>
      <c r="Z3" s="187" t="s">
        <v>12</v>
      </c>
      <c r="AA3" s="187"/>
      <c r="AB3" s="187"/>
      <c r="AC3" s="187"/>
      <c r="AD3" s="187"/>
      <c r="AE3" s="188" t="s">
        <v>13</v>
      </c>
      <c r="AF3" s="188"/>
      <c r="AG3" s="188"/>
      <c r="AH3" s="188"/>
      <c r="AI3" s="188"/>
      <c r="AJ3" s="188"/>
      <c r="AK3" s="11"/>
      <c r="AL3" s="189" t="s">
        <v>14</v>
      </c>
      <c r="AM3" s="189"/>
      <c r="AN3" s="189"/>
      <c r="AO3" s="189"/>
      <c r="AP3" s="12" t="s">
        <v>15</v>
      </c>
      <c r="AQ3" s="13"/>
      <c r="AR3" s="13"/>
      <c r="AS3" s="3"/>
      <c r="AT3" s="184" t="s">
        <v>16</v>
      </c>
      <c r="AU3" s="184"/>
      <c r="AV3" s="184"/>
      <c r="AW3" s="9"/>
      <c r="AX3" s="9"/>
      <c r="AY3" s="9"/>
      <c r="AZ3" s="9"/>
      <c r="BA3" s="9"/>
      <c r="BB3" s="9"/>
      <c r="BC3" s="9"/>
      <c r="BD3" s="9"/>
      <c r="BE3" s="9"/>
      <c r="BF3" s="9"/>
      <c r="BG3" s="9"/>
      <c r="BH3" s="9"/>
      <c r="BI3" s="9"/>
      <c r="BJ3" s="9"/>
      <c r="BK3" s="9"/>
    </row>
    <row r="4" spans="1:63" ht="72">
      <c r="A4" s="8"/>
      <c r="B4" s="178"/>
      <c r="C4" s="178"/>
      <c r="D4" s="178"/>
      <c r="E4" s="178"/>
      <c r="F4" s="178"/>
      <c r="G4" s="10" t="s">
        <v>17</v>
      </c>
      <c r="H4" s="14" t="s">
        <v>18</v>
      </c>
      <c r="I4" s="14" t="s">
        <v>19</v>
      </c>
      <c r="J4" s="15" t="s">
        <v>20</v>
      </c>
      <c r="K4" s="15" t="s">
        <v>21</v>
      </c>
      <c r="L4" s="15" t="s">
        <v>22</v>
      </c>
      <c r="M4" s="15" t="s">
        <v>23</v>
      </c>
      <c r="N4" s="15" t="s">
        <v>24</v>
      </c>
      <c r="O4" s="15" t="s">
        <v>25</v>
      </c>
      <c r="P4" s="15" t="s">
        <v>26</v>
      </c>
      <c r="Q4" s="16" t="s">
        <v>27</v>
      </c>
      <c r="R4" s="16" t="s">
        <v>28</v>
      </c>
      <c r="S4" s="16" t="s">
        <v>29</v>
      </c>
      <c r="T4" s="17" t="s">
        <v>30</v>
      </c>
      <c r="U4" s="18" t="s">
        <v>31</v>
      </c>
      <c r="V4" s="18" t="s">
        <v>32</v>
      </c>
      <c r="W4" s="18" t="s">
        <v>33</v>
      </c>
      <c r="X4" s="18" t="s">
        <v>34</v>
      </c>
      <c r="Y4" s="18" t="s">
        <v>35</v>
      </c>
      <c r="Z4" s="18" t="s">
        <v>36</v>
      </c>
      <c r="AA4" s="17" t="s">
        <v>37</v>
      </c>
      <c r="AB4" s="17" t="s">
        <v>38</v>
      </c>
      <c r="AC4" s="17" t="s">
        <v>39</v>
      </c>
      <c r="AD4" s="17" t="s">
        <v>40</v>
      </c>
      <c r="AE4" s="19" t="s">
        <v>41</v>
      </c>
      <c r="AF4" s="19" t="s">
        <v>42</v>
      </c>
      <c r="AG4" s="19" t="s">
        <v>43</v>
      </c>
      <c r="AH4" s="19" t="s">
        <v>44</v>
      </c>
      <c r="AI4" s="20" t="s">
        <v>45</v>
      </c>
      <c r="AJ4" s="19" t="s">
        <v>46</v>
      </c>
      <c r="AK4" s="19" t="s">
        <v>47</v>
      </c>
      <c r="AL4" s="4" t="s">
        <v>48</v>
      </c>
      <c r="AM4" s="4" t="s">
        <v>49</v>
      </c>
      <c r="AN4" s="4" t="s">
        <v>50</v>
      </c>
      <c r="AO4" s="21" t="s">
        <v>51</v>
      </c>
      <c r="AP4" s="22" t="s">
        <v>48</v>
      </c>
      <c r="AQ4" s="22" t="s">
        <v>49</v>
      </c>
      <c r="AR4" s="22" t="s">
        <v>50</v>
      </c>
      <c r="AS4" s="23"/>
      <c r="AT4" s="184"/>
      <c r="AU4" s="184"/>
      <c r="AV4" s="184"/>
      <c r="AW4" s="9"/>
      <c r="AX4" s="9"/>
      <c r="AY4" s="9"/>
      <c r="AZ4" s="9"/>
      <c r="BA4" s="9"/>
      <c r="BB4" s="9"/>
      <c r="BC4" s="9"/>
      <c r="BD4" s="9"/>
      <c r="BE4" s="9"/>
      <c r="BF4" s="9"/>
      <c r="BG4" s="9"/>
      <c r="BH4" s="9"/>
      <c r="BI4" s="9"/>
      <c r="BJ4" s="9"/>
      <c r="BK4" s="9"/>
    </row>
    <row r="5" spans="1:63" ht="28.8">
      <c r="A5" s="9"/>
      <c r="B5" s="82" t="s">
        <v>52</v>
      </c>
      <c r="C5" s="82" t="s">
        <v>53</v>
      </c>
      <c r="D5" s="82" t="s">
        <v>54</v>
      </c>
      <c r="E5" s="83" t="s">
        <v>55</v>
      </c>
      <c r="F5" s="82" t="s">
        <v>56</v>
      </c>
      <c r="G5" s="82" t="s">
        <v>57</v>
      </c>
      <c r="H5" s="82" t="s">
        <v>58</v>
      </c>
      <c r="I5" s="82" t="s">
        <v>58</v>
      </c>
      <c r="J5" s="82" t="s">
        <v>59</v>
      </c>
      <c r="K5" s="82" t="s">
        <v>60</v>
      </c>
      <c r="L5" s="82" t="s">
        <v>61</v>
      </c>
      <c r="M5" s="82" t="s">
        <v>62</v>
      </c>
      <c r="N5" s="82" t="s">
        <v>63</v>
      </c>
      <c r="O5" s="82" t="s">
        <v>64</v>
      </c>
      <c r="P5" s="82" t="s">
        <v>65</v>
      </c>
      <c r="Q5" s="82" t="s">
        <v>66</v>
      </c>
      <c r="R5" s="82" t="s">
        <v>67</v>
      </c>
      <c r="S5" s="82" t="s">
        <v>67</v>
      </c>
      <c r="T5" s="82" t="s">
        <v>68</v>
      </c>
      <c r="U5" s="84">
        <v>43374</v>
      </c>
      <c r="V5" s="84">
        <v>44197</v>
      </c>
      <c r="W5" s="84">
        <v>45444</v>
      </c>
      <c r="X5" s="82" t="s">
        <v>69</v>
      </c>
      <c r="Y5" s="85" t="s">
        <v>70</v>
      </c>
      <c r="Z5" s="82" t="s">
        <v>71</v>
      </c>
      <c r="AA5" s="82" t="s">
        <v>72</v>
      </c>
      <c r="AB5" s="82" t="s">
        <v>73</v>
      </c>
      <c r="AC5" s="82" t="s">
        <v>74</v>
      </c>
      <c r="AD5" s="82" t="s">
        <v>75</v>
      </c>
      <c r="AE5" s="82" t="s">
        <v>58</v>
      </c>
      <c r="AF5" s="82" t="s">
        <v>58</v>
      </c>
      <c r="AG5" s="82" t="s">
        <v>58</v>
      </c>
      <c r="AH5" s="82" t="s">
        <v>76</v>
      </c>
      <c r="AI5" s="82" t="s">
        <v>58</v>
      </c>
      <c r="AJ5" s="82" t="s">
        <v>58</v>
      </c>
      <c r="AK5" s="82" t="s">
        <v>58</v>
      </c>
      <c r="AL5" s="64" t="s">
        <v>77</v>
      </c>
      <c r="AM5" s="64" t="s">
        <v>77</v>
      </c>
      <c r="AN5" s="64" t="s">
        <v>78</v>
      </c>
      <c r="AO5" s="66" t="str">
        <f>IF(COUNTBLANK(AL5:AN5)=3, "", IF(COUNTIF(AL5:AN5, "Alto")=3, "Alto", IF(COUNTIF(AL5:AN5, "Alto")=2, "Alto", IF(COUNTIF(AL5:AN5, "Alto")=1, "Medio", IF(COUNTIF(AL5:AN5, "Medio")&gt;=1, "Medio", "Bajo")))))</f>
        <v>Medio</v>
      </c>
      <c r="AP5" s="66" t="str">
        <f>IFERROR(IF(AM5="","",IF(AL5=[1]Clasificacion!$B$9,[1]Clasificacion!$C$9,IF(AL5=[1]Clasificacion!$B$10,[1]Clasificacion!$C$10,IF(OR(AL5=[1]Clasificacion!$B$11,AL5=[1]Clasificacion!$C$11),[1]Clasificacion!$C$11,[1]Clasificacion!$C$9)))),"-")</f>
        <v>Pública</v>
      </c>
      <c r="AQ5" s="66" t="str">
        <f>IFERROR(IF(AM5="","",IF(OR(AM5=[1]Clasificacion!$B$16,AM5=[1]Clasificacion!$B$17),[1]Clasificacion!$C$16,IF(AM5=[1]Clasificacion!$B$18,[1]Clasificacion!$C$18,"ALTA"))),"-")</f>
        <v>No Crítica</v>
      </c>
      <c r="AR5" s="66" t="str">
        <f>IFERROR(IF(AN5="","",IF(OR(AN5=[1]Clasificacion!$B$23,AN5=[1]Clasificacion!$B$24),[1]Clasificacion!$C$23,IF(AN5=[1]Clasificacion!$B$25,[1]Clasificacion!$C$25,"ALTA"))),"-")</f>
        <v>Crítica</v>
      </c>
      <c r="AS5" s="57"/>
      <c r="AT5" s="176" t="str">
        <f>IF(AND(AL5=[1]Clasificacion!$B$9,AM5=[1]Clasificacion!$B$16,AN5=[1]Clasificacion!$B$23),IF(AND(H5="",I5=""),CONCATENATE(F5,"-",[1]Clasificacion!$E$9," - ",[1]Clasificacion!$E$16," - ",[1]Clasificacion!$E$23," - ",[1]Clasificacion!$B$1," - ",[1]Clasificacion!$B$2," - ",D5),CONCATENATE(F5,"-",[1]Clasificacion!$E$9," - ",[1]Clasificacion!$E$16," - ",[1]Clasificacion!$E$23," - ",H5," - ",I5," - ",D5)),IF(AND(AL5=[1]Clasificacion!$B$9,AM5=[1]Clasificacion!$B$17,AN5=[1]Clasificacion!$B$23),IF(AND(H5="",I5=""),CONCATENATE(F5," - ",[1]Clasificacion!$E$9," - ",[1]Clasificacion!$E$17," - ",[1]Clasificacion!$E$23," - ",[1]Clasificacion!$B$1," - ",[1]Clasificacion!$B$2," - ",D5),CONCATENATE(F5," - ",[1]Clasificacion!$E$9," - ",[1]Clasificacion!$E$17," - ",[1]Clasificacion!$E$23," - ",H5," - ",I5," - ",D5)),IF(AND(AL5=[1]Clasificacion!$B$9,AM5=[1]Clasificacion!$B$16,AN5=[1]Clasificacion!$B$24),IF(AND(H5="",I5=""),CONCATENATE(F5," - ",[1]Clasificacion!$E$9," - ",[1]Clasificacion!$E$16," - ",[1]Clasificacion!$E$24," - ",[1]Clasificacion!$B$1," - ",[1]Clasificacion!$B$2," - ",D5),CONCATENATE(F5," - ",[1]Clasificacion!$E$9," - ",[1]Clasificacion!$E$16," - ",[1]Clasificacion!$E$24," - ",H5," - ",I5," - ",D5)),IF(AND(AL5=[1]Clasificacion!$B$10,AM5=[1]Clasificacion!$B$17,AN5=[1]Clasificacion!$B$24),IF(AND(H5="",I5=""),CONCATENATE(F5," - ",[1]Clasificacion!$E$10," - ",[1]Clasificacion!$E$17," - ",[1]Clasificacion!$E$24," - ",[1]Clasificacion!$B$1," - ",[1]Clasificacion!$B$2," - ",D5),CONCATENATE(F5," - ",[1]Clasificacion!$E$10," - ",[1]Clasificacion!$E$17," - ",[1]Clasificacion!$E$24," - ",H5," - ",I5," - ",D5)),IF(AND(AL5=[1]Clasificacion!$B$10,AM5=[1]Clasificacion!$B$16,AN5=[1]Clasificacion!$B$23),IF(AND(H5="",I5=""),CONCATENATE(F5," - ",[1]Clasificacion!$E$10," - ",[1]Clasificacion!$E$16," - ",[1]Clasificacion!$E$23," - ",[1]Clasificacion!$B$1," - ",[1]Clasificacion!$B$2," - ",D5),CONCATENATE(F5," - ",[1]Clasificacion!$E$10," - ",[1]Clasificacion!$E$16," - ",[1]Clasificacion!$E$23," - ",H5," - ",I5," - ",D5)),IF(AND(AL5=[1]Clasificacion!$B$9,AM5=[1]Clasificacion!$B$17,AN5=[1]Clasificacion!$B$24),IF(AND(H5="",I5=""),CONCATENATE(F5," - ",[1]Clasificacion!$E$9," - ",[1]Clasificacion!$E$17," - ",[1]Clasificacion!$E$24," - ",[1]Clasificacion!$B$1," - ",[1]Clasificacion!$B$2," - ",D5),CONCATENATE(F5," - ",[1]Clasificacion!$E$9," - ",[1]Clasificacion!$E$17," - ",[1]Clasificacion!$E$24," - ",H5," - ",I5," - ",D5)),IF(AND(AL5=[1]Clasificacion!$B$10,AM5=[1]Clasificacion!$B$17,AN5=[1]Clasificacion!$B$23),IF(AND(H5="",I5=""),CONCATENATE(F5," - ",[1]Clasificacion!$E$10," - ",[1]Clasificacion!$E$17," - ",[1]Clasificacion!$E$23," - ",[1]Clasificacion!$B$1," - ",[1]Clasificacion!$B$2," - ",D5),CONCATENATE(F5," - ",[1]Clasificacion!$E$10," - ",[1]Clasificacion!$E$17," - ",[1]Clasificacion!$E$23," - ",H5," - ",I5," - ",D5)),IF(AND(AL5=[1]Clasificacion!$B$10,AM5=[1]Clasificacion!$B$16,AN5=[1]Clasificacion!$B$24),IF(AND(H5="",I5=""),CONCATENATE(F5," - ",[1]Clasificacion!$E$10," - ",[1]Clasificacion!$E$16," - ",[1]Clasificacion!$E$24," - ",[1]Clasificacion!$B$1," - ",[1]Clasificacion!$B$2," - ",D5),CONCATENATE(F5," - ",[1]Clasificacion!$E$10," - ",[1]Clasificacion!$E$16," - ",[1]Clasificacion!$E$24," - ",H5," - ",I5," - ",D5)),IF(AND(AL5=[1]Clasificacion!$B$9,AM5=[1]Clasificacion!$B$16,AN5=[1]Clasificacion!$B$25),IF(AND(H5="",I5=""),CONCATENATE(F5," - ",[1]Clasificacion!$E$9," - ",[1]Clasificacion!$E$16," - ",[1]Clasificacion!$E$25," - ",[1]Clasificacion!$B$1," - ",[1]Clasificacion!$B$2," - ",D5),CONCATENATE(F5," - ",[1]Clasificacion!$E$9," - ",[1]Clasificacion!$E$16," - ",[1]Clasificacion!$E$25," - ",H5," - ",I5," - ",D5)),IF(AND(AL5=[1]Clasificacion!$B$9,AM5=[1]Clasificacion!$B$17,AN5=[1]Clasificacion!$B$25),IF(AND(H5="",I5=""),CONCATENATE(F5," - ",[1]Clasificacion!$E$9," - ",[1]Clasificacion!$E$17," - ",[1]Clasificacion!$E$25," - ",[1]Clasificacion!$B$1," - ",[1]Clasificacion!$B$2," - ",D5),CONCATENATE(F5," - ",[1]Clasificacion!$E$9," - ",[1]Clasificacion!$E$17," - ",[1]Clasificacion!$E$25," - ",H5," - ",I5," - ",D5)),IF(AND(AL5=[1]Clasificacion!$B$9,AM5=[1]Clasificacion!$B$18,AN5=[1]Clasificacion!$B$25),IF(AND(H5="",I5=""),CONCATENATE(F5," - ",[1]Clasificacion!$E$9," - ",[1]Clasificacion!$E$18," - ",[1]Clasificacion!$E$25," - ",[1]Clasificacion!$B$1," - ",[1]Clasificacion!$B$2," - ",D5),CONCATENATE(F5," - ",[1]Clasificacion!$E$9," - ",[1]Clasificacion!$E$18," - ",[1]Clasificacion!$E$25," - ",H5," - ",I5," - ",D5)),IF(AND(AL5=[1]Clasificacion!$B$9,AM5=[1]Clasificacion!$B$18,AN5=[1]Clasificacion!$B$23),IF(AND(H5="",I5=""),CONCATENATE(F5," - ",[1]Clasificacion!$E$9," - ",[1]Clasificacion!$E$18," - ",[1]Clasificacion!$E$23," - ",[1]Clasificacion!$B$1," - ",[1]Clasificacion!$B$2," - ",D5),CONCATENATE(F5," - ",[1]Clasificacion!$E$9," - ",[1]Clasificacion!$E$18," - ",[1]Clasificacion!$E$23," - ",H5," - ",I5," - ",D5)),IF(AND(AL5=[1]Clasificacion!$B$9,AM5=[1]Clasificacion!$B$18,AN5=[1]Clasificacion!$B$24),IF(AND(H5="",I5=""),CONCATENATE(F5," - ",[1]Clasificacion!$E$9," - ",[1]Clasificacion!$E$18," - ",[1]Clasificacion!$E$24," - ",[1]Clasificacion!$B$1," - ",[1]Clasificacion!$B$2," - ",D5),CONCATENATE(F5," - ",[1]Clasificacion!$E$9," - ",[1]Clasificacion!$E$18," - ",[1]Clasificacion!$E$24," - ",H5," - ",I5," - ",D5)),IF(AND(AL5=[1]Clasificacion!$B$10,AM5=[1]Clasificacion!$B$18,AN5=[1]Clasificacion!$B$25),IF(AND(H5="",I5=""),CONCATENATE(F5," - ",[1]Clasificacion!$E$10," - ",[1]Clasificacion!$E$18," - ",[1]Clasificacion!$E$25," - ",[1]Clasificacion!$B$1," - ",[1]Clasificacion!$B$2," - ",D5),CONCATENATE(F5," - ",[1]Clasificacion!$E$10," - ",[1]Clasificacion!$E$18," - ",[1]Clasificacion!$E$25," - ",H5," - ",I5," - ",D5)),IF(AND(AL5=[1]Clasificacion!$B$10,AM5=[1]Clasificacion!$B$17,AN5=[1]Clasificacion!$B$25),IF(AND(H5="",I5=""),CONCATENATE(F5," - ",[1]Clasificacion!$E$10," - ",[1]Clasificacion!$E$17," - ",[1]Clasificacion!$E$25," - ",[1]Clasificacion!$B$1," - ",[1]Clasificacion!$B$2," - ",D5),CONCATENATE(F5," - ",[1]Clasificacion!$E$10," - ",[1]Clasificacion!$E$17," - ",[1]Clasificacion!$E$25," - ",H5," - ",I5," - ",D5)),IF(AND(AL5=[1]Clasificacion!$B$10,AM5=[1]Clasificacion!$B$18,AN5=[1]Clasificacion!$B$24),IF(AND(H5="",I5=""),CONCATENATE(F5," - ",[1]Clasificacion!$E$10," - ",[1]Clasificacion!$E$18," - ",[1]Clasificacion!$E$24," - ",[1]Clasificacion!$B$1," - ",[1]Clasificacion!$B$2," - ",D5),CONCATENATE(F5," - ",[1]Clasificacion!$E$10," - ",[1]Clasificacion!$E$18," - ",[1]Clasificacion!$E$24," - ",H5," - ",I5," - ",D5)),IF(AND(AL5=[1]Clasificacion!$B$10,AM5=[1]Clasificacion!$B$16,AN5=[1]Clasificacion!$B$25),IF(AND(H5="",I5=""),CONCATENATE(F5," - ",[1]Clasificacion!$E$10," - ",[1]Clasificacion!$E$16," - ",[1]Clasificacion!$E$25," - ",[1]Clasificacion!$B$1," - ",[1]Clasificacion!$B$2," - ",D5),CONCATENATE(F5," - ",[1]Clasificacion!$E$10," - ",[1]Clasificacion!$E$16," - ",[1]Clasificacion!$E$25," - ",H5," - ",I5," - ",D5)),IF(AND(AL5=[1]Clasificacion!$B$10,AM5=[1]Clasificacion!$B$18,AN5=[1]Clasificacion!$B$23),IF(AND(H5="",I5=""),CONCATENATE(F5," - ",[1]Clasificacion!$E$10," - ",[1]Clasificacion!$E$18," - ",[1]Clasificacion!$E$23," - ",[1]Clasificacion!$B$1," - ",[1]Clasificacion!$B$2," - ",D5),CONCATENATE(F5," - ",[1]Clasificacion!$E$10," - ",[1]Clasificacion!$E$18," - ",[1]Clasificacion!$E$23," - ",H5," - ",I5," - ",D5)),IF(AL5=[1]Clasificacion!$B$11,"INFORMACIÓN PÚBLICA NO SE ETIQUETA",IF(OR(AL5=[1]Clasificacion!$B$12,AM5=[1]Clasificacion!$B$19,AN5=[1]Clasificacion!$B$26),"SIN ETIQUETADO POR CLASIFICACIÓN",""))))))))))))))))))))</f>
        <v>INFORMACIÓN PÚBLICA NO SE ETIQUETA</v>
      </c>
      <c r="AU5" s="176"/>
      <c r="AV5" s="176"/>
      <c r="AW5" s="9"/>
      <c r="AX5" s="9"/>
      <c r="AY5" s="9"/>
      <c r="AZ5" s="9"/>
      <c r="BA5" s="9"/>
      <c r="BB5" s="9"/>
      <c r="BC5" s="9"/>
      <c r="BD5" s="9"/>
      <c r="BE5" s="9"/>
      <c r="BF5" s="9"/>
      <c r="BG5" s="9"/>
      <c r="BH5" s="9"/>
      <c r="BI5" s="9"/>
      <c r="BJ5" s="9"/>
      <c r="BK5" t="str">
        <f>IF(AND(AL5=Clasificacion!$B$9,AM5=Clasificacion!$B$16,AN5=Clasificacion!$B$23),IF(AND(H5="",I5=""),CONCATENATE(F5,"-",Clasificacion!$E$9," - ",Clasificacion!$E$16," - ",Clasificacion!$E$23," - ",Clasificacion!$B$1," - ",Clasificacion!$B$2," - ",D5),CONCATENATE(F5,"-",Clasificacion!$E$9," - ",Clasificacion!$E$16," - ",Clasificacion!$E$23," - ",H5," - ",I5," - ",D5)),"")</f>
        <v/>
      </c>
    </row>
    <row r="6" spans="1:63" ht="72">
      <c r="A6" s="9"/>
      <c r="B6" s="82" t="s">
        <v>79</v>
      </c>
      <c r="C6" s="82" t="s">
        <v>53</v>
      </c>
      <c r="D6" s="82" t="s">
        <v>80</v>
      </c>
      <c r="E6" s="83" t="s">
        <v>81</v>
      </c>
      <c r="F6" s="82" t="s">
        <v>56</v>
      </c>
      <c r="G6" s="82" t="s">
        <v>71</v>
      </c>
      <c r="H6" s="82">
        <v>220</v>
      </c>
      <c r="I6" s="82">
        <v>40</v>
      </c>
      <c r="J6" s="82" t="s">
        <v>59</v>
      </c>
      <c r="K6" s="82" t="s">
        <v>60</v>
      </c>
      <c r="L6" s="82" t="s">
        <v>61</v>
      </c>
      <c r="M6" s="82" t="s">
        <v>82</v>
      </c>
      <c r="N6" s="82" t="s">
        <v>63</v>
      </c>
      <c r="O6" s="82" t="s">
        <v>64</v>
      </c>
      <c r="P6" s="82" t="s">
        <v>65</v>
      </c>
      <c r="Q6" s="82" t="s">
        <v>83</v>
      </c>
      <c r="R6" s="82" t="s">
        <v>67</v>
      </c>
      <c r="S6" s="82" t="s">
        <v>67</v>
      </c>
      <c r="T6" s="82" t="s">
        <v>68</v>
      </c>
      <c r="U6" s="84">
        <v>43374</v>
      </c>
      <c r="V6" s="84">
        <v>44197</v>
      </c>
      <c r="W6" s="84">
        <v>44197</v>
      </c>
      <c r="X6" s="82" t="s">
        <v>69</v>
      </c>
      <c r="Y6" s="82" t="s">
        <v>84</v>
      </c>
      <c r="Z6" s="82" t="s">
        <v>71</v>
      </c>
      <c r="AA6" s="82" t="s">
        <v>72</v>
      </c>
      <c r="AB6" s="82" t="s">
        <v>73</v>
      </c>
      <c r="AC6" s="82" t="s">
        <v>74</v>
      </c>
      <c r="AD6" s="82" t="s">
        <v>75</v>
      </c>
      <c r="AE6" s="82" t="s">
        <v>58</v>
      </c>
      <c r="AF6" s="82" t="s">
        <v>58</v>
      </c>
      <c r="AG6" s="82" t="s">
        <v>58</v>
      </c>
      <c r="AH6" s="82" t="s">
        <v>76</v>
      </c>
      <c r="AI6" s="82" t="s">
        <v>58</v>
      </c>
      <c r="AJ6" s="82" t="s">
        <v>58</v>
      </c>
      <c r="AK6" s="82" t="s">
        <v>58</v>
      </c>
      <c r="AL6" s="64" t="s">
        <v>77</v>
      </c>
      <c r="AM6" s="64" t="s">
        <v>77</v>
      </c>
      <c r="AN6" s="64" t="s">
        <v>77</v>
      </c>
      <c r="AO6" s="66" t="str">
        <f t="shared" ref="AO6:AO51" si="0">IF(COUNTBLANK(AL6:AN6)=3, "", IF(COUNTIF(AL6:AN6, "Alto")=3, "Alto", IF(COUNTIF(AL6:AN6, "Alto")=2, "Alto", IF(COUNTIF(AL6:AN6, "Alto")=1, "Medio", IF(COUNTIF(AL6:AN6, "Medio")&gt;=1, "Medio", "Bajo")))))</f>
        <v>Bajo</v>
      </c>
      <c r="AP6" s="66" t="str">
        <f>IFERROR(IF(AM6="","",IF(AL6=[1]Clasificacion!$B$9,[1]Clasificacion!$C$9,IF(AL6=[1]Clasificacion!$B$10,[1]Clasificacion!$C$10,IF(OR(AL6=[1]Clasificacion!$B$11,AL6=[1]Clasificacion!$C$11),[1]Clasificacion!$C$11,[1]Clasificacion!$C$9)))),"-")</f>
        <v>Pública</v>
      </c>
      <c r="AQ6" s="66" t="str">
        <f>IFERROR(IF(AM6="","",IF(OR(AM6=[1]Clasificacion!$B$16,AM6=[1]Clasificacion!$B$17),[1]Clasificacion!$C$16,IF(AM6=[1]Clasificacion!$B$18,[1]Clasificacion!$C$18,"ALTA"))),"-")</f>
        <v>No Crítica</v>
      </c>
      <c r="AR6" s="66" t="str">
        <f>IFERROR(IF(AN6="","",IF(OR(AN6=[1]Clasificacion!$B$23,AN6=[1]Clasificacion!$B$24),[1]Clasificacion!$C$23,IF(AN6=[1]Clasificacion!$B$25,[1]Clasificacion!$C$25,"ALTA"))),"-")</f>
        <v>No Crítica</v>
      </c>
      <c r="AS6" s="57"/>
      <c r="AT6" s="176" t="str">
        <f>IF(AND(AL6=[1]Clasificacion!$B$9,AM6=[1]Clasificacion!$B$16,AN6=[1]Clasificacion!$B$23),IF(AND(H6="",I6=""),CONCATENATE(F6,"-",[1]Clasificacion!$E$9," - ",[1]Clasificacion!$E$16," - ",[1]Clasificacion!$E$23," - ",[1]Clasificacion!$B$1," - ",[1]Clasificacion!$B$2," - ",D6),CONCATENATE(F6,"-",[1]Clasificacion!$E$9," - ",[1]Clasificacion!$E$16," - ",[1]Clasificacion!$E$23," - ",H6," - ",I6," - ",D6)),IF(AND(AL6=[1]Clasificacion!$B$9,AM6=[1]Clasificacion!$B$17,AN6=[1]Clasificacion!$B$23),IF(AND(H6="",I6=""),CONCATENATE(F6," - ",[1]Clasificacion!$E$9," - ",[1]Clasificacion!$E$17," - ",[1]Clasificacion!$E$23," - ",[1]Clasificacion!$B$1," - ",[1]Clasificacion!$B$2," - ",D6),CONCATENATE(F6," - ",[1]Clasificacion!$E$9," - ",[1]Clasificacion!$E$17," - ",[1]Clasificacion!$E$23," - ",H6," - ",I6," - ",D6)),IF(AND(AL6=[1]Clasificacion!$B$9,AM6=[1]Clasificacion!$B$16,AN6=[1]Clasificacion!$B$24),IF(AND(H6="",I6=""),CONCATENATE(F6," - ",[1]Clasificacion!$E$9," - ",[1]Clasificacion!$E$16," - ",[1]Clasificacion!$E$24," - ",[1]Clasificacion!$B$1," - ",[1]Clasificacion!$B$2," - ",D6),CONCATENATE(F6," - ",[1]Clasificacion!$E$9," - ",[1]Clasificacion!$E$16," - ",[1]Clasificacion!$E$24," - ",H6," - ",I6," - ",D6)),IF(AND(AL6=[1]Clasificacion!$B$10,AM6=[1]Clasificacion!$B$17,AN6=[1]Clasificacion!$B$24),IF(AND(H6="",I6=""),CONCATENATE(F6," - ",[1]Clasificacion!$E$10," - ",[1]Clasificacion!$E$17," - ",[1]Clasificacion!$E$24," - ",[1]Clasificacion!$B$1," - ",[1]Clasificacion!$B$2," - ",D6),CONCATENATE(F6," - ",[1]Clasificacion!$E$10," - ",[1]Clasificacion!$E$17," - ",[1]Clasificacion!$E$24," - ",H6," - ",I6," - ",D6)),IF(AND(AL6=[1]Clasificacion!$B$10,AM6=[1]Clasificacion!$B$16,AN6=[1]Clasificacion!$B$23),IF(AND(H6="",I6=""),CONCATENATE(F6," - ",[1]Clasificacion!$E$10," - ",[1]Clasificacion!$E$16," - ",[1]Clasificacion!$E$23," - ",[1]Clasificacion!$B$1," - ",[1]Clasificacion!$B$2," - ",D6),CONCATENATE(F6," - ",[1]Clasificacion!$E$10," - ",[1]Clasificacion!$E$16," - ",[1]Clasificacion!$E$23," - ",H6," - ",I6," - ",D6)),IF(AND(AL6=[1]Clasificacion!$B$9,AM6=[1]Clasificacion!$B$17,AN6=[1]Clasificacion!$B$24),IF(AND(H6="",I6=""),CONCATENATE(F6," - ",[1]Clasificacion!$E$9," - ",[1]Clasificacion!$E$17," - ",[1]Clasificacion!$E$24," - ",[1]Clasificacion!$B$1," - ",[1]Clasificacion!$B$2," - ",D6),CONCATENATE(F6," - ",[1]Clasificacion!$E$9," - ",[1]Clasificacion!$E$17," - ",[1]Clasificacion!$E$24," - ",H6," - ",I6," - ",D6)),IF(AND(AL6=[1]Clasificacion!$B$10,AM6=[1]Clasificacion!$B$17,AN6=[1]Clasificacion!$B$23),IF(AND(H6="",I6=""),CONCATENATE(F6," - ",[1]Clasificacion!$E$10," - ",[1]Clasificacion!$E$17," - ",[1]Clasificacion!$E$23," - ",[1]Clasificacion!$B$1," - ",[1]Clasificacion!$B$2," - ",D6),CONCATENATE(F6," - ",[1]Clasificacion!$E$10," - ",[1]Clasificacion!$E$17," - ",[1]Clasificacion!$E$23," - ",H6," - ",I6," - ",D6)),IF(AND(AL6=[1]Clasificacion!$B$10,AM6=[1]Clasificacion!$B$16,AN6=[1]Clasificacion!$B$24),IF(AND(H6="",I6=""),CONCATENATE(F6," - ",[1]Clasificacion!$E$10," - ",[1]Clasificacion!$E$16," - ",[1]Clasificacion!$E$24," - ",[1]Clasificacion!$B$1," - ",[1]Clasificacion!$B$2," - ",D6),CONCATENATE(F6," - ",[1]Clasificacion!$E$10," - ",[1]Clasificacion!$E$16," - ",[1]Clasificacion!$E$24," - ",H6," - ",I6," - ",D6)),IF(AND(AL6=[1]Clasificacion!$B$9,AM6=[1]Clasificacion!$B$16,AN6=[1]Clasificacion!$B$25),IF(AND(H6="",I6=""),CONCATENATE(F6," - ",[1]Clasificacion!$E$9," - ",[1]Clasificacion!$E$16," - ",[1]Clasificacion!$E$25," - ",[1]Clasificacion!$B$1," - ",[1]Clasificacion!$B$2," - ",D6),CONCATENATE(F6," - ",[1]Clasificacion!$E$9," - ",[1]Clasificacion!$E$16," - ",[1]Clasificacion!$E$25," - ",H6," - ",I6," - ",D6)),IF(AND(AL6=[1]Clasificacion!$B$9,AM6=[1]Clasificacion!$B$17,AN6=[1]Clasificacion!$B$25),IF(AND(H6="",I6=""),CONCATENATE(F6," - ",[1]Clasificacion!$E$9," - ",[1]Clasificacion!$E$17," - ",[1]Clasificacion!$E$25," - ",[1]Clasificacion!$B$1," - ",[1]Clasificacion!$B$2," - ",D6),CONCATENATE(F6," - ",[1]Clasificacion!$E$9," - ",[1]Clasificacion!$E$17," - ",[1]Clasificacion!$E$25," - ",H6," - ",I6," - ",D6)),IF(AND(AL6=[1]Clasificacion!$B$9,AM6=[1]Clasificacion!$B$18,AN6=[1]Clasificacion!$B$25),IF(AND(H6="",I6=""),CONCATENATE(F6," - ",[1]Clasificacion!$E$9," - ",[1]Clasificacion!$E$18," - ",[1]Clasificacion!$E$25," - ",[1]Clasificacion!$B$1," - ",[1]Clasificacion!$B$2," - ",D6),CONCATENATE(F6," - ",[1]Clasificacion!$E$9," - ",[1]Clasificacion!$E$18," - ",[1]Clasificacion!$E$25," - ",H6," - ",I6," - ",D6)),IF(AND(AL6=[1]Clasificacion!$B$9,AM6=[1]Clasificacion!$B$18,AN6=[1]Clasificacion!$B$23),IF(AND(H6="",I6=""),CONCATENATE(F6," - ",[1]Clasificacion!$E$9," - ",[1]Clasificacion!$E$18," - ",[1]Clasificacion!$E$23," - ",[1]Clasificacion!$B$1," - ",[1]Clasificacion!$B$2," - ",D6),CONCATENATE(F6," - ",[1]Clasificacion!$E$9," - ",[1]Clasificacion!$E$18," - ",[1]Clasificacion!$E$23," - ",H6," - ",I6," - ",D6)),IF(AND(AL6=[1]Clasificacion!$B$9,AM6=[1]Clasificacion!$B$18,AN6=[1]Clasificacion!$B$24),IF(AND(H6="",I6=""),CONCATENATE(F6," - ",[1]Clasificacion!$E$9," - ",[1]Clasificacion!$E$18," - ",[1]Clasificacion!$E$24," - ",[1]Clasificacion!$B$1," - ",[1]Clasificacion!$B$2," - ",D6),CONCATENATE(F6," - ",[1]Clasificacion!$E$9," - ",[1]Clasificacion!$E$18," - ",[1]Clasificacion!$E$24," - ",H6," - ",I6," - ",D6)),IF(AND(AL6=[1]Clasificacion!$B$10,AM6=[1]Clasificacion!$B$18,AN6=[1]Clasificacion!$B$25),IF(AND(H6="",I6=""),CONCATENATE(F6," - ",[1]Clasificacion!$E$10," - ",[1]Clasificacion!$E$18," - ",[1]Clasificacion!$E$25," - ",[1]Clasificacion!$B$1," - ",[1]Clasificacion!$B$2," - ",D6),CONCATENATE(F6," - ",[1]Clasificacion!$E$10," - ",[1]Clasificacion!$E$18," - ",[1]Clasificacion!$E$25," - ",H6," - ",I6," - ",D6)),IF(AND(AL6=[1]Clasificacion!$B$10,AM6=[1]Clasificacion!$B$17,AN6=[1]Clasificacion!$B$25),IF(AND(H6="",I6=""),CONCATENATE(F6," - ",[1]Clasificacion!$E$10," - ",[1]Clasificacion!$E$17," - ",[1]Clasificacion!$E$25," - ",[1]Clasificacion!$B$1," - ",[1]Clasificacion!$B$2," - ",D6),CONCATENATE(F6," - ",[1]Clasificacion!$E$10," - ",[1]Clasificacion!$E$17," - ",[1]Clasificacion!$E$25," - ",H6," - ",I6," - ",D6)),IF(AND(AL6=[1]Clasificacion!$B$10,AM6=[1]Clasificacion!$B$18,AN6=[1]Clasificacion!$B$24),IF(AND(H6="",I6=""),CONCATENATE(F6," - ",[1]Clasificacion!$E$10," - ",[1]Clasificacion!$E$18," - ",[1]Clasificacion!$E$24," - ",[1]Clasificacion!$B$1," - ",[1]Clasificacion!$B$2," - ",D6),CONCATENATE(F6," - ",[1]Clasificacion!$E$10," - ",[1]Clasificacion!$E$18," - ",[1]Clasificacion!$E$24," - ",H6," - ",I6," - ",D6)),IF(AND(AL6=[1]Clasificacion!$B$10,AM6=[1]Clasificacion!$B$16,AN6=[1]Clasificacion!$B$25),IF(AND(H6="",I6=""),CONCATENATE(F6," - ",[1]Clasificacion!$E$10," - ",[1]Clasificacion!$E$16," - ",[1]Clasificacion!$E$25," - ",[1]Clasificacion!$B$1," - ",[1]Clasificacion!$B$2," - ",D6),CONCATENATE(F6," - ",[1]Clasificacion!$E$10," - ",[1]Clasificacion!$E$16," - ",[1]Clasificacion!$E$25," - ",H6," - ",I6," - ",D6)),IF(AND(AL6=[1]Clasificacion!$B$10,AM6=[1]Clasificacion!$B$18,AN6=[1]Clasificacion!$B$23),IF(AND(H6="",I6=""),CONCATENATE(F6," - ",[1]Clasificacion!$E$10," - ",[1]Clasificacion!$E$18," - ",[1]Clasificacion!$E$23," - ",[1]Clasificacion!$B$1," - ",[1]Clasificacion!$B$2," - ",D6),CONCATENATE(F6," - ",[1]Clasificacion!$E$10," - ",[1]Clasificacion!$E$18," - ",[1]Clasificacion!$E$23," - ",H6," - ",I6," - ",D6)),IF(AL6=[1]Clasificacion!$B$11,"INFORMACIÓN PÚBLICA NO SE ETIQUETA",IF(OR(AL6=[1]Clasificacion!$B$12,AM6=[1]Clasificacion!$B$19,AN6=[1]Clasificacion!$B$26),"SIN ETIQUETADO POR CLASIFICACIÓN",""))))))))))))))))))))</f>
        <v>INFORMACIÓN PÚBLICA NO SE ETIQUETA</v>
      </c>
      <c r="AU6" s="176"/>
      <c r="AV6" s="176"/>
      <c r="AW6" s="9"/>
      <c r="AX6" s="9"/>
      <c r="AY6" s="9"/>
      <c r="AZ6" s="9"/>
      <c r="BA6" s="9"/>
      <c r="BB6" s="9"/>
      <c r="BC6" s="9"/>
      <c r="BD6" s="9"/>
      <c r="BE6" s="9"/>
      <c r="BF6" s="9"/>
      <c r="BG6" s="9"/>
      <c r="BH6" s="9"/>
      <c r="BI6" s="9"/>
      <c r="BJ6" s="9"/>
      <c r="BK6" s="9"/>
    </row>
    <row r="7" spans="1:63" ht="115.2">
      <c r="A7" s="9"/>
      <c r="B7" s="82" t="s">
        <v>85</v>
      </c>
      <c r="C7" s="82" t="s">
        <v>53</v>
      </c>
      <c r="D7" s="82" t="s">
        <v>86</v>
      </c>
      <c r="E7" s="83" t="s">
        <v>87</v>
      </c>
      <c r="F7" s="82" t="s">
        <v>56</v>
      </c>
      <c r="G7" s="82" t="s">
        <v>71</v>
      </c>
      <c r="H7" s="82">
        <v>220</v>
      </c>
      <c r="I7" s="82">
        <v>30</v>
      </c>
      <c r="J7" s="82" t="s">
        <v>59</v>
      </c>
      <c r="K7" s="82" t="s">
        <v>60</v>
      </c>
      <c r="L7" s="82" t="s">
        <v>61</v>
      </c>
      <c r="M7" s="82" t="s">
        <v>62</v>
      </c>
      <c r="N7" s="82" t="s">
        <v>88</v>
      </c>
      <c r="O7" s="82" t="s">
        <v>64</v>
      </c>
      <c r="P7" s="82" t="s">
        <v>65</v>
      </c>
      <c r="Q7" s="82" t="s">
        <v>89</v>
      </c>
      <c r="R7" s="82" t="s">
        <v>90</v>
      </c>
      <c r="S7" s="82" t="s">
        <v>90</v>
      </c>
      <c r="T7" s="82" t="s">
        <v>91</v>
      </c>
      <c r="U7" s="84">
        <v>43374</v>
      </c>
      <c r="V7" s="84">
        <v>44197</v>
      </c>
      <c r="W7" s="84">
        <v>44197</v>
      </c>
      <c r="X7" s="82" t="s">
        <v>69</v>
      </c>
      <c r="Y7" s="82" t="s">
        <v>84</v>
      </c>
      <c r="Z7" s="82" t="s">
        <v>71</v>
      </c>
      <c r="AA7" s="82" t="s">
        <v>72</v>
      </c>
      <c r="AB7" s="82" t="s">
        <v>73</v>
      </c>
      <c r="AC7" s="82" t="s">
        <v>74</v>
      </c>
      <c r="AD7" s="82" t="s">
        <v>75</v>
      </c>
      <c r="AE7" s="82" t="s">
        <v>58</v>
      </c>
      <c r="AF7" s="82" t="s">
        <v>58</v>
      </c>
      <c r="AG7" s="82" t="s">
        <v>58</v>
      </c>
      <c r="AH7" s="82" t="s">
        <v>76</v>
      </c>
      <c r="AI7" s="82" t="s">
        <v>58</v>
      </c>
      <c r="AJ7" s="82" t="s">
        <v>58</v>
      </c>
      <c r="AK7" s="82" t="s">
        <v>58</v>
      </c>
      <c r="AL7" s="64" t="s">
        <v>77</v>
      </c>
      <c r="AM7" s="64" t="s">
        <v>77</v>
      </c>
      <c r="AN7" s="64" t="s">
        <v>77</v>
      </c>
      <c r="AO7" s="66" t="str">
        <f t="shared" si="0"/>
        <v>Bajo</v>
      </c>
      <c r="AP7" s="66" t="str">
        <f>IFERROR(IF(AM7="","",IF(AL7=[1]Clasificacion!$B$9,[1]Clasificacion!$C$9,IF(AL7=[1]Clasificacion!$B$10,[1]Clasificacion!$C$10,IF(OR(AL7=[1]Clasificacion!$B$11,AL7=[1]Clasificacion!$C$11),[1]Clasificacion!$C$11,[1]Clasificacion!$C$9)))),"-")</f>
        <v>Pública</v>
      </c>
      <c r="AQ7" s="66" t="str">
        <f>IFERROR(IF(AM7="","",IF(OR(AM7=[1]Clasificacion!$B$16,AM7=[1]Clasificacion!$B$17),[1]Clasificacion!$C$16,IF(AM7=[1]Clasificacion!$B$18,[1]Clasificacion!$C$18,"ALTA"))),"-")</f>
        <v>No Crítica</v>
      </c>
      <c r="AR7" s="66" t="str">
        <f>IFERROR(IF(AN7="","",IF(OR(AN7=[1]Clasificacion!$B$23,AN7=[1]Clasificacion!$B$24),[1]Clasificacion!$C$23,IF(AN7=[1]Clasificacion!$B$25,[1]Clasificacion!$C$25,"ALTA"))),"-")</f>
        <v>No Crítica</v>
      </c>
      <c r="AS7" s="57"/>
      <c r="AT7" s="176" t="str">
        <f>IF(AND(AL7=[1]Clasificacion!$B$9,AM7=[1]Clasificacion!$B$16,AN7=[1]Clasificacion!$B$23),IF(AND(H7="",I7=""),CONCATENATE(F7,"-",[1]Clasificacion!$E$9," - ",[1]Clasificacion!$E$16," - ",[1]Clasificacion!$E$23," - ",[1]Clasificacion!$B$1," - ",[1]Clasificacion!$B$2," - ",D7),CONCATENATE(F7,"-",[1]Clasificacion!$E$9," - ",[1]Clasificacion!$E$16," - ",[1]Clasificacion!$E$23," - ",H7," - ",I7," - ",D7)),IF(AND(AL7=[1]Clasificacion!$B$9,AM7=[1]Clasificacion!$B$17,AN7=[1]Clasificacion!$B$23),IF(AND(H7="",I7=""),CONCATENATE(F7," - ",[1]Clasificacion!$E$9," - ",[1]Clasificacion!$E$17," - ",[1]Clasificacion!$E$23," - ",[1]Clasificacion!$B$1," - ",[1]Clasificacion!$B$2," - ",D7),CONCATENATE(F7," - ",[1]Clasificacion!$E$9," - ",[1]Clasificacion!$E$17," - ",[1]Clasificacion!$E$23," - ",H7," - ",I7," - ",D7)),IF(AND(AL7=[1]Clasificacion!$B$9,AM7=[1]Clasificacion!$B$16,AN7=[1]Clasificacion!$B$24),IF(AND(H7="",I7=""),CONCATENATE(F7," - ",[1]Clasificacion!$E$9," - ",[1]Clasificacion!$E$16," - ",[1]Clasificacion!$E$24," - ",[1]Clasificacion!$B$1," - ",[1]Clasificacion!$B$2," - ",D7),CONCATENATE(F7," - ",[1]Clasificacion!$E$9," - ",[1]Clasificacion!$E$16," - ",[1]Clasificacion!$E$24," - ",H7," - ",I7," - ",D7)),IF(AND(AL7=[1]Clasificacion!$B$10,AM7=[1]Clasificacion!$B$17,AN7=[1]Clasificacion!$B$24),IF(AND(H7="",I7=""),CONCATENATE(F7," - ",[1]Clasificacion!$E$10," - ",[1]Clasificacion!$E$17," - ",[1]Clasificacion!$E$24," - ",[1]Clasificacion!$B$1," - ",[1]Clasificacion!$B$2," - ",D7),CONCATENATE(F7," - ",[1]Clasificacion!$E$10," - ",[1]Clasificacion!$E$17," - ",[1]Clasificacion!$E$24," - ",H7," - ",I7," - ",D7)),IF(AND(AL7=[1]Clasificacion!$B$10,AM7=[1]Clasificacion!$B$16,AN7=[1]Clasificacion!$B$23),IF(AND(H7="",I7=""),CONCATENATE(F7," - ",[1]Clasificacion!$E$10," - ",[1]Clasificacion!$E$16," - ",[1]Clasificacion!$E$23," - ",[1]Clasificacion!$B$1," - ",[1]Clasificacion!$B$2," - ",D7),CONCATENATE(F7," - ",[1]Clasificacion!$E$10," - ",[1]Clasificacion!$E$16," - ",[1]Clasificacion!$E$23," - ",H7," - ",I7," - ",D7)),IF(AND(AL7=[1]Clasificacion!$B$9,AM7=[1]Clasificacion!$B$17,AN7=[1]Clasificacion!$B$24),IF(AND(H7="",I7=""),CONCATENATE(F7," - ",[1]Clasificacion!$E$9," - ",[1]Clasificacion!$E$17," - ",[1]Clasificacion!$E$24," - ",[1]Clasificacion!$B$1," - ",[1]Clasificacion!$B$2," - ",D7),CONCATENATE(F7," - ",[1]Clasificacion!$E$9," - ",[1]Clasificacion!$E$17," - ",[1]Clasificacion!$E$24," - ",H7," - ",I7," - ",D7)),IF(AND(AL7=[1]Clasificacion!$B$10,AM7=[1]Clasificacion!$B$17,AN7=[1]Clasificacion!$B$23),IF(AND(H7="",I7=""),CONCATENATE(F7," - ",[1]Clasificacion!$E$10," - ",[1]Clasificacion!$E$17," - ",[1]Clasificacion!$E$23," - ",[1]Clasificacion!$B$1," - ",[1]Clasificacion!$B$2," - ",D7),CONCATENATE(F7," - ",[1]Clasificacion!$E$10," - ",[1]Clasificacion!$E$17," - ",[1]Clasificacion!$E$23," - ",H7," - ",I7," - ",D7)),IF(AND(AL7=[1]Clasificacion!$B$10,AM7=[1]Clasificacion!$B$16,AN7=[1]Clasificacion!$B$24),IF(AND(H7="",I7=""),CONCATENATE(F7," - ",[1]Clasificacion!$E$10," - ",[1]Clasificacion!$E$16," - ",[1]Clasificacion!$E$24," - ",[1]Clasificacion!$B$1," - ",[1]Clasificacion!$B$2," - ",D7),CONCATENATE(F7," - ",[1]Clasificacion!$E$10," - ",[1]Clasificacion!$E$16," - ",[1]Clasificacion!$E$24," - ",H7," - ",I7," - ",D7)),IF(AND(AL7=[1]Clasificacion!$B$9,AM7=[1]Clasificacion!$B$16,AN7=[1]Clasificacion!$B$25),IF(AND(H7="",I7=""),CONCATENATE(F7," - ",[1]Clasificacion!$E$9," - ",[1]Clasificacion!$E$16," - ",[1]Clasificacion!$E$25," - ",[1]Clasificacion!$B$1," - ",[1]Clasificacion!$B$2," - ",D7),CONCATENATE(F7," - ",[1]Clasificacion!$E$9," - ",[1]Clasificacion!$E$16," - ",[1]Clasificacion!$E$25," - ",H7," - ",I7," - ",D7)),IF(AND(AL7=[1]Clasificacion!$B$9,AM7=[1]Clasificacion!$B$17,AN7=[1]Clasificacion!$B$25),IF(AND(H7="",I7=""),CONCATENATE(F7," - ",[1]Clasificacion!$E$9," - ",[1]Clasificacion!$E$17," - ",[1]Clasificacion!$E$25," - ",[1]Clasificacion!$B$1," - ",[1]Clasificacion!$B$2," - ",D7),CONCATENATE(F7," - ",[1]Clasificacion!$E$9," - ",[1]Clasificacion!$E$17," - ",[1]Clasificacion!$E$25," - ",H7," - ",I7," - ",D7)),IF(AND(AL7=[1]Clasificacion!$B$9,AM7=[1]Clasificacion!$B$18,AN7=[1]Clasificacion!$B$25),IF(AND(H7="",I7=""),CONCATENATE(F7," - ",[1]Clasificacion!$E$9," - ",[1]Clasificacion!$E$18," - ",[1]Clasificacion!$E$25," - ",[1]Clasificacion!$B$1," - ",[1]Clasificacion!$B$2," - ",D7),CONCATENATE(F7," - ",[1]Clasificacion!$E$9," - ",[1]Clasificacion!$E$18," - ",[1]Clasificacion!$E$25," - ",H7," - ",I7," - ",D7)),IF(AND(AL7=[1]Clasificacion!$B$9,AM7=[1]Clasificacion!$B$18,AN7=[1]Clasificacion!$B$23),IF(AND(H7="",I7=""),CONCATENATE(F7," - ",[1]Clasificacion!$E$9," - ",[1]Clasificacion!$E$18," - ",[1]Clasificacion!$E$23," - ",[1]Clasificacion!$B$1," - ",[1]Clasificacion!$B$2," - ",D7),CONCATENATE(F7," - ",[1]Clasificacion!$E$9," - ",[1]Clasificacion!$E$18," - ",[1]Clasificacion!$E$23," - ",H7," - ",I7," - ",D7)),IF(AND(AL7=[1]Clasificacion!$B$9,AM7=[1]Clasificacion!$B$18,AN7=[1]Clasificacion!$B$24),IF(AND(H7="",I7=""),CONCATENATE(F7," - ",[1]Clasificacion!$E$9," - ",[1]Clasificacion!$E$18," - ",[1]Clasificacion!$E$24," - ",[1]Clasificacion!$B$1," - ",[1]Clasificacion!$B$2," - ",D7),CONCATENATE(F7," - ",[1]Clasificacion!$E$9," - ",[1]Clasificacion!$E$18," - ",[1]Clasificacion!$E$24," - ",H7," - ",I7," - ",D7)),IF(AND(AL7=[1]Clasificacion!$B$10,AM7=[1]Clasificacion!$B$18,AN7=[1]Clasificacion!$B$25),IF(AND(H7="",I7=""),CONCATENATE(F7," - ",[1]Clasificacion!$E$10," - ",[1]Clasificacion!$E$18," - ",[1]Clasificacion!$E$25," - ",[1]Clasificacion!$B$1," - ",[1]Clasificacion!$B$2," - ",D7),CONCATENATE(F7," - ",[1]Clasificacion!$E$10," - ",[1]Clasificacion!$E$18," - ",[1]Clasificacion!$E$25," - ",H7," - ",I7," - ",D7)),IF(AND(AL7=[1]Clasificacion!$B$10,AM7=[1]Clasificacion!$B$17,AN7=[1]Clasificacion!$B$25),IF(AND(H7="",I7=""),CONCATENATE(F7," - ",[1]Clasificacion!$E$10," - ",[1]Clasificacion!$E$17," - ",[1]Clasificacion!$E$25," - ",[1]Clasificacion!$B$1," - ",[1]Clasificacion!$B$2," - ",D7),CONCATENATE(F7," - ",[1]Clasificacion!$E$10," - ",[1]Clasificacion!$E$17," - ",[1]Clasificacion!$E$25," - ",H7," - ",I7," - ",D7)),IF(AND(AL7=[1]Clasificacion!$B$10,AM7=[1]Clasificacion!$B$18,AN7=[1]Clasificacion!$B$24),IF(AND(H7="",I7=""),CONCATENATE(F7," - ",[1]Clasificacion!$E$10," - ",[1]Clasificacion!$E$18," - ",[1]Clasificacion!$E$24," - ",[1]Clasificacion!$B$1," - ",[1]Clasificacion!$B$2," - ",D7),CONCATENATE(F7," - ",[1]Clasificacion!$E$10," - ",[1]Clasificacion!$E$18," - ",[1]Clasificacion!$E$24," - ",H7," - ",I7," - ",D7)),IF(AND(AL7=[1]Clasificacion!$B$10,AM7=[1]Clasificacion!$B$16,AN7=[1]Clasificacion!$B$25),IF(AND(H7="",I7=""),CONCATENATE(F7," - ",[1]Clasificacion!$E$10," - ",[1]Clasificacion!$E$16," - ",[1]Clasificacion!$E$25," - ",[1]Clasificacion!$B$1," - ",[1]Clasificacion!$B$2," - ",D7),CONCATENATE(F7," - ",[1]Clasificacion!$E$10," - ",[1]Clasificacion!$E$16," - ",[1]Clasificacion!$E$25," - ",H7," - ",I7," - ",D7)),IF(AND(AL7=[1]Clasificacion!$B$10,AM7=[1]Clasificacion!$B$18,AN7=[1]Clasificacion!$B$23),IF(AND(H7="",I7=""),CONCATENATE(F7," - ",[1]Clasificacion!$E$10," - ",[1]Clasificacion!$E$18," - ",[1]Clasificacion!$E$23," - ",[1]Clasificacion!$B$1," - ",[1]Clasificacion!$B$2," - ",D7),CONCATENATE(F7," - ",[1]Clasificacion!$E$10," - ",[1]Clasificacion!$E$18," - ",[1]Clasificacion!$E$23," - ",H7," - ",I7," - ",D7)),IF(AL7=[1]Clasificacion!$B$11,"INFORMACIÓN PÚBLICA NO SE ETIQUETA",IF(OR(AL7=[1]Clasificacion!$B$12,AM7=[1]Clasificacion!$B$19,AN7=[1]Clasificacion!$B$26),"SIN ETIQUETADO POR CLASIFICACIÓN",""))))))))))))))))))))</f>
        <v>INFORMACIÓN PÚBLICA NO SE ETIQUETA</v>
      </c>
      <c r="AU7" s="176"/>
      <c r="AV7" s="176"/>
      <c r="AW7" s="9"/>
      <c r="AX7" s="9"/>
      <c r="AY7" s="9"/>
      <c r="AZ7" s="9"/>
      <c r="BA7" s="9"/>
      <c r="BB7" s="9"/>
      <c r="BC7" s="9"/>
      <c r="BD7" s="9"/>
      <c r="BE7" s="9"/>
      <c r="BF7" s="9"/>
      <c r="BG7" s="9"/>
      <c r="BH7" s="9"/>
      <c r="BI7" s="9"/>
      <c r="BJ7" s="9"/>
      <c r="BK7" s="9"/>
    </row>
    <row r="8" spans="1:63" ht="43.2">
      <c r="A8" s="9"/>
      <c r="B8" s="82" t="s">
        <v>92</v>
      </c>
      <c r="C8" s="82" t="s">
        <v>53</v>
      </c>
      <c r="D8" s="82" t="s">
        <v>93</v>
      </c>
      <c r="E8" s="83" t="s">
        <v>94</v>
      </c>
      <c r="F8" s="82" t="s">
        <v>56</v>
      </c>
      <c r="G8" s="82" t="s">
        <v>71</v>
      </c>
      <c r="H8" s="82">
        <v>220</v>
      </c>
      <c r="I8" s="82">
        <v>30</v>
      </c>
      <c r="J8" s="82" t="s">
        <v>59</v>
      </c>
      <c r="K8" s="82" t="s">
        <v>60</v>
      </c>
      <c r="L8" s="82" t="s">
        <v>61</v>
      </c>
      <c r="M8" s="82" t="s">
        <v>62</v>
      </c>
      <c r="N8" s="82" t="s">
        <v>95</v>
      </c>
      <c r="O8" s="82" t="s">
        <v>64</v>
      </c>
      <c r="P8" s="82" t="s">
        <v>65</v>
      </c>
      <c r="Q8" s="82" t="s">
        <v>83</v>
      </c>
      <c r="R8" s="82" t="s">
        <v>67</v>
      </c>
      <c r="S8" s="82" t="s">
        <v>67</v>
      </c>
      <c r="T8" s="82" t="s">
        <v>96</v>
      </c>
      <c r="U8" s="84">
        <v>43374</v>
      </c>
      <c r="V8" s="84">
        <v>44197</v>
      </c>
      <c r="W8" s="84">
        <v>44197</v>
      </c>
      <c r="X8" s="82" t="s">
        <v>69</v>
      </c>
      <c r="Y8" s="82" t="s">
        <v>84</v>
      </c>
      <c r="Z8" s="82" t="s">
        <v>71</v>
      </c>
      <c r="AA8" s="82" t="s">
        <v>72</v>
      </c>
      <c r="AB8" s="82" t="s">
        <v>73</v>
      </c>
      <c r="AC8" s="82" t="s">
        <v>74</v>
      </c>
      <c r="AD8" s="82" t="s">
        <v>75</v>
      </c>
      <c r="AE8" s="82" t="s">
        <v>58</v>
      </c>
      <c r="AF8" s="82" t="s">
        <v>58</v>
      </c>
      <c r="AG8" s="82" t="s">
        <v>58</v>
      </c>
      <c r="AH8" s="82" t="s">
        <v>76</v>
      </c>
      <c r="AI8" s="82" t="s">
        <v>58</v>
      </c>
      <c r="AJ8" s="82" t="s">
        <v>58</v>
      </c>
      <c r="AK8" s="82" t="s">
        <v>58</v>
      </c>
      <c r="AL8" s="64" t="s">
        <v>77</v>
      </c>
      <c r="AM8" s="64" t="s">
        <v>77</v>
      </c>
      <c r="AN8" s="64" t="s">
        <v>77</v>
      </c>
      <c r="AO8" s="66" t="str">
        <f t="shared" si="0"/>
        <v>Bajo</v>
      </c>
      <c r="AP8" s="66" t="str">
        <f>IFERROR(IF(AM8="","",IF(AL8=[1]Clasificacion!$B$9,[1]Clasificacion!$C$9,IF(AL8=[1]Clasificacion!$B$10,[1]Clasificacion!$C$10,IF(OR(AL8=[1]Clasificacion!$B$11,AL8=[1]Clasificacion!$C$11),[1]Clasificacion!$C$11,[1]Clasificacion!$C$9)))),"-")</f>
        <v>Pública</v>
      </c>
      <c r="AQ8" s="66" t="str">
        <f>IFERROR(IF(AM8="","",IF(OR(AM8=[1]Clasificacion!$B$16,AM8=[1]Clasificacion!$B$17),[1]Clasificacion!$C$16,IF(AM8=[1]Clasificacion!$B$18,[1]Clasificacion!$C$18,"ALTA"))),"-")</f>
        <v>No Crítica</v>
      </c>
      <c r="AR8" s="66" t="str">
        <f>IFERROR(IF(AN8="","",IF(OR(AN8=[1]Clasificacion!$B$23,AN8=[1]Clasificacion!$B$24),[1]Clasificacion!$C$23,IF(AN8=[1]Clasificacion!$B$25,[1]Clasificacion!$C$25,"ALTA"))),"-")</f>
        <v>No Crítica</v>
      </c>
      <c r="AS8" s="57"/>
      <c r="AT8" s="176" t="str">
        <f>IF(AND(AL8=[1]Clasificacion!$B$9,AM8=[1]Clasificacion!$B$16,AN8=[1]Clasificacion!$B$23),IF(AND(H8="",I8=""),CONCATENATE(F8,"-",[1]Clasificacion!$E$9," - ",[1]Clasificacion!$E$16," - ",[1]Clasificacion!$E$23," - ",[1]Clasificacion!$B$1," - ",[1]Clasificacion!$B$2," - ",D8),CONCATENATE(F8,"-",[1]Clasificacion!$E$9," - ",[1]Clasificacion!$E$16," - ",[1]Clasificacion!$E$23," - ",H8," - ",I8," - ",D8)),IF(AND(AL8=[1]Clasificacion!$B$9,AM8=[1]Clasificacion!$B$17,AN8=[1]Clasificacion!$B$23),IF(AND(H8="",I8=""),CONCATENATE(F8," - ",[1]Clasificacion!$E$9," - ",[1]Clasificacion!$E$17," - ",[1]Clasificacion!$E$23," - ",[1]Clasificacion!$B$1," - ",[1]Clasificacion!$B$2," - ",D8),CONCATENATE(F8," - ",[1]Clasificacion!$E$9," - ",[1]Clasificacion!$E$17," - ",[1]Clasificacion!$E$23," - ",H8," - ",I8," - ",D8)),IF(AND(AL8=[1]Clasificacion!$B$9,AM8=[1]Clasificacion!$B$16,AN8=[1]Clasificacion!$B$24),IF(AND(H8="",I8=""),CONCATENATE(F8," - ",[1]Clasificacion!$E$9," - ",[1]Clasificacion!$E$16," - ",[1]Clasificacion!$E$24," - ",[1]Clasificacion!$B$1," - ",[1]Clasificacion!$B$2," - ",D8),CONCATENATE(F8," - ",[1]Clasificacion!$E$9," - ",[1]Clasificacion!$E$16," - ",[1]Clasificacion!$E$24," - ",H8," - ",I8," - ",D8)),IF(AND(AL8=[1]Clasificacion!$B$10,AM8=[1]Clasificacion!$B$17,AN8=[1]Clasificacion!$B$24),IF(AND(H8="",I8=""),CONCATENATE(F8," - ",[1]Clasificacion!$E$10," - ",[1]Clasificacion!$E$17," - ",[1]Clasificacion!$E$24," - ",[1]Clasificacion!$B$1," - ",[1]Clasificacion!$B$2," - ",D8),CONCATENATE(F8," - ",[1]Clasificacion!$E$10," - ",[1]Clasificacion!$E$17," - ",[1]Clasificacion!$E$24," - ",H8," - ",I8," - ",D8)),IF(AND(AL8=[1]Clasificacion!$B$10,AM8=[1]Clasificacion!$B$16,AN8=[1]Clasificacion!$B$23),IF(AND(H8="",I8=""),CONCATENATE(F8," - ",[1]Clasificacion!$E$10," - ",[1]Clasificacion!$E$16," - ",[1]Clasificacion!$E$23," - ",[1]Clasificacion!$B$1," - ",[1]Clasificacion!$B$2," - ",D8),CONCATENATE(F8," - ",[1]Clasificacion!$E$10," - ",[1]Clasificacion!$E$16," - ",[1]Clasificacion!$E$23," - ",H8," - ",I8," - ",D8)),IF(AND(AL8=[1]Clasificacion!$B$9,AM8=[1]Clasificacion!$B$17,AN8=[1]Clasificacion!$B$24),IF(AND(H8="",I8=""),CONCATENATE(F8," - ",[1]Clasificacion!$E$9," - ",[1]Clasificacion!$E$17," - ",[1]Clasificacion!$E$24," - ",[1]Clasificacion!$B$1," - ",[1]Clasificacion!$B$2," - ",D8),CONCATENATE(F8," - ",[1]Clasificacion!$E$9," - ",[1]Clasificacion!$E$17," - ",[1]Clasificacion!$E$24," - ",H8," - ",I8," - ",D8)),IF(AND(AL8=[1]Clasificacion!$B$10,AM8=[1]Clasificacion!$B$17,AN8=[1]Clasificacion!$B$23),IF(AND(H8="",I8=""),CONCATENATE(F8," - ",[1]Clasificacion!$E$10," - ",[1]Clasificacion!$E$17," - ",[1]Clasificacion!$E$23," - ",[1]Clasificacion!$B$1," - ",[1]Clasificacion!$B$2," - ",D8),CONCATENATE(F8," - ",[1]Clasificacion!$E$10," - ",[1]Clasificacion!$E$17," - ",[1]Clasificacion!$E$23," - ",H8," - ",I8," - ",D8)),IF(AND(AL8=[1]Clasificacion!$B$10,AM8=[1]Clasificacion!$B$16,AN8=[1]Clasificacion!$B$24),IF(AND(H8="",I8=""),CONCATENATE(F8," - ",[1]Clasificacion!$E$10," - ",[1]Clasificacion!$E$16," - ",[1]Clasificacion!$E$24," - ",[1]Clasificacion!$B$1," - ",[1]Clasificacion!$B$2," - ",D8),CONCATENATE(F8," - ",[1]Clasificacion!$E$10," - ",[1]Clasificacion!$E$16," - ",[1]Clasificacion!$E$24," - ",H8," - ",I8," - ",D8)),IF(AND(AL8=[1]Clasificacion!$B$9,AM8=[1]Clasificacion!$B$16,AN8=[1]Clasificacion!$B$25),IF(AND(H8="",I8=""),CONCATENATE(F8," - ",[1]Clasificacion!$E$9," - ",[1]Clasificacion!$E$16," - ",[1]Clasificacion!$E$25," - ",[1]Clasificacion!$B$1," - ",[1]Clasificacion!$B$2," - ",D8),CONCATENATE(F8," - ",[1]Clasificacion!$E$9," - ",[1]Clasificacion!$E$16," - ",[1]Clasificacion!$E$25," - ",H8," - ",I8," - ",D8)),IF(AND(AL8=[1]Clasificacion!$B$9,AM8=[1]Clasificacion!$B$17,AN8=[1]Clasificacion!$B$25),IF(AND(H8="",I8=""),CONCATENATE(F8," - ",[1]Clasificacion!$E$9," - ",[1]Clasificacion!$E$17," - ",[1]Clasificacion!$E$25," - ",[1]Clasificacion!$B$1," - ",[1]Clasificacion!$B$2," - ",D8),CONCATENATE(F8," - ",[1]Clasificacion!$E$9," - ",[1]Clasificacion!$E$17," - ",[1]Clasificacion!$E$25," - ",H8," - ",I8," - ",D8)),IF(AND(AL8=[1]Clasificacion!$B$9,AM8=[1]Clasificacion!$B$18,AN8=[1]Clasificacion!$B$25),IF(AND(H8="",I8=""),CONCATENATE(F8," - ",[1]Clasificacion!$E$9," - ",[1]Clasificacion!$E$18," - ",[1]Clasificacion!$E$25," - ",[1]Clasificacion!$B$1," - ",[1]Clasificacion!$B$2," - ",D8),CONCATENATE(F8," - ",[1]Clasificacion!$E$9," - ",[1]Clasificacion!$E$18," - ",[1]Clasificacion!$E$25," - ",H8," - ",I8," - ",D8)),IF(AND(AL8=[1]Clasificacion!$B$9,AM8=[1]Clasificacion!$B$18,AN8=[1]Clasificacion!$B$23),IF(AND(H8="",I8=""),CONCATENATE(F8," - ",[1]Clasificacion!$E$9," - ",[1]Clasificacion!$E$18," - ",[1]Clasificacion!$E$23," - ",[1]Clasificacion!$B$1," - ",[1]Clasificacion!$B$2," - ",D8),CONCATENATE(F8," - ",[1]Clasificacion!$E$9," - ",[1]Clasificacion!$E$18," - ",[1]Clasificacion!$E$23," - ",H8," - ",I8," - ",D8)),IF(AND(AL8=[1]Clasificacion!$B$9,AM8=[1]Clasificacion!$B$18,AN8=[1]Clasificacion!$B$24),IF(AND(H8="",I8=""),CONCATENATE(F8," - ",[1]Clasificacion!$E$9," - ",[1]Clasificacion!$E$18," - ",[1]Clasificacion!$E$24," - ",[1]Clasificacion!$B$1," - ",[1]Clasificacion!$B$2," - ",D8),CONCATENATE(F8," - ",[1]Clasificacion!$E$9," - ",[1]Clasificacion!$E$18," - ",[1]Clasificacion!$E$24," - ",H8," - ",I8," - ",D8)),IF(AND(AL8=[1]Clasificacion!$B$10,AM8=[1]Clasificacion!$B$18,AN8=[1]Clasificacion!$B$25),IF(AND(H8="",I8=""),CONCATENATE(F8," - ",[1]Clasificacion!$E$10," - ",[1]Clasificacion!$E$18," - ",[1]Clasificacion!$E$25," - ",[1]Clasificacion!$B$1," - ",[1]Clasificacion!$B$2," - ",D8),CONCATENATE(F8," - ",[1]Clasificacion!$E$10," - ",[1]Clasificacion!$E$18," - ",[1]Clasificacion!$E$25," - ",H8," - ",I8," - ",D8)),IF(AND(AL8=[1]Clasificacion!$B$10,AM8=[1]Clasificacion!$B$17,AN8=[1]Clasificacion!$B$25),IF(AND(H8="",I8=""),CONCATENATE(F8," - ",[1]Clasificacion!$E$10," - ",[1]Clasificacion!$E$17," - ",[1]Clasificacion!$E$25," - ",[1]Clasificacion!$B$1," - ",[1]Clasificacion!$B$2," - ",D8),CONCATENATE(F8," - ",[1]Clasificacion!$E$10," - ",[1]Clasificacion!$E$17," - ",[1]Clasificacion!$E$25," - ",H8," - ",I8," - ",D8)),IF(AND(AL8=[1]Clasificacion!$B$10,AM8=[1]Clasificacion!$B$18,AN8=[1]Clasificacion!$B$24),IF(AND(H8="",I8=""),CONCATENATE(F8," - ",[1]Clasificacion!$E$10," - ",[1]Clasificacion!$E$18," - ",[1]Clasificacion!$E$24," - ",[1]Clasificacion!$B$1," - ",[1]Clasificacion!$B$2," - ",D8),CONCATENATE(F8," - ",[1]Clasificacion!$E$10," - ",[1]Clasificacion!$E$18," - ",[1]Clasificacion!$E$24," - ",H8," - ",I8," - ",D8)),IF(AND(AL8=[1]Clasificacion!$B$10,AM8=[1]Clasificacion!$B$16,AN8=[1]Clasificacion!$B$25),IF(AND(H8="",I8=""),CONCATENATE(F8," - ",[1]Clasificacion!$E$10," - ",[1]Clasificacion!$E$16," - ",[1]Clasificacion!$E$25," - ",[1]Clasificacion!$B$1," - ",[1]Clasificacion!$B$2," - ",D8),CONCATENATE(F8," - ",[1]Clasificacion!$E$10," - ",[1]Clasificacion!$E$16," - ",[1]Clasificacion!$E$25," - ",H8," - ",I8," - ",D8)),IF(AND(AL8=[1]Clasificacion!$B$10,AM8=[1]Clasificacion!$B$18,AN8=[1]Clasificacion!$B$23),IF(AND(H8="",I8=""),CONCATENATE(F8," - ",[1]Clasificacion!$E$10," - ",[1]Clasificacion!$E$18," - ",[1]Clasificacion!$E$23," - ",[1]Clasificacion!$B$1," - ",[1]Clasificacion!$B$2," - ",D8),CONCATENATE(F8," - ",[1]Clasificacion!$E$10," - ",[1]Clasificacion!$E$18," - ",[1]Clasificacion!$E$23," - ",H8," - ",I8," - ",D8)),IF(AL8=[1]Clasificacion!$B$11,"INFORMACIÓN PÚBLICA NO SE ETIQUETA",IF(OR(AL8=[1]Clasificacion!$B$12,AM8=[1]Clasificacion!$B$19,AN8=[1]Clasificacion!$B$26),"SIN ETIQUETADO POR CLASIFICACIÓN",""))))))))))))))))))))</f>
        <v>INFORMACIÓN PÚBLICA NO SE ETIQUETA</v>
      </c>
      <c r="AU8" s="176"/>
      <c r="AV8" s="176"/>
      <c r="AW8" s="9"/>
      <c r="AX8" s="9"/>
      <c r="AY8" s="9"/>
      <c r="AZ8" s="9"/>
      <c r="BA8" s="9"/>
      <c r="BB8" s="9"/>
      <c r="BC8" s="9"/>
      <c r="BD8" s="9"/>
      <c r="BE8" s="9"/>
      <c r="BF8" s="9"/>
      <c r="BG8" s="9"/>
      <c r="BH8" s="9"/>
      <c r="BI8" s="9"/>
      <c r="BJ8" s="9"/>
      <c r="BK8" s="9"/>
    </row>
    <row r="9" spans="1:63" ht="72">
      <c r="A9" s="9"/>
      <c r="B9" s="82" t="s">
        <v>97</v>
      </c>
      <c r="C9" s="82" t="s">
        <v>53</v>
      </c>
      <c r="D9" s="82" t="s">
        <v>98</v>
      </c>
      <c r="E9" s="83" t="s">
        <v>99</v>
      </c>
      <c r="F9" s="82" t="s">
        <v>56</v>
      </c>
      <c r="G9" s="82" t="s">
        <v>71</v>
      </c>
      <c r="H9" s="82">
        <v>220</v>
      </c>
      <c r="I9" s="82">
        <v>30</v>
      </c>
      <c r="J9" s="82" t="s">
        <v>59</v>
      </c>
      <c r="K9" s="82" t="s">
        <v>60</v>
      </c>
      <c r="L9" s="82" t="s">
        <v>61</v>
      </c>
      <c r="M9" s="82" t="s">
        <v>62</v>
      </c>
      <c r="N9" s="82" t="s">
        <v>63</v>
      </c>
      <c r="O9" s="82" t="s">
        <v>64</v>
      </c>
      <c r="P9" s="82" t="s">
        <v>65</v>
      </c>
      <c r="Q9" s="82" t="s">
        <v>83</v>
      </c>
      <c r="R9" s="82" t="s">
        <v>67</v>
      </c>
      <c r="S9" s="82" t="s">
        <v>67</v>
      </c>
      <c r="T9" s="82" t="s">
        <v>96</v>
      </c>
      <c r="U9" s="84">
        <v>43374</v>
      </c>
      <c r="V9" s="84">
        <v>44197</v>
      </c>
      <c r="W9" s="84">
        <v>44197</v>
      </c>
      <c r="X9" s="82" t="s">
        <v>69</v>
      </c>
      <c r="Y9" s="82" t="s">
        <v>84</v>
      </c>
      <c r="Z9" s="82" t="s">
        <v>71</v>
      </c>
      <c r="AA9" s="82" t="s">
        <v>72</v>
      </c>
      <c r="AB9" s="82" t="s">
        <v>73</v>
      </c>
      <c r="AC9" s="82" t="s">
        <v>74</v>
      </c>
      <c r="AD9" s="82" t="s">
        <v>75</v>
      </c>
      <c r="AE9" s="82" t="s">
        <v>58</v>
      </c>
      <c r="AF9" s="82" t="s">
        <v>58</v>
      </c>
      <c r="AG9" s="82" t="s">
        <v>58</v>
      </c>
      <c r="AH9" s="82" t="s">
        <v>76</v>
      </c>
      <c r="AI9" s="82" t="s">
        <v>58</v>
      </c>
      <c r="AJ9" s="82" t="s">
        <v>58</v>
      </c>
      <c r="AK9" s="82" t="s">
        <v>58</v>
      </c>
      <c r="AL9" s="64" t="s">
        <v>77</v>
      </c>
      <c r="AM9" s="64" t="s">
        <v>77</v>
      </c>
      <c r="AN9" s="64" t="s">
        <v>77</v>
      </c>
      <c r="AO9" s="66" t="str">
        <f t="shared" si="0"/>
        <v>Bajo</v>
      </c>
      <c r="AP9" s="66" t="str">
        <f>IFERROR(IF(AM9="","",IF(AL9=[1]Clasificacion!$B$9,[1]Clasificacion!$C$9,IF(AL9=[1]Clasificacion!$B$10,[1]Clasificacion!$C$10,IF(OR(AL9=[1]Clasificacion!$B$11,AL9=[1]Clasificacion!$C$11),[1]Clasificacion!$C$11,[1]Clasificacion!$C$9)))),"-")</f>
        <v>Pública</v>
      </c>
      <c r="AQ9" s="66" t="str">
        <f>IFERROR(IF(AM9="","",IF(OR(AM9=[1]Clasificacion!$B$16,AM9=[1]Clasificacion!$B$17),[1]Clasificacion!$C$16,IF(AM9=[1]Clasificacion!$B$18,[1]Clasificacion!$C$18,"ALTA"))),"-")</f>
        <v>No Crítica</v>
      </c>
      <c r="AR9" s="66" t="str">
        <f>IFERROR(IF(AN9="","",IF(OR(AN9=[1]Clasificacion!$B$23,AN9=[1]Clasificacion!$B$24),[1]Clasificacion!$C$23,IF(AN9=[1]Clasificacion!$B$25,[1]Clasificacion!$C$25,"ALTA"))),"-")</f>
        <v>No Crítica</v>
      </c>
      <c r="AS9" s="57"/>
      <c r="AT9" s="176" t="str">
        <f>IF(AND(AL9=[1]Clasificacion!$B$9,AM9=[1]Clasificacion!$B$16,AN9=[1]Clasificacion!$B$23),IF(AND(H9="",I9=""),CONCATENATE(F9,"-",[1]Clasificacion!$E$9," - ",[1]Clasificacion!$E$16," - ",[1]Clasificacion!$E$23," - ",[1]Clasificacion!$B$1," - ",[1]Clasificacion!$B$2," - ",D9),CONCATENATE(F9,"-",[1]Clasificacion!$E$9," - ",[1]Clasificacion!$E$16," - ",[1]Clasificacion!$E$23," - ",H9," - ",I9," - ",D9)),IF(AND(AL9=[1]Clasificacion!$B$9,AM9=[1]Clasificacion!$B$17,AN9=[1]Clasificacion!$B$23),IF(AND(H9="",I9=""),CONCATENATE(F9," - ",[1]Clasificacion!$E$9," - ",[1]Clasificacion!$E$17," - ",[1]Clasificacion!$E$23," - ",[1]Clasificacion!$B$1," - ",[1]Clasificacion!$B$2," - ",D9),CONCATENATE(F9," - ",[1]Clasificacion!$E$9," - ",[1]Clasificacion!$E$17," - ",[1]Clasificacion!$E$23," - ",H9," - ",I9," - ",D9)),IF(AND(AL9=[1]Clasificacion!$B$9,AM9=[1]Clasificacion!$B$16,AN9=[1]Clasificacion!$B$24),IF(AND(H9="",I9=""),CONCATENATE(F9," - ",[1]Clasificacion!$E$9," - ",[1]Clasificacion!$E$16," - ",[1]Clasificacion!$E$24," - ",[1]Clasificacion!$B$1," - ",[1]Clasificacion!$B$2," - ",D9),CONCATENATE(F9," - ",[1]Clasificacion!$E$9," - ",[1]Clasificacion!$E$16," - ",[1]Clasificacion!$E$24," - ",H9," - ",I9," - ",D9)),IF(AND(AL9=[1]Clasificacion!$B$10,AM9=[1]Clasificacion!$B$17,AN9=[1]Clasificacion!$B$24),IF(AND(H9="",I9=""),CONCATENATE(F9," - ",[1]Clasificacion!$E$10," - ",[1]Clasificacion!$E$17," - ",[1]Clasificacion!$E$24," - ",[1]Clasificacion!$B$1," - ",[1]Clasificacion!$B$2," - ",D9),CONCATENATE(F9," - ",[1]Clasificacion!$E$10," - ",[1]Clasificacion!$E$17," - ",[1]Clasificacion!$E$24," - ",H9," - ",I9," - ",D9)),IF(AND(AL9=[1]Clasificacion!$B$10,AM9=[1]Clasificacion!$B$16,AN9=[1]Clasificacion!$B$23),IF(AND(H9="",I9=""),CONCATENATE(F9," - ",[1]Clasificacion!$E$10," - ",[1]Clasificacion!$E$16," - ",[1]Clasificacion!$E$23," - ",[1]Clasificacion!$B$1," - ",[1]Clasificacion!$B$2," - ",D9),CONCATENATE(F9," - ",[1]Clasificacion!$E$10," - ",[1]Clasificacion!$E$16," - ",[1]Clasificacion!$E$23," - ",H9," - ",I9," - ",D9)),IF(AND(AL9=[1]Clasificacion!$B$9,AM9=[1]Clasificacion!$B$17,AN9=[1]Clasificacion!$B$24),IF(AND(H9="",I9=""),CONCATENATE(F9," - ",[1]Clasificacion!$E$9," - ",[1]Clasificacion!$E$17," - ",[1]Clasificacion!$E$24," - ",[1]Clasificacion!$B$1," - ",[1]Clasificacion!$B$2," - ",D9),CONCATENATE(F9," - ",[1]Clasificacion!$E$9," - ",[1]Clasificacion!$E$17," - ",[1]Clasificacion!$E$24," - ",H9," - ",I9," - ",D9)),IF(AND(AL9=[1]Clasificacion!$B$10,AM9=[1]Clasificacion!$B$17,AN9=[1]Clasificacion!$B$23),IF(AND(H9="",I9=""),CONCATENATE(F9," - ",[1]Clasificacion!$E$10," - ",[1]Clasificacion!$E$17," - ",[1]Clasificacion!$E$23," - ",[1]Clasificacion!$B$1," - ",[1]Clasificacion!$B$2," - ",D9),CONCATENATE(F9," - ",[1]Clasificacion!$E$10," - ",[1]Clasificacion!$E$17," - ",[1]Clasificacion!$E$23," - ",H9," - ",I9," - ",D9)),IF(AND(AL9=[1]Clasificacion!$B$10,AM9=[1]Clasificacion!$B$16,AN9=[1]Clasificacion!$B$24),IF(AND(H9="",I9=""),CONCATENATE(F9," - ",[1]Clasificacion!$E$10," - ",[1]Clasificacion!$E$16," - ",[1]Clasificacion!$E$24," - ",[1]Clasificacion!$B$1," - ",[1]Clasificacion!$B$2," - ",D9),CONCATENATE(F9," - ",[1]Clasificacion!$E$10," - ",[1]Clasificacion!$E$16," - ",[1]Clasificacion!$E$24," - ",H9," - ",I9," - ",D9)),IF(AND(AL9=[1]Clasificacion!$B$9,AM9=[1]Clasificacion!$B$16,AN9=[1]Clasificacion!$B$25),IF(AND(H9="",I9=""),CONCATENATE(F9," - ",[1]Clasificacion!$E$9," - ",[1]Clasificacion!$E$16," - ",[1]Clasificacion!$E$25," - ",[1]Clasificacion!$B$1," - ",[1]Clasificacion!$B$2," - ",D9),CONCATENATE(F9," - ",[1]Clasificacion!$E$9," - ",[1]Clasificacion!$E$16," - ",[1]Clasificacion!$E$25," - ",H9," - ",I9," - ",D9)),IF(AND(AL9=[1]Clasificacion!$B$9,AM9=[1]Clasificacion!$B$17,AN9=[1]Clasificacion!$B$25),IF(AND(H9="",I9=""),CONCATENATE(F9," - ",[1]Clasificacion!$E$9," - ",[1]Clasificacion!$E$17," - ",[1]Clasificacion!$E$25," - ",[1]Clasificacion!$B$1," - ",[1]Clasificacion!$B$2," - ",D9),CONCATENATE(F9," - ",[1]Clasificacion!$E$9," - ",[1]Clasificacion!$E$17," - ",[1]Clasificacion!$E$25," - ",H9," - ",I9," - ",D9)),IF(AND(AL9=[1]Clasificacion!$B$9,AM9=[1]Clasificacion!$B$18,AN9=[1]Clasificacion!$B$25),IF(AND(H9="",I9=""),CONCATENATE(F9," - ",[1]Clasificacion!$E$9," - ",[1]Clasificacion!$E$18," - ",[1]Clasificacion!$E$25," - ",[1]Clasificacion!$B$1," - ",[1]Clasificacion!$B$2," - ",D9),CONCATENATE(F9," - ",[1]Clasificacion!$E$9," - ",[1]Clasificacion!$E$18," - ",[1]Clasificacion!$E$25," - ",H9," - ",I9," - ",D9)),IF(AND(AL9=[1]Clasificacion!$B$9,AM9=[1]Clasificacion!$B$18,AN9=[1]Clasificacion!$B$23),IF(AND(H9="",I9=""),CONCATENATE(F9," - ",[1]Clasificacion!$E$9," - ",[1]Clasificacion!$E$18," - ",[1]Clasificacion!$E$23," - ",[1]Clasificacion!$B$1," - ",[1]Clasificacion!$B$2," - ",D9),CONCATENATE(F9," - ",[1]Clasificacion!$E$9," - ",[1]Clasificacion!$E$18," - ",[1]Clasificacion!$E$23," - ",H9," - ",I9," - ",D9)),IF(AND(AL9=[1]Clasificacion!$B$9,AM9=[1]Clasificacion!$B$18,AN9=[1]Clasificacion!$B$24),IF(AND(H9="",I9=""),CONCATENATE(F9," - ",[1]Clasificacion!$E$9," - ",[1]Clasificacion!$E$18," - ",[1]Clasificacion!$E$24," - ",[1]Clasificacion!$B$1," - ",[1]Clasificacion!$B$2," - ",D9),CONCATENATE(F9," - ",[1]Clasificacion!$E$9," - ",[1]Clasificacion!$E$18," - ",[1]Clasificacion!$E$24," - ",H9," - ",I9," - ",D9)),IF(AND(AL9=[1]Clasificacion!$B$10,AM9=[1]Clasificacion!$B$18,AN9=[1]Clasificacion!$B$25),IF(AND(H9="",I9=""),CONCATENATE(F9," - ",[1]Clasificacion!$E$10," - ",[1]Clasificacion!$E$18," - ",[1]Clasificacion!$E$25," - ",[1]Clasificacion!$B$1," - ",[1]Clasificacion!$B$2," - ",D9),CONCATENATE(F9," - ",[1]Clasificacion!$E$10," - ",[1]Clasificacion!$E$18," - ",[1]Clasificacion!$E$25," - ",H9," - ",I9," - ",D9)),IF(AND(AL9=[1]Clasificacion!$B$10,AM9=[1]Clasificacion!$B$17,AN9=[1]Clasificacion!$B$25),IF(AND(H9="",I9=""),CONCATENATE(F9," - ",[1]Clasificacion!$E$10," - ",[1]Clasificacion!$E$17," - ",[1]Clasificacion!$E$25," - ",[1]Clasificacion!$B$1," - ",[1]Clasificacion!$B$2," - ",D9),CONCATENATE(F9," - ",[1]Clasificacion!$E$10," - ",[1]Clasificacion!$E$17," - ",[1]Clasificacion!$E$25," - ",H9," - ",I9," - ",D9)),IF(AND(AL9=[1]Clasificacion!$B$10,AM9=[1]Clasificacion!$B$18,AN9=[1]Clasificacion!$B$24),IF(AND(H9="",I9=""),CONCATENATE(F9," - ",[1]Clasificacion!$E$10," - ",[1]Clasificacion!$E$18," - ",[1]Clasificacion!$E$24," - ",[1]Clasificacion!$B$1," - ",[1]Clasificacion!$B$2," - ",D9),CONCATENATE(F9," - ",[1]Clasificacion!$E$10," - ",[1]Clasificacion!$E$18," - ",[1]Clasificacion!$E$24," - ",H9," - ",I9," - ",D9)),IF(AND(AL9=[1]Clasificacion!$B$10,AM9=[1]Clasificacion!$B$16,AN9=[1]Clasificacion!$B$25),IF(AND(H9="",I9=""),CONCATENATE(F9," - ",[1]Clasificacion!$E$10," - ",[1]Clasificacion!$E$16," - ",[1]Clasificacion!$E$25," - ",[1]Clasificacion!$B$1," - ",[1]Clasificacion!$B$2," - ",D9),CONCATENATE(F9," - ",[1]Clasificacion!$E$10," - ",[1]Clasificacion!$E$16," - ",[1]Clasificacion!$E$25," - ",H9," - ",I9," - ",D9)),IF(AND(AL9=[1]Clasificacion!$B$10,AM9=[1]Clasificacion!$B$18,AN9=[1]Clasificacion!$B$23),IF(AND(H9="",I9=""),CONCATENATE(F9," - ",[1]Clasificacion!$E$10," - ",[1]Clasificacion!$E$18," - ",[1]Clasificacion!$E$23," - ",[1]Clasificacion!$B$1," - ",[1]Clasificacion!$B$2," - ",D9),CONCATENATE(F9," - ",[1]Clasificacion!$E$10," - ",[1]Clasificacion!$E$18," - ",[1]Clasificacion!$E$23," - ",H9," - ",I9," - ",D9)),IF(AL9=[1]Clasificacion!$B$11,"INFORMACIÓN PÚBLICA NO SE ETIQUETA",IF(OR(AL9=[1]Clasificacion!$B$12,AM9=[1]Clasificacion!$B$19,AN9=[1]Clasificacion!$B$26),"SIN ETIQUETADO POR CLASIFICACIÓN",""))))))))))))))))))))</f>
        <v>INFORMACIÓN PÚBLICA NO SE ETIQUETA</v>
      </c>
      <c r="AU9" s="176"/>
      <c r="AV9" s="176"/>
      <c r="AW9" s="9"/>
      <c r="AX9" s="9"/>
      <c r="AY9" s="9"/>
      <c r="AZ9" s="9"/>
      <c r="BA9" s="9"/>
      <c r="BB9" s="9"/>
      <c r="BC9" s="9"/>
      <c r="BD9" s="9"/>
      <c r="BE9" s="9"/>
      <c r="BF9" s="9"/>
      <c r="BG9" s="9"/>
      <c r="BH9" s="9"/>
      <c r="BI9" s="9"/>
      <c r="BJ9" s="9"/>
      <c r="BK9" s="9"/>
    </row>
    <row r="10" spans="1:63" ht="43.2">
      <c r="A10" s="9"/>
      <c r="B10" s="82" t="s">
        <v>100</v>
      </c>
      <c r="C10" s="82" t="s">
        <v>53</v>
      </c>
      <c r="D10" s="82" t="s">
        <v>101</v>
      </c>
      <c r="E10" s="83" t="s">
        <v>102</v>
      </c>
      <c r="F10" s="82" t="s">
        <v>56</v>
      </c>
      <c r="G10" s="82" t="s">
        <v>57</v>
      </c>
      <c r="H10" s="82" t="s">
        <v>58</v>
      </c>
      <c r="I10" s="82" t="s">
        <v>58</v>
      </c>
      <c r="J10" s="82" t="s">
        <v>59</v>
      </c>
      <c r="K10" s="82" t="s">
        <v>60</v>
      </c>
      <c r="L10" s="82" t="s">
        <v>61</v>
      </c>
      <c r="M10" s="82" t="s">
        <v>62</v>
      </c>
      <c r="N10" s="82" t="s">
        <v>88</v>
      </c>
      <c r="O10" s="82" t="s">
        <v>64</v>
      </c>
      <c r="P10" s="82" t="s">
        <v>65</v>
      </c>
      <c r="Q10" s="82" t="s">
        <v>83</v>
      </c>
      <c r="R10" s="82" t="s">
        <v>67</v>
      </c>
      <c r="S10" s="82" t="s">
        <v>67</v>
      </c>
      <c r="T10" s="82" t="s">
        <v>91</v>
      </c>
      <c r="U10" s="84">
        <v>43374</v>
      </c>
      <c r="V10" s="84">
        <v>44197</v>
      </c>
      <c r="W10" s="84">
        <v>44197</v>
      </c>
      <c r="X10" s="82" t="s">
        <v>69</v>
      </c>
      <c r="Y10" s="82" t="s">
        <v>84</v>
      </c>
      <c r="Z10" s="82" t="s">
        <v>71</v>
      </c>
      <c r="AA10" s="82" t="s">
        <v>72</v>
      </c>
      <c r="AB10" s="82" t="s">
        <v>73</v>
      </c>
      <c r="AC10" s="82" t="s">
        <v>74</v>
      </c>
      <c r="AD10" s="82" t="s">
        <v>75</v>
      </c>
      <c r="AE10" s="82" t="s">
        <v>58</v>
      </c>
      <c r="AF10" s="82" t="s">
        <v>58</v>
      </c>
      <c r="AG10" s="82" t="s">
        <v>58</v>
      </c>
      <c r="AH10" s="82" t="s">
        <v>76</v>
      </c>
      <c r="AI10" s="82" t="s">
        <v>58</v>
      </c>
      <c r="AJ10" s="82" t="s">
        <v>58</v>
      </c>
      <c r="AK10" s="82" t="s">
        <v>58</v>
      </c>
      <c r="AL10" s="64" t="s">
        <v>77</v>
      </c>
      <c r="AM10" s="64" t="s">
        <v>77</v>
      </c>
      <c r="AN10" s="64" t="s">
        <v>77</v>
      </c>
      <c r="AO10" s="66" t="str">
        <f t="shared" si="0"/>
        <v>Bajo</v>
      </c>
      <c r="AP10" s="66" t="str">
        <f>IFERROR(IF(AM10="","",IF(AL10=[1]Clasificacion!$B$9,[1]Clasificacion!$C$9,IF(AL10=[1]Clasificacion!$B$10,[1]Clasificacion!$C$10,IF(OR(AL10=[1]Clasificacion!$B$11,AL10=[1]Clasificacion!$C$11),[1]Clasificacion!$C$11,[1]Clasificacion!$C$9)))),"-")</f>
        <v>Pública</v>
      </c>
      <c r="AQ10" s="66" t="str">
        <f>IFERROR(IF(AM10="","",IF(OR(AM10=[1]Clasificacion!$B$16,AM10=[1]Clasificacion!$B$17),[1]Clasificacion!$C$16,IF(AM10=[1]Clasificacion!$B$18,[1]Clasificacion!$C$18,"ALTA"))),"-")</f>
        <v>No Crítica</v>
      </c>
      <c r="AR10" s="66" t="str">
        <f>IFERROR(IF(AN10="","",IF(OR(AN10=[1]Clasificacion!$B$23,AN10=[1]Clasificacion!$B$24),[1]Clasificacion!$C$23,IF(AN10=[1]Clasificacion!$B$25,[1]Clasificacion!$C$25,"ALTA"))),"-")</f>
        <v>No Crítica</v>
      </c>
      <c r="AS10" s="57"/>
      <c r="AT10" s="176" t="str">
        <f>IF(AND(AL10=[1]Clasificacion!$B$9,AM10=[1]Clasificacion!$B$16,AN10=[1]Clasificacion!$B$23),IF(AND(H10="",I10=""),CONCATENATE(F10,"-",[1]Clasificacion!$E$9," - ",[1]Clasificacion!$E$16," - ",[1]Clasificacion!$E$23," - ",[1]Clasificacion!$B$1," - ",[1]Clasificacion!$B$2," - ",D10),CONCATENATE(F10,"-",[1]Clasificacion!$E$9," - ",[1]Clasificacion!$E$16," - ",[1]Clasificacion!$E$23," - ",H10," - ",I10," - ",D10)),IF(AND(AL10=[1]Clasificacion!$B$9,AM10=[1]Clasificacion!$B$17,AN10=[1]Clasificacion!$B$23),IF(AND(H10="",I10=""),CONCATENATE(F10," - ",[1]Clasificacion!$E$9," - ",[1]Clasificacion!$E$17," - ",[1]Clasificacion!$E$23," - ",[1]Clasificacion!$B$1," - ",[1]Clasificacion!$B$2," - ",D10),CONCATENATE(F10," - ",[1]Clasificacion!$E$9," - ",[1]Clasificacion!$E$17," - ",[1]Clasificacion!$E$23," - ",H10," - ",I10," - ",D10)),IF(AND(AL10=[1]Clasificacion!$B$9,AM10=[1]Clasificacion!$B$16,AN10=[1]Clasificacion!$B$24),IF(AND(H10="",I10=""),CONCATENATE(F10," - ",[1]Clasificacion!$E$9," - ",[1]Clasificacion!$E$16," - ",[1]Clasificacion!$E$24," - ",[1]Clasificacion!$B$1," - ",[1]Clasificacion!$B$2," - ",D10),CONCATENATE(F10," - ",[1]Clasificacion!$E$9," - ",[1]Clasificacion!$E$16," - ",[1]Clasificacion!$E$24," - ",H10," - ",I10," - ",D10)),IF(AND(AL10=[1]Clasificacion!$B$10,AM10=[1]Clasificacion!$B$17,AN10=[1]Clasificacion!$B$24),IF(AND(H10="",I10=""),CONCATENATE(F10," - ",[1]Clasificacion!$E$10," - ",[1]Clasificacion!$E$17," - ",[1]Clasificacion!$E$24," - ",[1]Clasificacion!$B$1," - ",[1]Clasificacion!$B$2," - ",D10),CONCATENATE(F10," - ",[1]Clasificacion!$E$10," - ",[1]Clasificacion!$E$17," - ",[1]Clasificacion!$E$24," - ",H10," - ",I10," - ",D10)),IF(AND(AL10=[1]Clasificacion!$B$10,AM10=[1]Clasificacion!$B$16,AN10=[1]Clasificacion!$B$23),IF(AND(H10="",I10=""),CONCATENATE(F10," - ",[1]Clasificacion!$E$10," - ",[1]Clasificacion!$E$16," - ",[1]Clasificacion!$E$23," - ",[1]Clasificacion!$B$1," - ",[1]Clasificacion!$B$2," - ",D10),CONCATENATE(F10," - ",[1]Clasificacion!$E$10," - ",[1]Clasificacion!$E$16," - ",[1]Clasificacion!$E$23," - ",H10," - ",I10," - ",D10)),IF(AND(AL10=[1]Clasificacion!$B$9,AM10=[1]Clasificacion!$B$17,AN10=[1]Clasificacion!$B$24),IF(AND(H10="",I10=""),CONCATENATE(F10," - ",[1]Clasificacion!$E$9," - ",[1]Clasificacion!$E$17," - ",[1]Clasificacion!$E$24," - ",[1]Clasificacion!$B$1," - ",[1]Clasificacion!$B$2," - ",D10),CONCATENATE(F10," - ",[1]Clasificacion!$E$9," - ",[1]Clasificacion!$E$17," - ",[1]Clasificacion!$E$24," - ",H10," - ",I10," - ",D10)),IF(AND(AL10=[1]Clasificacion!$B$10,AM10=[1]Clasificacion!$B$17,AN10=[1]Clasificacion!$B$23),IF(AND(H10="",I10=""),CONCATENATE(F10," - ",[1]Clasificacion!$E$10," - ",[1]Clasificacion!$E$17," - ",[1]Clasificacion!$E$23," - ",[1]Clasificacion!$B$1," - ",[1]Clasificacion!$B$2," - ",D10),CONCATENATE(F10," - ",[1]Clasificacion!$E$10," - ",[1]Clasificacion!$E$17," - ",[1]Clasificacion!$E$23," - ",H10," - ",I10," - ",D10)),IF(AND(AL10=[1]Clasificacion!$B$10,AM10=[1]Clasificacion!$B$16,AN10=[1]Clasificacion!$B$24),IF(AND(H10="",I10=""),CONCATENATE(F10," - ",[1]Clasificacion!$E$10," - ",[1]Clasificacion!$E$16," - ",[1]Clasificacion!$E$24," - ",[1]Clasificacion!$B$1," - ",[1]Clasificacion!$B$2," - ",D10),CONCATENATE(F10," - ",[1]Clasificacion!$E$10," - ",[1]Clasificacion!$E$16," - ",[1]Clasificacion!$E$24," - ",H10," - ",I10," - ",D10)),IF(AND(AL10=[1]Clasificacion!$B$9,AM10=[1]Clasificacion!$B$16,AN10=[1]Clasificacion!$B$25),IF(AND(H10="",I10=""),CONCATENATE(F10," - ",[1]Clasificacion!$E$9," - ",[1]Clasificacion!$E$16," - ",[1]Clasificacion!$E$25," - ",[1]Clasificacion!$B$1," - ",[1]Clasificacion!$B$2," - ",D10),CONCATENATE(F10," - ",[1]Clasificacion!$E$9," - ",[1]Clasificacion!$E$16," - ",[1]Clasificacion!$E$25," - ",H10," - ",I10," - ",D10)),IF(AND(AL10=[1]Clasificacion!$B$9,AM10=[1]Clasificacion!$B$17,AN10=[1]Clasificacion!$B$25),IF(AND(H10="",I10=""),CONCATENATE(F10," - ",[1]Clasificacion!$E$9," - ",[1]Clasificacion!$E$17," - ",[1]Clasificacion!$E$25," - ",[1]Clasificacion!$B$1," - ",[1]Clasificacion!$B$2," - ",D10),CONCATENATE(F10," - ",[1]Clasificacion!$E$9," - ",[1]Clasificacion!$E$17," - ",[1]Clasificacion!$E$25," - ",H10," - ",I10," - ",D10)),IF(AND(AL10=[1]Clasificacion!$B$9,AM10=[1]Clasificacion!$B$18,AN10=[1]Clasificacion!$B$25),IF(AND(H10="",I10=""),CONCATENATE(F10," - ",[1]Clasificacion!$E$9," - ",[1]Clasificacion!$E$18," - ",[1]Clasificacion!$E$25," - ",[1]Clasificacion!$B$1," - ",[1]Clasificacion!$B$2," - ",D10),CONCATENATE(F10," - ",[1]Clasificacion!$E$9," - ",[1]Clasificacion!$E$18," - ",[1]Clasificacion!$E$25," - ",H10," - ",I10," - ",D10)),IF(AND(AL10=[1]Clasificacion!$B$9,AM10=[1]Clasificacion!$B$18,AN10=[1]Clasificacion!$B$23),IF(AND(H10="",I10=""),CONCATENATE(F10," - ",[1]Clasificacion!$E$9," - ",[1]Clasificacion!$E$18," - ",[1]Clasificacion!$E$23," - ",[1]Clasificacion!$B$1," - ",[1]Clasificacion!$B$2," - ",D10),CONCATENATE(F10," - ",[1]Clasificacion!$E$9," - ",[1]Clasificacion!$E$18," - ",[1]Clasificacion!$E$23," - ",H10," - ",I10," - ",D10)),IF(AND(AL10=[1]Clasificacion!$B$9,AM10=[1]Clasificacion!$B$18,AN10=[1]Clasificacion!$B$24),IF(AND(H10="",I10=""),CONCATENATE(F10," - ",[1]Clasificacion!$E$9," - ",[1]Clasificacion!$E$18," - ",[1]Clasificacion!$E$24," - ",[1]Clasificacion!$B$1," - ",[1]Clasificacion!$B$2," - ",D10),CONCATENATE(F10," - ",[1]Clasificacion!$E$9," - ",[1]Clasificacion!$E$18," - ",[1]Clasificacion!$E$24," - ",H10," - ",I10," - ",D10)),IF(AND(AL10=[1]Clasificacion!$B$10,AM10=[1]Clasificacion!$B$18,AN10=[1]Clasificacion!$B$25),IF(AND(H10="",I10=""),CONCATENATE(F10," - ",[1]Clasificacion!$E$10," - ",[1]Clasificacion!$E$18," - ",[1]Clasificacion!$E$25," - ",[1]Clasificacion!$B$1," - ",[1]Clasificacion!$B$2," - ",D10),CONCATENATE(F10," - ",[1]Clasificacion!$E$10," - ",[1]Clasificacion!$E$18," - ",[1]Clasificacion!$E$25," - ",H10," - ",I10," - ",D10)),IF(AND(AL10=[1]Clasificacion!$B$10,AM10=[1]Clasificacion!$B$17,AN10=[1]Clasificacion!$B$25),IF(AND(H10="",I10=""),CONCATENATE(F10," - ",[1]Clasificacion!$E$10," - ",[1]Clasificacion!$E$17," - ",[1]Clasificacion!$E$25," - ",[1]Clasificacion!$B$1," - ",[1]Clasificacion!$B$2," - ",D10),CONCATENATE(F10," - ",[1]Clasificacion!$E$10," - ",[1]Clasificacion!$E$17," - ",[1]Clasificacion!$E$25," - ",H10," - ",I10," - ",D10)),IF(AND(AL10=[1]Clasificacion!$B$10,AM10=[1]Clasificacion!$B$18,AN10=[1]Clasificacion!$B$24),IF(AND(H10="",I10=""),CONCATENATE(F10," - ",[1]Clasificacion!$E$10," - ",[1]Clasificacion!$E$18," - ",[1]Clasificacion!$E$24," - ",[1]Clasificacion!$B$1," - ",[1]Clasificacion!$B$2," - ",D10),CONCATENATE(F10," - ",[1]Clasificacion!$E$10," - ",[1]Clasificacion!$E$18," - ",[1]Clasificacion!$E$24," - ",H10," - ",I10," - ",D10)),IF(AND(AL10=[1]Clasificacion!$B$10,AM10=[1]Clasificacion!$B$16,AN10=[1]Clasificacion!$B$25),IF(AND(H10="",I10=""),CONCATENATE(F10," - ",[1]Clasificacion!$E$10," - ",[1]Clasificacion!$E$16," - ",[1]Clasificacion!$E$25," - ",[1]Clasificacion!$B$1," - ",[1]Clasificacion!$B$2," - ",D10),CONCATENATE(F10," - ",[1]Clasificacion!$E$10," - ",[1]Clasificacion!$E$16," - ",[1]Clasificacion!$E$25," - ",H10," - ",I10," - ",D10)),IF(AND(AL10=[1]Clasificacion!$B$10,AM10=[1]Clasificacion!$B$18,AN10=[1]Clasificacion!$B$23),IF(AND(H10="",I10=""),CONCATENATE(F10," - ",[1]Clasificacion!$E$10," - ",[1]Clasificacion!$E$18," - ",[1]Clasificacion!$E$23," - ",[1]Clasificacion!$B$1," - ",[1]Clasificacion!$B$2," - ",D10),CONCATENATE(F10," - ",[1]Clasificacion!$E$10," - ",[1]Clasificacion!$E$18," - ",[1]Clasificacion!$E$23," - ",H10," - ",I10," - ",D10)),IF(AL10=[1]Clasificacion!$B$11,"INFORMACIÓN PÚBLICA NO SE ETIQUETA",IF(OR(AL10=[1]Clasificacion!$B$12,AM10=[1]Clasificacion!$B$19,AN10=[1]Clasificacion!$B$26),"SIN ETIQUETADO POR CLASIFICACIÓN",""))))))))))))))))))))</f>
        <v>INFORMACIÓN PÚBLICA NO SE ETIQUETA</v>
      </c>
      <c r="AU10" s="176"/>
      <c r="AV10" s="176"/>
      <c r="AW10" s="9"/>
      <c r="AX10" s="9"/>
      <c r="AY10" s="9"/>
      <c r="AZ10" s="9"/>
      <c r="BA10" s="9"/>
      <c r="BB10" s="9"/>
      <c r="BC10" s="9"/>
      <c r="BD10" s="9"/>
      <c r="BE10" s="9"/>
      <c r="BF10" s="9"/>
      <c r="BG10" s="9"/>
      <c r="BH10" s="9"/>
      <c r="BI10" s="9"/>
      <c r="BJ10" s="9"/>
      <c r="BK10" s="9"/>
    </row>
    <row r="11" spans="1:63" ht="100.8">
      <c r="A11" s="9"/>
      <c r="B11" s="82" t="s">
        <v>103</v>
      </c>
      <c r="C11" s="82" t="s">
        <v>53</v>
      </c>
      <c r="D11" s="82" t="s">
        <v>104</v>
      </c>
      <c r="E11" s="83" t="s">
        <v>105</v>
      </c>
      <c r="F11" s="82" t="s">
        <v>56</v>
      </c>
      <c r="G11" s="82" t="s">
        <v>71</v>
      </c>
      <c r="H11" s="82">
        <v>220</v>
      </c>
      <c r="I11" s="82">
        <v>30</v>
      </c>
      <c r="J11" s="82" t="s">
        <v>59</v>
      </c>
      <c r="K11" s="82" t="s">
        <v>60</v>
      </c>
      <c r="L11" s="82" t="s">
        <v>61</v>
      </c>
      <c r="M11" s="82" t="s">
        <v>62</v>
      </c>
      <c r="N11" s="82" t="s">
        <v>63</v>
      </c>
      <c r="O11" s="82" t="s">
        <v>64</v>
      </c>
      <c r="P11" s="82" t="s">
        <v>65</v>
      </c>
      <c r="Q11" s="82" t="s">
        <v>83</v>
      </c>
      <c r="R11" s="82" t="s">
        <v>67</v>
      </c>
      <c r="S11" s="82" t="s">
        <v>67</v>
      </c>
      <c r="T11" s="82" t="s">
        <v>96</v>
      </c>
      <c r="U11" s="84">
        <v>43374</v>
      </c>
      <c r="V11" s="84">
        <v>44197</v>
      </c>
      <c r="W11" s="84">
        <v>44197</v>
      </c>
      <c r="X11" s="82" t="s">
        <v>69</v>
      </c>
      <c r="Y11" s="82" t="s">
        <v>84</v>
      </c>
      <c r="Z11" s="82" t="s">
        <v>71</v>
      </c>
      <c r="AA11" s="82" t="s">
        <v>72</v>
      </c>
      <c r="AB11" s="82" t="s">
        <v>73</v>
      </c>
      <c r="AC11" s="82" t="s">
        <v>74</v>
      </c>
      <c r="AD11" s="82" t="s">
        <v>75</v>
      </c>
      <c r="AE11" s="82" t="s">
        <v>58</v>
      </c>
      <c r="AF11" s="82" t="s">
        <v>58</v>
      </c>
      <c r="AG11" s="82" t="s">
        <v>58</v>
      </c>
      <c r="AH11" s="82" t="s">
        <v>76</v>
      </c>
      <c r="AI11" s="82" t="s">
        <v>58</v>
      </c>
      <c r="AJ11" s="82" t="s">
        <v>58</v>
      </c>
      <c r="AK11" s="82" t="s">
        <v>58</v>
      </c>
      <c r="AL11" s="64" t="s">
        <v>77</v>
      </c>
      <c r="AM11" s="64" t="s">
        <v>77</v>
      </c>
      <c r="AN11" s="64" t="s">
        <v>77</v>
      </c>
      <c r="AO11" s="66" t="str">
        <f t="shared" si="0"/>
        <v>Bajo</v>
      </c>
      <c r="AP11" s="66" t="str">
        <f>IFERROR(IF(AM11="","",IF(AL11=[1]Clasificacion!$B$9,[1]Clasificacion!$C$9,IF(AL11=[1]Clasificacion!$B$10,[1]Clasificacion!$C$10,IF(OR(AL11=[1]Clasificacion!$B$11,AL11=[1]Clasificacion!$C$11),[1]Clasificacion!$C$11,[1]Clasificacion!$C$9)))),"-")</f>
        <v>Pública</v>
      </c>
      <c r="AQ11" s="66" t="str">
        <f>IFERROR(IF(AM11="","",IF(OR(AM11=[1]Clasificacion!$B$16,AM11=[1]Clasificacion!$B$17),[1]Clasificacion!$C$16,IF(AM11=[1]Clasificacion!$B$18,[1]Clasificacion!$C$18,"ALTA"))),"-")</f>
        <v>No Crítica</v>
      </c>
      <c r="AR11" s="66" t="str">
        <f>IFERROR(IF(AN11="","",IF(OR(AN11=[1]Clasificacion!$B$23,AN11=[1]Clasificacion!$B$24),[1]Clasificacion!$C$23,IF(AN11=[1]Clasificacion!$B$25,[1]Clasificacion!$C$25,"ALTA"))),"-")</f>
        <v>No Crítica</v>
      </c>
      <c r="AS11" s="57"/>
      <c r="AT11" s="176" t="str">
        <f>IF(AND(AL11=[1]Clasificacion!$B$9,AM11=[1]Clasificacion!$B$16,AN11=[1]Clasificacion!$B$23),IF(AND(H11="",I11=""),CONCATENATE(F11,"-",[1]Clasificacion!$E$9," - ",[1]Clasificacion!$E$16," - ",[1]Clasificacion!$E$23," - ",[1]Clasificacion!$B$1," - ",[1]Clasificacion!$B$2," - ",D11),CONCATENATE(F11,"-",[1]Clasificacion!$E$9," - ",[1]Clasificacion!$E$16," - ",[1]Clasificacion!$E$23," - ",H11," - ",I11," - ",D11)),IF(AND(AL11=[1]Clasificacion!$B$9,AM11=[1]Clasificacion!$B$17,AN11=[1]Clasificacion!$B$23),IF(AND(H11="",I11=""),CONCATENATE(F11," - ",[1]Clasificacion!$E$9," - ",[1]Clasificacion!$E$17," - ",[1]Clasificacion!$E$23," - ",[1]Clasificacion!$B$1," - ",[1]Clasificacion!$B$2," - ",D11),CONCATENATE(F11," - ",[1]Clasificacion!$E$9," - ",[1]Clasificacion!$E$17," - ",[1]Clasificacion!$E$23," - ",H11," - ",I11," - ",D11)),IF(AND(AL11=[1]Clasificacion!$B$9,AM11=[1]Clasificacion!$B$16,AN11=[1]Clasificacion!$B$24),IF(AND(H11="",I11=""),CONCATENATE(F11," - ",[1]Clasificacion!$E$9," - ",[1]Clasificacion!$E$16," - ",[1]Clasificacion!$E$24," - ",[1]Clasificacion!$B$1," - ",[1]Clasificacion!$B$2," - ",D11),CONCATENATE(F11," - ",[1]Clasificacion!$E$9," - ",[1]Clasificacion!$E$16," - ",[1]Clasificacion!$E$24," - ",H11," - ",I11," - ",D11)),IF(AND(AL11=[1]Clasificacion!$B$10,AM11=[1]Clasificacion!$B$17,AN11=[1]Clasificacion!$B$24),IF(AND(H11="",I11=""),CONCATENATE(F11," - ",[1]Clasificacion!$E$10," - ",[1]Clasificacion!$E$17," - ",[1]Clasificacion!$E$24," - ",[1]Clasificacion!$B$1," - ",[1]Clasificacion!$B$2," - ",D11),CONCATENATE(F11," - ",[1]Clasificacion!$E$10," - ",[1]Clasificacion!$E$17," - ",[1]Clasificacion!$E$24," - ",H11," - ",I11," - ",D11)),IF(AND(AL11=[1]Clasificacion!$B$10,AM11=[1]Clasificacion!$B$16,AN11=[1]Clasificacion!$B$23),IF(AND(H11="",I11=""),CONCATENATE(F11," - ",[1]Clasificacion!$E$10," - ",[1]Clasificacion!$E$16," - ",[1]Clasificacion!$E$23," - ",[1]Clasificacion!$B$1," - ",[1]Clasificacion!$B$2," - ",D11),CONCATENATE(F11," - ",[1]Clasificacion!$E$10," - ",[1]Clasificacion!$E$16," - ",[1]Clasificacion!$E$23," - ",H11," - ",I11," - ",D11)),IF(AND(AL11=[1]Clasificacion!$B$9,AM11=[1]Clasificacion!$B$17,AN11=[1]Clasificacion!$B$24),IF(AND(H11="",I11=""),CONCATENATE(F11," - ",[1]Clasificacion!$E$9," - ",[1]Clasificacion!$E$17," - ",[1]Clasificacion!$E$24," - ",[1]Clasificacion!$B$1," - ",[1]Clasificacion!$B$2," - ",D11),CONCATENATE(F11," - ",[1]Clasificacion!$E$9," - ",[1]Clasificacion!$E$17," - ",[1]Clasificacion!$E$24," - ",H11," - ",I11," - ",D11)),IF(AND(AL11=[1]Clasificacion!$B$10,AM11=[1]Clasificacion!$B$17,AN11=[1]Clasificacion!$B$23),IF(AND(H11="",I11=""),CONCATENATE(F11," - ",[1]Clasificacion!$E$10," - ",[1]Clasificacion!$E$17," - ",[1]Clasificacion!$E$23," - ",[1]Clasificacion!$B$1," - ",[1]Clasificacion!$B$2," - ",D11),CONCATENATE(F11," - ",[1]Clasificacion!$E$10," - ",[1]Clasificacion!$E$17," - ",[1]Clasificacion!$E$23," - ",H11," - ",I11," - ",D11)),IF(AND(AL11=[1]Clasificacion!$B$10,AM11=[1]Clasificacion!$B$16,AN11=[1]Clasificacion!$B$24),IF(AND(H11="",I11=""),CONCATENATE(F11," - ",[1]Clasificacion!$E$10," - ",[1]Clasificacion!$E$16," - ",[1]Clasificacion!$E$24," - ",[1]Clasificacion!$B$1," - ",[1]Clasificacion!$B$2," - ",D11),CONCATENATE(F11," - ",[1]Clasificacion!$E$10," - ",[1]Clasificacion!$E$16," - ",[1]Clasificacion!$E$24," - ",H11," - ",I11," - ",D11)),IF(AND(AL11=[1]Clasificacion!$B$9,AM11=[1]Clasificacion!$B$16,AN11=[1]Clasificacion!$B$25),IF(AND(H11="",I11=""),CONCATENATE(F11," - ",[1]Clasificacion!$E$9," - ",[1]Clasificacion!$E$16," - ",[1]Clasificacion!$E$25," - ",[1]Clasificacion!$B$1," - ",[1]Clasificacion!$B$2," - ",D11),CONCATENATE(F11," - ",[1]Clasificacion!$E$9," - ",[1]Clasificacion!$E$16," - ",[1]Clasificacion!$E$25," - ",H11," - ",I11," - ",D11)),IF(AND(AL11=[1]Clasificacion!$B$9,AM11=[1]Clasificacion!$B$17,AN11=[1]Clasificacion!$B$25),IF(AND(H11="",I11=""),CONCATENATE(F11," - ",[1]Clasificacion!$E$9," - ",[1]Clasificacion!$E$17," - ",[1]Clasificacion!$E$25," - ",[1]Clasificacion!$B$1," - ",[1]Clasificacion!$B$2," - ",D11),CONCATENATE(F11," - ",[1]Clasificacion!$E$9," - ",[1]Clasificacion!$E$17," - ",[1]Clasificacion!$E$25," - ",H11," - ",I11," - ",D11)),IF(AND(AL11=[1]Clasificacion!$B$9,AM11=[1]Clasificacion!$B$18,AN11=[1]Clasificacion!$B$25),IF(AND(H11="",I11=""),CONCATENATE(F11," - ",[1]Clasificacion!$E$9," - ",[1]Clasificacion!$E$18," - ",[1]Clasificacion!$E$25," - ",[1]Clasificacion!$B$1," - ",[1]Clasificacion!$B$2," - ",D11),CONCATENATE(F11," - ",[1]Clasificacion!$E$9," - ",[1]Clasificacion!$E$18," - ",[1]Clasificacion!$E$25," - ",H11," - ",I11," - ",D11)),IF(AND(AL11=[1]Clasificacion!$B$9,AM11=[1]Clasificacion!$B$18,AN11=[1]Clasificacion!$B$23),IF(AND(H11="",I11=""),CONCATENATE(F11," - ",[1]Clasificacion!$E$9," - ",[1]Clasificacion!$E$18," - ",[1]Clasificacion!$E$23," - ",[1]Clasificacion!$B$1," - ",[1]Clasificacion!$B$2," - ",D11),CONCATENATE(F11," - ",[1]Clasificacion!$E$9," - ",[1]Clasificacion!$E$18," - ",[1]Clasificacion!$E$23," - ",H11," - ",I11," - ",D11)),IF(AND(AL11=[1]Clasificacion!$B$9,AM11=[1]Clasificacion!$B$18,AN11=[1]Clasificacion!$B$24),IF(AND(H11="",I11=""),CONCATENATE(F11," - ",[1]Clasificacion!$E$9," - ",[1]Clasificacion!$E$18," - ",[1]Clasificacion!$E$24," - ",[1]Clasificacion!$B$1," - ",[1]Clasificacion!$B$2," - ",D11),CONCATENATE(F11," - ",[1]Clasificacion!$E$9," - ",[1]Clasificacion!$E$18," - ",[1]Clasificacion!$E$24," - ",H11," - ",I11," - ",D11)),IF(AND(AL11=[1]Clasificacion!$B$10,AM11=[1]Clasificacion!$B$18,AN11=[1]Clasificacion!$B$25),IF(AND(H11="",I11=""),CONCATENATE(F11," - ",[1]Clasificacion!$E$10," - ",[1]Clasificacion!$E$18," - ",[1]Clasificacion!$E$25," - ",[1]Clasificacion!$B$1," - ",[1]Clasificacion!$B$2," - ",D11),CONCATENATE(F11," - ",[1]Clasificacion!$E$10," - ",[1]Clasificacion!$E$18," - ",[1]Clasificacion!$E$25," - ",H11," - ",I11," - ",D11)),IF(AND(AL11=[1]Clasificacion!$B$10,AM11=[1]Clasificacion!$B$17,AN11=[1]Clasificacion!$B$25),IF(AND(H11="",I11=""),CONCATENATE(F11," - ",[1]Clasificacion!$E$10," - ",[1]Clasificacion!$E$17," - ",[1]Clasificacion!$E$25," - ",[1]Clasificacion!$B$1," - ",[1]Clasificacion!$B$2," - ",D11),CONCATENATE(F11," - ",[1]Clasificacion!$E$10," - ",[1]Clasificacion!$E$17," - ",[1]Clasificacion!$E$25," - ",H11," - ",I11," - ",D11)),IF(AND(AL11=[1]Clasificacion!$B$10,AM11=[1]Clasificacion!$B$18,AN11=[1]Clasificacion!$B$24),IF(AND(H11="",I11=""),CONCATENATE(F11," - ",[1]Clasificacion!$E$10," - ",[1]Clasificacion!$E$18," - ",[1]Clasificacion!$E$24," - ",[1]Clasificacion!$B$1," - ",[1]Clasificacion!$B$2," - ",D11),CONCATENATE(F11," - ",[1]Clasificacion!$E$10," - ",[1]Clasificacion!$E$18," - ",[1]Clasificacion!$E$24," - ",H11," - ",I11," - ",D11)),IF(AND(AL11=[1]Clasificacion!$B$10,AM11=[1]Clasificacion!$B$16,AN11=[1]Clasificacion!$B$25),IF(AND(H11="",I11=""),CONCATENATE(F11," - ",[1]Clasificacion!$E$10," - ",[1]Clasificacion!$E$16," - ",[1]Clasificacion!$E$25," - ",[1]Clasificacion!$B$1," - ",[1]Clasificacion!$B$2," - ",D11),CONCATENATE(F11," - ",[1]Clasificacion!$E$10," - ",[1]Clasificacion!$E$16," - ",[1]Clasificacion!$E$25," - ",H11," - ",I11," - ",D11)),IF(AND(AL11=[1]Clasificacion!$B$10,AM11=[1]Clasificacion!$B$18,AN11=[1]Clasificacion!$B$23),IF(AND(H11="",I11=""),CONCATENATE(F11," - ",[1]Clasificacion!$E$10," - ",[1]Clasificacion!$E$18," - ",[1]Clasificacion!$E$23," - ",[1]Clasificacion!$B$1," - ",[1]Clasificacion!$B$2," - ",D11),CONCATENATE(F11," - ",[1]Clasificacion!$E$10," - ",[1]Clasificacion!$E$18," - ",[1]Clasificacion!$E$23," - ",H11," - ",I11," - ",D11)),IF(AL11=[1]Clasificacion!$B$11,"INFORMACIÓN PÚBLICA NO SE ETIQUETA",IF(OR(AL11=[1]Clasificacion!$B$12,AM11=[1]Clasificacion!$B$19,AN11=[1]Clasificacion!$B$26),"SIN ETIQUETADO POR CLASIFICACIÓN",""))))))))))))))))))))</f>
        <v>INFORMACIÓN PÚBLICA NO SE ETIQUETA</v>
      </c>
      <c r="AU11" s="176"/>
      <c r="AV11" s="176"/>
      <c r="AW11" s="9"/>
      <c r="AX11" s="9"/>
      <c r="AY11" s="9"/>
      <c r="AZ11" s="9"/>
      <c r="BA11" s="9"/>
      <c r="BB11" s="9"/>
      <c r="BC11" s="9"/>
      <c r="BD11" s="9"/>
      <c r="BE11" s="9"/>
      <c r="BF11" s="9"/>
      <c r="BG11" s="9"/>
      <c r="BH11" s="9"/>
      <c r="BI11" s="9"/>
      <c r="BJ11" s="9"/>
      <c r="BK11" s="9"/>
    </row>
    <row r="12" spans="1:63" ht="57.6">
      <c r="A12" s="9"/>
      <c r="B12" s="82" t="s">
        <v>106</v>
      </c>
      <c r="C12" s="82" t="s">
        <v>53</v>
      </c>
      <c r="D12" s="82" t="s">
        <v>107</v>
      </c>
      <c r="E12" s="83" t="s">
        <v>108</v>
      </c>
      <c r="F12" s="82" t="s">
        <v>56</v>
      </c>
      <c r="G12" s="82" t="s">
        <v>57</v>
      </c>
      <c r="H12" s="82" t="s">
        <v>58</v>
      </c>
      <c r="I12" s="82" t="s">
        <v>58</v>
      </c>
      <c r="J12" s="82" t="s">
        <v>59</v>
      </c>
      <c r="K12" s="82" t="s">
        <v>60</v>
      </c>
      <c r="L12" s="82" t="s">
        <v>61</v>
      </c>
      <c r="M12" s="82" t="s">
        <v>62</v>
      </c>
      <c r="N12" s="82" t="s">
        <v>63</v>
      </c>
      <c r="O12" s="82" t="s">
        <v>64</v>
      </c>
      <c r="P12" s="82" t="s">
        <v>65</v>
      </c>
      <c r="Q12" s="82" t="s">
        <v>83</v>
      </c>
      <c r="R12" s="82" t="s">
        <v>67</v>
      </c>
      <c r="S12" s="82" t="s">
        <v>67</v>
      </c>
      <c r="T12" s="82" t="s">
        <v>96</v>
      </c>
      <c r="U12" s="84">
        <v>43374</v>
      </c>
      <c r="V12" s="84">
        <v>44197</v>
      </c>
      <c r="W12" s="84">
        <v>44197</v>
      </c>
      <c r="X12" s="82" t="s">
        <v>69</v>
      </c>
      <c r="Y12" s="82" t="s">
        <v>84</v>
      </c>
      <c r="Z12" s="82" t="s">
        <v>71</v>
      </c>
      <c r="AA12" s="82" t="s">
        <v>72</v>
      </c>
      <c r="AB12" s="82" t="s">
        <v>73</v>
      </c>
      <c r="AC12" s="82" t="s">
        <v>74</v>
      </c>
      <c r="AD12" s="82" t="s">
        <v>75</v>
      </c>
      <c r="AE12" s="82" t="s">
        <v>58</v>
      </c>
      <c r="AF12" s="82" t="s">
        <v>58</v>
      </c>
      <c r="AG12" s="82" t="s">
        <v>58</v>
      </c>
      <c r="AH12" s="82" t="s">
        <v>76</v>
      </c>
      <c r="AI12" s="82" t="s">
        <v>58</v>
      </c>
      <c r="AJ12" s="82" t="s">
        <v>58</v>
      </c>
      <c r="AK12" s="82" t="s">
        <v>58</v>
      </c>
      <c r="AL12" s="64" t="s">
        <v>77</v>
      </c>
      <c r="AM12" s="64" t="s">
        <v>77</v>
      </c>
      <c r="AN12" s="64" t="s">
        <v>77</v>
      </c>
      <c r="AO12" s="66" t="str">
        <f t="shared" si="0"/>
        <v>Bajo</v>
      </c>
      <c r="AP12" s="66" t="str">
        <f>IFERROR(IF(AM12="","",IF(AL12=[1]Clasificacion!$B$9,[1]Clasificacion!$C$9,IF(AL12=[1]Clasificacion!$B$10,[1]Clasificacion!$C$10,IF(OR(AL12=[1]Clasificacion!$B$11,AL12=[1]Clasificacion!$C$11),[1]Clasificacion!$C$11,[1]Clasificacion!$C$9)))),"-")</f>
        <v>Pública</v>
      </c>
      <c r="AQ12" s="66" t="str">
        <f>IFERROR(IF(AM12="","",IF(OR(AM12=[1]Clasificacion!$B$16,AM12=[1]Clasificacion!$B$17),[1]Clasificacion!$C$16,IF(AM12=[1]Clasificacion!$B$18,[1]Clasificacion!$C$18,"ALTA"))),"-")</f>
        <v>No Crítica</v>
      </c>
      <c r="AR12" s="66" t="str">
        <f>IFERROR(IF(AN12="","",IF(OR(AN12=[1]Clasificacion!$B$23,AN12=[1]Clasificacion!$B$24),[1]Clasificacion!$C$23,IF(AN12=[1]Clasificacion!$B$25,[1]Clasificacion!$C$25,"ALTA"))),"-")</f>
        <v>No Crítica</v>
      </c>
      <c r="AS12" s="57"/>
      <c r="AT12" s="176" t="str">
        <f>IF(AND(AL12=[1]Clasificacion!$B$9,AM12=[1]Clasificacion!$B$16,AN12=[1]Clasificacion!$B$23),IF(AND(H12="",I12=""),CONCATENATE(F12,"-",[1]Clasificacion!$E$9," - ",[1]Clasificacion!$E$16," - ",[1]Clasificacion!$E$23," - ",[1]Clasificacion!$B$1," - ",[1]Clasificacion!$B$2," - ",D12),CONCATENATE(F12,"-",[1]Clasificacion!$E$9," - ",[1]Clasificacion!$E$16," - ",[1]Clasificacion!$E$23," - ",H12," - ",I12," - ",D12)),IF(AND(AL12=[1]Clasificacion!$B$9,AM12=[1]Clasificacion!$B$17,AN12=[1]Clasificacion!$B$23),IF(AND(H12="",I12=""),CONCATENATE(F12," - ",[1]Clasificacion!$E$9," - ",[1]Clasificacion!$E$17," - ",[1]Clasificacion!$E$23," - ",[1]Clasificacion!$B$1," - ",[1]Clasificacion!$B$2," - ",D12),CONCATENATE(F12," - ",[1]Clasificacion!$E$9," - ",[1]Clasificacion!$E$17," - ",[1]Clasificacion!$E$23," - ",H12," - ",I12," - ",D12)),IF(AND(AL12=[1]Clasificacion!$B$9,AM12=[1]Clasificacion!$B$16,AN12=[1]Clasificacion!$B$24),IF(AND(H12="",I12=""),CONCATENATE(F12," - ",[1]Clasificacion!$E$9," - ",[1]Clasificacion!$E$16," - ",[1]Clasificacion!$E$24," - ",[1]Clasificacion!$B$1," - ",[1]Clasificacion!$B$2," - ",D12),CONCATENATE(F12," - ",[1]Clasificacion!$E$9," - ",[1]Clasificacion!$E$16," - ",[1]Clasificacion!$E$24," - ",H12," - ",I12," - ",D12)),IF(AND(AL12=[1]Clasificacion!$B$10,AM12=[1]Clasificacion!$B$17,AN12=[1]Clasificacion!$B$24),IF(AND(H12="",I12=""),CONCATENATE(F12," - ",[1]Clasificacion!$E$10," - ",[1]Clasificacion!$E$17," - ",[1]Clasificacion!$E$24," - ",[1]Clasificacion!$B$1," - ",[1]Clasificacion!$B$2," - ",D12),CONCATENATE(F12," - ",[1]Clasificacion!$E$10," - ",[1]Clasificacion!$E$17," - ",[1]Clasificacion!$E$24," - ",H12," - ",I12," - ",D12)),IF(AND(AL12=[1]Clasificacion!$B$10,AM12=[1]Clasificacion!$B$16,AN12=[1]Clasificacion!$B$23),IF(AND(H12="",I12=""),CONCATENATE(F12," - ",[1]Clasificacion!$E$10," - ",[1]Clasificacion!$E$16," - ",[1]Clasificacion!$E$23," - ",[1]Clasificacion!$B$1," - ",[1]Clasificacion!$B$2," - ",D12),CONCATENATE(F12," - ",[1]Clasificacion!$E$10," - ",[1]Clasificacion!$E$16," - ",[1]Clasificacion!$E$23," - ",H12," - ",I12," - ",D12)),IF(AND(AL12=[1]Clasificacion!$B$9,AM12=[1]Clasificacion!$B$17,AN12=[1]Clasificacion!$B$24),IF(AND(H12="",I12=""),CONCATENATE(F12," - ",[1]Clasificacion!$E$9," - ",[1]Clasificacion!$E$17," - ",[1]Clasificacion!$E$24," - ",[1]Clasificacion!$B$1," - ",[1]Clasificacion!$B$2," - ",D12),CONCATENATE(F12," - ",[1]Clasificacion!$E$9," - ",[1]Clasificacion!$E$17," - ",[1]Clasificacion!$E$24," - ",H12," - ",I12," - ",D12)),IF(AND(AL12=[1]Clasificacion!$B$10,AM12=[1]Clasificacion!$B$17,AN12=[1]Clasificacion!$B$23),IF(AND(H12="",I12=""),CONCATENATE(F12," - ",[1]Clasificacion!$E$10," - ",[1]Clasificacion!$E$17," - ",[1]Clasificacion!$E$23," - ",[1]Clasificacion!$B$1," - ",[1]Clasificacion!$B$2," - ",D12),CONCATENATE(F12," - ",[1]Clasificacion!$E$10," - ",[1]Clasificacion!$E$17," - ",[1]Clasificacion!$E$23," - ",H12," - ",I12," - ",D12)),IF(AND(AL12=[1]Clasificacion!$B$10,AM12=[1]Clasificacion!$B$16,AN12=[1]Clasificacion!$B$24),IF(AND(H12="",I12=""),CONCATENATE(F12," - ",[1]Clasificacion!$E$10," - ",[1]Clasificacion!$E$16," - ",[1]Clasificacion!$E$24," - ",[1]Clasificacion!$B$1," - ",[1]Clasificacion!$B$2," - ",D12),CONCATENATE(F12," - ",[1]Clasificacion!$E$10," - ",[1]Clasificacion!$E$16," - ",[1]Clasificacion!$E$24," - ",H12," - ",I12," - ",D12)),IF(AND(AL12=[1]Clasificacion!$B$9,AM12=[1]Clasificacion!$B$16,AN12=[1]Clasificacion!$B$25),IF(AND(H12="",I12=""),CONCATENATE(F12," - ",[1]Clasificacion!$E$9," - ",[1]Clasificacion!$E$16," - ",[1]Clasificacion!$E$25," - ",[1]Clasificacion!$B$1," - ",[1]Clasificacion!$B$2," - ",D12),CONCATENATE(F12," - ",[1]Clasificacion!$E$9," - ",[1]Clasificacion!$E$16," - ",[1]Clasificacion!$E$25," - ",H12," - ",I12," - ",D12)),IF(AND(AL12=[1]Clasificacion!$B$9,AM12=[1]Clasificacion!$B$17,AN12=[1]Clasificacion!$B$25),IF(AND(H12="",I12=""),CONCATENATE(F12," - ",[1]Clasificacion!$E$9," - ",[1]Clasificacion!$E$17," - ",[1]Clasificacion!$E$25," - ",[1]Clasificacion!$B$1," - ",[1]Clasificacion!$B$2," - ",D12),CONCATENATE(F12," - ",[1]Clasificacion!$E$9," - ",[1]Clasificacion!$E$17," - ",[1]Clasificacion!$E$25," - ",H12," - ",I12," - ",D12)),IF(AND(AL12=[1]Clasificacion!$B$9,AM12=[1]Clasificacion!$B$18,AN12=[1]Clasificacion!$B$25),IF(AND(H12="",I12=""),CONCATENATE(F12," - ",[1]Clasificacion!$E$9," - ",[1]Clasificacion!$E$18," - ",[1]Clasificacion!$E$25," - ",[1]Clasificacion!$B$1," - ",[1]Clasificacion!$B$2," - ",D12),CONCATENATE(F12," - ",[1]Clasificacion!$E$9," - ",[1]Clasificacion!$E$18," - ",[1]Clasificacion!$E$25," - ",H12," - ",I12," - ",D12)),IF(AND(AL12=[1]Clasificacion!$B$9,AM12=[1]Clasificacion!$B$18,AN12=[1]Clasificacion!$B$23),IF(AND(H12="",I12=""),CONCATENATE(F12," - ",[1]Clasificacion!$E$9," - ",[1]Clasificacion!$E$18," - ",[1]Clasificacion!$E$23," - ",[1]Clasificacion!$B$1," - ",[1]Clasificacion!$B$2," - ",D12),CONCATENATE(F12," - ",[1]Clasificacion!$E$9," - ",[1]Clasificacion!$E$18," - ",[1]Clasificacion!$E$23," - ",H12," - ",I12," - ",D12)),IF(AND(AL12=[1]Clasificacion!$B$9,AM12=[1]Clasificacion!$B$18,AN12=[1]Clasificacion!$B$24),IF(AND(H12="",I12=""),CONCATENATE(F12," - ",[1]Clasificacion!$E$9," - ",[1]Clasificacion!$E$18," - ",[1]Clasificacion!$E$24," - ",[1]Clasificacion!$B$1," - ",[1]Clasificacion!$B$2," - ",D12),CONCATENATE(F12," - ",[1]Clasificacion!$E$9," - ",[1]Clasificacion!$E$18," - ",[1]Clasificacion!$E$24," - ",H12," - ",I12," - ",D12)),IF(AND(AL12=[1]Clasificacion!$B$10,AM12=[1]Clasificacion!$B$18,AN12=[1]Clasificacion!$B$25),IF(AND(H12="",I12=""),CONCATENATE(F12," - ",[1]Clasificacion!$E$10," - ",[1]Clasificacion!$E$18," - ",[1]Clasificacion!$E$25," - ",[1]Clasificacion!$B$1," - ",[1]Clasificacion!$B$2," - ",D12),CONCATENATE(F12," - ",[1]Clasificacion!$E$10," - ",[1]Clasificacion!$E$18," - ",[1]Clasificacion!$E$25," - ",H12," - ",I12," - ",D12)),IF(AND(AL12=[1]Clasificacion!$B$10,AM12=[1]Clasificacion!$B$17,AN12=[1]Clasificacion!$B$25),IF(AND(H12="",I12=""),CONCATENATE(F12," - ",[1]Clasificacion!$E$10," - ",[1]Clasificacion!$E$17," - ",[1]Clasificacion!$E$25," - ",[1]Clasificacion!$B$1," - ",[1]Clasificacion!$B$2," - ",D12),CONCATENATE(F12," - ",[1]Clasificacion!$E$10," - ",[1]Clasificacion!$E$17," - ",[1]Clasificacion!$E$25," - ",H12," - ",I12," - ",D12)),IF(AND(AL12=[1]Clasificacion!$B$10,AM12=[1]Clasificacion!$B$18,AN12=[1]Clasificacion!$B$24),IF(AND(H12="",I12=""),CONCATENATE(F12," - ",[1]Clasificacion!$E$10," - ",[1]Clasificacion!$E$18," - ",[1]Clasificacion!$E$24," - ",[1]Clasificacion!$B$1," - ",[1]Clasificacion!$B$2," - ",D12),CONCATENATE(F12," - ",[1]Clasificacion!$E$10," - ",[1]Clasificacion!$E$18," - ",[1]Clasificacion!$E$24," - ",H12," - ",I12," - ",D12)),IF(AND(AL12=[1]Clasificacion!$B$10,AM12=[1]Clasificacion!$B$16,AN12=[1]Clasificacion!$B$25),IF(AND(H12="",I12=""),CONCATENATE(F12," - ",[1]Clasificacion!$E$10," - ",[1]Clasificacion!$E$16," - ",[1]Clasificacion!$E$25," - ",[1]Clasificacion!$B$1," - ",[1]Clasificacion!$B$2," - ",D12),CONCATENATE(F12," - ",[1]Clasificacion!$E$10," - ",[1]Clasificacion!$E$16," - ",[1]Clasificacion!$E$25," - ",H12," - ",I12," - ",D12)),IF(AND(AL12=[1]Clasificacion!$B$10,AM12=[1]Clasificacion!$B$18,AN12=[1]Clasificacion!$B$23),IF(AND(H12="",I12=""),CONCATENATE(F12," - ",[1]Clasificacion!$E$10," - ",[1]Clasificacion!$E$18," - ",[1]Clasificacion!$E$23," - ",[1]Clasificacion!$B$1," - ",[1]Clasificacion!$B$2," - ",D12),CONCATENATE(F12," - ",[1]Clasificacion!$E$10," - ",[1]Clasificacion!$E$18," - ",[1]Clasificacion!$E$23," - ",H12," - ",I12," - ",D12)),IF(AL12=[1]Clasificacion!$B$11,"INFORMACIÓN PÚBLICA NO SE ETIQUETA",IF(OR(AL12=[1]Clasificacion!$B$12,AM12=[1]Clasificacion!$B$19,AN12=[1]Clasificacion!$B$26),"SIN ETIQUETADO POR CLASIFICACIÓN",""))))))))))))))))))))</f>
        <v>INFORMACIÓN PÚBLICA NO SE ETIQUETA</v>
      </c>
      <c r="AU12" s="176"/>
      <c r="AV12" s="176"/>
      <c r="AW12" s="9"/>
      <c r="AX12" s="9"/>
      <c r="AY12" s="9"/>
      <c r="AZ12" s="9"/>
      <c r="BA12" s="9"/>
      <c r="BB12" s="9"/>
      <c r="BC12" s="9"/>
      <c r="BD12" s="9"/>
      <c r="BE12" s="9"/>
      <c r="BF12" s="9"/>
      <c r="BG12" s="9"/>
      <c r="BH12" s="9"/>
      <c r="BI12" s="24"/>
      <c r="BJ12" s="25"/>
      <c r="BK12" s="9"/>
    </row>
    <row r="13" spans="1:63" ht="129.6">
      <c r="A13" s="9"/>
      <c r="B13" s="82" t="s">
        <v>109</v>
      </c>
      <c r="C13" s="82" t="s">
        <v>53</v>
      </c>
      <c r="D13" s="82" t="s">
        <v>110</v>
      </c>
      <c r="E13" s="83" t="s">
        <v>111</v>
      </c>
      <c r="F13" s="82" t="s">
        <v>56</v>
      </c>
      <c r="G13" s="82" t="s">
        <v>71</v>
      </c>
      <c r="H13" s="82">
        <v>220</v>
      </c>
      <c r="I13" s="82">
        <v>30</v>
      </c>
      <c r="J13" s="82" t="s">
        <v>59</v>
      </c>
      <c r="K13" s="82" t="s">
        <v>60</v>
      </c>
      <c r="L13" s="82" t="s">
        <v>61</v>
      </c>
      <c r="M13" s="82" t="s">
        <v>62</v>
      </c>
      <c r="N13" s="82" t="s">
        <v>88</v>
      </c>
      <c r="O13" s="82" t="s">
        <v>64</v>
      </c>
      <c r="P13" s="82" t="s">
        <v>65</v>
      </c>
      <c r="Q13" s="82" t="s">
        <v>83</v>
      </c>
      <c r="R13" s="82" t="s">
        <v>67</v>
      </c>
      <c r="S13" s="82" t="s">
        <v>67</v>
      </c>
      <c r="T13" s="82" t="s">
        <v>96</v>
      </c>
      <c r="U13" s="84">
        <v>43374</v>
      </c>
      <c r="V13" s="84">
        <v>44197</v>
      </c>
      <c r="W13" s="84">
        <v>44197</v>
      </c>
      <c r="X13" s="82" t="s">
        <v>69</v>
      </c>
      <c r="Y13" s="82" t="s">
        <v>84</v>
      </c>
      <c r="Z13" s="82" t="s">
        <v>71</v>
      </c>
      <c r="AA13" s="82" t="s">
        <v>72</v>
      </c>
      <c r="AB13" s="82" t="s">
        <v>73</v>
      </c>
      <c r="AC13" s="82" t="s">
        <v>74</v>
      </c>
      <c r="AD13" s="82" t="s">
        <v>75</v>
      </c>
      <c r="AE13" s="82" t="s">
        <v>58</v>
      </c>
      <c r="AF13" s="82" t="s">
        <v>58</v>
      </c>
      <c r="AG13" s="82" t="s">
        <v>58</v>
      </c>
      <c r="AH13" s="82" t="s">
        <v>76</v>
      </c>
      <c r="AI13" s="82" t="s">
        <v>58</v>
      </c>
      <c r="AJ13" s="82" t="s">
        <v>58</v>
      </c>
      <c r="AK13" s="82" t="s">
        <v>58</v>
      </c>
      <c r="AL13" s="64" t="s">
        <v>77</v>
      </c>
      <c r="AM13" s="64" t="s">
        <v>77</v>
      </c>
      <c r="AN13" s="64" t="s">
        <v>77</v>
      </c>
      <c r="AO13" s="66" t="str">
        <f t="shared" si="0"/>
        <v>Bajo</v>
      </c>
      <c r="AP13" s="66" t="str">
        <f>IFERROR(IF(AM13="","",IF(AL13=[1]Clasificacion!$B$9,[1]Clasificacion!$C$9,IF(AL13=[1]Clasificacion!$B$10,[1]Clasificacion!$C$10,IF(OR(AL13=[1]Clasificacion!$B$11,AL13=[1]Clasificacion!$C$11),[1]Clasificacion!$C$11,[1]Clasificacion!$C$9)))),"-")</f>
        <v>Pública</v>
      </c>
      <c r="AQ13" s="66" t="str">
        <f>IFERROR(IF(AM13="","",IF(OR(AM13=[1]Clasificacion!$B$16,AM13=[1]Clasificacion!$B$17),[1]Clasificacion!$C$16,IF(AM13=[1]Clasificacion!$B$18,[1]Clasificacion!$C$18,"ALTA"))),"-")</f>
        <v>No Crítica</v>
      </c>
      <c r="AR13" s="66" t="str">
        <f>IFERROR(IF(AN13="","",IF(OR(AN13=[1]Clasificacion!$B$23,AN13=[1]Clasificacion!$B$24),[1]Clasificacion!$C$23,IF(AN13=[1]Clasificacion!$B$25,[1]Clasificacion!$C$25,"ALTA"))),"-")</f>
        <v>No Crítica</v>
      </c>
      <c r="AS13" s="57"/>
      <c r="AT13" s="176" t="str">
        <f>IF(AND(AL13=[1]Clasificacion!$B$9,AM13=[1]Clasificacion!$B$16,AN13=[1]Clasificacion!$B$23),IF(AND(H13="",I13=""),CONCATENATE(F13,"-",[1]Clasificacion!$E$9," - ",[1]Clasificacion!$E$16," - ",[1]Clasificacion!$E$23," - ",[1]Clasificacion!$B$1," - ",[1]Clasificacion!$B$2," - ",D13),CONCATENATE(F13,"-",[1]Clasificacion!$E$9," - ",[1]Clasificacion!$E$16," - ",[1]Clasificacion!$E$23," - ",H13," - ",I13," - ",D13)),IF(AND(AL13=[1]Clasificacion!$B$9,AM13=[1]Clasificacion!$B$17,AN13=[1]Clasificacion!$B$23),IF(AND(H13="",I13=""),CONCATENATE(F13," - ",[1]Clasificacion!$E$9," - ",[1]Clasificacion!$E$17," - ",[1]Clasificacion!$E$23," - ",[1]Clasificacion!$B$1," - ",[1]Clasificacion!$B$2," - ",D13),CONCATENATE(F13," - ",[1]Clasificacion!$E$9," - ",[1]Clasificacion!$E$17," - ",[1]Clasificacion!$E$23," - ",H13," - ",I13," - ",D13)),IF(AND(AL13=[1]Clasificacion!$B$9,AM13=[1]Clasificacion!$B$16,AN13=[1]Clasificacion!$B$24),IF(AND(H13="",I13=""),CONCATENATE(F13," - ",[1]Clasificacion!$E$9," - ",[1]Clasificacion!$E$16," - ",[1]Clasificacion!$E$24," - ",[1]Clasificacion!$B$1," - ",[1]Clasificacion!$B$2," - ",D13),CONCATENATE(F13," - ",[1]Clasificacion!$E$9," - ",[1]Clasificacion!$E$16," - ",[1]Clasificacion!$E$24," - ",H13," - ",I13," - ",D13)),IF(AND(AL13=[1]Clasificacion!$B$10,AM13=[1]Clasificacion!$B$17,AN13=[1]Clasificacion!$B$24),IF(AND(H13="",I13=""),CONCATENATE(F13," - ",[1]Clasificacion!$E$10," - ",[1]Clasificacion!$E$17," - ",[1]Clasificacion!$E$24," - ",[1]Clasificacion!$B$1," - ",[1]Clasificacion!$B$2," - ",D13),CONCATENATE(F13," - ",[1]Clasificacion!$E$10," - ",[1]Clasificacion!$E$17," - ",[1]Clasificacion!$E$24," - ",H13," - ",I13," - ",D13)),IF(AND(AL13=[1]Clasificacion!$B$10,AM13=[1]Clasificacion!$B$16,AN13=[1]Clasificacion!$B$23),IF(AND(H13="",I13=""),CONCATENATE(F13," - ",[1]Clasificacion!$E$10," - ",[1]Clasificacion!$E$16," - ",[1]Clasificacion!$E$23," - ",[1]Clasificacion!$B$1," - ",[1]Clasificacion!$B$2," - ",D13),CONCATENATE(F13," - ",[1]Clasificacion!$E$10," - ",[1]Clasificacion!$E$16," - ",[1]Clasificacion!$E$23," - ",H13," - ",I13," - ",D13)),IF(AND(AL13=[1]Clasificacion!$B$9,AM13=[1]Clasificacion!$B$17,AN13=[1]Clasificacion!$B$24),IF(AND(H13="",I13=""),CONCATENATE(F13," - ",[1]Clasificacion!$E$9," - ",[1]Clasificacion!$E$17," - ",[1]Clasificacion!$E$24," - ",[1]Clasificacion!$B$1," - ",[1]Clasificacion!$B$2," - ",D13),CONCATENATE(F13," - ",[1]Clasificacion!$E$9," - ",[1]Clasificacion!$E$17," - ",[1]Clasificacion!$E$24," - ",H13," - ",I13," - ",D13)),IF(AND(AL13=[1]Clasificacion!$B$10,AM13=[1]Clasificacion!$B$17,AN13=[1]Clasificacion!$B$23),IF(AND(H13="",I13=""),CONCATENATE(F13," - ",[1]Clasificacion!$E$10," - ",[1]Clasificacion!$E$17," - ",[1]Clasificacion!$E$23," - ",[1]Clasificacion!$B$1," - ",[1]Clasificacion!$B$2," - ",D13),CONCATENATE(F13," - ",[1]Clasificacion!$E$10," - ",[1]Clasificacion!$E$17," - ",[1]Clasificacion!$E$23," - ",H13," - ",I13," - ",D13)),IF(AND(AL13=[1]Clasificacion!$B$10,AM13=[1]Clasificacion!$B$16,AN13=[1]Clasificacion!$B$24),IF(AND(H13="",I13=""),CONCATENATE(F13," - ",[1]Clasificacion!$E$10," - ",[1]Clasificacion!$E$16," - ",[1]Clasificacion!$E$24," - ",[1]Clasificacion!$B$1," - ",[1]Clasificacion!$B$2," - ",D13),CONCATENATE(F13," - ",[1]Clasificacion!$E$10," - ",[1]Clasificacion!$E$16," - ",[1]Clasificacion!$E$24," - ",H13," - ",I13," - ",D13)),IF(AND(AL13=[1]Clasificacion!$B$9,AM13=[1]Clasificacion!$B$16,AN13=[1]Clasificacion!$B$25),IF(AND(H13="",I13=""),CONCATENATE(F13," - ",[1]Clasificacion!$E$9," - ",[1]Clasificacion!$E$16," - ",[1]Clasificacion!$E$25," - ",[1]Clasificacion!$B$1," - ",[1]Clasificacion!$B$2," - ",D13),CONCATENATE(F13," - ",[1]Clasificacion!$E$9," - ",[1]Clasificacion!$E$16," - ",[1]Clasificacion!$E$25," - ",H13," - ",I13," - ",D13)),IF(AND(AL13=[1]Clasificacion!$B$9,AM13=[1]Clasificacion!$B$17,AN13=[1]Clasificacion!$B$25),IF(AND(H13="",I13=""),CONCATENATE(F13," - ",[1]Clasificacion!$E$9," - ",[1]Clasificacion!$E$17," - ",[1]Clasificacion!$E$25," - ",[1]Clasificacion!$B$1," - ",[1]Clasificacion!$B$2," - ",D13),CONCATENATE(F13," - ",[1]Clasificacion!$E$9," - ",[1]Clasificacion!$E$17," - ",[1]Clasificacion!$E$25," - ",H13," - ",I13," - ",D13)),IF(AND(AL13=[1]Clasificacion!$B$9,AM13=[1]Clasificacion!$B$18,AN13=[1]Clasificacion!$B$25),IF(AND(H13="",I13=""),CONCATENATE(F13," - ",[1]Clasificacion!$E$9," - ",[1]Clasificacion!$E$18," - ",[1]Clasificacion!$E$25," - ",[1]Clasificacion!$B$1," - ",[1]Clasificacion!$B$2," - ",D13),CONCATENATE(F13," - ",[1]Clasificacion!$E$9," - ",[1]Clasificacion!$E$18," - ",[1]Clasificacion!$E$25," - ",H13," - ",I13," - ",D13)),IF(AND(AL13=[1]Clasificacion!$B$9,AM13=[1]Clasificacion!$B$18,AN13=[1]Clasificacion!$B$23),IF(AND(H13="",I13=""),CONCATENATE(F13," - ",[1]Clasificacion!$E$9," - ",[1]Clasificacion!$E$18," - ",[1]Clasificacion!$E$23," - ",[1]Clasificacion!$B$1," - ",[1]Clasificacion!$B$2," - ",D13),CONCATENATE(F13," - ",[1]Clasificacion!$E$9," - ",[1]Clasificacion!$E$18," - ",[1]Clasificacion!$E$23," - ",H13," - ",I13," - ",D13)),IF(AND(AL13=[1]Clasificacion!$B$9,AM13=[1]Clasificacion!$B$18,AN13=[1]Clasificacion!$B$24),IF(AND(H13="",I13=""),CONCATENATE(F13," - ",[1]Clasificacion!$E$9," - ",[1]Clasificacion!$E$18," - ",[1]Clasificacion!$E$24," - ",[1]Clasificacion!$B$1," - ",[1]Clasificacion!$B$2," - ",D13),CONCATENATE(F13," - ",[1]Clasificacion!$E$9," - ",[1]Clasificacion!$E$18," - ",[1]Clasificacion!$E$24," - ",H13," - ",I13," - ",D13)),IF(AND(AL13=[1]Clasificacion!$B$10,AM13=[1]Clasificacion!$B$18,AN13=[1]Clasificacion!$B$25),IF(AND(H13="",I13=""),CONCATENATE(F13," - ",[1]Clasificacion!$E$10," - ",[1]Clasificacion!$E$18," - ",[1]Clasificacion!$E$25," - ",[1]Clasificacion!$B$1," - ",[1]Clasificacion!$B$2," - ",D13),CONCATENATE(F13," - ",[1]Clasificacion!$E$10," - ",[1]Clasificacion!$E$18," - ",[1]Clasificacion!$E$25," - ",H13," - ",I13," - ",D13)),IF(AND(AL13=[1]Clasificacion!$B$10,AM13=[1]Clasificacion!$B$17,AN13=[1]Clasificacion!$B$25),IF(AND(H13="",I13=""),CONCATENATE(F13," - ",[1]Clasificacion!$E$10," - ",[1]Clasificacion!$E$17," - ",[1]Clasificacion!$E$25," - ",[1]Clasificacion!$B$1," - ",[1]Clasificacion!$B$2," - ",D13),CONCATENATE(F13," - ",[1]Clasificacion!$E$10," - ",[1]Clasificacion!$E$17," - ",[1]Clasificacion!$E$25," - ",H13," - ",I13," - ",D13)),IF(AND(AL13=[1]Clasificacion!$B$10,AM13=[1]Clasificacion!$B$18,AN13=[1]Clasificacion!$B$24),IF(AND(H13="",I13=""),CONCATENATE(F13," - ",[1]Clasificacion!$E$10," - ",[1]Clasificacion!$E$18," - ",[1]Clasificacion!$E$24," - ",[1]Clasificacion!$B$1," - ",[1]Clasificacion!$B$2," - ",D13),CONCATENATE(F13," - ",[1]Clasificacion!$E$10," - ",[1]Clasificacion!$E$18," - ",[1]Clasificacion!$E$24," - ",H13," - ",I13," - ",D13)),IF(AND(AL13=[1]Clasificacion!$B$10,AM13=[1]Clasificacion!$B$16,AN13=[1]Clasificacion!$B$25),IF(AND(H13="",I13=""),CONCATENATE(F13," - ",[1]Clasificacion!$E$10," - ",[1]Clasificacion!$E$16," - ",[1]Clasificacion!$E$25," - ",[1]Clasificacion!$B$1," - ",[1]Clasificacion!$B$2," - ",D13),CONCATENATE(F13," - ",[1]Clasificacion!$E$10," - ",[1]Clasificacion!$E$16," - ",[1]Clasificacion!$E$25," - ",H13," - ",I13," - ",D13)),IF(AND(AL13=[1]Clasificacion!$B$10,AM13=[1]Clasificacion!$B$18,AN13=[1]Clasificacion!$B$23),IF(AND(H13="",I13=""),CONCATENATE(F13," - ",[1]Clasificacion!$E$10," - ",[1]Clasificacion!$E$18," - ",[1]Clasificacion!$E$23," - ",[1]Clasificacion!$B$1," - ",[1]Clasificacion!$B$2," - ",D13),CONCATENATE(F13," - ",[1]Clasificacion!$E$10," - ",[1]Clasificacion!$E$18," - ",[1]Clasificacion!$E$23," - ",H13," - ",I13," - ",D13)),IF(AL13=[1]Clasificacion!$B$11,"INFORMACIÓN PÚBLICA NO SE ETIQUETA",IF(OR(AL13=[1]Clasificacion!$B$12,AM13=[1]Clasificacion!$B$19,AN13=[1]Clasificacion!$B$26),"SIN ETIQUETADO POR CLASIFICACIÓN",""))))))))))))))))))))</f>
        <v>INFORMACIÓN PÚBLICA NO SE ETIQUETA</v>
      </c>
      <c r="AU13" s="176"/>
      <c r="AV13" s="176"/>
      <c r="AW13" s="9"/>
      <c r="AX13" s="9"/>
      <c r="AY13" s="9"/>
      <c r="AZ13" s="9"/>
      <c r="BA13" s="9"/>
      <c r="BB13" s="9"/>
      <c r="BC13" s="9"/>
      <c r="BD13" s="9"/>
      <c r="BE13" s="9"/>
      <c r="BF13" s="9"/>
      <c r="BG13" s="9"/>
      <c r="BH13" s="9"/>
      <c r="BI13" s="26"/>
      <c r="BJ13" s="27"/>
      <c r="BK13" s="9"/>
    </row>
    <row r="14" spans="1:63" ht="115.2">
      <c r="A14" s="9"/>
      <c r="B14" s="82" t="s">
        <v>112</v>
      </c>
      <c r="C14" s="82" t="s">
        <v>53</v>
      </c>
      <c r="D14" s="82" t="s">
        <v>113</v>
      </c>
      <c r="E14" s="83" t="s">
        <v>114</v>
      </c>
      <c r="F14" s="82" t="s">
        <v>56</v>
      </c>
      <c r="G14" s="82" t="s">
        <v>71</v>
      </c>
      <c r="H14" s="82">
        <v>20</v>
      </c>
      <c r="I14" s="82">
        <v>160</v>
      </c>
      <c r="J14" s="82" t="s">
        <v>59</v>
      </c>
      <c r="K14" s="82" t="s">
        <v>60</v>
      </c>
      <c r="L14" s="82" t="s">
        <v>115</v>
      </c>
      <c r="M14" s="82" t="s">
        <v>116</v>
      </c>
      <c r="N14" s="82" t="s">
        <v>117</v>
      </c>
      <c r="O14" s="82" t="s">
        <v>64</v>
      </c>
      <c r="P14" s="82" t="s">
        <v>118</v>
      </c>
      <c r="Q14" s="82" t="s">
        <v>83</v>
      </c>
      <c r="R14" s="82" t="s">
        <v>119</v>
      </c>
      <c r="S14" s="82" t="s">
        <v>67</v>
      </c>
      <c r="T14" s="82" t="s">
        <v>120</v>
      </c>
      <c r="U14" s="84">
        <v>43374</v>
      </c>
      <c r="V14" s="84">
        <v>44197</v>
      </c>
      <c r="W14" s="84">
        <v>44197</v>
      </c>
      <c r="X14" s="82" t="s">
        <v>69</v>
      </c>
      <c r="Y14" s="82" t="s">
        <v>121</v>
      </c>
      <c r="Z14" s="82" t="s">
        <v>71</v>
      </c>
      <c r="AA14" s="82" t="s">
        <v>122</v>
      </c>
      <c r="AB14" s="82" t="s">
        <v>73</v>
      </c>
      <c r="AC14" s="82" t="s">
        <v>123</v>
      </c>
      <c r="AD14" s="82" t="s">
        <v>75</v>
      </c>
      <c r="AE14" s="82" t="s">
        <v>124</v>
      </c>
      <c r="AF14" s="82" t="s">
        <v>125</v>
      </c>
      <c r="AG14" s="82" t="s">
        <v>126</v>
      </c>
      <c r="AH14" s="82" t="s">
        <v>127</v>
      </c>
      <c r="AI14" s="84">
        <v>44467</v>
      </c>
      <c r="AJ14" s="82" t="s">
        <v>128</v>
      </c>
      <c r="AK14" s="82" t="s">
        <v>58</v>
      </c>
      <c r="AL14" s="64" t="s">
        <v>78</v>
      </c>
      <c r="AM14" s="64" t="s">
        <v>77</v>
      </c>
      <c r="AN14" s="64" t="s">
        <v>77</v>
      </c>
      <c r="AO14" s="66" t="str">
        <f t="shared" si="0"/>
        <v>Medio</v>
      </c>
      <c r="AP14" s="66" t="str">
        <f>IFERROR(IF(AM14="","",IF(AL14=[1]Clasificacion!$B$9,[1]Clasificacion!$C$9,IF(AL14=[1]Clasificacion!$B$10,[1]Clasificacion!$C$10,IF(OR(AL14=[1]Clasificacion!$B$11,AL14=[1]Clasificacion!$C$11),[1]Clasificacion!$C$11,[1]Clasificacion!$C$9)))),"-")</f>
        <v>Pública Reservada</v>
      </c>
      <c r="AQ14" s="66" t="str">
        <f>IFERROR(IF(AM14="","",IF(OR(AM14=[1]Clasificacion!$B$16,AM14=[1]Clasificacion!$B$17),[1]Clasificacion!$C$16,IF(AM14=[1]Clasificacion!$B$18,[1]Clasificacion!$C$18,"ALTA"))),"-")</f>
        <v>No Crítica</v>
      </c>
      <c r="AR14" s="66" t="str">
        <f>IFERROR(IF(AN14="","",IF(OR(AN14=[1]Clasificacion!$B$23,AN14=[1]Clasificacion!$B$24),[1]Clasificacion!$C$23,IF(AN14=[1]Clasificacion!$B$25,[1]Clasificacion!$C$25,"ALTA"))),"-")</f>
        <v>No Crítica</v>
      </c>
      <c r="AS14" s="57"/>
      <c r="AT14" s="176" t="str">
        <f>IF(AND(AL14=[1]Clasificacion!$B$9,AM14=[1]Clasificacion!$B$16,AN14=[1]Clasificacion!$B$23),IF(AND(H14="",I14=""),CONCATENATE(F14,"-",[1]Clasificacion!$E$9," - ",[1]Clasificacion!$E$16," - ",[1]Clasificacion!$E$23," - ",[1]Clasificacion!$B$1," - ",[1]Clasificacion!$B$2," - ",D14),CONCATENATE(F14,"-",[1]Clasificacion!$E$9," - ",[1]Clasificacion!$E$16," - ",[1]Clasificacion!$E$23," - ",H14," - ",I14," - ",D14)),IF(AND(AL14=[1]Clasificacion!$B$9,AM14=[1]Clasificacion!$B$17,AN14=[1]Clasificacion!$B$23),IF(AND(H14="",I14=""),CONCATENATE(F14," - ",[1]Clasificacion!$E$9," - ",[1]Clasificacion!$E$17," - ",[1]Clasificacion!$E$23," - ",[1]Clasificacion!$B$1," - ",[1]Clasificacion!$B$2," - ",D14),CONCATENATE(F14," - ",[1]Clasificacion!$E$9," - ",[1]Clasificacion!$E$17," - ",[1]Clasificacion!$E$23," - ",H14," - ",I14," - ",D14)),IF(AND(AL14=[1]Clasificacion!$B$9,AM14=[1]Clasificacion!$B$16,AN14=[1]Clasificacion!$B$24),IF(AND(H14="",I14=""),CONCATENATE(F14," - ",[1]Clasificacion!$E$9," - ",[1]Clasificacion!$E$16," - ",[1]Clasificacion!$E$24," - ",[1]Clasificacion!$B$1," - ",[1]Clasificacion!$B$2," - ",D14),CONCATENATE(F14," - ",[1]Clasificacion!$E$9," - ",[1]Clasificacion!$E$16," - ",[1]Clasificacion!$E$24," - ",H14," - ",I14," - ",D14)),IF(AND(AL14=[1]Clasificacion!$B$10,AM14=[1]Clasificacion!$B$17,AN14=[1]Clasificacion!$B$24),IF(AND(H14="",I14=""),CONCATENATE(F14," - ",[1]Clasificacion!$E$10," - ",[1]Clasificacion!$E$17," - ",[1]Clasificacion!$E$24," - ",[1]Clasificacion!$B$1," - ",[1]Clasificacion!$B$2," - ",D14),CONCATENATE(F14," - ",[1]Clasificacion!$E$10," - ",[1]Clasificacion!$E$17," - ",[1]Clasificacion!$E$24," - ",H14," - ",I14," - ",D14)),IF(AND(AL14=[1]Clasificacion!$B$10,AM14=[1]Clasificacion!$B$16,AN14=[1]Clasificacion!$B$23),IF(AND(H14="",I14=""),CONCATENATE(F14," - ",[1]Clasificacion!$E$10," - ",[1]Clasificacion!$E$16," - ",[1]Clasificacion!$E$23," - ",[1]Clasificacion!$B$1," - ",[1]Clasificacion!$B$2," - ",D14),CONCATENATE(F14," - ",[1]Clasificacion!$E$10," - ",[1]Clasificacion!$E$16," - ",[1]Clasificacion!$E$23," - ",H14," - ",I14," - ",D14)),IF(AND(AL14=[1]Clasificacion!$B$9,AM14=[1]Clasificacion!$B$17,AN14=[1]Clasificacion!$B$24),IF(AND(H14="",I14=""),CONCATENATE(F14," - ",[1]Clasificacion!$E$9," - ",[1]Clasificacion!$E$17," - ",[1]Clasificacion!$E$24," - ",[1]Clasificacion!$B$1," - ",[1]Clasificacion!$B$2," - ",D14),CONCATENATE(F14," - ",[1]Clasificacion!$E$9," - ",[1]Clasificacion!$E$17," - ",[1]Clasificacion!$E$24," - ",H14," - ",I14," - ",D14)),IF(AND(AL14=[1]Clasificacion!$B$10,AM14=[1]Clasificacion!$B$17,AN14=[1]Clasificacion!$B$23),IF(AND(H14="",I14=""),CONCATENATE(F14," - ",[1]Clasificacion!$E$10," - ",[1]Clasificacion!$E$17," - ",[1]Clasificacion!$E$23," - ",[1]Clasificacion!$B$1," - ",[1]Clasificacion!$B$2," - ",D14),CONCATENATE(F14," - ",[1]Clasificacion!$E$10," - ",[1]Clasificacion!$E$17," - ",[1]Clasificacion!$E$23," - ",H14," - ",I14," - ",D14)),IF(AND(AL14=[1]Clasificacion!$B$10,AM14=[1]Clasificacion!$B$16,AN14=[1]Clasificacion!$B$24),IF(AND(H14="",I14=""),CONCATENATE(F14," - ",[1]Clasificacion!$E$10," - ",[1]Clasificacion!$E$16," - ",[1]Clasificacion!$E$24," - ",[1]Clasificacion!$B$1," - ",[1]Clasificacion!$B$2," - ",D14),CONCATENATE(F14," - ",[1]Clasificacion!$E$10," - ",[1]Clasificacion!$E$16," - ",[1]Clasificacion!$E$24," - ",H14," - ",I14," - ",D14)),IF(AND(AL14=[1]Clasificacion!$B$9,AM14=[1]Clasificacion!$B$16,AN14=[1]Clasificacion!$B$25),IF(AND(H14="",I14=""),CONCATENATE(F14," - ",[1]Clasificacion!$E$9," - ",[1]Clasificacion!$E$16," - ",[1]Clasificacion!$E$25," - ",[1]Clasificacion!$B$1," - ",[1]Clasificacion!$B$2," - ",D14),CONCATENATE(F14," - ",[1]Clasificacion!$E$9," - ",[1]Clasificacion!$E$16," - ",[1]Clasificacion!$E$25," - ",H14," - ",I14," - ",D14)),IF(AND(AL14=[1]Clasificacion!$B$9,AM14=[1]Clasificacion!$B$17,AN14=[1]Clasificacion!$B$25),IF(AND(H14="",I14=""),CONCATENATE(F14," - ",[1]Clasificacion!$E$9," - ",[1]Clasificacion!$E$17," - ",[1]Clasificacion!$E$25," - ",[1]Clasificacion!$B$1," - ",[1]Clasificacion!$B$2," - ",D14),CONCATENATE(F14," - ",[1]Clasificacion!$E$9," - ",[1]Clasificacion!$E$17," - ",[1]Clasificacion!$E$25," - ",H14," - ",I14," - ",D14)),IF(AND(AL14=[1]Clasificacion!$B$9,AM14=[1]Clasificacion!$B$18,AN14=[1]Clasificacion!$B$25),IF(AND(H14="",I14=""),CONCATENATE(F14," - ",[1]Clasificacion!$E$9," - ",[1]Clasificacion!$E$18," - ",[1]Clasificacion!$E$25," - ",[1]Clasificacion!$B$1," - ",[1]Clasificacion!$B$2," - ",D14),CONCATENATE(F14," - ",[1]Clasificacion!$E$9," - ",[1]Clasificacion!$E$18," - ",[1]Clasificacion!$E$25," - ",H14," - ",I14," - ",D14)),IF(AND(AL14=[1]Clasificacion!$B$9,AM14=[1]Clasificacion!$B$18,AN14=[1]Clasificacion!$B$23),IF(AND(H14="",I14=""),CONCATENATE(F14," - ",[1]Clasificacion!$E$9," - ",[1]Clasificacion!$E$18," - ",[1]Clasificacion!$E$23," - ",[1]Clasificacion!$B$1," - ",[1]Clasificacion!$B$2," - ",D14),CONCATENATE(F14," - ",[1]Clasificacion!$E$9," - ",[1]Clasificacion!$E$18," - ",[1]Clasificacion!$E$23," - ",H14," - ",I14," - ",D14)),IF(AND(AL14=[1]Clasificacion!$B$9,AM14=[1]Clasificacion!$B$18,AN14=[1]Clasificacion!$B$24),IF(AND(H14="",I14=""),CONCATENATE(F14," - ",[1]Clasificacion!$E$9," - ",[1]Clasificacion!$E$18," - ",[1]Clasificacion!$E$24," - ",[1]Clasificacion!$B$1," - ",[1]Clasificacion!$B$2," - ",D14),CONCATENATE(F14," - ",[1]Clasificacion!$E$9," - ",[1]Clasificacion!$E$18," - ",[1]Clasificacion!$E$24," - ",H14," - ",I14," - ",D14)),IF(AND(AL14=[1]Clasificacion!$B$10,AM14=[1]Clasificacion!$B$18,AN14=[1]Clasificacion!$B$25),IF(AND(H14="",I14=""),CONCATENATE(F14," - ",[1]Clasificacion!$E$10," - ",[1]Clasificacion!$E$18," - ",[1]Clasificacion!$E$25," - ",[1]Clasificacion!$B$1," - ",[1]Clasificacion!$B$2," - ",D14),CONCATENATE(F14," - ",[1]Clasificacion!$E$10," - ",[1]Clasificacion!$E$18," - ",[1]Clasificacion!$E$25," - ",H14," - ",I14," - ",D14)),IF(AND(AL14=[1]Clasificacion!$B$10,AM14=[1]Clasificacion!$B$17,AN14=[1]Clasificacion!$B$25),IF(AND(H14="",I14=""),CONCATENATE(F14," - ",[1]Clasificacion!$E$10," - ",[1]Clasificacion!$E$17," - ",[1]Clasificacion!$E$25," - ",[1]Clasificacion!$B$1," - ",[1]Clasificacion!$B$2," - ",D14),CONCATENATE(F14," - ",[1]Clasificacion!$E$10," - ",[1]Clasificacion!$E$17," - ",[1]Clasificacion!$E$25," - ",H14," - ",I14," - ",D14)),IF(AND(AL14=[1]Clasificacion!$B$10,AM14=[1]Clasificacion!$B$18,AN14=[1]Clasificacion!$B$24),IF(AND(H14="",I14=""),CONCATENATE(F14," - ",[1]Clasificacion!$E$10," - ",[1]Clasificacion!$E$18," - ",[1]Clasificacion!$E$24," - ",[1]Clasificacion!$B$1," - ",[1]Clasificacion!$B$2," - ",D14),CONCATENATE(F14," - ",[1]Clasificacion!$E$10," - ",[1]Clasificacion!$E$18," - ",[1]Clasificacion!$E$24," - ",H14," - ",I14," - ",D14)),IF(AND(AL14=[1]Clasificacion!$B$10,AM14=[1]Clasificacion!$B$16,AN14=[1]Clasificacion!$B$25),IF(AND(H14="",I14=""),CONCATENATE(F14," - ",[1]Clasificacion!$E$10," - ",[1]Clasificacion!$E$16," - ",[1]Clasificacion!$E$25," - ",[1]Clasificacion!$B$1," - ",[1]Clasificacion!$B$2," - ",D14),CONCATENATE(F14," - ",[1]Clasificacion!$E$10," - ",[1]Clasificacion!$E$16," - ",[1]Clasificacion!$E$25," - ",H14," - ",I14," - ",D14)),IF(AND(AL14=[1]Clasificacion!$B$10,AM14=[1]Clasificacion!$B$18,AN14=[1]Clasificacion!$B$23),IF(AND(H14="",I14=""),CONCATENATE(F14," - ",[1]Clasificacion!$E$10," - ",[1]Clasificacion!$E$18," - ",[1]Clasificacion!$E$23," - ",[1]Clasificacion!$B$1," - ",[1]Clasificacion!$B$2," - ",D14),CONCATENATE(F14," - ",[1]Clasificacion!$E$10," - ",[1]Clasificacion!$E$18," - ",[1]Clasificacion!$E$23," - ",H14," - ",I14," - ",D14)),IF(AL14=[1]Clasificacion!$B$11,"INFORMACIÓN PÚBLICA NO SE ETIQUETA",IF(OR(AL14=[1]Clasificacion!$B$12,AM14=[1]Clasificacion!$B$19,AN14=[1]Clasificacion!$B$26),"SIN ETIQUETADO POR CLASIFICACIÓN",""))))))))))))))))))))</f>
        <v>INFORMACIÓN - IPR - B - 1 - 20 - 160 - Acta del comité institucional de gestión y desempeño</v>
      </c>
      <c r="AU14" s="176"/>
      <c r="AV14" s="176"/>
      <c r="AW14" s="9"/>
      <c r="AX14" s="9"/>
      <c r="AY14" s="9"/>
      <c r="AZ14" s="9"/>
      <c r="BA14" s="9"/>
      <c r="BB14" s="9"/>
      <c r="BC14" s="9"/>
      <c r="BD14" s="9"/>
      <c r="BE14" s="9"/>
      <c r="BF14" s="9"/>
      <c r="BG14" s="9"/>
      <c r="BH14" s="9"/>
      <c r="BI14" s="26"/>
      <c r="BJ14" s="27"/>
      <c r="BK14" s="9"/>
    </row>
    <row r="15" spans="1:63" ht="57.6">
      <c r="A15" s="9"/>
      <c r="B15" s="82" t="s">
        <v>129</v>
      </c>
      <c r="C15" s="82" t="s">
        <v>53</v>
      </c>
      <c r="D15" s="82" t="s">
        <v>130</v>
      </c>
      <c r="E15" s="83" t="s">
        <v>131</v>
      </c>
      <c r="F15" s="82" t="s">
        <v>56</v>
      </c>
      <c r="G15" s="82" t="s">
        <v>71</v>
      </c>
      <c r="H15" s="82">
        <v>260</v>
      </c>
      <c r="I15" s="82" t="s">
        <v>58</v>
      </c>
      <c r="J15" s="82" t="s">
        <v>59</v>
      </c>
      <c r="K15" s="82" t="s">
        <v>60</v>
      </c>
      <c r="L15" s="82" t="s">
        <v>132</v>
      </c>
      <c r="M15" s="82" t="s">
        <v>82</v>
      </c>
      <c r="N15" s="82" t="s">
        <v>117</v>
      </c>
      <c r="O15" s="82" t="s">
        <v>64</v>
      </c>
      <c r="P15" s="82" t="s">
        <v>65</v>
      </c>
      <c r="Q15" s="82" t="s">
        <v>83</v>
      </c>
      <c r="R15" s="82" t="s">
        <v>67</v>
      </c>
      <c r="S15" s="82" t="s">
        <v>67</v>
      </c>
      <c r="T15" s="82" t="s">
        <v>83</v>
      </c>
      <c r="U15" s="84">
        <v>43374</v>
      </c>
      <c r="V15" s="84">
        <v>44197</v>
      </c>
      <c r="W15" s="84">
        <v>44197</v>
      </c>
      <c r="X15" s="82" t="s">
        <v>69</v>
      </c>
      <c r="Y15" s="82" t="s">
        <v>84</v>
      </c>
      <c r="Z15" s="82" t="s">
        <v>71</v>
      </c>
      <c r="AA15" s="82" t="s">
        <v>72</v>
      </c>
      <c r="AB15" s="82" t="s">
        <v>73</v>
      </c>
      <c r="AC15" s="82" t="s">
        <v>133</v>
      </c>
      <c r="AD15" s="82" t="s">
        <v>134</v>
      </c>
      <c r="AE15" s="82" t="s">
        <v>58</v>
      </c>
      <c r="AF15" s="82" t="s">
        <v>58</v>
      </c>
      <c r="AG15" s="82" t="s">
        <v>58</v>
      </c>
      <c r="AH15" s="82" t="s">
        <v>76</v>
      </c>
      <c r="AI15" s="82" t="s">
        <v>58</v>
      </c>
      <c r="AJ15" s="82" t="s">
        <v>58</v>
      </c>
      <c r="AK15" s="82" t="s">
        <v>58</v>
      </c>
      <c r="AL15" s="64" t="s">
        <v>77</v>
      </c>
      <c r="AM15" s="64" t="s">
        <v>77</v>
      </c>
      <c r="AN15" s="64" t="s">
        <v>77</v>
      </c>
      <c r="AO15" s="66" t="str">
        <f t="shared" si="0"/>
        <v>Bajo</v>
      </c>
      <c r="AP15" s="66" t="str">
        <f>IFERROR(IF(AM15="","",IF(AL15=[1]Clasificacion!$B$9,[1]Clasificacion!$C$9,IF(AL15=[1]Clasificacion!$B$10,[1]Clasificacion!$C$10,IF(OR(AL15=[1]Clasificacion!$B$11,AL15=[1]Clasificacion!$C$11),[1]Clasificacion!$C$11,[1]Clasificacion!$C$9)))),"-")</f>
        <v>Pública</v>
      </c>
      <c r="AQ15" s="66" t="str">
        <f>IFERROR(IF(AM15="","",IF(OR(AM15=[1]Clasificacion!$B$16,AM15=[1]Clasificacion!$B$17),[1]Clasificacion!$C$16,IF(AM15=[1]Clasificacion!$B$18,[1]Clasificacion!$C$18,"ALTA"))),"-")</f>
        <v>No Crítica</v>
      </c>
      <c r="AR15" s="66" t="str">
        <f>IFERROR(IF(AN15="","",IF(OR(AN15=[1]Clasificacion!$B$23,AN15=[1]Clasificacion!$B$24),[1]Clasificacion!$C$23,IF(AN15=[1]Clasificacion!$B$25,[1]Clasificacion!$C$25,"ALTA"))),"-")</f>
        <v>No Crítica</v>
      </c>
      <c r="AS15" s="57"/>
      <c r="AT15" s="176" t="str">
        <f>IF(AND(AL15=[1]Clasificacion!$B$9,AM15=[1]Clasificacion!$B$16,AN15=[1]Clasificacion!$B$23),IF(AND(H15="",I15=""),CONCATENATE(F15,"-",[1]Clasificacion!$E$9," - ",[1]Clasificacion!$E$16," - ",[1]Clasificacion!$E$23," - ",[1]Clasificacion!$B$1," - ",[1]Clasificacion!$B$2," - ",D15),CONCATENATE(F15,"-",[1]Clasificacion!$E$9," - ",[1]Clasificacion!$E$16," - ",[1]Clasificacion!$E$23," - ",H15," - ",I15," - ",D15)),IF(AND(AL15=[1]Clasificacion!$B$9,AM15=[1]Clasificacion!$B$17,AN15=[1]Clasificacion!$B$23),IF(AND(H15="",I15=""),CONCATENATE(F15," - ",[1]Clasificacion!$E$9," - ",[1]Clasificacion!$E$17," - ",[1]Clasificacion!$E$23," - ",[1]Clasificacion!$B$1," - ",[1]Clasificacion!$B$2," - ",D15),CONCATENATE(F15," - ",[1]Clasificacion!$E$9," - ",[1]Clasificacion!$E$17," - ",[1]Clasificacion!$E$23," - ",H15," - ",I15," - ",D15)),IF(AND(AL15=[1]Clasificacion!$B$9,AM15=[1]Clasificacion!$B$16,AN15=[1]Clasificacion!$B$24),IF(AND(H15="",I15=""),CONCATENATE(F15," - ",[1]Clasificacion!$E$9," - ",[1]Clasificacion!$E$16," - ",[1]Clasificacion!$E$24," - ",[1]Clasificacion!$B$1," - ",[1]Clasificacion!$B$2," - ",D15),CONCATENATE(F15," - ",[1]Clasificacion!$E$9," - ",[1]Clasificacion!$E$16," - ",[1]Clasificacion!$E$24," - ",H15," - ",I15," - ",D15)),IF(AND(AL15=[1]Clasificacion!$B$10,AM15=[1]Clasificacion!$B$17,AN15=[1]Clasificacion!$B$24),IF(AND(H15="",I15=""),CONCATENATE(F15," - ",[1]Clasificacion!$E$10," - ",[1]Clasificacion!$E$17," - ",[1]Clasificacion!$E$24," - ",[1]Clasificacion!$B$1," - ",[1]Clasificacion!$B$2," - ",D15),CONCATENATE(F15," - ",[1]Clasificacion!$E$10," - ",[1]Clasificacion!$E$17," - ",[1]Clasificacion!$E$24," - ",H15," - ",I15," - ",D15)),IF(AND(AL15=[1]Clasificacion!$B$10,AM15=[1]Clasificacion!$B$16,AN15=[1]Clasificacion!$B$23),IF(AND(H15="",I15=""),CONCATENATE(F15," - ",[1]Clasificacion!$E$10," - ",[1]Clasificacion!$E$16," - ",[1]Clasificacion!$E$23," - ",[1]Clasificacion!$B$1," - ",[1]Clasificacion!$B$2," - ",D15),CONCATENATE(F15," - ",[1]Clasificacion!$E$10," - ",[1]Clasificacion!$E$16," - ",[1]Clasificacion!$E$23," - ",H15," - ",I15," - ",D15)),IF(AND(AL15=[1]Clasificacion!$B$9,AM15=[1]Clasificacion!$B$17,AN15=[1]Clasificacion!$B$24),IF(AND(H15="",I15=""),CONCATENATE(F15," - ",[1]Clasificacion!$E$9," - ",[1]Clasificacion!$E$17," - ",[1]Clasificacion!$E$24," - ",[1]Clasificacion!$B$1," - ",[1]Clasificacion!$B$2," - ",D15),CONCATENATE(F15," - ",[1]Clasificacion!$E$9," - ",[1]Clasificacion!$E$17," - ",[1]Clasificacion!$E$24," - ",H15," - ",I15," - ",D15)),IF(AND(AL15=[1]Clasificacion!$B$10,AM15=[1]Clasificacion!$B$17,AN15=[1]Clasificacion!$B$23),IF(AND(H15="",I15=""),CONCATENATE(F15," - ",[1]Clasificacion!$E$10," - ",[1]Clasificacion!$E$17," - ",[1]Clasificacion!$E$23," - ",[1]Clasificacion!$B$1," - ",[1]Clasificacion!$B$2," - ",D15),CONCATENATE(F15," - ",[1]Clasificacion!$E$10," - ",[1]Clasificacion!$E$17," - ",[1]Clasificacion!$E$23," - ",H15," - ",I15," - ",D15)),IF(AND(AL15=[1]Clasificacion!$B$10,AM15=[1]Clasificacion!$B$16,AN15=[1]Clasificacion!$B$24),IF(AND(H15="",I15=""),CONCATENATE(F15," - ",[1]Clasificacion!$E$10," - ",[1]Clasificacion!$E$16," - ",[1]Clasificacion!$E$24," - ",[1]Clasificacion!$B$1," - ",[1]Clasificacion!$B$2," - ",D15),CONCATENATE(F15," - ",[1]Clasificacion!$E$10," - ",[1]Clasificacion!$E$16," - ",[1]Clasificacion!$E$24," - ",H15," - ",I15," - ",D15)),IF(AND(AL15=[1]Clasificacion!$B$9,AM15=[1]Clasificacion!$B$16,AN15=[1]Clasificacion!$B$25),IF(AND(H15="",I15=""),CONCATENATE(F15," - ",[1]Clasificacion!$E$9," - ",[1]Clasificacion!$E$16," - ",[1]Clasificacion!$E$25," - ",[1]Clasificacion!$B$1," - ",[1]Clasificacion!$B$2," - ",D15),CONCATENATE(F15," - ",[1]Clasificacion!$E$9," - ",[1]Clasificacion!$E$16," - ",[1]Clasificacion!$E$25," - ",H15," - ",I15," - ",D15)),IF(AND(AL15=[1]Clasificacion!$B$9,AM15=[1]Clasificacion!$B$17,AN15=[1]Clasificacion!$B$25),IF(AND(H15="",I15=""),CONCATENATE(F15," - ",[1]Clasificacion!$E$9," - ",[1]Clasificacion!$E$17," - ",[1]Clasificacion!$E$25," - ",[1]Clasificacion!$B$1," - ",[1]Clasificacion!$B$2," - ",D15),CONCATENATE(F15," - ",[1]Clasificacion!$E$9," - ",[1]Clasificacion!$E$17," - ",[1]Clasificacion!$E$25," - ",H15," - ",I15," - ",D15)),IF(AND(AL15=[1]Clasificacion!$B$9,AM15=[1]Clasificacion!$B$18,AN15=[1]Clasificacion!$B$25),IF(AND(H15="",I15=""),CONCATENATE(F15," - ",[1]Clasificacion!$E$9," - ",[1]Clasificacion!$E$18," - ",[1]Clasificacion!$E$25," - ",[1]Clasificacion!$B$1," - ",[1]Clasificacion!$B$2," - ",D15),CONCATENATE(F15," - ",[1]Clasificacion!$E$9," - ",[1]Clasificacion!$E$18," - ",[1]Clasificacion!$E$25," - ",H15," - ",I15," - ",D15)),IF(AND(AL15=[1]Clasificacion!$B$9,AM15=[1]Clasificacion!$B$18,AN15=[1]Clasificacion!$B$23),IF(AND(H15="",I15=""),CONCATENATE(F15," - ",[1]Clasificacion!$E$9," - ",[1]Clasificacion!$E$18," - ",[1]Clasificacion!$E$23," - ",[1]Clasificacion!$B$1," - ",[1]Clasificacion!$B$2," - ",D15),CONCATENATE(F15," - ",[1]Clasificacion!$E$9," - ",[1]Clasificacion!$E$18," - ",[1]Clasificacion!$E$23," - ",H15," - ",I15," - ",D15)),IF(AND(AL15=[1]Clasificacion!$B$9,AM15=[1]Clasificacion!$B$18,AN15=[1]Clasificacion!$B$24),IF(AND(H15="",I15=""),CONCATENATE(F15," - ",[1]Clasificacion!$E$9," - ",[1]Clasificacion!$E$18," - ",[1]Clasificacion!$E$24," - ",[1]Clasificacion!$B$1," - ",[1]Clasificacion!$B$2," - ",D15),CONCATENATE(F15," - ",[1]Clasificacion!$E$9," - ",[1]Clasificacion!$E$18," - ",[1]Clasificacion!$E$24," - ",H15," - ",I15," - ",D15)),IF(AND(AL15=[1]Clasificacion!$B$10,AM15=[1]Clasificacion!$B$18,AN15=[1]Clasificacion!$B$25),IF(AND(H15="",I15=""),CONCATENATE(F15," - ",[1]Clasificacion!$E$10," - ",[1]Clasificacion!$E$18," - ",[1]Clasificacion!$E$25," - ",[1]Clasificacion!$B$1," - ",[1]Clasificacion!$B$2," - ",D15),CONCATENATE(F15," - ",[1]Clasificacion!$E$10," - ",[1]Clasificacion!$E$18," - ",[1]Clasificacion!$E$25," - ",H15," - ",I15," - ",D15)),IF(AND(AL15=[1]Clasificacion!$B$10,AM15=[1]Clasificacion!$B$17,AN15=[1]Clasificacion!$B$25),IF(AND(H15="",I15=""),CONCATENATE(F15," - ",[1]Clasificacion!$E$10," - ",[1]Clasificacion!$E$17," - ",[1]Clasificacion!$E$25," - ",[1]Clasificacion!$B$1," - ",[1]Clasificacion!$B$2," - ",D15),CONCATENATE(F15," - ",[1]Clasificacion!$E$10," - ",[1]Clasificacion!$E$17," - ",[1]Clasificacion!$E$25," - ",H15," - ",I15," - ",D15)),IF(AND(AL15=[1]Clasificacion!$B$10,AM15=[1]Clasificacion!$B$18,AN15=[1]Clasificacion!$B$24),IF(AND(H15="",I15=""),CONCATENATE(F15," - ",[1]Clasificacion!$E$10," - ",[1]Clasificacion!$E$18," - ",[1]Clasificacion!$E$24," - ",[1]Clasificacion!$B$1," - ",[1]Clasificacion!$B$2," - ",D15),CONCATENATE(F15," - ",[1]Clasificacion!$E$10," - ",[1]Clasificacion!$E$18," - ",[1]Clasificacion!$E$24," - ",H15," - ",I15," - ",D15)),IF(AND(AL15=[1]Clasificacion!$B$10,AM15=[1]Clasificacion!$B$16,AN15=[1]Clasificacion!$B$25),IF(AND(H15="",I15=""),CONCATENATE(F15," - ",[1]Clasificacion!$E$10," - ",[1]Clasificacion!$E$16," - ",[1]Clasificacion!$E$25," - ",[1]Clasificacion!$B$1," - ",[1]Clasificacion!$B$2," - ",D15),CONCATENATE(F15," - ",[1]Clasificacion!$E$10," - ",[1]Clasificacion!$E$16," - ",[1]Clasificacion!$E$25," - ",H15," - ",I15," - ",D15)),IF(AND(AL15=[1]Clasificacion!$B$10,AM15=[1]Clasificacion!$B$18,AN15=[1]Clasificacion!$B$23),IF(AND(H15="",I15=""),CONCATENATE(F15," - ",[1]Clasificacion!$E$10," - ",[1]Clasificacion!$E$18," - ",[1]Clasificacion!$E$23," - ",[1]Clasificacion!$B$1," - ",[1]Clasificacion!$B$2," - ",D15),CONCATENATE(F15," - ",[1]Clasificacion!$E$10," - ",[1]Clasificacion!$E$18," - ",[1]Clasificacion!$E$23," - ",H15," - ",I15," - ",D15)),IF(AL15=[1]Clasificacion!$B$11,"INFORMACIÓN PÚBLICA NO SE ETIQUETA",IF(OR(AL15=[1]Clasificacion!$B$12,AM15=[1]Clasificacion!$B$19,AN15=[1]Clasificacion!$B$26),"SIN ETIQUETADO POR CLASIFICACIÓN",""))))))))))))))))))))</f>
        <v>INFORMACIÓN PÚBLICA NO SE ETIQUETA</v>
      </c>
      <c r="AU15" s="176"/>
      <c r="AV15" s="176"/>
      <c r="AW15" s="9"/>
      <c r="AX15" s="9"/>
      <c r="AY15" s="9"/>
      <c r="AZ15" s="9"/>
      <c r="BA15" s="9"/>
      <c r="BB15" s="9"/>
      <c r="BC15" s="9"/>
      <c r="BD15" s="9"/>
      <c r="BE15" s="9"/>
      <c r="BF15" s="9"/>
      <c r="BG15" s="9"/>
      <c r="BH15" s="9"/>
      <c r="BI15" s="28"/>
      <c r="BJ15" s="29"/>
      <c r="BK15" s="9"/>
    </row>
    <row r="16" spans="1:63" ht="158.4">
      <c r="A16" s="9"/>
      <c r="B16" s="82" t="s">
        <v>135</v>
      </c>
      <c r="C16" s="82" t="s">
        <v>53</v>
      </c>
      <c r="D16" s="82" t="s">
        <v>136</v>
      </c>
      <c r="E16" s="83" t="s">
        <v>137</v>
      </c>
      <c r="F16" s="82" t="s">
        <v>56</v>
      </c>
      <c r="G16" s="82" t="s">
        <v>71</v>
      </c>
      <c r="H16" s="82">
        <v>40</v>
      </c>
      <c r="I16" s="82" t="s">
        <v>58</v>
      </c>
      <c r="J16" s="82" t="s">
        <v>59</v>
      </c>
      <c r="K16" s="82" t="s">
        <v>60</v>
      </c>
      <c r="L16" s="82" t="s">
        <v>61</v>
      </c>
      <c r="M16" s="82" t="s">
        <v>82</v>
      </c>
      <c r="N16" s="82" t="s">
        <v>63</v>
      </c>
      <c r="O16" s="82" t="s">
        <v>64</v>
      </c>
      <c r="P16" s="82" t="s">
        <v>65</v>
      </c>
      <c r="Q16" s="82" t="s">
        <v>83</v>
      </c>
      <c r="R16" s="82" t="s">
        <v>138</v>
      </c>
      <c r="S16" s="82" t="s">
        <v>67</v>
      </c>
      <c r="T16" s="82" t="s">
        <v>139</v>
      </c>
      <c r="U16" s="84">
        <v>43374</v>
      </c>
      <c r="V16" s="84">
        <v>44197</v>
      </c>
      <c r="W16" s="84">
        <v>44197</v>
      </c>
      <c r="X16" s="82" t="s">
        <v>69</v>
      </c>
      <c r="Y16" s="82" t="s">
        <v>140</v>
      </c>
      <c r="Z16" s="82" t="s">
        <v>71</v>
      </c>
      <c r="AA16" s="82" t="s">
        <v>72</v>
      </c>
      <c r="AB16" s="82" t="s">
        <v>73</v>
      </c>
      <c r="AC16" s="82" t="s">
        <v>133</v>
      </c>
      <c r="AD16" s="82" t="s">
        <v>134</v>
      </c>
      <c r="AE16" s="82" t="s">
        <v>58</v>
      </c>
      <c r="AF16" s="82" t="s">
        <v>58</v>
      </c>
      <c r="AG16" s="82" t="s">
        <v>58</v>
      </c>
      <c r="AH16" s="82" t="s">
        <v>76</v>
      </c>
      <c r="AI16" s="82" t="s">
        <v>58</v>
      </c>
      <c r="AJ16" s="82" t="s">
        <v>58</v>
      </c>
      <c r="AK16" s="82" t="s">
        <v>58</v>
      </c>
      <c r="AL16" s="64" t="s">
        <v>77</v>
      </c>
      <c r="AM16" s="64" t="s">
        <v>77</v>
      </c>
      <c r="AN16" s="64" t="s">
        <v>77</v>
      </c>
      <c r="AO16" s="66" t="str">
        <f t="shared" si="0"/>
        <v>Bajo</v>
      </c>
      <c r="AP16" s="66" t="str">
        <f>IFERROR(IF(AM16="","",IF(AL16=[1]Clasificacion!$B$9,[1]Clasificacion!$C$9,IF(AL16=[1]Clasificacion!$B$10,[1]Clasificacion!$C$10,IF(OR(AL16=[1]Clasificacion!$B$11,AL16=[1]Clasificacion!$C$11),[1]Clasificacion!$C$11,[1]Clasificacion!$C$9)))),"-")</f>
        <v>Pública</v>
      </c>
      <c r="AQ16" s="66" t="str">
        <f>IFERROR(IF(AM16="","",IF(OR(AM16=[1]Clasificacion!$B$16,AM16=[1]Clasificacion!$B$17),[1]Clasificacion!$C$16,IF(AM16=[1]Clasificacion!$B$18,[1]Clasificacion!$C$18,"ALTA"))),"-")</f>
        <v>No Crítica</v>
      </c>
      <c r="AR16" s="66" t="str">
        <f>IFERROR(IF(AN16="","",IF(OR(AN16=[1]Clasificacion!$B$23,AN16=[1]Clasificacion!$B$24),[1]Clasificacion!$C$23,IF(AN16=[1]Clasificacion!$B$25,[1]Clasificacion!$C$25,"ALTA"))),"-")</f>
        <v>No Crítica</v>
      </c>
      <c r="AS16" s="57"/>
      <c r="AT16" s="176" t="str">
        <f>IF(AND(AL16=[1]Clasificacion!$B$9,AM16=[1]Clasificacion!$B$16,AN16=[1]Clasificacion!$B$23),IF(AND(H16="",I16=""),CONCATENATE(F16,"-",[1]Clasificacion!$E$9," - ",[1]Clasificacion!$E$16," - ",[1]Clasificacion!$E$23," - ",[1]Clasificacion!$B$1," - ",[1]Clasificacion!$B$2," - ",D16),CONCATENATE(F16,"-",[1]Clasificacion!$E$9," - ",[1]Clasificacion!$E$16," - ",[1]Clasificacion!$E$23," - ",H16," - ",I16," - ",D16)),IF(AND(AL16=[1]Clasificacion!$B$9,AM16=[1]Clasificacion!$B$17,AN16=[1]Clasificacion!$B$23),IF(AND(H16="",I16=""),CONCATENATE(F16," - ",[1]Clasificacion!$E$9," - ",[1]Clasificacion!$E$17," - ",[1]Clasificacion!$E$23," - ",[1]Clasificacion!$B$1," - ",[1]Clasificacion!$B$2," - ",D16),CONCATENATE(F16," - ",[1]Clasificacion!$E$9," - ",[1]Clasificacion!$E$17," - ",[1]Clasificacion!$E$23," - ",H16," - ",I16," - ",D16)),IF(AND(AL16=[1]Clasificacion!$B$9,AM16=[1]Clasificacion!$B$16,AN16=[1]Clasificacion!$B$24),IF(AND(H16="",I16=""),CONCATENATE(F16," - ",[1]Clasificacion!$E$9," - ",[1]Clasificacion!$E$16," - ",[1]Clasificacion!$E$24," - ",[1]Clasificacion!$B$1," - ",[1]Clasificacion!$B$2," - ",D16),CONCATENATE(F16," - ",[1]Clasificacion!$E$9," - ",[1]Clasificacion!$E$16," - ",[1]Clasificacion!$E$24," - ",H16," - ",I16," - ",D16)),IF(AND(AL16=[1]Clasificacion!$B$10,AM16=[1]Clasificacion!$B$17,AN16=[1]Clasificacion!$B$24),IF(AND(H16="",I16=""),CONCATENATE(F16," - ",[1]Clasificacion!$E$10," - ",[1]Clasificacion!$E$17," - ",[1]Clasificacion!$E$24," - ",[1]Clasificacion!$B$1," - ",[1]Clasificacion!$B$2," - ",D16),CONCATENATE(F16," - ",[1]Clasificacion!$E$10," - ",[1]Clasificacion!$E$17," - ",[1]Clasificacion!$E$24," - ",H16," - ",I16," - ",D16)),IF(AND(AL16=[1]Clasificacion!$B$10,AM16=[1]Clasificacion!$B$16,AN16=[1]Clasificacion!$B$23),IF(AND(H16="",I16=""),CONCATENATE(F16," - ",[1]Clasificacion!$E$10," - ",[1]Clasificacion!$E$16," - ",[1]Clasificacion!$E$23," - ",[1]Clasificacion!$B$1," - ",[1]Clasificacion!$B$2," - ",D16),CONCATENATE(F16," - ",[1]Clasificacion!$E$10," - ",[1]Clasificacion!$E$16," - ",[1]Clasificacion!$E$23," - ",H16," - ",I16," - ",D16)),IF(AND(AL16=[1]Clasificacion!$B$9,AM16=[1]Clasificacion!$B$17,AN16=[1]Clasificacion!$B$24),IF(AND(H16="",I16=""),CONCATENATE(F16," - ",[1]Clasificacion!$E$9," - ",[1]Clasificacion!$E$17," - ",[1]Clasificacion!$E$24," - ",[1]Clasificacion!$B$1," - ",[1]Clasificacion!$B$2," - ",D16),CONCATENATE(F16," - ",[1]Clasificacion!$E$9," - ",[1]Clasificacion!$E$17," - ",[1]Clasificacion!$E$24," - ",H16," - ",I16," - ",D16)),IF(AND(AL16=[1]Clasificacion!$B$10,AM16=[1]Clasificacion!$B$17,AN16=[1]Clasificacion!$B$23),IF(AND(H16="",I16=""),CONCATENATE(F16," - ",[1]Clasificacion!$E$10," - ",[1]Clasificacion!$E$17," - ",[1]Clasificacion!$E$23," - ",[1]Clasificacion!$B$1," - ",[1]Clasificacion!$B$2," - ",D16),CONCATENATE(F16," - ",[1]Clasificacion!$E$10," - ",[1]Clasificacion!$E$17," - ",[1]Clasificacion!$E$23," - ",H16," - ",I16," - ",D16)),IF(AND(AL16=[1]Clasificacion!$B$10,AM16=[1]Clasificacion!$B$16,AN16=[1]Clasificacion!$B$24),IF(AND(H16="",I16=""),CONCATENATE(F16," - ",[1]Clasificacion!$E$10," - ",[1]Clasificacion!$E$16," - ",[1]Clasificacion!$E$24," - ",[1]Clasificacion!$B$1," - ",[1]Clasificacion!$B$2," - ",D16),CONCATENATE(F16," - ",[1]Clasificacion!$E$10," - ",[1]Clasificacion!$E$16," - ",[1]Clasificacion!$E$24," - ",H16," - ",I16," - ",D16)),IF(AND(AL16=[1]Clasificacion!$B$9,AM16=[1]Clasificacion!$B$16,AN16=[1]Clasificacion!$B$25),IF(AND(H16="",I16=""),CONCATENATE(F16," - ",[1]Clasificacion!$E$9," - ",[1]Clasificacion!$E$16," - ",[1]Clasificacion!$E$25," - ",[1]Clasificacion!$B$1," - ",[1]Clasificacion!$B$2," - ",D16),CONCATENATE(F16," - ",[1]Clasificacion!$E$9," - ",[1]Clasificacion!$E$16," - ",[1]Clasificacion!$E$25," - ",H16," - ",I16," - ",D16)),IF(AND(AL16=[1]Clasificacion!$B$9,AM16=[1]Clasificacion!$B$17,AN16=[1]Clasificacion!$B$25),IF(AND(H16="",I16=""),CONCATENATE(F16," - ",[1]Clasificacion!$E$9," - ",[1]Clasificacion!$E$17," - ",[1]Clasificacion!$E$25," - ",[1]Clasificacion!$B$1," - ",[1]Clasificacion!$B$2," - ",D16),CONCATENATE(F16," - ",[1]Clasificacion!$E$9," - ",[1]Clasificacion!$E$17," - ",[1]Clasificacion!$E$25," - ",H16," - ",I16," - ",D16)),IF(AND(AL16=[1]Clasificacion!$B$9,AM16=[1]Clasificacion!$B$18,AN16=[1]Clasificacion!$B$25),IF(AND(H16="",I16=""),CONCATENATE(F16," - ",[1]Clasificacion!$E$9," - ",[1]Clasificacion!$E$18," - ",[1]Clasificacion!$E$25," - ",[1]Clasificacion!$B$1," - ",[1]Clasificacion!$B$2," - ",D16),CONCATENATE(F16," - ",[1]Clasificacion!$E$9," - ",[1]Clasificacion!$E$18," - ",[1]Clasificacion!$E$25," - ",H16," - ",I16," - ",D16)),IF(AND(AL16=[1]Clasificacion!$B$9,AM16=[1]Clasificacion!$B$18,AN16=[1]Clasificacion!$B$23),IF(AND(H16="",I16=""),CONCATENATE(F16," - ",[1]Clasificacion!$E$9," - ",[1]Clasificacion!$E$18," - ",[1]Clasificacion!$E$23," - ",[1]Clasificacion!$B$1," - ",[1]Clasificacion!$B$2," - ",D16),CONCATENATE(F16," - ",[1]Clasificacion!$E$9," - ",[1]Clasificacion!$E$18," - ",[1]Clasificacion!$E$23," - ",H16," - ",I16," - ",D16)),IF(AND(AL16=[1]Clasificacion!$B$9,AM16=[1]Clasificacion!$B$18,AN16=[1]Clasificacion!$B$24),IF(AND(H16="",I16=""),CONCATENATE(F16," - ",[1]Clasificacion!$E$9," - ",[1]Clasificacion!$E$18," - ",[1]Clasificacion!$E$24," - ",[1]Clasificacion!$B$1," - ",[1]Clasificacion!$B$2," - ",D16),CONCATENATE(F16," - ",[1]Clasificacion!$E$9," - ",[1]Clasificacion!$E$18," - ",[1]Clasificacion!$E$24," - ",H16," - ",I16," - ",D16)),IF(AND(AL16=[1]Clasificacion!$B$10,AM16=[1]Clasificacion!$B$18,AN16=[1]Clasificacion!$B$25),IF(AND(H16="",I16=""),CONCATENATE(F16," - ",[1]Clasificacion!$E$10," - ",[1]Clasificacion!$E$18," - ",[1]Clasificacion!$E$25," - ",[1]Clasificacion!$B$1," - ",[1]Clasificacion!$B$2," - ",D16),CONCATENATE(F16," - ",[1]Clasificacion!$E$10," - ",[1]Clasificacion!$E$18," - ",[1]Clasificacion!$E$25," - ",H16," - ",I16," - ",D16)),IF(AND(AL16=[1]Clasificacion!$B$10,AM16=[1]Clasificacion!$B$17,AN16=[1]Clasificacion!$B$25),IF(AND(H16="",I16=""),CONCATENATE(F16," - ",[1]Clasificacion!$E$10," - ",[1]Clasificacion!$E$17," - ",[1]Clasificacion!$E$25," - ",[1]Clasificacion!$B$1," - ",[1]Clasificacion!$B$2," - ",D16),CONCATENATE(F16," - ",[1]Clasificacion!$E$10," - ",[1]Clasificacion!$E$17," - ",[1]Clasificacion!$E$25," - ",H16," - ",I16," - ",D16)),IF(AND(AL16=[1]Clasificacion!$B$10,AM16=[1]Clasificacion!$B$18,AN16=[1]Clasificacion!$B$24),IF(AND(H16="",I16=""),CONCATENATE(F16," - ",[1]Clasificacion!$E$10," - ",[1]Clasificacion!$E$18," - ",[1]Clasificacion!$E$24," - ",[1]Clasificacion!$B$1," - ",[1]Clasificacion!$B$2," - ",D16),CONCATENATE(F16," - ",[1]Clasificacion!$E$10," - ",[1]Clasificacion!$E$18," - ",[1]Clasificacion!$E$24," - ",H16," - ",I16," - ",D16)),IF(AND(AL16=[1]Clasificacion!$B$10,AM16=[1]Clasificacion!$B$16,AN16=[1]Clasificacion!$B$25),IF(AND(H16="",I16=""),CONCATENATE(F16," - ",[1]Clasificacion!$E$10," - ",[1]Clasificacion!$E$16," - ",[1]Clasificacion!$E$25," - ",[1]Clasificacion!$B$1," - ",[1]Clasificacion!$B$2," - ",D16),CONCATENATE(F16," - ",[1]Clasificacion!$E$10," - ",[1]Clasificacion!$E$16," - ",[1]Clasificacion!$E$25," - ",H16," - ",I16," - ",D16)),IF(AND(AL16=[1]Clasificacion!$B$10,AM16=[1]Clasificacion!$B$18,AN16=[1]Clasificacion!$B$23),IF(AND(H16="",I16=""),CONCATENATE(F16," - ",[1]Clasificacion!$E$10," - ",[1]Clasificacion!$E$18," - ",[1]Clasificacion!$E$23," - ",[1]Clasificacion!$B$1," - ",[1]Clasificacion!$B$2," - ",D16),CONCATENATE(F16," - ",[1]Clasificacion!$E$10," - ",[1]Clasificacion!$E$18," - ",[1]Clasificacion!$E$23," - ",H16," - ",I16," - ",D16)),IF(AL16=[1]Clasificacion!$B$11,"INFORMACIÓN PÚBLICA NO SE ETIQUETA",IF(OR(AL16=[1]Clasificacion!$B$12,AM16=[1]Clasificacion!$B$19,AN16=[1]Clasificacion!$B$26),"SIN ETIQUETADO POR CLASIFICACIÓN",""))))))))))))))))))))</f>
        <v>INFORMACIÓN PÚBLICA NO SE ETIQUETA</v>
      </c>
      <c r="AU16" s="176"/>
      <c r="AV16" s="176"/>
      <c r="AW16" s="9"/>
      <c r="AX16" s="9"/>
      <c r="AY16" s="9"/>
      <c r="AZ16" s="9"/>
      <c r="BA16" s="9"/>
      <c r="BB16" s="9"/>
      <c r="BC16" s="9"/>
      <c r="BD16" s="9"/>
      <c r="BE16" s="9"/>
      <c r="BF16" s="9"/>
      <c r="BG16" s="9"/>
      <c r="BH16" s="9"/>
      <c r="BI16" s="9"/>
      <c r="BJ16" s="9"/>
      <c r="BK16" s="9"/>
    </row>
    <row r="17" spans="1:63" ht="115.2">
      <c r="A17" s="9"/>
      <c r="B17" s="82" t="s">
        <v>141</v>
      </c>
      <c r="C17" s="82" t="s">
        <v>53</v>
      </c>
      <c r="D17" s="82" t="s">
        <v>142</v>
      </c>
      <c r="E17" s="83" t="s">
        <v>143</v>
      </c>
      <c r="F17" s="82" t="s">
        <v>56</v>
      </c>
      <c r="G17" s="82" t="s">
        <v>71</v>
      </c>
      <c r="H17" s="82">
        <v>260</v>
      </c>
      <c r="I17" s="82" t="s">
        <v>58</v>
      </c>
      <c r="J17" s="82" t="s">
        <v>59</v>
      </c>
      <c r="K17" s="82" t="s">
        <v>60</v>
      </c>
      <c r="L17" s="82" t="s">
        <v>61</v>
      </c>
      <c r="M17" s="82" t="s">
        <v>82</v>
      </c>
      <c r="N17" s="82" t="s">
        <v>63</v>
      </c>
      <c r="O17" s="82" t="s">
        <v>64</v>
      </c>
      <c r="P17" s="82" t="s">
        <v>65</v>
      </c>
      <c r="Q17" s="82" t="s">
        <v>83</v>
      </c>
      <c r="R17" s="82" t="s">
        <v>67</v>
      </c>
      <c r="S17" s="82" t="s">
        <v>144</v>
      </c>
      <c r="T17" s="82" t="s">
        <v>139</v>
      </c>
      <c r="U17" s="84">
        <v>43374</v>
      </c>
      <c r="V17" s="84">
        <v>44197</v>
      </c>
      <c r="W17" s="84">
        <v>44197</v>
      </c>
      <c r="X17" s="82" t="s">
        <v>69</v>
      </c>
      <c r="Y17" s="82" t="s">
        <v>145</v>
      </c>
      <c r="Z17" s="82" t="s">
        <v>71</v>
      </c>
      <c r="AA17" s="82" t="s">
        <v>72</v>
      </c>
      <c r="AB17" s="82" t="s">
        <v>73</v>
      </c>
      <c r="AC17" s="82" t="s">
        <v>133</v>
      </c>
      <c r="AD17" s="82" t="s">
        <v>75</v>
      </c>
      <c r="AE17" s="82" t="s">
        <v>58</v>
      </c>
      <c r="AF17" s="82" t="s">
        <v>58</v>
      </c>
      <c r="AG17" s="82" t="s">
        <v>58</v>
      </c>
      <c r="AH17" s="82" t="s">
        <v>76</v>
      </c>
      <c r="AI17" s="82" t="s">
        <v>58</v>
      </c>
      <c r="AJ17" s="82" t="s">
        <v>58</v>
      </c>
      <c r="AK17" s="82" t="s">
        <v>58</v>
      </c>
      <c r="AL17" s="64" t="s">
        <v>77</v>
      </c>
      <c r="AM17" s="64" t="s">
        <v>77</v>
      </c>
      <c r="AN17" s="64" t="s">
        <v>77</v>
      </c>
      <c r="AO17" s="66" t="str">
        <f t="shared" si="0"/>
        <v>Bajo</v>
      </c>
      <c r="AP17" s="66" t="str">
        <f>IFERROR(IF(AM17="","",IF(AL17=[1]Clasificacion!$B$9,[1]Clasificacion!$C$9,IF(AL17=[1]Clasificacion!$B$10,[1]Clasificacion!$C$10,IF(OR(AL17=[1]Clasificacion!$B$11,AL17=[1]Clasificacion!$C$11),[1]Clasificacion!$C$11,[1]Clasificacion!$C$9)))),"-")</f>
        <v>Pública</v>
      </c>
      <c r="AQ17" s="66" t="str">
        <f>IFERROR(IF(AM17="","",IF(OR(AM17=[1]Clasificacion!$B$16,AM17=[1]Clasificacion!$B$17),[1]Clasificacion!$C$16,IF(AM17=[1]Clasificacion!$B$18,[1]Clasificacion!$C$18,"ALTA"))),"-")</f>
        <v>No Crítica</v>
      </c>
      <c r="AR17" s="66" t="str">
        <f>IFERROR(IF(AN17="","",IF(OR(AN17=[1]Clasificacion!$B$23,AN17=[1]Clasificacion!$B$24),[1]Clasificacion!$C$23,IF(AN17=[1]Clasificacion!$B$25,[1]Clasificacion!$C$25,"ALTA"))),"-")</f>
        <v>No Crítica</v>
      </c>
      <c r="AS17" s="57"/>
      <c r="AT17" s="176" t="str">
        <f>IF(AND(AL17=[1]Clasificacion!$B$9,AM17=[1]Clasificacion!$B$16,AN17=[1]Clasificacion!$B$23),IF(AND(H17="",I17=""),CONCATENATE(F17,"-",[1]Clasificacion!$E$9," - ",[1]Clasificacion!$E$16," - ",[1]Clasificacion!$E$23," - ",[1]Clasificacion!$B$1," - ",[1]Clasificacion!$B$2," - ",D17),CONCATENATE(F17,"-",[1]Clasificacion!$E$9," - ",[1]Clasificacion!$E$16," - ",[1]Clasificacion!$E$23," - ",H17," - ",I17," - ",D17)),IF(AND(AL17=[1]Clasificacion!$B$9,AM17=[1]Clasificacion!$B$17,AN17=[1]Clasificacion!$B$23),IF(AND(H17="",I17=""),CONCATENATE(F17," - ",[1]Clasificacion!$E$9," - ",[1]Clasificacion!$E$17," - ",[1]Clasificacion!$E$23," - ",[1]Clasificacion!$B$1," - ",[1]Clasificacion!$B$2," - ",D17),CONCATENATE(F17," - ",[1]Clasificacion!$E$9," - ",[1]Clasificacion!$E$17," - ",[1]Clasificacion!$E$23," - ",H17," - ",I17," - ",D17)),IF(AND(AL17=[1]Clasificacion!$B$9,AM17=[1]Clasificacion!$B$16,AN17=[1]Clasificacion!$B$24),IF(AND(H17="",I17=""),CONCATENATE(F17," - ",[1]Clasificacion!$E$9," - ",[1]Clasificacion!$E$16," - ",[1]Clasificacion!$E$24," - ",[1]Clasificacion!$B$1," - ",[1]Clasificacion!$B$2," - ",D17),CONCATENATE(F17," - ",[1]Clasificacion!$E$9," - ",[1]Clasificacion!$E$16," - ",[1]Clasificacion!$E$24," - ",H17," - ",I17," - ",D17)),IF(AND(AL17=[1]Clasificacion!$B$10,AM17=[1]Clasificacion!$B$17,AN17=[1]Clasificacion!$B$24),IF(AND(H17="",I17=""),CONCATENATE(F17," - ",[1]Clasificacion!$E$10," - ",[1]Clasificacion!$E$17," - ",[1]Clasificacion!$E$24," - ",[1]Clasificacion!$B$1," - ",[1]Clasificacion!$B$2," - ",D17),CONCATENATE(F17," - ",[1]Clasificacion!$E$10," - ",[1]Clasificacion!$E$17," - ",[1]Clasificacion!$E$24," - ",H17," - ",I17," - ",D17)),IF(AND(AL17=[1]Clasificacion!$B$10,AM17=[1]Clasificacion!$B$16,AN17=[1]Clasificacion!$B$23),IF(AND(H17="",I17=""),CONCATENATE(F17," - ",[1]Clasificacion!$E$10," - ",[1]Clasificacion!$E$16," - ",[1]Clasificacion!$E$23," - ",[1]Clasificacion!$B$1," - ",[1]Clasificacion!$B$2," - ",D17),CONCATENATE(F17," - ",[1]Clasificacion!$E$10," - ",[1]Clasificacion!$E$16," - ",[1]Clasificacion!$E$23," - ",H17," - ",I17," - ",D17)),IF(AND(AL17=[1]Clasificacion!$B$9,AM17=[1]Clasificacion!$B$17,AN17=[1]Clasificacion!$B$24),IF(AND(H17="",I17=""),CONCATENATE(F17," - ",[1]Clasificacion!$E$9," - ",[1]Clasificacion!$E$17," - ",[1]Clasificacion!$E$24," - ",[1]Clasificacion!$B$1," - ",[1]Clasificacion!$B$2," - ",D17),CONCATENATE(F17," - ",[1]Clasificacion!$E$9," - ",[1]Clasificacion!$E$17," - ",[1]Clasificacion!$E$24," - ",H17," - ",I17," - ",D17)),IF(AND(AL17=[1]Clasificacion!$B$10,AM17=[1]Clasificacion!$B$17,AN17=[1]Clasificacion!$B$23),IF(AND(H17="",I17=""),CONCATENATE(F17," - ",[1]Clasificacion!$E$10," - ",[1]Clasificacion!$E$17," - ",[1]Clasificacion!$E$23," - ",[1]Clasificacion!$B$1," - ",[1]Clasificacion!$B$2," - ",D17),CONCATENATE(F17," - ",[1]Clasificacion!$E$10," - ",[1]Clasificacion!$E$17," - ",[1]Clasificacion!$E$23," - ",H17," - ",I17," - ",D17)),IF(AND(AL17=[1]Clasificacion!$B$10,AM17=[1]Clasificacion!$B$16,AN17=[1]Clasificacion!$B$24),IF(AND(H17="",I17=""),CONCATENATE(F17," - ",[1]Clasificacion!$E$10," - ",[1]Clasificacion!$E$16," - ",[1]Clasificacion!$E$24," - ",[1]Clasificacion!$B$1," - ",[1]Clasificacion!$B$2," - ",D17),CONCATENATE(F17," - ",[1]Clasificacion!$E$10," - ",[1]Clasificacion!$E$16," - ",[1]Clasificacion!$E$24," - ",H17," - ",I17," - ",D17)),IF(AND(AL17=[1]Clasificacion!$B$9,AM17=[1]Clasificacion!$B$16,AN17=[1]Clasificacion!$B$25),IF(AND(H17="",I17=""),CONCATENATE(F17," - ",[1]Clasificacion!$E$9," - ",[1]Clasificacion!$E$16," - ",[1]Clasificacion!$E$25," - ",[1]Clasificacion!$B$1," - ",[1]Clasificacion!$B$2," - ",D17),CONCATENATE(F17," - ",[1]Clasificacion!$E$9," - ",[1]Clasificacion!$E$16," - ",[1]Clasificacion!$E$25," - ",H17," - ",I17," - ",D17)),IF(AND(AL17=[1]Clasificacion!$B$9,AM17=[1]Clasificacion!$B$17,AN17=[1]Clasificacion!$B$25),IF(AND(H17="",I17=""),CONCATENATE(F17," - ",[1]Clasificacion!$E$9," - ",[1]Clasificacion!$E$17," - ",[1]Clasificacion!$E$25," - ",[1]Clasificacion!$B$1," - ",[1]Clasificacion!$B$2," - ",D17),CONCATENATE(F17," - ",[1]Clasificacion!$E$9," - ",[1]Clasificacion!$E$17," - ",[1]Clasificacion!$E$25," - ",H17," - ",I17," - ",D17)),IF(AND(AL17=[1]Clasificacion!$B$9,AM17=[1]Clasificacion!$B$18,AN17=[1]Clasificacion!$B$25),IF(AND(H17="",I17=""),CONCATENATE(F17," - ",[1]Clasificacion!$E$9," - ",[1]Clasificacion!$E$18," - ",[1]Clasificacion!$E$25," - ",[1]Clasificacion!$B$1," - ",[1]Clasificacion!$B$2," - ",D17),CONCATENATE(F17," - ",[1]Clasificacion!$E$9," - ",[1]Clasificacion!$E$18," - ",[1]Clasificacion!$E$25," - ",H17," - ",I17," - ",D17)),IF(AND(AL17=[1]Clasificacion!$B$9,AM17=[1]Clasificacion!$B$18,AN17=[1]Clasificacion!$B$23),IF(AND(H17="",I17=""),CONCATENATE(F17," - ",[1]Clasificacion!$E$9," - ",[1]Clasificacion!$E$18," - ",[1]Clasificacion!$E$23," - ",[1]Clasificacion!$B$1," - ",[1]Clasificacion!$B$2," - ",D17),CONCATENATE(F17," - ",[1]Clasificacion!$E$9," - ",[1]Clasificacion!$E$18," - ",[1]Clasificacion!$E$23," - ",H17," - ",I17," - ",D17)),IF(AND(AL17=[1]Clasificacion!$B$9,AM17=[1]Clasificacion!$B$18,AN17=[1]Clasificacion!$B$24),IF(AND(H17="",I17=""),CONCATENATE(F17," - ",[1]Clasificacion!$E$9," - ",[1]Clasificacion!$E$18," - ",[1]Clasificacion!$E$24," - ",[1]Clasificacion!$B$1," - ",[1]Clasificacion!$B$2," - ",D17),CONCATENATE(F17," - ",[1]Clasificacion!$E$9," - ",[1]Clasificacion!$E$18," - ",[1]Clasificacion!$E$24," - ",H17," - ",I17," - ",D17)),IF(AND(AL17=[1]Clasificacion!$B$10,AM17=[1]Clasificacion!$B$18,AN17=[1]Clasificacion!$B$25),IF(AND(H17="",I17=""),CONCATENATE(F17," - ",[1]Clasificacion!$E$10," - ",[1]Clasificacion!$E$18," - ",[1]Clasificacion!$E$25," - ",[1]Clasificacion!$B$1," - ",[1]Clasificacion!$B$2," - ",D17),CONCATENATE(F17," - ",[1]Clasificacion!$E$10," - ",[1]Clasificacion!$E$18," - ",[1]Clasificacion!$E$25," - ",H17," - ",I17," - ",D17)),IF(AND(AL17=[1]Clasificacion!$B$10,AM17=[1]Clasificacion!$B$17,AN17=[1]Clasificacion!$B$25),IF(AND(H17="",I17=""),CONCATENATE(F17," - ",[1]Clasificacion!$E$10," - ",[1]Clasificacion!$E$17," - ",[1]Clasificacion!$E$25," - ",[1]Clasificacion!$B$1," - ",[1]Clasificacion!$B$2," - ",D17),CONCATENATE(F17," - ",[1]Clasificacion!$E$10," - ",[1]Clasificacion!$E$17," - ",[1]Clasificacion!$E$25," - ",H17," - ",I17," - ",D17)),IF(AND(AL17=[1]Clasificacion!$B$10,AM17=[1]Clasificacion!$B$18,AN17=[1]Clasificacion!$B$24),IF(AND(H17="",I17=""),CONCATENATE(F17," - ",[1]Clasificacion!$E$10," - ",[1]Clasificacion!$E$18," - ",[1]Clasificacion!$E$24," - ",[1]Clasificacion!$B$1," - ",[1]Clasificacion!$B$2," - ",D17),CONCATENATE(F17," - ",[1]Clasificacion!$E$10," - ",[1]Clasificacion!$E$18," - ",[1]Clasificacion!$E$24," - ",H17," - ",I17," - ",D17)),IF(AND(AL17=[1]Clasificacion!$B$10,AM17=[1]Clasificacion!$B$16,AN17=[1]Clasificacion!$B$25),IF(AND(H17="",I17=""),CONCATENATE(F17," - ",[1]Clasificacion!$E$10," - ",[1]Clasificacion!$E$16," - ",[1]Clasificacion!$E$25," - ",[1]Clasificacion!$B$1," - ",[1]Clasificacion!$B$2," - ",D17),CONCATENATE(F17," - ",[1]Clasificacion!$E$10," - ",[1]Clasificacion!$E$16," - ",[1]Clasificacion!$E$25," - ",H17," - ",I17," - ",D17)),IF(AND(AL17=[1]Clasificacion!$B$10,AM17=[1]Clasificacion!$B$18,AN17=[1]Clasificacion!$B$23),IF(AND(H17="",I17=""),CONCATENATE(F17," - ",[1]Clasificacion!$E$10," - ",[1]Clasificacion!$E$18," - ",[1]Clasificacion!$E$23," - ",[1]Clasificacion!$B$1," - ",[1]Clasificacion!$B$2," - ",D17),CONCATENATE(F17," - ",[1]Clasificacion!$E$10," - ",[1]Clasificacion!$E$18," - ",[1]Clasificacion!$E$23," - ",H17," - ",I17," - ",D17)),IF(AL17=[1]Clasificacion!$B$11,"INFORMACIÓN PÚBLICA NO SE ETIQUETA",IF(OR(AL17=[1]Clasificacion!$B$12,AM17=[1]Clasificacion!$B$19,AN17=[1]Clasificacion!$B$26),"SIN ETIQUETADO POR CLASIFICACIÓN",""))))))))))))))))))))</f>
        <v>INFORMACIÓN PÚBLICA NO SE ETIQUETA</v>
      </c>
      <c r="AU17" s="176"/>
      <c r="AV17" s="176"/>
      <c r="AW17" s="9"/>
      <c r="AX17" s="9"/>
      <c r="AY17" s="9"/>
      <c r="AZ17" s="9"/>
      <c r="BA17" s="9"/>
      <c r="BB17" s="9"/>
      <c r="BC17" s="9"/>
      <c r="BD17" s="9"/>
      <c r="BE17" s="9"/>
      <c r="BF17" s="9"/>
      <c r="BG17" s="9"/>
      <c r="BH17" s="9"/>
      <c r="BI17" s="9"/>
      <c r="BJ17" s="9"/>
      <c r="BK17" s="9"/>
    </row>
    <row r="18" spans="1:63" ht="86.4">
      <c r="A18" s="9"/>
      <c r="B18" s="82" t="s">
        <v>146</v>
      </c>
      <c r="C18" s="82" t="s">
        <v>53</v>
      </c>
      <c r="D18" s="82" t="s">
        <v>147</v>
      </c>
      <c r="E18" s="83" t="s">
        <v>148</v>
      </c>
      <c r="F18" s="82" t="s">
        <v>56</v>
      </c>
      <c r="G18" s="82" t="s">
        <v>149</v>
      </c>
      <c r="H18" s="82">
        <v>260</v>
      </c>
      <c r="I18" s="82" t="s">
        <v>58</v>
      </c>
      <c r="J18" s="82" t="s">
        <v>59</v>
      </c>
      <c r="K18" s="82" t="s">
        <v>60</v>
      </c>
      <c r="L18" s="82" t="s">
        <v>61</v>
      </c>
      <c r="M18" s="82" t="s">
        <v>82</v>
      </c>
      <c r="N18" s="82" t="s">
        <v>95</v>
      </c>
      <c r="O18" s="82" t="s">
        <v>64</v>
      </c>
      <c r="P18" s="82" t="s">
        <v>65</v>
      </c>
      <c r="Q18" s="82" t="s">
        <v>83</v>
      </c>
      <c r="R18" s="82" t="s">
        <v>67</v>
      </c>
      <c r="S18" s="82" t="s">
        <v>67</v>
      </c>
      <c r="T18" s="82" t="s">
        <v>139</v>
      </c>
      <c r="U18" s="84">
        <v>43374</v>
      </c>
      <c r="V18" s="84">
        <v>44197</v>
      </c>
      <c r="W18" s="84">
        <v>44197</v>
      </c>
      <c r="X18" s="82" t="s">
        <v>69</v>
      </c>
      <c r="Y18" s="82" t="s">
        <v>84</v>
      </c>
      <c r="Z18" s="82" t="s">
        <v>71</v>
      </c>
      <c r="AA18" s="82" t="s">
        <v>72</v>
      </c>
      <c r="AB18" s="82" t="s">
        <v>73</v>
      </c>
      <c r="AC18" s="82" t="s">
        <v>133</v>
      </c>
      <c r="AD18" s="82" t="s">
        <v>75</v>
      </c>
      <c r="AE18" s="82" t="s">
        <v>58</v>
      </c>
      <c r="AF18" s="82" t="s">
        <v>58</v>
      </c>
      <c r="AG18" s="82" t="s">
        <v>58</v>
      </c>
      <c r="AH18" s="82" t="s">
        <v>76</v>
      </c>
      <c r="AI18" s="82" t="s">
        <v>58</v>
      </c>
      <c r="AJ18" s="82" t="s">
        <v>58</v>
      </c>
      <c r="AK18" s="82" t="s">
        <v>58</v>
      </c>
      <c r="AL18" s="64" t="s">
        <v>77</v>
      </c>
      <c r="AM18" s="64" t="s">
        <v>77</v>
      </c>
      <c r="AN18" s="64" t="s">
        <v>77</v>
      </c>
      <c r="AO18" s="66" t="str">
        <f t="shared" si="0"/>
        <v>Bajo</v>
      </c>
      <c r="AP18" s="66" t="str">
        <f>IFERROR(IF(AM18="","",IF(AL18=[1]Clasificacion!$B$9,[1]Clasificacion!$C$9,IF(AL18=[1]Clasificacion!$B$10,[1]Clasificacion!$C$10,IF(OR(AL18=[1]Clasificacion!$B$11,AL18=[1]Clasificacion!$C$11),[1]Clasificacion!$C$11,[1]Clasificacion!$C$9)))),"-")</f>
        <v>Pública</v>
      </c>
      <c r="AQ18" s="66" t="str">
        <f>IFERROR(IF(AM18="","",IF(OR(AM18=[1]Clasificacion!$B$16,AM18=[1]Clasificacion!$B$17),[1]Clasificacion!$C$16,IF(AM18=[1]Clasificacion!$B$18,[1]Clasificacion!$C$18,"ALTA"))),"-")</f>
        <v>No Crítica</v>
      </c>
      <c r="AR18" s="66" t="str">
        <f>IFERROR(IF(AN18="","",IF(OR(AN18=[1]Clasificacion!$B$23,AN18=[1]Clasificacion!$B$24),[1]Clasificacion!$C$23,IF(AN18=[1]Clasificacion!$B$25,[1]Clasificacion!$C$25,"ALTA"))),"-")</f>
        <v>No Crítica</v>
      </c>
      <c r="AS18" s="57"/>
      <c r="AT18" s="176" t="str">
        <f>IF(AND(AL18=[1]Clasificacion!$B$9,AM18=[1]Clasificacion!$B$16,AN18=[1]Clasificacion!$B$23),IF(AND(H18="",I18=""),CONCATENATE(F18,"-",[1]Clasificacion!$E$9," - ",[1]Clasificacion!$E$16," - ",[1]Clasificacion!$E$23," - ",[1]Clasificacion!$B$1," - ",[1]Clasificacion!$B$2," - ",D18),CONCATENATE(F18,"-",[1]Clasificacion!$E$9," - ",[1]Clasificacion!$E$16," - ",[1]Clasificacion!$E$23," - ",H18," - ",I18," - ",D18)),IF(AND(AL18=[1]Clasificacion!$B$9,AM18=[1]Clasificacion!$B$17,AN18=[1]Clasificacion!$B$23),IF(AND(H18="",I18=""),CONCATENATE(F18," - ",[1]Clasificacion!$E$9," - ",[1]Clasificacion!$E$17," - ",[1]Clasificacion!$E$23," - ",[1]Clasificacion!$B$1," - ",[1]Clasificacion!$B$2," - ",D18),CONCATENATE(F18," - ",[1]Clasificacion!$E$9," - ",[1]Clasificacion!$E$17," - ",[1]Clasificacion!$E$23," - ",H18," - ",I18," - ",D18)),IF(AND(AL18=[1]Clasificacion!$B$9,AM18=[1]Clasificacion!$B$16,AN18=[1]Clasificacion!$B$24),IF(AND(H18="",I18=""),CONCATENATE(F18," - ",[1]Clasificacion!$E$9," - ",[1]Clasificacion!$E$16," - ",[1]Clasificacion!$E$24," - ",[1]Clasificacion!$B$1," - ",[1]Clasificacion!$B$2," - ",D18),CONCATENATE(F18," - ",[1]Clasificacion!$E$9," - ",[1]Clasificacion!$E$16," - ",[1]Clasificacion!$E$24," - ",H18," - ",I18," - ",D18)),IF(AND(AL18=[1]Clasificacion!$B$10,AM18=[1]Clasificacion!$B$17,AN18=[1]Clasificacion!$B$24),IF(AND(H18="",I18=""),CONCATENATE(F18," - ",[1]Clasificacion!$E$10," - ",[1]Clasificacion!$E$17," - ",[1]Clasificacion!$E$24," - ",[1]Clasificacion!$B$1," - ",[1]Clasificacion!$B$2," - ",D18),CONCATENATE(F18," - ",[1]Clasificacion!$E$10," - ",[1]Clasificacion!$E$17," - ",[1]Clasificacion!$E$24," - ",H18," - ",I18," - ",D18)),IF(AND(AL18=[1]Clasificacion!$B$10,AM18=[1]Clasificacion!$B$16,AN18=[1]Clasificacion!$B$23),IF(AND(H18="",I18=""),CONCATENATE(F18," - ",[1]Clasificacion!$E$10," - ",[1]Clasificacion!$E$16," - ",[1]Clasificacion!$E$23," - ",[1]Clasificacion!$B$1," - ",[1]Clasificacion!$B$2," - ",D18),CONCATENATE(F18," - ",[1]Clasificacion!$E$10," - ",[1]Clasificacion!$E$16," - ",[1]Clasificacion!$E$23," - ",H18," - ",I18," - ",D18)),IF(AND(AL18=[1]Clasificacion!$B$9,AM18=[1]Clasificacion!$B$17,AN18=[1]Clasificacion!$B$24),IF(AND(H18="",I18=""),CONCATENATE(F18," - ",[1]Clasificacion!$E$9," - ",[1]Clasificacion!$E$17," - ",[1]Clasificacion!$E$24," - ",[1]Clasificacion!$B$1," - ",[1]Clasificacion!$B$2," - ",D18),CONCATENATE(F18," - ",[1]Clasificacion!$E$9," - ",[1]Clasificacion!$E$17," - ",[1]Clasificacion!$E$24," - ",H18," - ",I18," - ",D18)),IF(AND(AL18=[1]Clasificacion!$B$10,AM18=[1]Clasificacion!$B$17,AN18=[1]Clasificacion!$B$23),IF(AND(H18="",I18=""),CONCATENATE(F18," - ",[1]Clasificacion!$E$10," - ",[1]Clasificacion!$E$17," - ",[1]Clasificacion!$E$23," - ",[1]Clasificacion!$B$1," - ",[1]Clasificacion!$B$2," - ",D18),CONCATENATE(F18," - ",[1]Clasificacion!$E$10," - ",[1]Clasificacion!$E$17," - ",[1]Clasificacion!$E$23," - ",H18," - ",I18," - ",D18)),IF(AND(AL18=[1]Clasificacion!$B$10,AM18=[1]Clasificacion!$B$16,AN18=[1]Clasificacion!$B$24),IF(AND(H18="",I18=""),CONCATENATE(F18," - ",[1]Clasificacion!$E$10," - ",[1]Clasificacion!$E$16," - ",[1]Clasificacion!$E$24," - ",[1]Clasificacion!$B$1," - ",[1]Clasificacion!$B$2," - ",D18),CONCATENATE(F18," - ",[1]Clasificacion!$E$10," - ",[1]Clasificacion!$E$16," - ",[1]Clasificacion!$E$24," - ",H18," - ",I18," - ",D18)),IF(AND(AL18=[1]Clasificacion!$B$9,AM18=[1]Clasificacion!$B$16,AN18=[1]Clasificacion!$B$25),IF(AND(H18="",I18=""),CONCATENATE(F18," - ",[1]Clasificacion!$E$9," - ",[1]Clasificacion!$E$16," - ",[1]Clasificacion!$E$25," - ",[1]Clasificacion!$B$1," - ",[1]Clasificacion!$B$2," - ",D18),CONCATENATE(F18," - ",[1]Clasificacion!$E$9," - ",[1]Clasificacion!$E$16," - ",[1]Clasificacion!$E$25," - ",H18," - ",I18," - ",D18)),IF(AND(AL18=[1]Clasificacion!$B$9,AM18=[1]Clasificacion!$B$17,AN18=[1]Clasificacion!$B$25),IF(AND(H18="",I18=""),CONCATENATE(F18," - ",[1]Clasificacion!$E$9," - ",[1]Clasificacion!$E$17," - ",[1]Clasificacion!$E$25," - ",[1]Clasificacion!$B$1," - ",[1]Clasificacion!$B$2," - ",D18),CONCATENATE(F18," - ",[1]Clasificacion!$E$9," - ",[1]Clasificacion!$E$17," - ",[1]Clasificacion!$E$25," - ",H18," - ",I18," - ",D18)),IF(AND(AL18=[1]Clasificacion!$B$9,AM18=[1]Clasificacion!$B$18,AN18=[1]Clasificacion!$B$25),IF(AND(H18="",I18=""),CONCATENATE(F18," - ",[1]Clasificacion!$E$9," - ",[1]Clasificacion!$E$18," - ",[1]Clasificacion!$E$25," - ",[1]Clasificacion!$B$1," - ",[1]Clasificacion!$B$2," - ",D18),CONCATENATE(F18," - ",[1]Clasificacion!$E$9," - ",[1]Clasificacion!$E$18," - ",[1]Clasificacion!$E$25," - ",H18," - ",I18," - ",D18)),IF(AND(AL18=[1]Clasificacion!$B$9,AM18=[1]Clasificacion!$B$18,AN18=[1]Clasificacion!$B$23),IF(AND(H18="",I18=""),CONCATENATE(F18," - ",[1]Clasificacion!$E$9," - ",[1]Clasificacion!$E$18," - ",[1]Clasificacion!$E$23," - ",[1]Clasificacion!$B$1," - ",[1]Clasificacion!$B$2," - ",D18),CONCATENATE(F18," - ",[1]Clasificacion!$E$9," - ",[1]Clasificacion!$E$18," - ",[1]Clasificacion!$E$23," - ",H18," - ",I18," - ",D18)),IF(AND(AL18=[1]Clasificacion!$B$9,AM18=[1]Clasificacion!$B$18,AN18=[1]Clasificacion!$B$24),IF(AND(H18="",I18=""),CONCATENATE(F18," - ",[1]Clasificacion!$E$9," - ",[1]Clasificacion!$E$18," - ",[1]Clasificacion!$E$24," - ",[1]Clasificacion!$B$1," - ",[1]Clasificacion!$B$2," - ",D18),CONCATENATE(F18," - ",[1]Clasificacion!$E$9," - ",[1]Clasificacion!$E$18," - ",[1]Clasificacion!$E$24," - ",H18," - ",I18," - ",D18)),IF(AND(AL18=[1]Clasificacion!$B$10,AM18=[1]Clasificacion!$B$18,AN18=[1]Clasificacion!$B$25),IF(AND(H18="",I18=""),CONCATENATE(F18," - ",[1]Clasificacion!$E$10," - ",[1]Clasificacion!$E$18," - ",[1]Clasificacion!$E$25," - ",[1]Clasificacion!$B$1," - ",[1]Clasificacion!$B$2," - ",D18),CONCATENATE(F18," - ",[1]Clasificacion!$E$10," - ",[1]Clasificacion!$E$18," - ",[1]Clasificacion!$E$25," - ",H18," - ",I18," - ",D18)),IF(AND(AL18=[1]Clasificacion!$B$10,AM18=[1]Clasificacion!$B$17,AN18=[1]Clasificacion!$B$25),IF(AND(H18="",I18=""),CONCATENATE(F18," - ",[1]Clasificacion!$E$10," - ",[1]Clasificacion!$E$17," - ",[1]Clasificacion!$E$25," - ",[1]Clasificacion!$B$1," - ",[1]Clasificacion!$B$2," - ",D18),CONCATENATE(F18," - ",[1]Clasificacion!$E$10," - ",[1]Clasificacion!$E$17," - ",[1]Clasificacion!$E$25," - ",H18," - ",I18," - ",D18)),IF(AND(AL18=[1]Clasificacion!$B$10,AM18=[1]Clasificacion!$B$18,AN18=[1]Clasificacion!$B$24),IF(AND(H18="",I18=""),CONCATENATE(F18," - ",[1]Clasificacion!$E$10," - ",[1]Clasificacion!$E$18," - ",[1]Clasificacion!$E$24," - ",[1]Clasificacion!$B$1," - ",[1]Clasificacion!$B$2," - ",D18),CONCATENATE(F18," - ",[1]Clasificacion!$E$10," - ",[1]Clasificacion!$E$18," - ",[1]Clasificacion!$E$24," - ",H18," - ",I18," - ",D18)),IF(AND(AL18=[1]Clasificacion!$B$10,AM18=[1]Clasificacion!$B$16,AN18=[1]Clasificacion!$B$25),IF(AND(H18="",I18=""),CONCATENATE(F18," - ",[1]Clasificacion!$E$10," - ",[1]Clasificacion!$E$16," - ",[1]Clasificacion!$E$25," - ",[1]Clasificacion!$B$1," - ",[1]Clasificacion!$B$2," - ",D18),CONCATENATE(F18," - ",[1]Clasificacion!$E$10," - ",[1]Clasificacion!$E$16," - ",[1]Clasificacion!$E$25," - ",H18," - ",I18," - ",D18)),IF(AND(AL18=[1]Clasificacion!$B$10,AM18=[1]Clasificacion!$B$18,AN18=[1]Clasificacion!$B$23),IF(AND(H18="",I18=""),CONCATENATE(F18," - ",[1]Clasificacion!$E$10," - ",[1]Clasificacion!$E$18," - ",[1]Clasificacion!$E$23," - ",[1]Clasificacion!$B$1," - ",[1]Clasificacion!$B$2," - ",D18),CONCATENATE(F18," - ",[1]Clasificacion!$E$10," - ",[1]Clasificacion!$E$18," - ",[1]Clasificacion!$E$23," - ",H18," - ",I18," - ",D18)),IF(AL18=[1]Clasificacion!$B$11,"INFORMACIÓN PÚBLICA NO SE ETIQUETA",IF(OR(AL18=[1]Clasificacion!$B$12,AM18=[1]Clasificacion!$B$19,AN18=[1]Clasificacion!$B$26),"SIN ETIQUETADO POR CLASIFICACIÓN",""))))))))))))))))))))</f>
        <v>INFORMACIÓN PÚBLICA NO SE ETIQUETA</v>
      </c>
      <c r="AU18" s="176"/>
      <c r="AV18" s="176"/>
      <c r="AW18" s="9"/>
      <c r="AX18" s="9"/>
      <c r="AY18" s="9"/>
      <c r="AZ18" s="9"/>
      <c r="BA18" s="9"/>
      <c r="BB18" s="9"/>
      <c r="BC18" s="9"/>
      <c r="BD18" s="9"/>
      <c r="BE18" s="9"/>
      <c r="BF18" s="9"/>
      <c r="BG18" s="9"/>
      <c r="BH18" s="9"/>
      <c r="BI18" s="9"/>
      <c r="BJ18" s="9"/>
      <c r="BK18" s="9"/>
    </row>
    <row r="19" spans="1:63" ht="57.6">
      <c r="A19" s="9"/>
      <c r="B19" s="82" t="s">
        <v>150</v>
      </c>
      <c r="C19" s="82" t="s">
        <v>53</v>
      </c>
      <c r="D19" s="82" t="s">
        <v>151</v>
      </c>
      <c r="E19" s="83" t="s">
        <v>152</v>
      </c>
      <c r="F19" s="82" t="s">
        <v>56</v>
      </c>
      <c r="G19" s="82" t="s">
        <v>71</v>
      </c>
      <c r="H19" s="82">
        <v>260</v>
      </c>
      <c r="I19" s="82" t="s">
        <v>58</v>
      </c>
      <c r="J19" s="82" t="s">
        <v>59</v>
      </c>
      <c r="K19" s="82" t="s">
        <v>153</v>
      </c>
      <c r="L19" s="82" t="s">
        <v>61</v>
      </c>
      <c r="M19" s="82" t="s">
        <v>82</v>
      </c>
      <c r="N19" s="82" t="s">
        <v>117</v>
      </c>
      <c r="O19" s="82" t="s">
        <v>64</v>
      </c>
      <c r="P19" s="82" t="s">
        <v>118</v>
      </c>
      <c r="Q19" s="82" t="s">
        <v>83</v>
      </c>
      <c r="R19" s="82" t="s">
        <v>138</v>
      </c>
      <c r="S19" s="82" t="s">
        <v>67</v>
      </c>
      <c r="T19" s="82" t="s">
        <v>139</v>
      </c>
      <c r="U19" s="84">
        <v>43374</v>
      </c>
      <c r="V19" s="84">
        <v>44197</v>
      </c>
      <c r="W19" s="84">
        <v>44197</v>
      </c>
      <c r="X19" s="82" t="s">
        <v>69</v>
      </c>
      <c r="Y19" s="82" t="s">
        <v>154</v>
      </c>
      <c r="Z19" s="82" t="s">
        <v>71</v>
      </c>
      <c r="AA19" s="82" t="s">
        <v>155</v>
      </c>
      <c r="AB19" s="82" t="s">
        <v>73</v>
      </c>
      <c r="AC19" s="82" t="s">
        <v>156</v>
      </c>
      <c r="AD19" s="82" t="s">
        <v>75</v>
      </c>
      <c r="AE19" s="82" t="s">
        <v>58</v>
      </c>
      <c r="AF19" s="82" t="s">
        <v>58</v>
      </c>
      <c r="AG19" s="82" t="s">
        <v>58</v>
      </c>
      <c r="AH19" s="82" t="s">
        <v>76</v>
      </c>
      <c r="AI19" s="82" t="s">
        <v>58</v>
      </c>
      <c r="AJ19" s="82" t="s">
        <v>58</v>
      </c>
      <c r="AK19" s="82" t="s">
        <v>58</v>
      </c>
      <c r="AL19" s="64" t="s">
        <v>77</v>
      </c>
      <c r="AM19" s="64" t="s">
        <v>77</v>
      </c>
      <c r="AN19" s="64" t="s">
        <v>77</v>
      </c>
      <c r="AO19" s="66" t="str">
        <f t="shared" si="0"/>
        <v>Bajo</v>
      </c>
      <c r="AP19" s="66" t="str">
        <f>IFERROR(IF(AM19="","",IF(AL19=[1]Clasificacion!$B$9,[1]Clasificacion!$C$9,IF(AL19=[1]Clasificacion!$B$10,[1]Clasificacion!$C$10,IF(OR(AL19=[1]Clasificacion!$B$11,AL19=[1]Clasificacion!$C$11),[1]Clasificacion!$C$11,[1]Clasificacion!$C$9)))),"-")</f>
        <v>Pública</v>
      </c>
      <c r="AQ19" s="66" t="str">
        <f>IFERROR(IF(AM19="","",IF(OR(AM19=[1]Clasificacion!$B$16,AM19=[1]Clasificacion!$B$17),[1]Clasificacion!$C$16,IF(AM19=[1]Clasificacion!$B$18,[1]Clasificacion!$C$18,"ALTA"))),"-")</f>
        <v>No Crítica</v>
      </c>
      <c r="AR19" s="66" t="str">
        <f>IFERROR(IF(AN19="","",IF(OR(AN19=[1]Clasificacion!$B$23,AN19=[1]Clasificacion!$B$24),[1]Clasificacion!$C$23,IF(AN19=[1]Clasificacion!$B$25,[1]Clasificacion!$C$25,"ALTA"))),"-")</f>
        <v>No Crítica</v>
      </c>
      <c r="AS19" s="57"/>
      <c r="AT19" s="176" t="str">
        <f>IF(AND(AL19=[1]Clasificacion!$B$9,AM19=[1]Clasificacion!$B$16,AN19=[1]Clasificacion!$B$23),IF(AND(H19="",I19=""),CONCATENATE(F19,"-",[1]Clasificacion!$E$9," - ",[1]Clasificacion!$E$16," - ",[1]Clasificacion!$E$23," - ",[1]Clasificacion!$B$1," - ",[1]Clasificacion!$B$2," - ",D19),CONCATENATE(F19,"-",[1]Clasificacion!$E$9," - ",[1]Clasificacion!$E$16," - ",[1]Clasificacion!$E$23," - ",H19," - ",I19," - ",D19)),IF(AND(AL19=[1]Clasificacion!$B$9,AM19=[1]Clasificacion!$B$17,AN19=[1]Clasificacion!$B$23),IF(AND(H19="",I19=""),CONCATENATE(F19," - ",[1]Clasificacion!$E$9," - ",[1]Clasificacion!$E$17," - ",[1]Clasificacion!$E$23," - ",[1]Clasificacion!$B$1," - ",[1]Clasificacion!$B$2," - ",D19),CONCATENATE(F19," - ",[1]Clasificacion!$E$9," - ",[1]Clasificacion!$E$17," - ",[1]Clasificacion!$E$23," - ",H19," - ",I19," - ",D19)),IF(AND(AL19=[1]Clasificacion!$B$9,AM19=[1]Clasificacion!$B$16,AN19=[1]Clasificacion!$B$24),IF(AND(H19="",I19=""),CONCATENATE(F19," - ",[1]Clasificacion!$E$9," - ",[1]Clasificacion!$E$16," - ",[1]Clasificacion!$E$24," - ",[1]Clasificacion!$B$1," - ",[1]Clasificacion!$B$2," - ",D19),CONCATENATE(F19," - ",[1]Clasificacion!$E$9," - ",[1]Clasificacion!$E$16," - ",[1]Clasificacion!$E$24," - ",H19," - ",I19," - ",D19)),IF(AND(AL19=[1]Clasificacion!$B$10,AM19=[1]Clasificacion!$B$17,AN19=[1]Clasificacion!$B$24),IF(AND(H19="",I19=""),CONCATENATE(F19," - ",[1]Clasificacion!$E$10," - ",[1]Clasificacion!$E$17," - ",[1]Clasificacion!$E$24," - ",[1]Clasificacion!$B$1," - ",[1]Clasificacion!$B$2," - ",D19),CONCATENATE(F19," - ",[1]Clasificacion!$E$10," - ",[1]Clasificacion!$E$17," - ",[1]Clasificacion!$E$24," - ",H19," - ",I19," - ",D19)),IF(AND(AL19=[1]Clasificacion!$B$10,AM19=[1]Clasificacion!$B$16,AN19=[1]Clasificacion!$B$23),IF(AND(H19="",I19=""),CONCATENATE(F19," - ",[1]Clasificacion!$E$10," - ",[1]Clasificacion!$E$16," - ",[1]Clasificacion!$E$23," - ",[1]Clasificacion!$B$1," - ",[1]Clasificacion!$B$2," - ",D19),CONCATENATE(F19," - ",[1]Clasificacion!$E$10," - ",[1]Clasificacion!$E$16," - ",[1]Clasificacion!$E$23," - ",H19," - ",I19," - ",D19)),IF(AND(AL19=[1]Clasificacion!$B$9,AM19=[1]Clasificacion!$B$17,AN19=[1]Clasificacion!$B$24),IF(AND(H19="",I19=""),CONCATENATE(F19," - ",[1]Clasificacion!$E$9," - ",[1]Clasificacion!$E$17," - ",[1]Clasificacion!$E$24," - ",[1]Clasificacion!$B$1," - ",[1]Clasificacion!$B$2," - ",D19),CONCATENATE(F19," - ",[1]Clasificacion!$E$9," - ",[1]Clasificacion!$E$17," - ",[1]Clasificacion!$E$24," - ",H19," - ",I19," - ",D19)),IF(AND(AL19=[1]Clasificacion!$B$10,AM19=[1]Clasificacion!$B$17,AN19=[1]Clasificacion!$B$23),IF(AND(H19="",I19=""),CONCATENATE(F19," - ",[1]Clasificacion!$E$10," - ",[1]Clasificacion!$E$17," - ",[1]Clasificacion!$E$23," - ",[1]Clasificacion!$B$1," - ",[1]Clasificacion!$B$2," - ",D19),CONCATENATE(F19," - ",[1]Clasificacion!$E$10," - ",[1]Clasificacion!$E$17," - ",[1]Clasificacion!$E$23," - ",H19," - ",I19," - ",D19)),IF(AND(AL19=[1]Clasificacion!$B$10,AM19=[1]Clasificacion!$B$16,AN19=[1]Clasificacion!$B$24),IF(AND(H19="",I19=""),CONCATENATE(F19," - ",[1]Clasificacion!$E$10," - ",[1]Clasificacion!$E$16," - ",[1]Clasificacion!$E$24," - ",[1]Clasificacion!$B$1," - ",[1]Clasificacion!$B$2," - ",D19),CONCATENATE(F19," - ",[1]Clasificacion!$E$10," - ",[1]Clasificacion!$E$16," - ",[1]Clasificacion!$E$24," - ",H19," - ",I19," - ",D19)),IF(AND(AL19=[1]Clasificacion!$B$9,AM19=[1]Clasificacion!$B$16,AN19=[1]Clasificacion!$B$25),IF(AND(H19="",I19=""),CONCATENATE(F19," - ",[1]Clasificacion!$E$9," - ",[1]Clasificacion!$E$16," - ",[1]Clasificacion!$E$25," - ",[1]Clasificacion!$B$1," - ",[1]Clasificacion!$B$2," - ",D19),CONCATENATE(F19," - ",[1]Clasificacion!$E$9," - ",[1]Clasificacion!$E$16," - ",[1]Clasificacion!$E$25," - ",H19," - ",I19," - ",D19)),IF(AND(AL19=[1]Clasificacion!$B$9,AM19=[1]Clasificacion!$B$17,AN19=[1]Clasificacion!$B$25),IF(AND(H19="",I19=""),CONCATENATE(F19," - ",[1]Clasificacion!$E$9," - ",[1]Clasificacion!$E$17," - ",[1]Clasificacion!$E$25," - ",[1]Clasificacion!$B$1," - ",[1]Clasificacion!$B$2," - ",D19),CONCATENATE(F19," - ",[1]Clasificacion!$E$9," - ",[1]Clasificacion!$E$17," - ",[1]Clasificacion!$E$25," - ",H19," - ",I19," - ",D19)),IF(AND(AL19=[1]Clasificacion!$B$9,AM19=[1]Clasificacion!$B$18,AN19=[1]Clasificacion!$B$25),IF(AND(H19="",I19=""),CONCATENATE(F19," - ",[1]Clasificacion!$E$9," - ",[1]Clasificacion!$E$18," - ",[1]Clasificacion!$E$25," - ",[1]Clasificacion!$B$1," - ",[1]Clasificacion!$B$2," - ",D19),CONCATENATE(F19," - ",[1]Clasificacion!$E$9," - ",[1]Clasificacion!$E$18," - ",[1]Clasificacion!$E$25," - ",H19," - ",I19," - ",D19)),IF(AND(AL19=[1]Clasificacion!$B$9,AM19=[1]Clasificacion!$B$18,AN19=[1]Clasificacion!$B$23),IF(AND(H19="",I19=""),CONCATENATE(F19," - ",[1]Clasificacion!$E$9," - ",[1]Clasificacion!$E$18," - ",[1]Clasificacion!$E$23," - ",[1]Clasificacion!$B$1," - ",[1]Clasificacion!$B$2," - ",D19),CONCATENATE(F19," - ",[1]Clasificacion!$E$9," - ",[1]Clasificacion!$E$18," - ",[1]Clasificacion!$E$23," - ",H19," - ",I19," - ",D19)),IF(AND(AL19=[1]Clasificacion!$B$9,AM19=[1]Clasificacion!$B$18,AN19=[1]Clasificacion!$B$24),IF(AND(H19="",I19=""),CONCATENATE(F19," - ",[1]Clasificacion!$E$9," - ",[1]Clasificacion!$E$18," - ",[1]Clasificacion!$E$24," - ",[1]Clasificacion!$B$1," - ",[1]Clasificacion!$B$2," - ",D19),CONCATENATE(F19," - ",[1]Clasificacion!$E$9," - ",[1]Clasificacion!$E$18," - ",[1]Clasificacion!$E$24," - ",H19," - ",I19," - ",D19)),IF(AND(AL19=[1]Clasificacion!$B$10,AM19=[1]Clasificacion!$B$18,AN19=[1]Clasificacion!$B$25),IF(AND(H19="",I19=""),CONCATENATE(F19," - ",[1]Clasificacion!$E$10," - ",[1]Clasificacion!$E$18," - ",[1]Clasificacion!$E$25," - ",[1]Clasificacion!$B$1," - ",[1]Clasificacion!$B$2," - ",D19),CONCATENATE(F19," - ",[1]Clasificacion!$E$10," - ",[1]Clasificacion!$E$18," - ",[1]Clasificacion!$E$25," - ",H19," - ",I19," - ",D19)),IF(AND(AL19=[1]Clasificacion!$B$10,AM19=[1]Clasificacion!$B$17,AN19=[1]Clasificacion!$B$25),IF(AND(H19="",I19=""),CONCATENATE(F19," - ",[1]Clasificacion!$E$10," - ",[1]Clasificacion!$E$17," - ",[1]Clasificacion!$E$25," - ",[1]Clasificacion!$B$1," - ",[1]Clasificacion!$B$2," - ",D19),CONCATENATE(F19," - ",[1]Clasificacion!$E$10," - ",[1]Clasificacion!$E$17," - ",[1]Clasificacion!$E$25," - ",H19," - ",I19," - ",D19)),IF(AND(AL19=[1]Clasificacion!$B$10,AM19=[1]Clasificacion!$B$18,AN19=[1]Clasificacion!$B$24),IF(AND(H19="",I19=""),CONCATENATE(F19," - ",[1]Clasificacion!$E$10," - ",[1]Clasificacion!$E$18," - ",[1]Clasificacion!$E$24," - ",[1]Clasificacion!$B$1," - ",[1]Clasificacion!$B$2," - ",D19),CONCATENATE(F19," - ",[1]Clasificacion!$E$10," - ",[1]Clasificacion!$E$18," - ",[1]Clasificacion!$E$24," - ",H19," - ",I19," - ",D19)),IF(AND(AL19=[1]Clasificacion!$B$10,AM19=[1]Clasificacion!$B$16,AN19=[1]Clasificacion!$B$25),IF(AND(H19="",I19=""),CONCATENATE(F19," - ",[1]Clasificacion!$E$10," - ",[1]Clasificacion!$E$16," - ",[1]Clasificacion!$E$25," - ",[1]Clasificacion!$B$1," - ",[1]Clasificacion!$B$2," - ",D19),CONCATENATE(F19," - ",[1]Clasificacion!$E$10," - ",[1]Clasificacion!$E$16," - ",[1]Clasificacion!$E$25," - ",H19," - ",I19," - ",D19)),IF(AND(AL19=[1]Clasificacion!$B$10,AM19=[1]Clasificacion!$B$18,AN19=[1]Clasificacion!$B$23),IF(AND(H19="",I19=""),CONCATENATE(F19," - ",[1]Clasificacion!$E$10," - ",[1]Clasificacion!$E$18," - ",[1]Clasificacion!$E$23," - ",[1]Clasificacion!$B$1," - ",[1]Clasificacion!$B$2," - ",D19),CONCATENATE(F19," - ",[1]Clasificacion!$E$10," - ",[1]Clasificacion!$E$18," - ",[1]Clasificacion!$E$23," - ",H19," - ",I19," - ",D19)),IF(AL19=[1]Clasificacion!$B$11,"INFORMACIÓN PÚBLICA NO SE ETIQUETA",IF(OR(AL19=[1]Clasificacion!$B$12,AM19=[1]Clasificacion!$B$19,AN19=[1]Clasificacion!$B$26),"SIN ETIQUETADO POR CLASIFICACIÓN",""))))))))))))))))))))</f>
        <v>INFORMACIÓN PÚBLICA NO SE ETIQUETA</v>
      </c>
      <c r="AU19" s="176"/>
      <c r="AV19" s="176"/>
      <c r="AW19" s="9"/>
      <c r="AX19" s="9"/>
      <c r="AY19" s="9"/>
      <c r="AZ19" s="9"/>
      <c r="BA19" s="9"/>
      <c r="BB19" s="9"/>
      <c r="BC19" s="9"/>
      <c r="BD19" s="9"/>
      <c r="BE19" s="9"/>
      <c r="BF19" s="9"/>
      <c r="BG19" s="9"/>
      <c r="BH19" s="9"/>
      <c r="BI19" s="9"/>
      <c r="BJ19" s="9"/>
      <c r="BK19" s="9"/>
    </row>
    <row r="20" spans="1:63" ht="57.6">
      <c r="A20" s="9"/>
      <c r="B20" s="82" t="s">
        <v>157</v>
      </c>
      <c r="C20" s="82" t="s">
        <v>53</v>
      </c>
      <c r="D20" s="82" t="s">
        <v>158</v>
      </c>
      <c r="E20" s="83" t="s">
        <v>159</v>
      </c>
      <c r="F20" s="82" t="s">
        <v>56</v>
      </c>
      <c r="G20" s="82" t="s">
        <v>71</v>
      </c>
      <c r="H20" s="82">
        <v>20</v>
      </c>
      <c r="I20" s="82">
        <v>160</v>
      </c>
      <c r="J20" s="82" t="s">
        <v>59</v>
      </c>
      <c r="K20" s="82" t="s">
        <v>60</v>
      </c>
      <c r="L20" s="82" t="s">
        <v>132</v>
      </c>
      <c r="M20" s="82" t="s">
        <v>116</v>
      </c>
      <c r="N20" s="82" t="s">
        <v>117</v>
      </c>
      <c r="O20" s="82" t="s">
        <v>64</v>
      </c>
      <c r="P20" s="82" t="s">
        <v>118</v>
      </c>
      <c r="Q20" s="82" t="s">
        <v>83</v>
      </c>
      <c r="R20" s="82" t="s">
        <v>119</v>
      </c>
      <c r="S20" s="82" t="s">
        <v>67</v>
      </c>
      <c r="T20" s="82" t="s">
        <v>68</v>
      </c>
      <c r="U20" s="84">
        <v>43374</v>
      </c>
      <c r="V20" s="84">
        <v>44197</v>
      </c>
      <c r="W20" s="84">
        <v>44197</v>
      </c>
      <c r="X20" s="82" t="s">
        <v>69</v>
      </c>
      <c r="Y20" s="82" t="s">
        <v>121</v>
      </c>
      <c r="Z20" s="82" t="s">
        <v>71</v>
      </c>
      <c r="AA20" s="82" t="s">
        <v>160</v>
      </c>
      <c r="AB20" s="82" t="s">
        <v>73</v>
      </c>
      <c r="AC20" s="82" t="s">
        <v>161</v>
      </c>
      <c r="AD20" s="82" t="s">
        <v>75</v>
      </c>
      <c r="AE20" s="82" t="s">
        <v>58</v>
      </c>
      <c r="AF20" s="82" t="s">
        <v>58</v>
      </c>
      <c r="AG20" s="82" t="s">
        <v>58</v>
      </c>
      <c r="AH20" s="82" t="s">
        <v>76</v>
      </c>
      <c r="AI20" s="82" t="s">
        <v>58</v>
      </c>
      <c r="AJ20" s="82" t="s">
        <v>58</v>
      </c>
      <c r="AK20" s="82" t="s">
        <v>58</v>
      </c>
      <c r="AL20" s="64" t="s">
        <v>77</v>
      </c>
      <c r="AM20" s="64" t="s">
        <v>77</v>
      </c>
      <c r="AN20" s="64" t="s">
        <v>77</v>
      </c>
      <c r="AO20" s="66" t="str">
        <f t="shared" si="0"/>
        <v>Bajo</v>
      </c>
      <c r="AP20" s="66" t="str">
        <f>IFERROR(IF(AM20="","",IF(AL20=[1]Clasificacion!$B$9,[1]Clasificacion!$C$9,IF(AL20=[1]Clasificacion!$B$10,[1]Clasificacion!$C$10,IF(OR(AL20=[1]Clasificacion!$B$11,AL20=[1]Clasificacion!$C$11),[1]Clasificacion!$C$11,[1]Clasificacion!$C$9)))),"-")</f>
        <v>Pública</v>
      </c>
      <c r="AQ20" s="66" t="str">
        <f>IFERROR(IF(AM20="","",IF(OR(AM20=[1]Clasificacion!$B$16,AM20=[1]Clasificacion!$B$17),[1]Clasificacion!$C$16,IF(AM20=[1]Clasificacion!$B$18,[1]Clasificacion!$C$18,"ALTA"))),"-")</f>
        <v>No Crítica</v>
      </c>
      <c r="AR20" s="66" t="str">
        <f>IFERROR(IF(AN20="","",IF(OR(AN20=[1]Clasificacion!$B$23,AN20=[1]Clasificacion!$B$24),[1]Clasificacion!$C$23,IF(AN20=[1]Clasificacion!$B$25,[1]Clasificacion!$C$25,"ALTA"))),"-")</f>
        <v>No Crítica</v>
      </c>
      <c r="AS20" s="57"/>
      <c r="AT20" s="176" t="str">
        <f>IF(AND(AL20=[1]Clasificacion!$B$9,AM20=[1]Clasificacion!$B$16,AN20=[1]Clasificacion!$B$23),IF(AND(H20="",I20=""),CONCATENATE(F20,"-",[1]Clasificacion!$E$9," - ",[1]Clasificacion!$E$16," - ",[1]Clasificacion!$E$23," - ",[1]Clasificacion!$B$1," - ",[1]Clasificacion!$B$2," - ",D20),CONCATENATE(F20,"-",[1]Clasificacion!$E$9," - ",[1]Clasificacion!$E$16," - ",[1]Clasificacion!$E$23," - ",H20," - ",I20," - ",D20)),IF(AND(AL20=[1]Clasificacion!$B$9,AM20=[1]Clasificacion!$B$17,AN20=[1]Clasificacion!$B$23),IF(AND(H20="",I20=""),CONCATENATE(F20," - ",[1]Clasificacion!$E$9," - ",[1]Clasificacion!$E$17," - ",[1]Clasificacion!$E$23," - ",[1]Clasificacion!$B$1," - ",[1]Clasificacion!$B$2," - ",D20),CONCATENATE(F20," - ",[1]Clasificacion!$E$9," - ",[1]Clasificacion!$E$17," - ",[1]Clasificacion!$E$23," - ",H20," - ",I20," - ",D20)),IF(AND(AL20=[1]Clasificacion!$B$9,AM20=[1]Clasificacion!$B$16,AN20=[1]Clasificacion!$B$24),IF(AND(H20="",I20=""),CONCATENATE(F20," - ",[1]Clasificacion!$E$9," - ",[1]Clasificacion!$E$16," - ",[1]Clasificacion!$E$24," - ",[1]Clasificacion!$B$1," - ",[1]Clasificacion!$B$2," - ",D20),CONCATENATE(F20," - ",[1]Clasificacion!$E$9," - ",[1]Clasificacion!$E$16," - ",[1]Clasificacion!$E$24," - ",H20," - ",I20," - ",D20)),IF(AND(AL20=[1]Clasificacion!$B$10,AM20=[1]Clasificacion!$B$17,AN20=[1]Clasificacion!$B$24),IF(AND(H20="",I20=""),CONCATENATE(F20," - ",[1]Clasificacion!$E$10," - ",[1]Clasificacion!$E$17," - ",[1]Clasificacion!$E$24," - ",[1]Clasificacion!$B$1," - ",[1]Clasificacion!$B$2," - ",D20),CONCATENATE(F20," - ",[1]Clasificacion!$E$10," - ",[1]Clasificacion!$E$17," - ",[1]Clasificacion!$E$24," - ",H20," - ",I20," - ",D20)),IF(AND(AL20=[1]Clasificacion!$B$10,AM20=[1]Clasificacion!$B$16,AN20=[1]Clasificacion!$B$23),IF(AND(H20="",I20=""),CONCATENATE(F20," - ",[1]Clasificacion!$E$10," - ",[1]Clasificacion!$E$16," - ",[1]Clasificacion!$E$23," - ",[1]Clasificacion!$B$1," - ",[1]Clasificacion!$B$2," - ",D20),CONCATENATE(F20," - ",[1]Clasificacion!$E$10," - ",[1]Clasificacion!$E$16," - ",[1]Clasificacion!$E$23," - ",H20," - ",I20," - ",D20)),IF(AND(AL20=[1]Clasificacion!$B$9,AM20=[1]Clasificacion!$B$17,AN20=[1]Clasificacion!$B$24),IF(AND(H20="",I20=""),CONCATENATE(F20," - ",[1]Clasificacion!$E$9," - ",[1]Clasificacion!$E$17," - ",[1]Clasificacion!$E$24," - ",[1]Clasificacion!$B$1," - ",[1]Clasificacion!$B$2," - ",D20),CONCATENATE(F20," - ",[1]Clasificacion!$E$9," - ",[1]Clasificacion!$E$17," - ",[1]Clasificacion!$E$24," - ",H20," - ",I20," - ",D20)),IF(AND(AL20=[1]Clasificacion!$B$10,AM20=[1]Clasificacion!$B$17,AN20=[1]Clasificacion!$B$23),IF(AND(H20="",I20=""),CONCATENATE(F20," - ",[1]Clasificacion!$E$10," - ",[1]Clasificacion!$E$17," - ",[1]Clasificacion!$E$23," - ",[1]Clasificacion!$B$1," - ",[1]Clasificacion!$B$2," - ",D20),CONCATENATE(F20," - ",[1]Clasificacion!$E$10," - ",[1]Clasificacion!$E$17," - ",[1]Clasificacion!$E$23," - ",H20," - ",I20," - ",D20)),IF(AND(AL20=[1]Clasificacion!$B$10,AM20=[1]Clasificacion!$B$16,AN20=[1]Clasificacion!$B$24),IF(AND(H20="",I20=""),CONCATENATE(F20," - ",[1]Clasificacion!$E$10," - ",[1]Clasificacion!$E$16," - ",[1]Clasificacion!$E$24," - ",[1]Clasificacion!$B$1," - ",[1]Clasificacion!$B$2," - ",D20),CONCATENATE(F20," - ",[1]Clasificacion!$E$10," - ",[1]Clasificacion!$E$16," - ",[1]Clasificacion!$E$24," - ",H20," - ",I20," - ",D20)),IF(AND(AL20=[1]Clasificacion!$B$9,AM20=[1]Clasificacion!$B$16,AN20=[1]Clasificacion!$B$25),IF(AND(H20="",I20=""),CONCATENATE(F20," - ",[1]Clasificacion!$E$9," - ",[1]Clasificacion!$E$16," - ",[1]Clasificacion!$E$25," - ",[1]Clasificacion!$B$1," - ",[1]Clasificacion!$B$2," - ",D20),CONCATENATE(F20," - ",[1]Clasificacion!$E$9," - ",[1]Clasificacion!$E$16," - ",[1]Clasificacion!$E$25," - ",H20," - ",I20," - ",D20)),IF(AND(AL20=[1]Clasificacion!$B$9,AM20=[1]Clasificacion!$B$17,AN20=[1]Clasificacion!$B$25),IF(AND(H20="",I20=""),CONCATENATE(F20," - ",[1]Clasificacion!$E$9," - ",[1]Clasificacion!$E$17," - ",[1]Clasificacion!$E$25," - ",[1]Clasificacion!$B$1," - ",[1]Clasificacion!$B$2," - ",D20),CONCATENATE(F20," - ",[1]Clasificacion!$E$9," - ",[1]Clasificacion!$E$17," - ",[1]Clasificacion!$E$25," - ",H20," - ",I20," - ",D20)),IF(AND(AL20=[1]Clasificacion!$B$9,AM20=[1]Clasificacion!$B$18,AN20=[1]Clasificacion!$B$25),IF(AND(H20="",I20=""),CONCATENATE(F20," - ",[1]Clasificacion!$E$9," - ",[1]Clasificacion!$E$18," - ",[1]Clasificacion!$E$25," - ",[1]Clasificacion!$B$1," - ",[1]Clasificacion!$B$2," - ",D20),CONCATENATE(F20," - ",[1]Clasificacion!$E$9," - ",[1]Clasificacion!$E$18," - ",[1]Clasificacion!$E$25," - ",H20," - ",I20," - ",D20)),IF(AND(AL20=[1]Clasificacion!$B$9,AM20=[1]Clasificacion!$B$18,AN20=[1]Clasificacion!$B$23),IF(AND(H20="",I20=""),CONCATENATE(F20," - ",[1]Clasificacion!$E$9," - ",[1]Clasificacion!$E$18," - ",[1]Clasificacion!$E$23," - ",[1]Clasificacion!$B$1," - ",[1]Clasificacion!$B$2," - ",D20),CONCATENATE(F20," - ",[1]Clasificacion!$E$9," - ",[1]Clasificacion!$E$18," - ",[1]Clasificacion!$E$23," - ",H20," - ",I20," - ",D20)),IF(AND(AL20=[1]Clasificacion!$B$9,AM20=[1]Clasificacion!$B$18,AN20=[1]Clasificacion!$B$24),IF(AND(H20="",I20=""),CONCATENATE(F20," - ",[1]Clasificacion!$E$9," - ",[1]Clasificacion!$E$18," - ",[1]Clasificacion!$E$24," - ",[1]Clasificacion!$B$1," - ",[1]Clasificacion!$B$2," - ",D20),CONCATENATE(F20," - ",[1]Clasificacion!$E$9," - ",[1]Clasificacion!$E$18," - ",[1]Clasificacion!$E$24," - ",H20," - ",I20," - ",D20)),IF(AND(AL20=[1]Clasificacion!$B$10,AM20=[1]Clasificacion!$B$18,AN20=[1]Clasificacion!$B$25),IF(AND(H20="",I20=""),CONCATENATE(F20," - ",[1]Clasificacion!$E$10," - ",[1]Clasificacion!$E$18," - ",[1]Clasificacion!$E$25," - ",[1]Clasificacion!$B$1," - ",[1]Clasificacion!$B$2," - ",D20),CONCATENATE(F20," - ",[1]Clasificacion!$E$10," - ",[1]Clasificacion!$E$18," - ",[1]Clasificacion!$E$25," - ",H20," - ",I20," - ",D20)),IF(AND(AL20=[1]Clasificacion!$B$10,AM20=[1]Clasificacion!$B$17,AN20=[1]Clasificacion!$B$25),IF(AND(H20="",I20=""),CONCATENATE(F20," - ",[1]Clasificacion!$E$10," - ",[1]Clasificacion!$E$17," - ",[1]Clasificacion!$E$25," - ",[1]Clasificacion!$B$1," - ",[1]Clasificacion!$B$2," - ",D20),CONCATENATE(F20," - ",[1]Clasificacion!$E$10," - ",[1]Clasificacion!$E$17," - ",[1]Clasificacion!$E$25," - ",H20," - ",I20," - ",D20)),IF(AND(AL20=[1]Clasificacion!$B$10,AM20=[1]Clasificacion!$B$18,AN20=[1]Clasificacion!$B$24),IF(AND(H20="",I20=""),CONCATENATE(F20," - ",[1]Clasificacion!$E$10," - ",[1]Clasificacion!$E$18," - ",[1]Clasificacion!$E$24," - ",[1]Clasificacion!$B$1," - ",[1]Clasificacion!$B$2," - ",D20),CONCATENATE(F20," - ",[1]Clasificacion!$E$10," - ",[1]Clasificacion!$E$18," - ",[1]Clasificacion!$E$24," - ",H20," - ",I20," - ",D20)),IF(AND(AL20=[1]Clasificacion!$B$10,AM20=[1]Clasificacion!$B$16,AN20=[1]Clasificacion!$B$25),IF(AND(H20="",I20=""),CONCATENATE(F20," - ",[1]Clasificacion!$E$10," - ",[1]Clasificacion!$E$16," - ",[1]Clasificacion!$E$25," - ",[1]Clasificacion!$B$1," - ",[1]Clasificacion!$B$2," - ",D20),CONCATENATE(F20," - ",[1]Clasificacion!$E$10," - ",[1]Clasificacion!$E$16," - ",[1]Clasificacion!$E$25," - ",H20," - ",I20," - ",D20)),IF(AND(AL20=[1]Clasificacion!$B$10,AM20=[1]Clasificacion!$B$18,AN20=[1]Clasificacion!$B$23),IF(AND(H20="",I20=""),CONCATENATE(F20," - ",[1]Clasificacion!$E$10," - ",[1]Clasificacion!$E$18," - ",[1]Clasificacion!$E$23," - ",[1]Clasificacion!$B$1," - ",[1]Clasificacion!$B$2," - ",D20),CONCATENATE(F20," - ",[1]Clasificacion!$E$10," - ",[1]Clasificacion!$E$18," - ",[1]Clasificacion!$E$23," - ",H20," - ",I20," - ",D20)),IF(AL20=[1]Clasificacion!$B$11,"INFORMACIÓN PÚBLICA NO SE ETIQUETA",IF(OR(AL20=[1]Clasificacion!$B$12,AM20=[1]Clasificacion!$B$19,AN20=[1]Clasificacion!$B$26),"SIN ETIQUETADO POR CLASIFICACIÓN",""))))))))))))))))))))</f>
        <v>INFORMACIÓN PÚBLICA NO SE ETIQUETA</v>
      </c>
      <c r="AU20" s="176"/>
      <c r="AV20" s="176"/>
      <c r="AW20" s="9"/>
      <c r="AX20" s="9"/>
      <c r="AY20" s="9"/>
      <c r="AZ20" s="9"/>
      <c r="BA20" s="9"/>
      <c r="BB20" s="9"/>
      <c r="BC20" s="9"/>
      <c r="BD20" s="9"/>
      <c r="BE20" s="9"/>
      <c r="BF20" s="9"/>
      <c r="BG20" s="9"/>
      <c r="BH20" s="9"/>
      <c r="BI20" s="9"/>
      <c r="BJ20" s="9"/>
      <c r="BK20" s="9"/>
    </row>
    <row r="21" spans="1:63" ht="129.6">
      <c r="A21" s="9"/>
      <c r="B21" s="82" t="s">
        <v>162</v>
      </c>
      <c r="C21" s="82" t="s">
        <v>53</v>
      </c>
      <c r="D21" s="82" t="s">
        <v>163</v>
      </c>
      <c r="E21" s="83" t="s">
        <v>164</v>
      </c>
      <c r="F21" s="82" t="s">
        <v>56</v>
      </c>
      <c r="G21" s="82" t="s">
        <v>71</v>
      </c>
      <c r="H21" s="82">
        <v>340</v>
      </c>
      <c r="I21" s="82">
        <v>20</v>
      </c>
      <c r="J21" s="82" t="s">
        <v>59</v>
      </c>
      <c r="K21" s="82" t="s">
        <v>60</v>
      </c>
      <c r="L21" s="82" t="s">
        <v>61</v>
      </c>
      <c r="M21" s="82" t="s">
        <v>82</v>
      </c>
      <c r="N21" s="82" t="s">
        <v>95</v>
      </c>
      <c r="O21" s="82" t="s">
        <v>64</v>
      </c>
      <c r="P21" s="82" t="s">
        <v>65</v>
      </c>
      <c r="Q21" s="82" t="s">
        <v>83</v>
      </c>
      <c r="R21" s="82" t="s">
        <v>67</v>
      </c>
      <c r="S21" s="82" t="s">
        <v>67</v>
      </c>
      <c r="T21" s="82" t="s">
        <v>139</v>
      </c>
      <c r="U21" s="84">
        <v>43374</v>
      </c>
      <c r="V21" s="84">
        <v>44197</v>
      </c>
      <c r="W21" s="84">
        <v>44197</v>
      </c>
      <c r="X21" s="82" t="s">
        <v>69</v>
      </c>
      <c r="Y21" s="82" t="s">
        <v>84</v>
      </c>
      <c r="Z21" s="82" t="s">
        <v>71</v>
      </c>
      <c r="AA21" s="82" t="s">
        <v>72</v>
      </c>
      <c r="AB21" s="82" t="s">
        <v>73</v>
      </c>
      <c r="AC21" s="82" t="s">
        <v>133</v>
      </c>
      <c r="AD21" s="82" t="s">
        <v>75</v>
      </c>
      <c r="AE21" s="82" t="s">
        <v>58</v>
      </c>
      <c r="AF21" s="82" t="s">
        <v>58</v>
      </c>
      <c r="AG21" s="82" t="s">
        <v>58</v>
      </c>
      <c r="AH21" s="82" t="s">
        <v>76</v>
      </c>
      <c r="AI21" s="82" t="s">
        <v>58</v>
      </c>
      <c r="AJ21" s="82" t="s">
        <v>58</v>
      </c>
      <c r="AK21" s="82" t="s">
        <v>58</v>
      </c>
      <c r="AL21" s="64" t="s">
        <v>77</v>
      </c>
      <c r="AM21" s="64" t="s">
        <v>77</v>
      </c>
      <c r="AN21" s="64" t="s">
        <v>77</v>
      </c>
      <c r="AO21" s="66" t="str">
        <f t="shared" si="0"/>
        <v>Bajo</v>
      </c>
      <c r="AP21" s="66" t="str">
        <f>IFERROR(IF(AM21="","",IF(AL21=[1]Clasificacion!$B$9,[1]Clasificacion!$C$9,IF(AL21=[1]Clasificacion!$B$10,[1]Clasificacion!$C$10,IF(OR(AL21=[1]Clasificacion!$B$11,AL21=[1]Clasificacion!$C$11),[1]Clasificacion!$C$11,[1]Clasificacion!$C$9)))),"-")</f>
        <v>Pública</v>
      </c>
      <c r="AQ21" s="66" t="str">
        <f>IFERROR(IF(AM21="","",IF(OR(AM21=[1]Clasificacion!$B$16,AM21=[1]Clasificacion!$B$17),[1]Clasificacion!$C$16,IF(AM21=[1]Clasificacion!$B$18,[1]Clasificacion!$C$18,"ALTA"))),"-")</f>
        <v>No Crítica</v>
      </c>
      <c r="AR21" s="66" t="str">
        <f>IFERROR(IF(AN21="","",IF(OR(AN21=[1]Clasificacion!$B$23,AN21=[1]Clasificacion!$B$24),[1]Clasificacion!$C$23,IF(AN21=[1]Clasificacion!$B$25,[1]Clasificacion!$C$25,"ALTA"))),"-")</f>
        <v>No Crítica</v>
      </c>
      <c r="AS21" s="57"/>
      <c r="AT21" s="176" t="str">
        <f>IF(AND(AL21=[1]Clasificacion!$B$9,AM21=[1]Clasificacion!$B$16,AN21=[1]Clasificacion!$B$23),IF(AND(H21="",I21=""),CONCATENATE(F21,"-",[1]Clasificacion!$E$9," - ",[1]Clasificacion!$E$16," - ",[1]Clasificacion!$E$23," - ",[1]Clasificacion!$B$1," - ",[1]Clasificacion!$B$2," - ",D21),CONCATENATE(F21,"-",[1]Clasificacion!$E$9," - ",[1]Clasificacion!$E$16," - ",[1]Clasificacion!$E$23," - ",H21," - ",I21," - ",D21)),IF(AND(AL21=[1]Clasificacion!$B$9,AM21=[1]Clasificacion!$B$17,AN21=[1]Clasificacion!$B$23),IF(AND(H21="",I21=""),CONCATENATE(F21," - ",[1]Clasificacion!$E$9," - ",[1]Clasificacion!$E$17," - ",[1]Clasificacion!$E$23," - ",[1]Clasificacion!$B$1," - ",[1]Clasificacion!$B$2," - ",D21),CONCATENATE(F21," - ",[1]Clasificacion!$E$9," - ",[1]Clasificacion!$E$17," - ",[1]Clasificacion!$E$23," - ",H21," - ",I21," - ",D21)),IF(AND(AL21=[1]Clasificacion!$B$9,AM21=[1]Clasificacion!$B$16,AN21=[1]Clasificacion!$B$24),IF(AND(H21="",I21=""),CONCATENATE(F21," - ",[1]Clasificacion!$E$9," - ",[1]Clasificacion!$E$16," - ",[1]Clasificacion!$E$24," - ",[1]Clasificacion!$B$1," - ",[1]Clasificacion!$B$2," - ",D21),CONCATENATE(F21," - ",[1]Clasificacion!$E$9," - ",[1]Clasificacion!$E$16," - ",[1]Clasificacion!$E$24," - ",H21," - ",I21," - ",D21)),IF(AND(AL21=[1]Clasificacion!$B$10,AM21=[1]Clasificacion!$B$17,AN21=[1]Clasificacion!$B$24),IF(AND(H21="",I21=""),CONCATENATE(F21," - ",[1]Clasificacion!$E$10," - ",[1]Clasificacion!$E$17," - ",[1]Clasificacion!$E$24," - ",[1]Clasificacion!$B$1," - ",[1]Clasificacion!$B$2," - ",D21),CONCATENATE(F21," - ",[1]Clasificacion!$E$10," - ",[1]Clasificacion!$E$17," - ",[1]Clasificacion!$E$24," - ",H21," - ",I21," - ",D21)),IF(AND(AL21=[1]Clasificacion!$B$10,AM21=[1]Clasificacion!$B$16,AN21=[1]Clasificacion!$B$23),IF(AND(H21="",I21=""),CONCATENATE(F21," - ",[1]Clasificacion!$E$10," - ",[1]Clasificacion!$E$16," - ",[1]Clasificacion!$E$23," - ",[1]Clasificacion!$B$1," - ",[1]Clasificacion!$B$2," - ",D21),CONCATENATE(F21," - ",[1]Clasificacion!$E$10," - ",[1]Clasificacion!$E$16," - ",[1]Clasificacion!$E$23," - ",H21," - ",I21," - ",D21)),IF(AND(AL21=[1]Clasificacion!$B$9,AM21=[1]Clasificacion!$B$17,AN21=[1]Clasificacion!$B$24),IF(AND(H21="",I21=""),CONCATENATE(F21," - ",[1]Clasificacion!$E$9," - ",[1]Clasificacion!$E$17," - ",[1]Clasificacion!$E$24," - ",[1]Clasificacion!$B$1," - ",[1]Clasificacion!$B$2," - ",D21),CONCATENATE(F21," - ",[1]Clasificacion!$E$9," - ",[1]Clasificacion!$E$17," - ",[1]Clasificacion!$E$24," - ",H21," - ",I21," - ",D21)),IF(AND(AL21=[1]Clasificacion!$B$10,AM21=[1]Clasificacion!$B$17,AN21=[1]Clasificacion!$B$23),IF(AND(H21="",I21=""),CONCATENATE(F21," - ",[1]Clasificacion!$E$10," - ",[1]Clasificacion!$E$17," - ",[1]Clasificacion!$E$23," - ",[1]Clasificacion!$B$1," - ",[1]Clasificacion!$B$2," - ",D21),CONCATENATE(F21," - ",[1]Clasificacion!$E$10," - ",[1]Clasificacion!$E$17," - ",[1]Clasificacion!$E$23," - ",H21," - ",I21," - ",D21)),IF(AND(AL21=[1]Clasificacion!$B$10,AM21=[1]Clasificacion!$B$16,AN21=[1]Clasificacion!$B$24),IF(AND(H21="",I21=""),CONCATENATE(F21," - ",[1]Clasificacion!$E$10," - ",[1]Clasificacion!$E$16," - ",[1]Clasificacion!$E$24," - ",[1]Clasificacion!$B$1," - ",[1]Clasificacion!$B$2," - ",D21),CONCATENATE(F21," - ",[1]Clasificacion!$E$10," - ",[1]Clasificacion!$E$16," - ",[1]Clasificacion!$E$24," - ",H21," - ",I21," - ",D21)),IF(AND(AL21=[1]Clasificacion!$B$9,AM21=[1]Clasificacion!$B$16,AN21=[1]Clasificacion!$B$25),IF(AND(H21="",I21=""),CONCATENATE(F21," - ",[1]Clasificacion!$E$9," - ",[1]Clasificacion!$E$16," - ",[1]Clasificacion!$E$25," - ",[1]Clasificacion!$B$1," - ",[1]Clasificacion!$B$2," - ",D21),CONCATENATE(F21," - ",[1]Clasificacion!$E$9," - ",[1]Clasificacion!$E$16," - ",[1]Clasificacion!$E$25," - ",H21," - ",I21," - ",D21)),IF(AND(AL21=[1]Clasificacion!$B$9,AM21=[1]Clasificacion!$B$17,AN21=[1]Clasificacion!$B$25),IF(AND(H21="",I21=""),CONCATENATE(F21," - ",[1]Clasificacion!$E$9," - ",[1]Clasificacion!$E$17," - ",[1]Clasificacion!$E$25," - ",[1]Clasificacion!$B$1," - ",[1]Clasificacion!$B$2," - ",D21),CONCATENATE(F21," - ",[1]Clasificacion!$E$9," - ",[1]Clasificacion!$E$17," - ",[1]Clasificacion!$E$25," - ",H21," - ",I21," - ",D21)),IF(AND(AL21=[1]Clasificacion!$B$9,AM21=[1]Clasificacion!$B$18,AN21=[1]Clasificacion!$B$25),IF(AND(H21="",I21=""),CONCATENATE(F21," - ",[1]Clasificacion!$E$9," - ",[1]Clasificacion!$E$18," - ",[1]Clasificacion!$E$25," - ",[1]Clasificacion!$B$1," - ",[1]Clasificacion!$B$2," - ",D21),CONCATENATE(F21," - ",[1]Clasificacion!$E$9," - ",[1]Clasificacion!$E$18," - ",[1]Clasificacion!$E$25," - ",H21," - ",I21," - ",D21)),IF(AND(AL21=[1]Clasificacion!$B$9,AM21=[1]Clasificacion!$B$18,AN21=[1]Clasificacion!$B$23),IF(AND(H21="",I21=""),CONCATENATE(F21," - ",[1]Clasificacion!$E$9," - ",[1]Clasificacion!$E$18," - ",[1]Clasificacion!$E$23," - ",[1]Clasificacion!$B$1," - ",[1]Clasificacion!$B$2," - ",D21),CONCATENATE(F21," - ",[1]Clasificacion!$E$9," - ",[1]Clasificacion!$E$18," - ",[1]Clasificacion!$E$23," - ",H21," - ",I21," - ",D21)),IF(AND(AL21=[1]Clasificacion!$B$9,AM21=[1]Clasificacion!$B$18,AN21=[1]Clasificacion!$B$24),IF(AND(H21="",I21=""),CONCATENATE(F21," - ",[1]Clasificacion!$E$9," - ",[1]Clasificacion!$E$18," - ",[1]Clasificacion!$E$24," - ",[1]Clasificacion!$B$1," - ",[1]Clasificacion!$B$2," - ",D21),CONCATENATE(F21," - ",[1]Clasificacion!$E$9," - ",[1]Clasificacion!$E$18," - ",[1]Clasificacion!$E$24," - ",H21," - ",I21," - ",D21)),IF(AND(AL21=[1]Clasificacion!$B$10,AM21=[1]Clasificacion!$B$18,AN21=[1]Clasificacion!$B$25),IF(AND(H21="",I21=""),CONCATENATE(F21," - ",[1]Clasificacion!$E$10," - ",[1]Clasificacion!$E$18," - ",[1]Clasificacion!$E$25," - ",[1]Clasificacion!$B$1," - ",[1]Clasificacion!$B$2," - ",D21),CONCATENATE(F21," - ",[1]Clasificacion!$E$10," - ",[1]Clasificacion!$E$18," - ",[1]Clasificacion!$E$25," - ",H21," - ",I21," - ",D21)),IF(AND(AL21=[1]Clasificacion!$B$10,AM21=[1]Clasificacion!$B$17,AN21=[1]Clasificacion!$B$25),IF(AND(H21="",I21=""),CONCATENATE(F21," - ",[1]Clasificacion!$E$10," - ",[1]Clasificacion!$E$17," - ",[1]Clasificacion!$E$25," - ",[1]Clasificacion!$B$1," - ",[1]Clasificacion!$B$2," - ",D21),CONCATENATE(F21," - ",[1]Clasificacion!$E$10," - ",[1]Clasificacion!$E$17," - ",[1]Clasificacion!$E$25," - ",H21," - ",I21," - ",D21)),IF(AND(AL21=[1]Clasificacion!$B$10,AM21=[1]Clasificacion!$B$18,AN21=[1]Clasificacion!$B$24),IF(AND(H21="",I21=""),CONCATENATE(F21," - ",[1]Clasificacion!$E$10," - ",[1]Clasificacion!$E$18," - ",[1]Clasificacion!$E$24," - ",[1]Clasificacion!$B$1," - ",[1]Clasificacion!$B$2," - ",D21),CONCATENATE(F21," - ",[1]Clasificacion!$E$10," - ",[1]Clasificacion!$E$18," - ",[1]Clasificacion!$E$24," - ",H21," - ",I21," - ",D21)),IF(AND(AL21=[1]Clasificacion!$B$10,AM21=[1]Clasificacion!$B$16,AN21=[1]Clasificacion!$B$25),IF(AND(H21="",I21=""),CONCATENATE(F21," - ",[1]Clasificacion!$E$10," - ",[1]Clasificacion!$E$16," - ",[1]Clasificacion!$E$25," - ",[1]Clasificacion!$B$1," - ",[1]Clasificacion!$B$2," - ",D21),CONCATENATE(F21," - ",[1]Clasificacion!$E$10," - ",[1]Clasificacion!$E$16," - ",[1]Clasificacion!$E$25," - ",H21," - ",I21," - ",D21)),IF(AND(AL21=[1]Clasificacion!$B$10,AM21=[1]Clasificacion!$B$18,AN21=[1]Clasificacion!$B$23),IF(AND(H21="",I21=""),CONCATENATE(F21," - ",[1]Clasificacion!$E$10," - ",[1]Clasificacion!$E$18," - ",[1]Clasificacion!$E$23," - ",[1]Clasificacion!$B$1," - ",[1]Clasificacion!$B$2," - ",D21),CONCATENATE(F21," - ",[1]Clasificacion!$E$10," - ",[1]Clasificacion!$E$18," - ",[1]Clasificacion!$E$23," - ",H21," - ",I21," - ",D21)),IF(AL21=[1]Clasificacion!$B$11,"INFORMACIÓN PÚBLICA NO SE ETIQUETA",IF(OR(AL21=[1]Clasificacion!$B$12,AM21=[1]Clasificacion!$B$19,AN21=[1]Clasificacion!$B$26),"SIN ETIQUETADO POR CLASIFICACIÓN",""))))))))))))))))))))</f>
        <v>INFORMACIÓN PÚBLICA NO SE ETIQUETA</v>
      </c>
      <c r="AU21" s="176"/>
      <c r="AV21" s="176"/>
      <c r="AW21" s="9"/>
      <c r="AX21" s="9"/>
      <c r="AY21" s="9"/>
      <c r="AZ21" s="9"/>
      <c r="BA21" s="9"/>
      <c r="BB21" s="9"/>
      <c r="BC21" s="9"/>
      <c r="BD21" s="9"/>
      <c r="BE21" s="9"/>
      <c r="BF21" s="9"/>
      <c r="BG21" s="9"/>
      <c r="BH21" s="9"/>
      <c r="BI21" s="9"/>
      <c r="BJ21" s="9"/>
      <c r="BK21" s="9"/>
    </row>
    <row r="22" spans="1:63" ht="57.6">
      <c r="A22" s="8"/>
      <c r="B22" s="82" t="s">
        <v>165</v>
      </c>
      <c r="C22" s="82" t="s">
        <v>53</v>
      </c>
      <c r="D22" s="82" t="s">
        <v>166</v>
      </c>
      <c r="E22" s="83" t="s">
        <v>167</v>
      </c>
      <c r="F22" s="82" t="s">
        <v>56</v>
      </c>
      <c r="G22" s="82" t="s">
        <v>71</v>
      </c>
      <c r="H22" s="82">
        <v>340</v>
      </c>
      <c r="I22" s="82">
        <v>20</v>
      </c>
      <c r="J22" s="82" t="s">
        <v>59</v>
      </c>
      <c r="K22" s="82" t="s">
        <v>60</v>
      </c>
      <c r="L22" s="82" t="s">
        <v>61</v>
      </c>
      <c r="M22" s="82" t="s">
        <v>82</v>
      </c>
      <c r="N22" s="82" t="s">
        <v>95</v>
      </c>
      <c r="O22" s="82" t="s">
        <v>64</v>
      </c>
      <c r="P22" s="82" t="s">
        <v>65</v>
      </c>
      <c r="Q22" s="82" t="s">
        <v>83</v>
      </c>
      <c r="R22" s="82" t="s">
        <v>67</v>
      </c>
      <c r="S22" s="82" t="s">
        <v>67</v>
      </c>
      <c r="T22" s="82" t="s">
        <v>139</v>
      </c>
      <c r="U22" s="84">
        <v>43374</v>
      </c>
      <c r="V22" s="84">
        <v>44197</v>
      </c>
      <c r="W22" s="84">
        <v>44197</v>
      </c>
      <c r="X22" s="82" t="s">
        <v>69</v>
      </c>
      <c r="Y22" s="82" t="s">
        <v>84</v>
      </c>
      <c r="Z22" s="82" t="s">
        <v>71</v>
      </c>
      <c r="AA22" s="82" t="s">
        <v>72</v>
      </c>
      <c r="AB22" s="82" t="s">
        <v>73</v>
      </c>
      <c r="AC22" s="82" t="s">
        <v>133</v>
      </c>
      <c r="AD22" s="82" t="s">
        <v>75</v>
      </c>
      <c r="AE22" s="82" t="s">
        <v>58</v>
      </c>
      <c r="AF22" s="82" t="s">
        <v>58</v>
      </c>
      <c r="AG22" s="82" t="s">
        <v>58</v>
      </c>
      <c r="AH22" s="82" t="s">
        <v>76</v>
      </c>
      <c r="AI22" s="82" t="s">
        <v>58</v>
      </c>
      <c r="AJ22" s="82" t="s">
        <v>58</v>
      </c>
      <c r="AK22" s="82" t="s">
        <v>58</v>
      </c>
      <c r="AL22" s="64" t="s">
        <v>77</v>
      </c>
      <c r="AM22" s="64" t="s">
        <v>77</v>
      </c>
      <c r="AN22" s="64" t="s">
        <v>77</v>
      </c>
      <c r="AO22" s="66" t="str">
        <f t="shared" si="0"/>
        <v>Bajo</v>
      </c>
      <c r="AP22" s="66" t="str">
        <f>IFERROR(IF(AM22="","",IF(AL22=[1]Clasificacion!$B$9,[1]Clasificacion!$C$9,IF(AL22=[1]Clasificacion!$B$10,[1]Clasificacion!$C$10,IF(OR(AL22=[1]Clasificacion!$B$11,AL22=[1]Clasificacion!$C$11),[1]Clasificacion!$C$11,[1]Clasificacion!$C$9)))),"-")</f>
        <v>Pública</v>
      </c>
      <c r="AQ22" s="66" t="str">
        <f>IFERROR(IF(AM22="","",IF(OR(AM22=[1]Clasificacion!$B$16,AM22=[1]Clasificacion!$B$17),[1]Clasificacion!$C$16,IF(AM22=[1]Clasificacion!$B$18,[1]Clasificacion!$C$18,"ALTA"))),"-")</f>
        <v>No Crítica</v>
      </c>
      <c r="AR22" s="66" t="str">
        <f>IFERROR(IF(AN22="","",IF(OR(AN22=[1]Clasificacion!$B$23,AN22=[1]Clasificacion!$B$24),[1]Clasificacion!$C$23,IF(AN22=[1]Clasificacion!$B$25,[1]Clasificacion!$C$25,"ALTA"))),"-")</f>
        <v>No Crítica</v>
      </c>
      <c r="AS22" s="57"/>
      <c r="AT22" s="176" t="str">
        <f>IF(AND(AL22=[1]Clasificacion!$B$9,AM22=[1]Clasificacion!$B$16,AN22=[1]Clasificacion!$B$23),IF(AND(H22="",I22=""),CONCATENATE(F22,"-",[1]Clasificacion!$E$9," - ",[1]Clasificacion!$E$16," - ",[1]Clasificacion!$E$23," - ",[1]Clasificacion!$B$1," - ",[1]Clasificacion!$B$2," - ",D22),CONCATENATE(F22,"-",[1]Clasificacion!$E$9," - ",[1]Clasificacion!$E$16," - ",[1]Clasificacion!$E$23," - ",H22," - ",I22," - ",D22)),IF(AND(AL22=[1]Clasificacion!$B$9,AM22=[1]Clasificacion!$B$17,AN22=[1]Clasificacion!$B$23),IF(AND(H22="",I22=""),CONCATENATE(F22," - ",[1]Clasificacion!$E$9," - ",[1]Clasificacion!$E$17," - ",[1]Clasificacion!$E$23," - ",[1]Clasificacion!$B$1," - ",[1]Clasificacion!$B$2," - ",D22),CONCATENATE(F22," - ",[1]Clasificacion!$E$9," - ",[1]Clasificacion!$E$17," - ",[1]Clasificacion!$E$23," - ",H22," - ",I22," - ",D22)),IF(AND(AL22=[1]Clasificacion!$B$9,AM22=[1]Clasificacion!$B$16,AN22=[1]Clasificacion!$B$24),IF(AND(H22="",I22=""),CONCATENATE(F22," - ",[1]Clasificacion!$E$9," - ",[1]Clasificacion!$E$16," - ",[1]Clasificacion!$E$24," - ",[1]Clasificacion!$B$1," - ",[1]Clasificacion!$B$2," - ",D22),CONCATENATE(F22," - ",[1]Clasificacion!$E$9," - ",[1]Clasificacion!$E$16," - ",[1]Clasificacion!$E$24," - ",H22," - ",I22," - ",D22)),IF(AND(AL22=[1]Clasificacion!$B$10,AM22=[1]Clasificacion!$B$17,AN22=[1]Clasificacion!$B$24),IF(AND(H22="",I22=""),CONCATENATE(F22," - ",[1]Clasificacion!$E$10," - ",[1]Clasificacion!$E$17," - ",[1]Clasificacion!$E$24," - ",[1]Clasificacion!$B$1," - ",[1]Clasificacion!$B$2," - ",D22),CONCATENATE(F22," - ",[1]Clasificacion!$E$10," - ",[1]Clasificacion!$E$17," - ",[1]Clasificacion!$E$24," - ",H22," - ",I22," - ",D22)),IF(AND(AL22=[1]Clasificacion!$B$10,AM22=[1]Clasificacion!$B$16,AN22=[1]Clasificacion!$B$23),IF(AND(H22="",I22=""),CONCATENATE(F22," - ",[1]Clasificacion!$E$10," - ",[1]Clasificacion!$E$16," - ",[1]Clasificacion!$E$23," - ",[1]Clasificacion!$B$1," - ",[1]Clasificacion!$B$2," - ",D22),CONCATENATE(F22," - ",[1]Clasificacion!$E$10," - ",[1]Clasificacion!$E$16," - ",[1]Clasificacion!$E$23," - ",H22," - ",I22," - ",D22)),IF(AND(AL22=[1]Clasificacion!$B$9,AM22=[1]Clasificacion!$B$17,AN22=[1]Clasificacion!$B$24),IF(AND(H22="",I22=""),CONCATENATE(F22," - ",[1]Clasificacion!$E$9," - ",[1]Clasificacion!$E$17," - ",[1]Clasificacion!$E$24," - ",[1]Clasificacion!$B$1," - ",[1]Clasificacion!$B$2," - ",D22),CONCATENATE(F22," - ",[1]Clasificacion!$E$9," - ",[1]Clasificacion!$E$17," - ",[1]Clasificacion!$E$24," - ",H22," - ",I22," - ",D22)),IF(AND(AL22=[1]Clasificacion!$B$10,AM22=[1]Clasificacion!$B$17,AN22=[1]Clasificacion!$B$23),IF(AND(H22="",I22=""),CONCATENATE(F22," - ",[1]Clasificacion!$E$10," - ",[1]Clasificacion!$E$17," - ",[1]Clasificacion!$E$23," - ",[1]Clasificacion!$B$1," - ",[1]Clasificacion!$B$2," - ",D22),CONCATENATE(F22," - ",[1]Clasificacion!$E$10," - ",[1]Clasificacion!$E$17," - ",[1]Clasificacion!$E$23," - ",H22," - ",I22," - ",D22)),IF(AND(AL22=[1]Clasificacion!$B$10,AM22=[1]Clasificacion!$B$16,AN22=[1]Clasificacion!$B$24),IF(AND(H22="",I22=""),CONCATENATE(F22," - ",[1]Clasificacion!$E$10," - ",[1]Clasificacion!$E$16," - ",[1]Clasificacion!$E$24," - ",[1]Clasificacion!$B$1," - ",[1]Clasificacion!$B$2," - ",D22),CONCATENATE(F22," - ",[1]Clasificacion!$E$10," - ",[1]Clasificacion!$E$16," - ",[1]Clasificacion!$E$24," - ",H22," - ",I22," - ",D22)),IF(AND(AL22=[1]Clasificacion!$B$9,AM22=[1]Clasificacion!$B$16,AN22=[1]Clasificacion!$B$25),IF(AND(H22="",I22=""),CONCATENATE(F22," - ",[1]Clasificacion!$E$9," - ",[1]Clasificacion!$E$16," - ",[1]Clasificacion!$E$25," - ",[1]Clasificacion!$B$1," - ",[1]Clasificacion!$B$2," - ",D22),CONCATENATE(F22," - ",[1]Clasificacion!$E$9," - ",[1]Clasificacion!$E$16," - ",[1]Clasificacion!$E$25," - ",H22," - ",I22," - ",D22)),IF(AND(AL22=[1]Clasificacion!$B$9,AM22=[1]Clasificacion!$B$17,AN22=[1]Clasificacion!$B$25),IF(AND(H22="",I22=""),CONCATENATE(F22," - ",[1]Clasificacion!$E$9," - ",[1]Clasificacion!$E$17," - ",[1]Clasificacion!$E$25," - ",[1]Clasificacion!$B$1," - ",[1]Clasificacion!$B$2," - ",D22),CONCATENATE(F22," - ",[1]Clasificacion!$E$9," - ",[1]Clasificacion!$E$17," - ",[1]Clasificacion!$E$25," - ",H22," - ",I22," - ",D22)),IF(AND(AL22=[1]Clasificacion!$B$9,AM22=[1]Clasificacion!$B$18,AN22=[1]Clasificacion!$B$25),IF(AND(H22="",I22=""),CONCATENATE(F22," - ",[1]Clasificacion!$E$9," - ",[1]Clasificacion!$E$18," - ",[1]Clasificacion!$E$25," - ",[1]Clasificacion!$B$1," - ",[1]Clasificacion!$B$2," - ",D22),CONCATENATE(F22," - ",[1]Clasificacion!$E$9," - ",[1]Clasificacion!$E$18," - ",[1]Clasificacion!$E$25," - ",H22," - ",I22," - ",D22)),IF(AND(AL22=[1]Clasificacion!$B$9,AM22=[1]Clasificacion!$B$18,AN22=[1]Clasificacion!$B$23),IF(AND(H22="",I22=""),CONCATENATE(F22," - ",[1]Clasificacion!$E$9," - ",[1]Clasificacion!$E$18," - ",[1]Clasificacion!$E$23," - ",[1]Clasificacion!$B$1," - ",[1]Clasificacion!$B$2," - ",D22),CONCATENATE(F22," - ",[1]Clasificacion!$E$9," - ",[1]Clasificacion!$E$18," - ",[1]Clasificacion!$E$23," - ",H22," - ",I22," - ",D22)),IF(AND(AL22=[1]Clasificacion!$B$9,AM22=[1]Clasificacion!$B$18,AN22=[1]Clasificacion!$B$24),IF(AND(H22="",I22=""),CONCATENATE(F22," - ",[1]Clasificacion!$E$9," - ",[1]Clasificacion!$E$18," - ",[1]Clasificacion!$E$24," - ",[1]Clasificacion!$B$1," - ",[1]Clasificacion!$B$2," - ",D22),CONCATENATE(F22," - ",[1]Clasificacion!$E$9," - ",[1]Clasificacion!$E$18," - ",[1]Clasificacion!$E$24," - ",H22," - ",I22," - ",D22)),IF(AND(AL22=[1]Clasificacion!$B$10,AM22=[1]Clasificacion!$B$18,AN22=[1]Clasificacion!$B$25),IF(AND(H22="",I22=""),CONCATENATE(F22," - ",[1]Clasificacion!$E$10," - ",[1]Clasificacion!$E$18," - ",[1]Clasificacion!$E$25," - ",[1]Clasificacion!$B$1," - ",[1]Clasificacion!$B$2," - ",D22),CONCATENATE(F22," - ",[1]Clasificacion!$E$10," - ",[1]Clasificacion!$E$18," - ",[1]Clasificacion!$E$25," - ",H22," - ",I22," - ",D22)),IF(AND(AL22=[1]Clasificacion!$B$10,AM22=[1]Clasificacion!$B$17,AN22=[1]Clasificacion!$B$25),IF(AND(H22="",I22=""),CONCATENATE(F22," - ",[1]Clasificacion!$E$10," - ",[1]Clasificacion!$E$17," - ",[1]Clasificacion!$E$25," - ",[1]Clasificacion!$B$1," - ",[1]Clasificacion!$B$2," - ",D22),CONCATENATE(F22," - ",[1]Clasificacion!$E$10," - ",[1]Clasificacion!$E$17," - ",[1]Clasificacion!$E$25," - ",H22," - ",I22," - ",D22)),IF(AND(AL22=[1]Clasificacion!$B$10,AM22=[1]Clasificacion!$B$18,AN22=[1]Clasificacion!$B$24),IF(AND(H22="",I22=""),CONCATENATE(F22," - ",[1]Clasificacion!$E$10," - ",[1]Clasificacion!$E$18," - ",[1]Clasificacion!$E$24," - ",[1]Clasificacion!$B$1," - ",[1]Clasificacion!$B$2," - ",D22),CONCATENATE(F22," - ",[1]Clasificacion!$E$10," - ",[1]Clasificacion!$E$18," - ",[1]Clasificacion!$E$24," - ",H22," - ",I22," - ",D22)),IF(AND(AL22=[1]Clasificacion!$B$10,AM22=[1]Clasificacion!$B$16,AN22=[1]Clasificacion!$B$25),IF(AND(H22="",I22=""),CONCATENATE(F22," - ",[1]Clasificacion!$E$10," - ",[1]Clasificacion!$E$16," - ",[1]Clasificacion!$E$25," - ",[1]Clasificacion!$B$1," - ",[1]Clasificacion!$B$2," - ",D22),CONCATENATE(F22," - ",[1]Clasificacion!$E$10," - ",[1]Clasificacion!$E$16," - ",[1]Clasificacion!$E$25," - ",H22," - ",I22," - ",D22)),IF(AND(AL22=[1]Clasificacion!$B$10,AM22=[1]Clasificacion!$B$18,AN22=[1]Clasificacion!$B$23),IF(AND(H22="",I22=""),CONCATENATE(F22," - ",[1]Clasificacion!$E$10," - ",[1]Clasificacion!$E$18," - ",[1]Clasificacion!$E$23," - ",[1]Clasificacion!$B$1," - ",[1]Clasificacion!$B$2," - ",D22),CONCATENATE(F22," - ",[1]Clasificacion!$E$10," - ",[1]Clasificacion!$E$18," - ",[1]Clasificacion!$E$23," - ",H22," - ",I22," - ",D22)),IF(AL22=[1]Clasificacion!$B$11,"INFORMACIÓN PÚBLICA NO SE ETIQUETA",IF(OR(AL22=[1]Clasificacion!$B$12,AM22=[1]Clasificacion!$B$19,AN22=[1]Clasificacion!$B$26),"SIN ETIQUETADO POR CLASIFICACIÓN",""))))))))))))))))))))</f>
        <v>INFORMACIÓN PÚBLICA NO SE ETIQUETA</v>
      </c>
      <c r="AU22" s="176"/>
      <c r="AV22" s="176"/>
      <c r="AX22" s="8"/>
      <c r="AY22" s="8"/>
      <c r="AZ22" s="8"/>
      <c r="BA22" s="8"/>
      <c r="BB22" s="8"/>
      <c r="BC22" s="8"/>
      <c r="BD22" s="8"/>
      <c r="BE22" s="8"/>
      <c r="BF22" s="8"/>
      <c r="BG22" s="8"/>
      <c r="BH22" s="8"/>
      <c r="BI22" s="8"/>
      <c r="BJ22" s="8"/>
      <c r="BK22" s="8"/>
    </row>
    <row r="23" spans="1:63" ht="57.6">
      <c r="A23" s="8"/>
      <c r="B23" s="82" t="s">
        <v>168</v>
      </c>
      <c r="C23" s="82" t="s">
        <v>53</v>
      </c>
      <c r="D23" s="82" t="s">
        <v>169</v>
      </c>
      <c r="E23" s="83" t="s">
        <v>170</v>
      </c>
      <c r="F23" s="82" t="s">
        <v>56</v>
      </c>
      <c r="G23" s="82" t="s">
        <v>71</v>
      </c>
      <c r="H23" s="82">
        <v>220</v>
      </c>
      <c r="I23" s="82">
        <v>50</v>
      </c>
      <c r="J23" s="82" t="s">
        <v>59</v>
      </c>
      <c r="K23" s="82" t="s">
        <v>60</v>
      </c>
      <c r="L23" s="82" t="s">
        <v>61</v>
      </c>
      <c r="M23" s="82" t="s">
        <v>82</v>
      </c>
      <c r="N23" s="82" t="s">
        <v>88</v>
      </c>
      <c r="O23" s="82" t="s">
        <v>64</v>
      </c>
      <c r="P23" s="82" t="s">
        <v>65</v>
      </c>
      <c r="Q23" s="82" t="s">
        <v>83</v>
      </c>
      <c r="R23" s="82" t="s">
        <v>138</v>
      </c>
      <c r="S23" s="82" t="s">
        <v>67</v>
      </c>
      <c r="T23" s="82" t="s">
        <v>171</v>
      </c>
      <c r="U23" s="84">
        <v>43374</v>
      </c>
      <c r="V23" s="84">
        <v>44197</v>
      </c>
      <c r="W23" s="84">
        <v>44197</v>
      </c>
      <c r="X23" s="82" t="s">
        <v>69</v>
      </c>
      <c r="Y23" s="82" t="s">
        <v>84</v>
      </c>
      <c r="Z23" s="82" t="s">
        <v>71</v>
      </c>
      <c r="AA23" s="82" t="s">
        <v>72</v>
      </c>
      <c r="AB23" s="82" t="s">
        <v>73</v>
      </c>
      <c r="AC23" s="82" t="s">
        <v>74</v>
      </c>
      <c r="AD23" s="82" t="s">
        <v>75</v>
      </c>
      <c r="AE23" s="82" t="s">
        <v>58</v>
      </c>
      <c r="AF23" s="82" t="s">
        <v>58</v>
      </c>
      <c r="AG23" s="82" t="s">
        <v>58</v>
      </c>
      <c r="AH23" s="82" t="s">
        <v>76</v>
      </c>
      <c r="AI23" s="82" t="s">
        <v>58</v>
      </c>
      <c r="AJ23" s="82" t="s">
        <v>58</v>
      </c>
      <c r="AK23" s="82" t="s">
        <v>58</v>
      </c>
      <c r="AL23" s="64" t="s">
        <v>77</v>
      </c>
      <c r="AM23" s="64" t="s">
        <v>77</v>
      </c>
      <c r="AN23" s="64" t="s">
        <v>77</v>
      </c>
      <c r="AO23" s="66" t="str">
        <f t="shared" si="0"/>
        <v>Bajo</v>
      </c>
      <c r="AP23" s="66" t="str">
        <f>IFERROR(IF(AM23="","",IF(AL23=[1]Clasificacion!$B$9,[1]Clasificacion!$C$9,IF(AL23=[1]Clasificacion!$B$10,[1]Clasificacion!$C$10,IF(OR(AL23=[1]Clasificacion!$B$11,AL23=[1]Clasificacion!$C$11),[1]Clasificacion!$C$11,[1]Clasificacion!$C$9)))),"-")</f>
        <v>Pública</v>
      </c>
      <c r="AQ23" s="66" t="str">
        <f>IFERROR(IF(AM23="","",IF(OR(AM23=[1]Clasificacion!$B$16,AM23=[1]Clasificacion!$B$17),[1]Clasificacion!$C$16,IF(AM23=[1]Clasificacion!$B$18,[1]Clasificacion!$C$18,"ALTA"))),"-")</f>
        <v>No Crítica</v>
      </c>
      <c r="AR23" s="66" t="str">
        <f>IFERROR(IF(AN23="","",IF(OR(AN23=[1]Clasificacion!$B$23,AN23=[1]Clasificacion!$B$24),[1]Clasificacion!$C$23,IF(AN23=[1]Clasificacion!$B$25,[1]Clasificacion!$C$25,"ALTA"))),"-")</f>
        <v>No Crítica</v>
      </c>
      <c r="AS23" s="57"/>
      <c r="AT23" s="176" t="str">
        <f>IF(AND(AL23=[1]Clasificacion!$B$9,AM23=[1]Clasificacion!$B$16,AN23=[1]Clasificacion!$B$23),IF(AND(H23="",I23=""),CONCATENATE(F23,"-",[1]Clasificacion!$E$9," - ",[1]Clasificacion!$E$16," - ",[1]Clasificacion!$E$23," - ",[1]Clasificacion!$B$1," - ",[1]Clasificacion!$B$2," - ",D23),CONCATENATE(F23,"-",[1]Clasificacion!$E$9," - ",[1]Clasificacion!$E$16," - ",[1]Clasificacion!$E$23," - ",H23," - ",I23," - ",D23)),IF(AND(AL23=[1]Clasificacion!$B$9,AM23=[1]Clasificacion!$B$17,AN23=[1]Clasificacion!$B$23),IF(AND(H23="",I23=""),CONCATENATE(F23," - ",[1]Clasificacion!$E$9," - ",[1]Clasificacion!$E$17," - ",[1]Clasificacion!$E$23," - ",[1]Clasificacion!$B$1," - ",[1]Clasificacion!$B$2," - ",D23),CONCATENATE(F23," - ",[1]Clasificacion!$E$9," - ",[1]Clasificacion!$E$17," - ",[1]Clasificacion!$E$23," - ",H23," - ",I23," - ",D23)),IF(AND(AL23=[1]Clasificacion!$B$9,AM23=[1]Clasificacion!$B$16,AN23=[1]Clasificacion!$B$24),IF(AND(H23="",I23=""),CONCATENATE(F23," - ",[1]Clasificacion!$E$9," - ",[1]Clasificacion!$E$16," - ",[1]Clasificacion!$E$24," - ",[1]Clasificacion!$B$1," - ",[1]Clasificacion!$B$2," - ",D23),CONCATENATE(F23," - ",[1]Clasificacion!$E$9," - ",[1]Clasificacion!$E$16," - ",[1]Clasificacion!$E$24," - ",H23," - ",I23," - ",D23)),IF(AND(AL23=[1]Clasificacion!$B$10,AM23=[1]Clasificacion!$B$17,AN23=[1]Clasificacion!$B$24),IF(AND(H23="",I23=""),CONCATENATE(F23," - ",[1]Clasificacion!$E$10," - ",[1]Clasificacion!$E$17," - ",[1]Clasificacion!$E$24," - ",[1]Clasificacion!$B$1," - ",[1]Clasificacion!$B$2," - ",D23),CONCATENATE(F23," - ",[1]Clasificacion!$E$10," - ",[1]Clasificacion!$E$17," - ",[1]Clasificacion!$E$24," - ",H23," - ",I23," - ",D23)),IF(AND(AL23=[1]Clasificacion!$B$10,AM23=[1]Clasificacion!$B$16,AN23=[1]Clasificacion!$B$23),IF(AND(H23="",I23=""),CONCATENATE(F23," - ",[1]Clasificacion!$E$10," - ",[1]Clasificacion!$E$16," - ",[1]Clasificacion!$E$23," - ",[1]Clasificacion!$B$1," - ",[1]Clasificacion!$B$2," - ",D23),CONCATENATE(F23," - ",[1]Clasificacion!$E$10," - ",[1]Clasificacion!$E$16," - ",[1]Clasificacion!$E$23," - ",H23," - ",I23," - ",D23)),IF(AND(AL23=[1]Clasificacion!$B$9,AM23=[1]Clasificacion!$B$17,AN23=[1]Clasificacion!$B$24),IF(AND(H23="",I23=""),CONCATENATE(F23," - ",[1]Clasificacion!$E$9," - ",[1]Clasificacion!$E$17," - ",[1]Clasificacion!$E$24," - ",[1]Clasificacion!$B$1," - ",[1]Clasificacion!$B$2," - ",D23),CONCATENATE(F23," - ",[1]Clasificacion!$E$9," - ",[1]Clasificacion!$E$17," - ",[1]Clasificacion!$E$24," - ",H23," - ",I23," - ",D23)),IF(AND(AL23=[1]Clasificacion!$B$10,AM23=[1]Clasificacion!$B$17,AN23=[1]Clasificacion!$B$23),IF(AND(H23="",I23=""),CONCATENATE(F23," - ",[1]Clasificacion!$E$10," - ",[1]Clasificacion!$E$17," - ",[1]Clasificacion!$E$23," - ",[1]Clasificacion!$B$1," - ",[1]Clasificacion!$B$2," - ",D23),CONCATENATE(F23," - ",[1]Clasificacion!$E$10," - ",[1]Clasificacion!$E$17," - ",[1]Clasificacion!$E$23," - ",H23," - ",I23," - ",D23)),IF(AND(AL23=[1]Clasificacion!$B$10,AM23=[1]Clasificacion!$B$16,AN23=[1]Clasificacion!$B$24),IF(AND(H23="",I23=""),CONCATENATE(F23," - ",[1]Clasificacion!$E$10," - ",[1]Clasificacion!$E$16," - ",[1]Clasificacion!$E$24," - ",[1]Clasificacion!$B$1," - ",[1]Clasificacion!$B$2," - ",D23),CONCATENATE(F23," - ",[1]Clasificacion!$E$10," - ",[1]Clasificacion!$E$16," - ",[1]Clasificacion!$E$24," - ",H23," - ",I23," - ",D23)),IF(AND(AL23=[1]Clasificacion!$B$9,AM23=[1]Clasificacion!$B$16,AN23=[1]Clasificacion!$B$25),IF(AND(H23="",I23=""),CONCATENATE(F23," - ",[1]Clasificacion!$E$9," - ",[1]Clasificacion!$E$16," - ",[1]Clasificacion!$E$25," - ",[1]Clasificacion!$B$1," - ",[1]Clasificacion!$B$2," - ",D23),CONCATENATE(F23," - ",[1]Clasificacion!$E$9," - ",[1]Clasificacion!$E$16," - ",[1]Clasificacion!$E$25," - ",H23," - ",I23," - ",D23)),IF(AND(AL23=[1]Clasificacion!$B$9,AM23=[1]Clasificacion!$B$17,AN23=[1]Clasificacion!$B$25),IF(AND(H23="",I23=""),CONCATENATE(F23," - ",[1]Clasificacion!$E$9," - ",[1]Clasificacion!$E$17," - ",[1]Clasificacion!$E$25," - ",[1]Clasificacion!$B$1," - ",[1]Clasificacion!$B$2," - ",D23),CONCATENATE(F23," - ",[1]Clasificacion!$E$9," - ",[1]Clasificacion!$E$17," - ",[1]Clasificacion!$E$25," - ",H23," - ",I23," - ",D23)),IF(AND(AL23=[1]Clasificacion!$B$9,AM23=[1]Clasificacion!$B$18,AN23=[1]Clasificacion!$B$25),IF(AND(H23="",I23=""),CONCATENATE(F23," - ",[1]Clasificacion!$E$9," - ",[1]Clasificacion!$E$18," - ",[1]Clasificacion!$E$25," - ",[1]Clasificacion!$B$1," - ",[1]Clasificacion!$B$2," - ",D23),CONCATENATE(F23," - ",[1]Clasificacion!$E$9," - ",[1]Clasificacion!$E$18," - ",[1]Clasificacion!$E$25," - ",H23," - ",I23," - ",D23)),IF(AND(AL23=[1]Clasificacion!$B$9,AM23=[1]Clasificacion!$B$18,AN23=[1]Clasificacion!$B$23),IF(AND(H23="",I23=""),CONCATENATE(F23," - ",[1]Clasificacion!$E$9," - ",[1]Clasificacion!$E$18," - ",[1]Clasificacion!$E$23," - ",[1]Clasificacion!$B$1," - ",[1]Clasificacion!$B$2," - ",D23),CONCATENATE(F23," - ",[1]Clasificacion!$E$9," - ",[1]Clasificacion!$E$18," - ",[1]Clasificacion!$E$23," - ",H23," - ",I23," - ",D23)),IF(AND(AL23=[1]Clasificacion!$B$9,AM23=[1]Clasificacion!$B$18,AN23=[1]Clasificacion!$B$24),IF(AND(H23="",I23=""),CONCATENATE(F23," - ",[1]Clasificacion!$E$9," - ",[1]Clasificacion!$E$18," - ",[1]Clasificacion!$E$24," - ",[1]Clasificacion!$B$1," - ",[1]Clasificacion!$B$2," - ",D23),CONCATENATE(F23," - ",[1]Clasificacion!$E$9," - ",[1]Clasificacion!$E$18," - ",[1]Clasificacion!$E$24," - ",H23," - ",I23," - ",D23)),IF(AND(AL23=[1]Clasificacion!$B$10,AM23=[1]Clasificacion!$B$18,AN23=[1]Clasificacion!$B$25),IF(AND(H23="",I23=""),CONCATENATE(F23," - ",[1]Clasificacion!$E$10," - ",[1]Clasificacion!$E$18," - ",[1]Clasificacion!$E$25," - ",[1]Clasificacion!$B$1," - ",[1]Clasificacion!$B$2," - ",D23),CONCATENATE(F23," - ",[1]Clasificacion!$E$10," - ",[1]Clasificacion!$E$18," - ",[1]Clasificacion!$E$25," - ",H23," - ",I23," - ",D23)),IF(AND(AL23=[1]Clasificacion!$B$10,AM23=[1]Clasificacion!$B$17,AN23=[1]Clasificacion!$B$25),IF(AND(H23="",I23=""),CONCATENATE(F23," - ",[1]Clasificacion!$E$10," - ",[1]Clasificacion!$E$17," - ",[1]Clasificacion!$E$25," - ",[1]Clasificacion!$B$1," - ",[1]Clasificacion!$B$2," - ",D23),CONCATENATE(F23," - ",[1]Clasificacion!$E$10," - ",[1]Clasificacion!$E$17," - ",[1]Clasificacion!$E$25," - ",H23," - ",I23," - ",D23)),IF(AND(AL23=[1]Clasificacion!$B$10,AM23=[1]Clasificacion!$B$18,AN23=[1]Clasificacion!$B$24),IF(AND(H23="",I23=""),CONCATENATE(F23," - ",[1]Clasificacion!$E$10," - ",[1]Clasificacion!$E$18," - ",[1]Clasificacion!$E$24," - ",[1]Clasificacion!$B$1," - ",[1]Clasificacion!$B$2," - ",D23),CONCATENATE(F23," - ",[1]Clasificacion!$E$10," - ",[1]Clasificacion!$E$18," - ",[1]Clasificacion!$E$24," - ",H23," - ",I23," - ",D23)),IF(AND(AL23=[1]Clasificacion!$B$10,AM23=[1]Clasificacion!$B$16,AN23=[1]Clasificacion!$B$25),IF(AND(H23="",I23=""),CONCATENATE(F23," - ",[1]Clasificacion!$E$10," - ",[1]Clasificacion!$E$16," - ",[1]Clasificacion!$E$25," - ",[1]Clasificacion!$B$1," - ",[1]Clasificacion!$B$2," - ",D23),CONCATENATE(F23," - ",[1]Clasificacion!$E$10," - ",[1]Clasificacion!$E$16," - ",[1]Clasificacion!$E$25," - ",H23," - ",I23," - ",D23)),IF(AND(AL23=[1]Clasificacion!$B$10,AM23=[1]Clasificacion!$B$18,AN23=[1]Clasificacion!$B$23),IF(AND(H23="",I23=""),CONCATENATE(F23," - ",[1]Clasificacion!$E$10," - ",[1]Clasificacion!$E$18," - ",[1]Clasificacion!$E$23," - ",[1]Clasificacion!$B$1," - ",[1]Clasificacion!$B$2," - ",D23),CONCATENATE(F23," - ",[1]Clasificacion!$E$10," - ",[1]Clasificacion!$E$18," - ",[1]Clasificacion!$E$23," - ",H23," - ",I23," - ",D23)),IF(AL23=[1]Clasificacion!$B$11,"INFORMACIÓN PÚBLICA NO SE ETIQUETA",IF(OR(AL23=[1]Clasificacion!$B$12,AM23=[1]Clasificacion!$B$19,AN23=[1]Clasificacion!$B$26),"SIN ETIQUETADO POR CLASIFICACIÓN",""))))))))))))))))))))</f>
        <v>INFORMACIÓN PÚBLICA NO SE ETIQUETA</v>
      </c>
      <c r="AU23" s="176"/>
      <c r="AV23" s="176"/>
      <c r="AX23" s="8"/>
      <c r="AY23" s="8"/>
      <c r="AZ23" s="8"/>
      <c r="BA23" s="8"/>
      <c r="BB23" s="8"/>
      <c r="BC23" s="8"/>
      <c r="BD23" s="8"/>
      <c r="BE23" s="8"/>
      <c r="BF23" s="8"/>
      <c r="BG23" s="8"/>
      <c r="BH23" s="8"/>
      <c r="BI23" s="8"/>
      <c r="BJ23" s="8"/>
      <c r="BK23" s="8"/>
    </row>
    <row r="24" spans="1:63" ht="72">
      <c r="A24" s="8"/>
      <c r="B24" s="82" t="s">
        <v>172</v>
      </c>
      <c r="C24" s="82" t="s">
        <v>53</v>
      </c>
      <c r="D24" s="82" t="s">
        <v>173</v>
      </c>
      <c r="E24" s="83" t="s">
        <v>174</v>
      </c>
      <c r="F24" s="82" t="s">
        <v>56</v>
      </c>
      <c r="G24" s="82" t="s">
        <v>71</v>
      </c>
      <c r="H24" s="82">
        <v>220</v>
      </c>
      <c r="I24" s="82">
        <v>50</v>
      </c>
      <c r="J24" s="82" t="s">
        <v>59</v>
      </c>
      <c r="K24" s="82" t="s">
        <v>60</v>
      </c>
      <c r="L24" s="82" t="s">
        <v>61</v>
      </c>
      <c r="M24" s="82" t="s">
        <v>82</v>
      </c>
      <c r="N24" s="82" t="s">
        <v>88</v>
      </c>
      <c r="O24" s="82" t="s">
        <v>64</v>
      </c>
      <c r="P24" s="82" t="s">
        <v>65</v>
      </c>
      <c r="Q24" s="82" t="s">
        <v>83</v>
      </c>
      <c r="R24" s="82" t="s">
        <v>138</v>
      </c>
      <c r="S24" s="82" t="s">
        <v>67</v>
      </c>
      <c r="T24" s="82" t="s">
        <v>171</v>
      </c>
      <c r="U24" s="84">
        <v>43374</v>
      </c>
      <c r="V24" s="84">
        <v>44197</v>
      </c>
      <c r="W24" s="84">
        <v>44197</v>
      </c>
      <c r="X24" s="82" t="s">
        <v>69</v>
      </c>
      <c r="Y24" s="82" t="s">
        <v>84</v>
      </c>
      <c r="Z24" s="82" t="s">
        <v>71</v>
      </c>
      <c r="AA24" s="82" t="s">
        <v>72</v>
      </c>
      <c r="AB24" s="82" t="s">
        <v>73</v>
      </c>
      <c r="AC24" s="82" t="s">
        <v>74</v>
      </c>
      <c r="AD24" s="82" t="s">
        <v>75</v>
      </c>
      <c r="AE24" s="82" t="s">
        <v>58</v>
      </c>
      <c r="AF24" s="82" t="s">
        <v>58</v>
      </c>
      <c r="AG24" s="82" t="s">
        <v>58</v>
      </c>
      <c r="AH24" s="82" t="s">
        <v>76</v>
      </c>
      <c r="AI24" s="82" t="s">
        <v>58</v>
      </c>
      <c r="AJ24" s="82" t="s">
        <v>58</v>
      </c>
      <c r="AK24" s="82" t="s">
        <v>58</v>
      </c>
      <c r="AL24" s="64" t="s">
        <v>77</v>
      </c>
      <c r="AM24" s="64" t="s">
        <v>77</v>
      </c>
      <c r="AN24" s="64" t="s">
        <v>77</v>
      </c>
      <c r="AO24" s="66" t="str">
        <f t="shared" si="0"/>
        <v>Bajo</v>
      </c>
      <c r="AP24" s="66" t="str">
        <f>IFERROR(IF(AM24="","",IF(AL24=[1]Clasificacion!$B$9,[1]Clasificacion!$C$9,IF(AL24=[1]Clasificacion!$B$10,[1]Clasificacion!$C$10,IF(OR(AL24=[1]Clasificacion!$B$11,AL24=[1]Clasificacion!$C$11),[1]Clasificacion!$C$11,[1]Clasificacion!$C$9)))),"-")</f>
        <v>Pública</v>
      </c>
      <c r="AQ24" s="66" t="str">
        <f>IFERROR(IF(AM24="","",IF(OR(AM24=[1]Clasificacion!$B$16,AM24=[1]Clasificacion!$B$17),[1]Clasificacion!$C$16,IF(AM24=[1]Clasificacion!$B$18,[1]Clasificacion!$C$18,"ALTA"))),"-")</f>
        <v>No Crítica</v>
      </c>
      <c r="AR24" s="66" t="str">
        <f>IFERROR(IF(AN24="","",IF(OR(AN24=[1]Clasificacion!$B$23,AN24=[1]Clasificacion!$B$24),[1]Clasificacion!$C$23,IF(AN24=[1]Clasificacion!$B$25,[1]Clasificacion!$C$25,"ALTA"))),"-")</f>
        <v>No Crítica</v>
      </c>
      <c r="AS24" s="57"/>
      <c r="AT24" s="176" t="str">
        <f>IF(AND(AL24=[1]Clasificacion!$B$9,AM24=[1]Clasificacion!$B$16,AN24=[1]Clasificacion!$B$23),IF(AND(H24="",I24=""),CONCATENATE(F24,"-",[1]Clasificacion!$E$9," - ",[1]Clasificacion!$E$16," - ",[1]Clasificacion!$E$23," - ",[1]Clasificacion!$B$1," - ",[1]Clasificacion!$B$2," - ",D24),CONCATENATE(F24,"-",[1]Clasificacion!$E$9," - ",[1]Clasificacion!$E$16," - ",[1]Clasificacion!$E$23," - ",H24," - ",I24," - ",D24)),IF(AND(AL24=[1]Clasificacion!$B$9,AM24=[1]Clasificacion!$B$17,AN24=[1]Clasificacion!$B$23),IF(AND(H24="",I24=""),CONCATENATE(F24," - ",[1]Clasificacion!$E$9," - ",[1]Clasificacion!$E$17," - ",[1]Clasificacion!$E$23," - ",[1]Clasificacion!$B$1," - ",[1]Clasificacion!$B$2," - ",D24),CONCATENATE(F24," - ",[1]Clasificacion!$E$9," - ",[1]Clasificacion!$E$17," - ",[1]Clasificacion!$E$23," - ",H24," - ",I24," - ",D24)),IF(AND(AL24=[1]Clasificacion!$B$9,AM24=[1]Clasificacion!$B$16,AN24=[1]Clasificacion!$B$24),IF(AND(H24="",I24=""),CONCATENATE(F24," - ",[1]Clasificacion!$E$9," - ",[1]Clasificacion!$E$16," - ",[1]Clasificacion!$E$24," - ",[1]Clasificacion!$B$1," - ",[1]Clasificacion!$B$2," - ",D24),CONCATENATE(F24," - ",[1]Clasificacion!$E$9," - ",[1]Clasificacion!$E$16," - ",[1]Clasificacion!$E$24," - ",H24," - ",I24," - ",D24)),IF(AND(AL24=[1]Clasificacion!$B$10,AM24=[1]Clasificacion!$B$17,AN24=[1]Clasificacion!$B$24),IF(AND(H24="",I24=""),CONCATENATE(F24," - ",[1]Clasificacion!$E$10," - ",[1]Clasificacion!$E$17," - ",[1]Clasificacion!$E$24," - ",[1]Clasificacion!$B$1," - ",[1]Clasificacion!$B$2," - ",D24),CONCATENATE(F24," - ",[1]Clasificacion!$E$10," - ",[1]Clasificacion!$E$17," - ",[1]Clasificacion!$E$24," - ",H24," - ",I24," - ",D24)),IF(AND(AL24=[1]Clasificacion!$B$10,AM24=[1]Clasificacion!$B$16,AN24=[1]Clasificacion!$B$23),IF(AND(H24="",I24=""),CONCATENATE(F24," - ",[1]Clasificacion!$E$10," - ",[1]Clasificacion!$E$16," - ",[1]Clasificacion!$E$23," - ",[1]Clasificacion!$B$1," - ",[1]Clasificacion!$B$2," - ",D24),CONCATENATE(F24," - ",[1]Clasificacion!$E$10," - ",[1]Clasificacion!$E$16," - ",[1]Clasificacion!$E$23," - ",H24," - ",I24," - ",D24)),IF(AND(AL24=[1]Clasificacion!$B$9,AM24=[1]Clasificacion!$B$17,AN24=[1]Clasificacion!$B$24),IF(AND(H24="",I24=""),CONCATENATE(F24," - ",[1]Clasificacion!$E$9," - ",[1]Clasificacion!$E$17," - ",[1]Clasificacion!$E$24," - ",[1]Clasificacion!$B$1," - ",[1]Clasificacion!$B$2," - ",D24),CONCATENATE(F24," - ",[1]Clasificacion!$E$9," - ",[1]Clasificacion!$E$17," - ",[1]Clasificacion!$E$24," - ",H24," - ",I24," - ",D24)),IF(AND(AL24=[1]Clasificacion!$B$10,AM24=[1]Clasificacion!$B$17,AN24=[1]Clasificacion!$B$23),IF(AND(H24="",I24=""),CONCATENATE(F24," - ",[1]Clasificacion!$E$10," - ",[1]Clasificacion!$E$17," - ",[1]Clasificacion!$E$23," - ",[1]Clasificacion!$B$1," - ",[1]Clasificacion!$B$2," - ",D24),CONCATENATE(F24," - ",[1]Clasificacion!$E$10," - ",[1]Clasificacion!$E$17," - ",[1]Clasificacion!$E$23," - ",H24," - ",I24," - ",D24)),IF(AND(AL24=[1]Clasificacion!$B$10,AM24=[1]Clasificacion!$B$16,AN24=[1]Clasificacion!$B$24),IF(AND(H24="",I24=""),CONCATENATE(F24," - ",[1]Clasificacion!$E$10," - ",[1]Clasificacion!$E$16," - ",[1]Clasificacion!$E$24," - ",[1]Clasificacion!$B$1," - ",[1]Clasificacion!$B$2," - ",D24),CONCATENATE(F24," - ",[1]Clasificacion!$E$10," - ",[1]Clasificacion!$E$16," - ",[1]Clasificacion!$E$24," - ",H24," - ",I24," - ",D24)),IF(AND(AL24=[1]Clasificacion!$B$9,AM24=[1]Clasificacion!$B$16,AN24=[1]Clasificacion!$B$25),IF(AND(H24="",I24=""),CONCATENATE(F24," - ",[1]Clasificacion!$E$9," - ",[1]Clasificacion!$E$16," - ",[1]Clasificacion!$E$25," - ",[1]Clasificacion!$B$1," - ",[1]Clasificacion!$B$2," - ",D24),CONCATENATE(F24," - ",[1]Clasificacion!$E$9," - ",[1]Clasificacion!$E$16," - ",[1]Clasificacion!$E$25," - ",H24," - ",I24," - ",D24)),IF(AND(AL24=[1]Clasificacion!$B$9,AM24=[1]Clasificacion!$B$17,AN24=[1]Clasificacion!$B$25),IF(AND(H24="",I24=""),CONCATENATE(F24," - ",[1]Clasificacion!$E$9," - ",[1]Clasificacion!$E$17," - ",[1]Clasificacion!$E$25," - ",[1]Clasificacion!$B$1," - ",[1]Clasificacion!$B$2," - ",D24),CONCATENATE(F24," - ",[1]Clasificacion!$E$9," - ",[1]Clasificacion!$E$17," - ",[1]Clasificacion!$E$25," - ",H24," - ",I24," - ",D24)),IF(AND(AL24=[1]Clasificacion!$B$9,AM24=[1]Clasificacion!$B$18,AN24=[1]Clasificacion!$B$25),IF(AND(H24="",I24=""),CONCATENATE(F24," - ",[1]Clasificacion!$E$9," - ",[1]Clasificacion!$E$18," - ",[1]Clasificacion!$E$25," - ",[1]Clasificacion!$B$1," - ",[1]Clasificacion!$B$2," - ",D24),CONCATENATE(F24," - ",[1]Clasificacion!$E$9," - ",[1]Clasificacion!$E$18," - ",[1]Clasificacion!$E$25," - ",H24," - ",I24," - ",D24)),IF(AND(AL24=[1]Clasificacion!$B$9,AM24=[1]Clasificacion!$B$18,AN24=[1]Clasificacion!$B$23),IF(AND(H24="",I24=""),CONCATENATE(F24," - ",[1]Clasificacion!$E$9," - ",[1]Clasificacion!$E$18," - ",[1]Clasificacion!$E$23," - ",[1]Clasificacion!$B$1," - ",[1]Clasificacion!$B$2," - ",D24),CONCATENATE(F24," - ",[1]Clasificacion!$E$9," - ",[1]Clasificacion!$E$18," - ",[1]Clasificacion!$E$23," - ",H24," - ",I24," - ",D24)),IF(AND(AL24=[1]Clasificacion!$B$9,AM24=[1]Clasificacion!$B$18,AN24=[1]Clasificacion!$B$24),IF(AND(H24="",I24=""),CONCATENATE(F24," - ",[1]Clasificacion!$E$9," - ",[1]Clasificacion!$E$18," - ",[1]Clasificacion!$E$24," - ",[1]Clasificacion!$B$1," - ",[1]Clasificacion!$B$2," - ",D24),CONCATENATE(F24," - ",[1]Clasificacion!$E$9," - ",[1]Clasificacion!$E$18," - ",[1]Clasificacion!$E$24," - ",H24," - ",I24," - ",D24)),IF(AND(AL24=[1]Clasificacion!$B$10,AM24=[1]Clasificacion!$B$18,AN24=[1]Clasificacion!$B$25),IF(AND(H24="",I24=""),CONCATENATE(F24," - ",[1]Clasificacion!$E$10," - ",[1]Clasificacion!$E$18," - ",[1]Clasificacion!$E$25," - ",[1]Clasificacion!$B$1," - ",[1]Clasificacion!$B$2," - ",D24),CONCATENATE(F24," - ",[1]Clasificacion!$E$10," - ",[1]Clasificacion!$E$18," - ",[1]Clasificacion!$E$25," - ",H24," - ",I24," - ",D24)),IF(AND(AL24=[1]Clasificacion!$B$10,AM24=[1]Clasificacion!$B$17,AN24=[1]Clasificacion!$B$25),IF(AND(H24="",I24=""),CONCATENATE(F24," - ",[1]Clasificacion!$E$10," - ",[1]Clasificacion!$E$17," - ",[1]Clasificacion!$E$25," - ",[1]Clasificacion!$B$1," - ",[1]Clasificacion!$B$2," - ",D24),CONCATENATE(F24," - ",[1]Clasificacion!$E$10," - ",[1]Clasificacion!$E$17," - ",[1]Clasificacion!$E$25," - ",H24," - ",I24," - ",D24)),IF(AND(AL24=[1]Clasificacion!$B$10,AM24=[1]Clasificacion!$B$18,AN24=[1]Clasificacion!$B$24),IF(AND(H24="",I24=""),CONCATENATE(F24," - ",[1]Clasificacion!$E$10," - ",[1]Clasificacion!$E$18," - ",[1]Clasificacion!$E$24," - ",[1]Clasificacion!$B$1," - ",[1]Clasificacion!$B$2," - ",D24),CONCATENATE(F24," - ",[1]Clasificacion!$E$10," - ",[1]Clasificacion!$E$18," - ",[1]Clasificacion!$E$24," - ",H24," - ",I24," - ",D24)),IF(AND(AL24=[1]Clasificacion!$B$10,AM24=[1]Clasificacion!$B$16,AN24=[1]Clasificacion!$B$25),IF(AND(H24="",I24=""),CONCATENATE(F24," - ",[1]Clasificacion!$E$10," - ",[1]Clasificacion!$E$16," - ",[1]Clasificacion!$E$25," - ",[1]Clasificacion!$B$1," - ",[1]Clasificacion!$B$2," - ",D24),CONCATENATE(F24," - ",[1]Clasificacion!$E$10," - ",[1]Clasificacion!$E$16," - ",[1]Clasificacion!$E$25," - ",H24," - ",I24," - ",D24)),IF(AND(AL24=[1]Clasificacion!$B$10,AM24=[1]Clasificacion!$B$18,AN24=[1]Clasificacion!$B$23),IF(AND(H24="",I24=""),CONCATENATE(F24," - ",[1]Clasificacion!$E$10," - ",[1]Clasificacion!$E$18," - ",[1]Clasificacion!$E$23," - ",[1]Clasificacion!$B$1," - ",[1]Clasificacion!$B$2," - ",D24),CONCATENATE(F24," - ",[1]Clasificacion!$E$10," - ",[1]Clasificacion!$E$18," - ",[1]Clasificacion!$E$23," - ",H24," - ",I24," - ",D24)),IF(AL24=[1]Clasificacion!$B$11,"INFORMACIÓN PÚBLICA NO SE ETIQUETA",IF(OR(AL24=[1]Clasificacion!$B$12,AM24=[1]Clasificacion!$B$19,AN24=[1]Clasificacion!$B$26),"SIN ETIQUETADO POR CLASIFICACIÓN",""))))))))))))))))))))</f>
        <v>INFORMACIÓN PÚBLICA NO SE ETIQUETA</v>
      </c>
      <c r="AU24" s="176"/>
      <c r="AV24" s="176"/>
      <c r="AX24" s="8"/>
      <c r="AY24" s="8"/>
      <c r="AZ24" s="8"/>
      <c r="BA24" s="8"/>
      <c r="BB24" s="8"/>
      <c r="BC24" s="8"/>
      <c r="BD24" s="8"/>
      <c r="BE24" s="8"/>
      <c r="BF24" s="8"/>
      <c r="BG24" s="8"/>
      <c r="BH24" s="8"/>
      <c r="BI24" s="8"/>
      <c r="BJ24" s="8"/>
      <c r="BK24" s="8"/>
    </row>
    <row r="25" spans="1:63" ht="43.2">
      <c r="A25" s="8"/>
      <c r="B25" s="82" t="s">
        <v>175</v>
      </c>
      <c r="C25" s="82" t="s">
        <v>53</v>
      </c>
      <c r="D25" s="82" t="s">
        <v>176</v>
      </c>
      <c r="E25" s="83" t="s">
        <v>177</v>
      </c>
      <c r="F25" s="82" t="s">
        <v>56</v>
      </c>
      <c r="G25" s="82" t="s">
        <v>71</v>
      </c>
      <c r="H25" s="82">
        <v>220</v>
      </c>
      <c r="I25" s="82">
        <v>30</v>
      </c>
      <c r="J25" s="82" t="s">
        <v>59</v>
      </c>
      <c r="K25" s="82" t="s">
        <v>60</v>
      </c>
      <c r="L25" s="82" t="s">
        <v>61</v>
      </c>
      <c r="M25" s="82" t="s">
        <v>82</v>
      </c>
      <c r="N25" s="82" t="s">
        <v>63</v>
      </c>
      <c r="O25" s="82" t="s">
        <v>64</v>
      </c>
      <c r="P25" s="82" t="s">
        <v>65</v>
      </c>
      <c r="Q25" s="82" t="s">
        <v>83</v>
      </c>
      <c r="R25" s="82" t="s">
        <v>119</v>
      </c>
      <c r="S25" s="82" t="s">
        <v>144</v>
      </c>
      <c r="T25" s="82" t="s">
        <v>171</v>
      </c>
      <c r="U25" s="84">
        <v>43374</v>
      </c>
      <c r="V25" s="84">
        <v>44197</v>
      </c>
      <c r="W25" s="84">
        <v>44197</v>
      </c>
      <c r="X25" s="82" t="s">
        <v>69</v>
      </c>
      <c r="Y25" s="82" t="s">
        <v>84</v>
      </c>
      <c r="Z25" s="82" t="s">
        <v>71</v>
      </c>
      <c r="AA25" s="82" t="s">
        <v>72</v>
      </c>
      <c r="AB25" s="82" t="s">
        <v>73</v>
      </c>
      <c r="AC25" s="82" t="s">
        <v>74</v>
      </c>
      <c r="AD25" s="82" t="s">
        <v>75</v>
      </c>
      <c r="AE25" s="82" t="s">
        <v>58</v>
      </c>
      <c r="AF25" s="82" t="s">
        <v>58</v>
      </c>
      <c r="AG25" s="82" t="s">
        <v>58</v>
      </c>
      <c r="AH25" s="82" t="s">
        <v>76</v>
      </c>
      <c r="AI25" s="82" t="s">
        <v>58</v>
      </c>
      <c r="AJ25" s="82" t="s">
        <v>58</v>
      </c>
      <c r="AK25" s="82" t="s">
        <v>58</v>
      </c>
      <c r="AL25" s="64" t="s">
        <v>77</v>
      </c>
      <c r="AM25" s="64" t="s">
        <v>77</v>
      </c>
      <c r="AN25" s="64" t="s">
        <v>77</v>
      </c>
      <c r="AO25" s="66" t="str">
        <f t="shared" si="0"/>
        <v>Bajo</v>
      </c>
      <c r="AP25" s="66" t="str">
        <f>IFERROR(IF(AM25="","",IF(AL25=[1]Clasificacion!$B$9,[1]Clasificacion!$C$9,IF(AL25=[1]Clasificacion!$B$10,[1]Clasificacion!$C$10,IF(OR(AL25=[1]Clasificacion!$B$11,AL25=[1]Clasificacion!$C$11),[1]Clasificacion!$C$11,[1]Clasificacion!$C$9)))),"-")</f>
        <v>Pública</v>
      </c>
      <c r="AQ25" s="66" t="str">
        <f>IFERROR(IF(AM25="","",IF(OR(AM25=[1]Clasificacion!$B$16,AM25=[1]Clasificacion!$B$17),[1]Clasificacion!$C$16,IF(AM25=[1]Clasificacion!$B$18,[1]Clasificacion!$C$18,"ALTA"))),"-")</f>
        <v>No Crítica</v>
      </c>
      <c r="AR25" s="66" t="str">
        <f>IFERROR(IF(AN25="","",IF(OR(AN25=[1]Clasificacion!$B$23,AN25=[1]Clasificacion!$B$24),[1]Clasificacion!$C$23,IF(AN25=[1]Clasificacion!$B$25,[1]Clasificacion!$C$25,"ALTA"))),"-")</f>
        <v>No Crítica</v>
      </c>
      <c r="AS25" s="57"/>
      <c r="AT25" s="176" t="str">
        <f>IF(AND(AL25=[1]Clasificacion!$B$9,AM25=[1]Clasificacion!$B$16,AN25=[1]Clasificacion!$B$23),IF(AND(H25="",I25=""),CONCATENATE(F25,"-",[1]Clasificacion!$E$9," - ",[1]Clasificacion!$E$16," - ",[1]Clasificacion!$E$23," - ",[1]Clasificacion!$B$1," - ",[1]Clasificacion!$B$2," - ",D25),CONCATENATE(F25,"-",[1]Clasificacion!$E$9," - ",[1]Clasificacion!$E$16," - ",[1]Clasificacion!$E$23," - ",H25," - ",I25," - ",D25)),IF(AND(AL25=[1]Clasificacion!$B$9,AM25=[1]Clasificacion!$B$17,AN25=[1]Clasificacion!$B$23),IF(AND(H25="",I25=""),CONCATENATE(F25," - ",[1]Clasificacion!$E$9," - ",[1]Clasificacion!$E$17," - ",[1]Clasificacion!$E$23," - ",[1]Clasificacion!$B$1," - ",[1]Clasificacion!$B$2," - ",D25),CONCATENATE(F25," - ",[1]Clasificacion!$E$9," - ",[1]Clasificacion!$E$17," - ",[1]Clasificacion!$E$23," - ",H25," - ",I25," - ",D25)),IF(AND(AL25=[1]Clasificacion!$B$9,AM25=[1]Clasificacion!$B$16,AN25=[1]Clasificacion!$B$24),IF(AND(H25="",I25=""),CONCATENATE(F25," - ",[1]Clasificacion!$E$9," - ",[1]Clasificacion!$E$16," - ",[1]Clasificacion!$E$24," - ",[1]Clasificacion!$B$1," - ",[1]Clasificacion!$B$2," - ",D25),CONCATENATE(F25," - ",[1]Clasificacion!$E$9," - ",[1]Clasificacion!$E$16," - ",[1]Clasificacion!$E$24," - ",H25," - ",I25," - ",D25)),IF(AND(AL25=[1]Clasificacion!$B$10,AM25=[1]Clasificacion!$B$17,AN25=[1]Clasificacion!$B$24),IF(AND(H25="",I25=""),CONCATENATE(F25," - ",[1]Clasificacion!$E$10," - ",[1]Clasificacion!$E$17," - ",[1]Clasificacion!$E$24," - ",[1]Clasificacion!$B$1," - ",[1]Clasificacion!$B$2," - ",D25),CONCATENATE(F25," - ",[1]Clasificacion!$E$10," - ",[1]Clasificacion!$E$17," - ",[1]Clasificacion!$E$24," - ",H25," - ",I25," - ",D25)),IF(AND(AL25=[1]Clasificacion!$B$10,AM25=[1]Clasificacion!$B$16,AN25=[1]Clasificacion!$B$23),IF(AND(H25="",I25=""),CONCATENATE(F25," - ",[1]Clasificacion!$E$10," - ",[1]Clasificacion!$E$16," - ",[1]Clasificacion!$E$23," - ",[1]Clasificacion!$B$1," - ",[1]Clasificacion!$B$2," - ",D25),CONCATENATE(F25," - ",[1]Clasificacion!$E$10," - ",[1]Clasificacion!$E$16," - ",[1]Clasificacion!$E$23," - ",H25," - ",I25," - ",D25)),IF(AND(AL25=[1]Clasificacion!$B$9,AM25=[1]Clasificacion!$B$17,AN25=[1]Clasificacion!$B$24),IF(AND(H25="",I25=""),CONCATENATE(F25," - ",[1]Clasificacion!$E$9," - ",[1]Clasificacion!$E$17," - ",[1]Clasificacion!$E$24," - ",[1]Clasificacion!$B$1," - ",[1]Clasificacion!$B$2," - ",D25),CONCATENATE(F25," - ",[1]Clasificacion!$E$9," - ",[1]Clasificacion!$E$17," - ",[1]Clasificacion!$E$24," - ",H25," - ",I25," - ",D25)),IF(AND(AL25=[1]Clasificacion!$B$10,AM25=[1]Clasificacion!$B$17,AN25=[1]Clasificacion!$B$23),IF(AND(H25="",I25=""),CONCATENATE(F25," - ",[1]Clasificacion!$E$10," - ",[1]Clasificacion!$E$17," - ",[1]Clasificacion!$E$23," - ",[1]Clasificacion!$B$1," - ",[1]Clasificacion!$B$2," - ",D25),CONCATENATE(F25," - ",[1]Clasificacion!$E$10," - ",[1]Clasificacion!$E$17," - ",[1]Clasificacion!$E$23," - ",H25," - ",I25," - ",D25)),IF(AND(AL25=[1]Clasificacion!$B$10,AM25=[1]Clasificacion!$B$16,AN25=[1]Clasificacion!$B$24),IF(AND(H25="",I25=""),CONCATENATE(F25," - ",[1]Clasificacion!$E$10," - ",[1]Clasificacion!$E$16," - ",[1]Clasificacion!$E$24," - ",[1]Clasificacion!$B$1," - ",[1]Clasificacion!$B$2," - ",D25),CONCATENATE(F25," - ",[1]Clasificacion!$E$10," - ",[1]Clasificacion!$E$16," - ",[1]Clasificacion!$E$24," - ",H25," - ",I25," - ",D25)),IF(AND(AL25=[1]Clasificacion!$B$9,AM25=[1]Clasificacion!$B$16,AN25=[1]Clasificacion!$B$25),IF(AND(H25="",I25=""),CONCATENATE(F25," - ",[1]Clasificacion!$E$9," - ",[1]Clasificacion!$E$16," - ",[1]Clasificacion!$E$25," - ",[1]Clasificacion!$B$1," - ",[1]Clasificacion!$B$2," - ",D25),CONCATENATE(F25," - ",[1]Clasificacion!$E$9," - ",[1]Clasificacion!$E$16," - ",[1]Clasificacion!$E$25," - ",H25," - ",I25," - ",D25)),IF(AND(AL25=[1]Clasificacion!$B$9,AM25=[1]Clasificacion!$B$17,AN25=[1]Clasificacion!$B$25),IF(AND(H25="",I25=""),CONCATENATE(F25," - ",[1]Clasificacion!$E$9," - ",[1]Clasificacion!$E$17," - ",[1]Clasificacion!$E$25," - ",[1]Clasificacion!$B$1," - ",[1]Clasificacion!$B$2," - ",D25),CONCATENATE(F25," - ",[1]Clasificacion!$E$9," - ",[1]Clasificacion!$E$17," - ",[1]Clasificacion!$E$25," - ",H25," - ",I25," - ",D25)),IF(AND(AL25=[1]Clasificacion!$B$9,AM25=[1]Clasificacion!$B$18,AN25=[1]Clasificacion!$B$25),IF(AND(H25="",I25=""),CONCATENATE(F25," - ",[1]Clasificacion!$E$9," - ",[1]Clasificacion!$E$18," - ",[1]Clasificacion!$E$25," - ",[1]Clasificacion!$B$1," - ",[1]Clasificacion!$B$2," - ",D25),CONCATENATE(F25," - ",[1]Clasificacion!$E$9," - ",[1]Clasificacion!$E$18," - ",[1]Clasificacion!$E$25," - ",H25," - ",I25," - ",D25)),IF(AND(AL25=[1]Clasificacion!$B$9,AM25=[1]Clasificacion!$B$18,AN25=[1]Clasificacion!$B$23),IF(AND(H25="",I25=""),CONCATENATE(F25," - ",[1]Clasificacion!$E$9," - ",[1]Clasificacion!$E$18," - ",[1]Clasificacion!$E$23," - ",[1]Clasificacion!$B$1," - ",[1]Clasificacion!$B$2," - ",D25),CONCATENATE(F25," - ",[1]Clasificacion!$E$9," - ",[1]Clasificacion!$E$18," - ",[1]Clasificacion!$E$23," - ",H25," - ",I25," - ",D25)),IF(AND(AL25=[1]Clasificacion!$B$9,AM25=[1]Clasificacion!$B$18,AN25=[1]Clasificacion!$B$24),IF(AND(H25="",I25=""),CONCATENATE(F25," - ",[1]Clasificacion!$E$9," - ",[1]Clasificacion!$E$18," - ",[1]Clasificacion!$E$24," - ",[1]Clasificacion!$B$1," - ",[1]Clasificacion!$B$2," - ",D25),CONCATENATE(F25," - ",[1]Clasificacion!$E$9," - ",[1]Clasificacion!$E$18," - ",[1]Clasificacion!$E$24," - ",H25," - ",I25," - ",D25)),IF(AND(AL25=[1]Clasificacion!$B$10,AM25=[1]Clasificacion!$B$18,AN25=[1]Clasificacion!$B$25),IF(AND(H25="",I25=""),CONCATENATE(F25," - ",[1]Clasificacion!$E$10," - ",[1]Clasificacion!$E$18," - ",[1]Clasificacion!$E$25," - ",[1]Clasificacion!$B$1," - ",[1]Clasificacion!$B$2," - ",D25),CONCATENATE(F25," - ",[1]Clasificacion!$E$10," - ",[1]Clasificacion!$E$18," - ",[1]Clasificacion!$E$25," - ",H25," - ",I25," - ",D25)),IF(AND(AL25=[1]Clasificacion!$B$10,AM25=[1]Clasificacion!$B$17,AN25=[1]Clasificacion!$B$25),IF(AND(H25="",I25=""),CONCATENATE(F25," - ",[1]Clasificacion!$E$10," - ",[1]Clasificacion!$E$17," - ",[1]Clasificacion!$E$25," - ",[1]Clasificacion!$B$1," - ",[1]Clasificacion!$B$2," - ",D25),CONCATENATE(F25," - ",[1]Clasificacion!$E$10," - ",[1]Clasificacion!$E$17," - ",[1]Clasificacion!$E$25," - ",H25," - ",I25," - ",D25)),IF(AND(AL25=[1]Clasificacion!$B$10,AM25=[1]Clasificacion!$B$18,AN25=[1]Clasificacion!$B$24),IF(AND(H25="",I25=""),CONCATENATE(F25," - ",[1]Clasificacion!$E$10," - ",[1]Clasificacion!$E$18," - ",[1]Clasificacion!$E$24," - ",[1]Clasificacion!$B$1," - ",[1]Clasificacion!$B$2," - ",D25),CONCATENATE(F25," - ",[1]Clasificacion!$E$10," - ",[1]Clasificacion!$E$18," - ",[1]Clasificacion!$E$24," - ",H25," - ",I25," - ",D25)),IF(AND(AL25=[1]Clasificacion!$B$10,AM25=[1]Clasificacion!$B$16,AN25=[1]Clasificacion!$B$25),IF(AND(H25="",I25=""),CONCATENATE(F25," - ",[1]Clasificacion!$E$10," - ",[1]Clasificacion!$E$16," - ",[1]Clasificacion!$E$25," - ",[1]Clasificacion!$B$1," - ",[1]Clasificacion!$B$2," - ",D25),CONCATENATE(F25," - ",[1]Clasificacion!$E$10," - ",[1]Clasificacion!$E$16," - ",[1]Clasificacion!$E$25," - ",H25," - ",I25," - ",D25)),IF(AND(AL25=[1]Clasificacion!$B$10,AM25=[1]Clasificacion!$B$18,AN25=[1]Clasificacion!$B$23),IF(AND(H25="",I25=""),CONCATENATE(F25," - ",[1]Clasificacion!$E$10," - ",[1]Clasificacion!$E$18," - ",[1]Clasificacion!$E$23," - ",[1]Clasificacion!$B$1," - ",[1]Clasificacion!$B$2," - ",D25),CONCATENATE(F25," - ",[1]Clasificacion!$E$10," - ",[1]Clasificacion!$E$18," - ",[1]Clasificacion!$E$23," - ",H25," - ",I25," - ",D25)),IF(AL25=[1]Clasificacion!$B$11,"INFORMACIÓN PÚBLICA NO SE ETIQUETA",IF(OR(AL25=[1]Clasificacion!$B$12,AM25=[1]Clasificacion!$B$19,AN25=[1]Clasificacion!$B$26),"SIN ETIQUETADO POR CLASIFICACIÓN",""))))))))))))))))))))</f>
        <v>INFORMACIÓN PÚBLICA NO SE ETIQUETA</v>
      </c>
      <c r="AU25" s="176"/>
      <c r="AV25" s="176"/>
      <c r="AX25" s="8"/>
      <c r="AY25" s="8"/>
      <c r="AZ25" s="8"/>
      <c r="BA25" s="8"/>
      <c r="BB25" s="8"/>
      <c r="BC25" s="8"/>
      <c r="BD25" s="8"/>
      <c r="BE25" s="8"/>
      <c r="BF25" s="8"/>
      <c r="BG25" s="8"/>
      <c r="BH25" s="8"/>
      <c r="BI25" s="8"/>
      <c r="BJ25" s="8"/>
      <c r="BK25" s="8"/>
    </row>
    <row r="26" spans="1:63" ht="72">
      <c r="A26" s="8"/>
      <c r="B26" s="82" t="s">
        <v>178</v>
      </c>
      <c r="C26" s="82" t="s">
        <v>53</v>
      </c>
      <c r="D26" s="82" t="s">
        <v>179</v>
      </c>
      <c r="E26" s="83" t="s">
        <v>180</v>
      </c>
      <c r="F26" s="82" t="s">
        <v>56</v>
      </c>
      <c r="G26" s="82" t="s">
        <v>71</v>
      </c>
      <c r="H26" s="82">
        <v>340</v>
      </c>
      <c r="I26" s="82">
        <v>20</v>
      </c>
      <c r="J26" s="82" t="s">
        <v>59</v>
      </c>
      <c r="K26" s="82" t="s">
        <v>60</v>
      </c>
      <c r="L26" s="82" t="s">
        <v>61</v>
      </c>
      <c r="M26" s="82" t="s">
        <v>82</v>
      </c>
      <c r="N26" s="82" t="s">
        <v>88</v>
      </c>
      <c r="O26" s="82" t="s">
        <v>64</v>
      </c>
      <c r="P26" s="82" t="s">
        <v>65</v>
      </c>
      <c r="Q26" s="82" t="s">
        <v>83</v>
      </c>
      <c r="R26" s="82" t="s">
        <v>181</v>
      </c>
      <c r="S26" s="82" t="s">
        <v>144</v>
      </c>
      <c r="T26" s="82" t="s">
        <v>139</v>
      </c>
      <c r="U26" s="84">
        <v>43374</v>
      </c>
      <c r="V26" s="84">
        <v>44197</v>
      </c>
      <c r="W26" s="84">
        <v>44197</v>
      </c>
      <c r="X26" s="82" t="s">
        <v>69</v>
      </c>
      <c r="Y26" s="82" t="s">
        <v>84</v>
      </c>
      <c r="Z26" s="82" t="s">
        <v>71</v>
      </c>
      <c r="AA26" s="82" t="s">
        <v>72</v>
      </c>
      <c r="AB26" s="82" t="s">
        <v>73</v>
      </c>
      <c r="AC26" s="82" t="s">
        <v>74</v>
      </c>
      <c r="AD26" s="82" t="s">
        <v>75</v>
      </c>
      <c r="AE26" s="82" t="s">
        <v>58</v>
      </c>
      <c r="AF26" s="82" t="s">
        <v>58</v>
      </c>
      <c r="AG26" s="82" t="s">
        <v>58</v>
      </c>
      <c r="AH26" s="82" t="s">
        <v>76</v>
      </c>
      <c r="AI26" s="82" t="s">
        <v>58</v>
      </c>
      <c r="AJ26" s="82" t="s">
        <v>58</v>
      </c>
      <c r="AK26" s="82" t="s">
        <v>58</v>
      </c>
      <c r="AL26" s="64" t="s">
        <v>77</v>
      </c>
      <c r="AM26" s="64" t="s">
        <v>77</v>
      </c>
      <c r="AN26" s="64" t="s">
        <v>77</v>
      </c>
      <c r="AO26" s="66" t="str">
        <f t="shared" si="0"/>
        <v>Bajo</v>
      </c>
      <c r="AP26" s="66" t="str">
        <f>IFERROR(IF(AM26="","",IF(AL26=[1]Clasificacion!$B$9,[1]Clasificacion!$C$9,IF(AL26=[1]Clasificacion!$B$10,[1]Clasificacion!$C$10,IF(OR(AL26=[1]Clasificacion!$B$11,AL26=[1]Clasificacion!$C$11),[1]Clasificacion!$C$11,[1]Clasificacion!$C$9)))),"-")</f>
        <v>Pública</v>
      </c>
      <c r="AQ26" s="66" t="str">
        <f>IFERROR(IF(AM26="","",IF(OR(AM26=[1]Clasificacion!$B$16,AM26=[1]Clasificacion!$B$17),[1]Clasificacion!$C$16,IF(AM26=[1]Clasificacion!$B$18,[1]Clasificacion!$C$18,"ALTA"))),"-")</f>
        <v>No Crítica</v>
      </c>
      <c r="AR26" s="66" t="str">
        <f>IFERROR(IF(AN26="","",IF(OR(AN26=[1]Clasificacion!$B$23,AN26=[1]Clasificacion!$B$24),[1]Clasificacion!$C$23,IF(AN26=[1]Clasificacion!$B$25,[1]Clasificacion!$C$25,"ALTA"))),"-")</f>
        <v>No Crítica</v>
      </c>
      <c r="AS26" s="57"/>
      <c r="AT26" s="176" t="str">
        <f>IF(AND(AL26=[1]Clasificacion!$B$9,AM26=[1]Clasificacion!$B$16,AN26=[1]Clasificacion!$B$23),IF(AND(H26="",I26=""),CONCATENATE(F26,"-",[1]Clasificacion!$E$9," - ",[1]Clasificacion!$E$16," - ",[1]Clasificacion!$E$23," - ",[1]Clasificacion!$B$1," - ",[1]Clasificacion!$B$2," - ",D26),CONCATENATE(F26,"-",[1]Clasificacion!$E$9," - ",[1]Clasificacion!$E$16," - ",[1]Clasificacion!$E$23," - ",H26," - ",I26," - ",D26)),IF(AND(AL26=[1]Clasificacion!$B$9,AM26=[1]Clasificacion!$B$17,AN26=[1]Clasificacion!$B$23),IF(AND(H26="",I26=""),CONCATENATE(F26," - ",[1]Clasificacion!$E$9," - ",[1]Clasificacion!$E$17," - ",[1]Clasificacion!$E$23," - ",[1]Clasificacion!$B$1," - ",[1]Clasificacion!$B$2," - ",D26),CONCATENATE(F26," - ",[1]Clasificacion!$E$9," - ",[1]Clasificacion!$E$17," - ",[1]Clasificacion!$E$23," - ",H26," - ",I26," - ",D26)),IF(AND(AL26=[1]Clasificacion!$B$9,AM26=[1]Clasificacion!$B$16,AN26=[1]Clasificacion!$B$24),IF(AND(H26="",I26=""),CONCATENATE(F26," - ",[1]Clasificacion!$E$9," - ",[1]Clasificacion!$E$16," - ",[1]Clasificacion!$E$24," - ",[1]Clasificacion!$B$1," - ",[1]Clasificacion!$B$2," - ",D26),CONCATENATE(F26," - ",[1]Clasificacion!$E$9," - ",[1]Clasificacion!$E$16," - ",[1]Clasificacion!$E$24," - ",H26," - ",I26," - ",D26)),IF(AND(AL26=[1]Clasificacion!$B$10,AM26=[1]Clasificacion!$B$17,AN26=[1]Clasificacion!$B$24),IF(AND(H26="",I26=""),CONCATENATE(F26," - ",[1]Clasificacion!$E$10," - ",[1]Clasificacion!$E$17," - ",[1]Clasificacion!$E$24," - ",[1]Clasificacion!$B$1," - ",[1]Clasificacion!$B$2," - ",D26),CONCATENATE(F26," - ",[1]Clasificacion!$E$10," - ",[1]Clasificacion!$E$17," - ",[1]Clasificacion!$E$24," - ",H26," - ",I26," - ",D26)),IF(AND(AL26=[1]Clasificacion!$B$10,AM26=[1]Clasificacion!$B$16,AN26=[1]Clasificacion!$B$23),IF(AND(H26="",I26=""),CONCATENATE(F26," - ",[1]Clasificacion!$E$10," - ",[1]Clasificacion!$E$16," - ",[1]Clasificacion!$E$23," - ",[1]Clasificacion!$B$1," - ",[1]Clasificacion!$B$2," - ",D26),CONCATENATE(F26," - ",[1]Clasificacion!$E$10," - ",[1]Clasificacion!$E$16," - ",[1]Clasificacion!$E$23," - ",H26," - ",I26," - ",D26)),IF(AND(AL26=[1]Clasificacion!$B$9,AM26=[1]Clasificacion!$B$17,AN26=[1]Clasificacion!$B$24),IF(AND(H26="",I26=""),CONCATENATE(F26," - ",[1]Clasificacion!$E$9," - ",[1]Clasificacion!$E$17," - ",[1]Clasificacion!$E$24," - ",[1]Clasificacion!$B$1," - ",[1]Clasificacion!$B$2," - ",D26),CONCATENATE(F26," - ",[1]Clasificacion!$E$9," - ",[1]Clasificacion!$E$17," - ",[1]Clasificacion!$E$24," - ",H26," - ",I26," - ",D26)),IF(AND(AL26=[1]Clasificacion!$B$10,AM26=[1]Clasificacion!$B$17,AN26=[1]Clasificacion!$B$23),IF(AND(H26="",I26=""),CONCATENATE(F26," - ",[1]Clasificacion!$E$10," - ",[1]Clasificacion!$E$17," - ",[1]Clasificacion!$E$23," - ",[1]Clasificacion!$B$1," - ",[1]Clasificacion!$B$2," - ",D26),CONCATENATE(F26," - ",[1]Clasificacion!$E$10," - ",[1]Clasificacion!$E$17," - ",[1]Clasificacion!$E$23," - ",H26," - ",I26," - ",D26)),IF(AND(AL26=[1]Clasificacion!$B$10,AM26=[1]Clasificacion!$B$16,AN26=[1]Clasificacion!$B$24),IF(AND(H26="",I26=""),CONCATENATE(F26," - ",[1]Clasificacion!$E$10," - ",[1]Clasificacion!$E$16," - ",[1]Clasificacion!$E$24," - ",[1]Clasificacion!$B$1," - ",[1]Clasificacion!$B$2," - ",D26),CONCATENATE(F26," - ",[1]Clasificacion!$E$10," - ",[1]Clasificacion!$E$16," - ",[1]Clasificacion!$E$24," - ",H26," - ",I26," - ",D26)),IF(AND(AL26=[1]Clasificacion!$B$9,AM26=[1]Clasificacion!$B$16,AN26=[1]Clasificacion!$B$25),IF(AND(H26="",I26=""),CONCATENATE(F26," - ",[1]Clasificacion!$E$9," - ",[1]Clasificacion!$E$16," - ",[1]Clasificacion!$E$25," - ",[1]Clasificacion!$B$1," - ",[1]Clasificacion!$B$2," - ",D26),CONCATENATE(F26," - ",[1]Clasificacion!$E$9," - ",[1]Clasificacion!$E$16," - ",[1]Clasificacion!$E$25," - ",H26," - ",I26," - ",D26)),IF(AND(AL26=[1]Clasificacion!$B$9,AM26=[1]Clasificacion!$B$17,AN26=[1]Clasificacion!$B$25),IF(AND(H26="",I26=""),CONCATENATE(F26," - ",[1]Clasificacion!$E$9," - ",[1]Clasificacion!$E$17," - ",[1]Clasificacion!$E$25," - ",[1]Clasificacion!$B$1," - ",[1]Clasificacion!$B$2," - ",D26),CONCATENATE(F26," - ",[1]Clasificacion!$E$9," - ",[1]Clasificacion!$E$17," - ",[1]Clasificacion!$E$25," - ",H26," - ",I26," - ",D26)),IF(AND(AL26=[1]Clasificacion!$B$9,AM26=[1]Clasificacion!$B$18,AN26=[1]Clasificacion!$B$25),IF(AND(H26="",I26=""),CONCATENATE(F26," - ",[1]Clasificacion!$E$9," - ",[1]Clasificacion!$E$18," - ",[1]Clasificacion!$E$25," - ",[1]Clasificacion!$B$1," - ",[1]Clasificacion!$B$2," - ",D26),CONCATENATE(F26," - ",[1]Clasificacion!$E$9," - ",[1]Clasificacion!$E$18," - ",[1]Clasificacion!$E$25," - ",H26," - ",I26," - ",D26)),IF(AND(AL26=[1]Clasificacion!$B$9,AM26=[1]Clasificacion!$B$18,AN26=[1]Clasificacion!$B$23),IF(AND(H26="",I26=""),CONCATENATE(F26," - ",[1]Clasificacion!$E$9," - ",[1]Clasificacion!$E$18," - ",[1]Clasificacion!$E$23," - ",[1]Clasificacion!$B$1," - ",[1]Clasificacion!$B$2," - ",D26),CONCATENATE(F26," - ",[1]Clasificacion!$E$9," - ",[1]Clasificacion!$E$18," - ",[1]Clasificacion!$E$23," - ",H26," - ",I26," - ",D26)),IF(AND(AL26=[1]Clasificacion!$B$9,AM26=[1]Clasificacion!$B$18,AN26=[1]Clasificacion!$B$24),IF(AND(H26="",I26=""),CONCATENATE(F26," - ",[1]Clasificacion!$E$9," - ",[1]Clasificacion!$E$18," - ",[1]Clasificacion!$E$24," - ",[1]Clasificacion!$B$1," - ",[1]Clasificacion!$B$2," - ",D26),CONCATENATE(F26," - ",[1]Clasificacion!$E$9," - ",[1]Clasificacion!$E$18," - ",[1]Clasificacion!$E$24," - ",H26," - ",I26," - ",D26)),IF(AND(AL26=[1]Clasificacion!$B$10,AM26=[1]Clasificacion!$B$18,AN26=[1]Clasificacion!$B$25),IF(AND(H26="",I26=""),CONCATENATE(F26," - ",[1]Clasificacion!$E$10," - ",[1]Clasificacion!$E$18," - ",[1]Clasificacion!$E$25," - ",[1]Clasificacion!$B$1," - ",[1]Clasificacion!$B$2," - ",D26),CONCATENATE(F26," - ",[1]Clasificacion!$E$10," - ",[1]Clasificacion!$E$18," - ",[1]Clasificacion!$E$25," - ",H26," - ",I26," - ",D26)),IF(AND(AL26=[1]Clasificacion!$B$10,AM26=[1]Clasificacion!$B$17,AN26=[1]Clasificacion!$B$25),IF(AND(H26="",I26=""),CONCATENATE(F26," - ",[1]Clasificacion!$E$10," - ",[1]Clasificacion!$E$17," - ",[1]Clasificacion!$E$25," - ",[1]Clasificacion!$B$1," - ",[1]Clasificacion!$B$2," - ",D26),CONCATENATE(F26," - ",[1]Clasificacion!$E$10," - ",[1]Clasificacion!$E$17," - ",[1]Clasificacion!$E$25," - ",H26," - ",I26," - ",D26)),IF(AND(AL26=[1]Clasificacion!$B$10,AM26=[1]Clasificacion!$B$18,AN26=[1]Clasificacion!$B$24),IF(AND(H26="",I26=""),CONCATENATE(F26," - ",[1]Clasificacion!$E$10," - ",[1]Clasificacion!$E$18," - ",[1]Clasificacion!$E$24," - ",[1]Clasificacion!$B$1," - ",[1]Clasificacion!$B$2," - ",D26),CONCATENATE(F26," - ",[1]Clasificacion!$E$10," - ",[1]Clasificacion!$E$18," - ",[1]Clasificacion!$E$24," - ",H26," - ",I26," - ",D26)),IF(AND(AL26=[1]Clasificacion!$B$10,AM26=[1]Clasificacion!$B$16,AN26=[1]Clasificacion!$B$25),IF(AND(H26="",I26=""),CONCATENATE(F26," - ",[1]Clasificacion!$E$10," - ",[1]Clasificacion!$E$16," - ",[1]Clasificacion!$E$25," - ",[1]Clasificacion!$B$1," - ",[1]Clasificacion!$B$2," - ",D26),CONCATENATE(F26," - ",[1]Clasificacion!$E$10," - ",[1]Clasificacion!$E$16," - ",[1]Clasificacion!$E$25," - ",H26," - ",I26," - ",D26)),IF(AND(AL26=[1]Clasificacion!$B$10,AM26=[1]Clasificacion!$B$18,AN26=[1]Clasificacion!$B$23),IF(AND(H26="",I26=""),CONCATENATE(F26," - ",[1]Clasificacion!$E$10," - ",[1]Clasificacion!$E$18," - ",[1]Clasificacion!$E$23," - ",[1]Clasificacion!$B$1," - ",[1]Clasificacion!$B$2," - ",D26),CONCATENATE(F26," - ",[1]Clasificacion!$E$10," - ",[1]Clasificacion!$E$18," - ",[1]Clasificacion!$E$23," - ",H26," - ",I26," - ",D26)),IF(AL26=[1]Clasificacion!$B$11,"INFORMACIÓN PÚBLICA NO SE ETIQUETA",IF(OR(AL26=[1]Clasificacion!$B$12,AM26=[1]Clasificacion!$B$19,AN26=[1]Clasificacion!$B$26),"SIN ETIQUETADO POR CLASIFICACIÓN",""))))))))))))))))))))</f>
        <v>INFORMACIÓN PÚBLICA NO SE ETIQUETA</v>
      </c>
      <c r="AU26" s="176"/>
      <c r="AV26" s="176"/>
      <c r="AX26" s="8"/>
      <c r="AY26" s="8"/>
      <c r="AZ26" s="8"/>
      <c r="BA26" s="8"/>
      <c r="BB26" s="8"/>
      <c r="BC26" s="8"/>
      <c r="BD26" s="8"/>
      <c r="BE26" s="8"/>
      <c r="BF26" s="8"/>
      <c r="BG26" s="8"/>
      <c r="BH26" s="8"/>
      <c r="BI26" s="8"/>
      <c r="BJ26" s="8"/>
      <c r="BK26" s="8"/>
    </row>
    <row r="27" spans="1:63" ht="57.6">
      <c r="A27" s="8"/>
      <c r="B27" s="82" t="s">
        <v>182</v>
      </c>
      <c r="C27" s="82" t="s">
        <v>53</v>
      </c>
      <c r="D27" s="82" t="s">
        <v>183</v>
      </c>
      <c r="E27" s="83" t="s">
        <v>184</v>
      </c>
      <c r="F27" s="82" t="s">
        <v>56</v>
      </c>
      <c r="G27" s="82" t="s">
        <v>71</v>
      </c>
      <c r="H27" s="82">
        <v>200</v>
      </c>
      <c r="I27" s="82">
        <v>90</v>
      </c>
      <c r="J27" s="82" t="s">
        <v>59</v>
      </c>
      <c r="K27" s="82" t="s">
        <v>60</v>
      </c>
      <c r="L27" s="82" t="s">
        <v>61</v>
      </c>
      <c r="M27" s="82" t="s">
        <v>82</v>
      </c>
      <c r="N27" s="82" t="s">
        <v>63</v>
      </c>
      <c r="O27" s="82" t="s">
        <v>64</v>
      </c>
      <c r="P27" s="82" t="s">
        <v>65</v>
      </c>
      <c r="Q27" s="82" t="s">
        <v>83</v>
      </c>
      <c r="R27" s="82" t="s">
        <v>138</v>
      </c>
      <c r="S27" s="82" t="s">
        <v>138</v>
      </c>
      <c r="T27" s="82" t="s">
        <v>185</v>
      </c>
      <c r="U27" s="84">
        <v>43374</v>
      </c>
      <c r="V27" s="84">
        <v>44197</v>
      </c>
      <c r="W27" s="84">
        <v>44197</v>
      </c>
      <c r="X27" s="82" t="s">
        <v>69</v>
      </c>
      <c r="Y27" s="82" t="s">
        <v>84</v>
      </c>
      <c r="Z27" s="82" t="s">
        <v>71</v>
      </c>
      <c r="AA27" s="82" t="s">
        <v>72</v>
      </c>
      <c r="AB27" s="82" t="s">
        <v>73</v>
      </c>
      <c r="AC27" s="82" t="s">
        <v>74</v>
      </c>
      <c r="AD27" s="82" t="s">
        <v>75</v>
      </c>
      <c r="AE27" s="82" t="s">
        <v>58</v>
      </c>
      <c r="AF27" s="82" t="s">
        <v>58</v>
      </c>
      <c r="AG27" s="82" t="s">
        <v>58</v>
      </c>
      <c r="AH27" s="82" t="s">
        <v>76</v>
      </c>
      <c r="AI27" s="82" t="s">
        <v>58</v>
      </c>
      <c r="AJ27" s="82" t="s">
        <v>58</v>
      </c>
      <c r="AK27" s="82" t="s">
        <v>58</v>
      </c>
      <c r="AL27" s="64" t="s">
        <v>77</v>
      </c>
      <c r="AM27" s="64" t="s">
        <v>77</v>
      </c>
      <c r="AN27" s="64" t="s">
        <v>77</v>
      </c>
      <c r="AO27" s="66" t="str">
        <f t="shared" si="0"/>
        <v>Bajo</v>
      </c>
      <c r="AP27" s="66" t="str">
        <f>IFERROR(IF(AM27="","",IF(AL27=[1]Clasificacion!$B$9,[1]Clasificacion!$C$9,IF(AL27=[1]Clasificacion!$B$10,[1]Clasificacion!$C$10,IF(OR(AL27=[1]Clasificacion!$B$11,AL27=[1]Clasificacion!$C$11),[1]Clasificacion!$C$11,[1]Clasificacion!$C$9)))),"-")</f>
        <v>Pública</v>
      </c>
      <c r="AQ27" s="66" t="str">
        <f>IFERROR(IF(AM27="","",IF(OR(AM27=[1]Clasificacion!$B$16,AM27=[1]Clasificacion!$B$17),[1]Clasificacion!$C$16,IF(AM27=[1]Clasificacion!$B$18,[1]Clasificacion!$C$18,"ALTA"))),"-")</f>
        <v>No Crítica</v>
      </c>
      <c r="AR27" s="66" t="str">
        <f>IFERROR(IF(AN27="","",IF(OR(AN27=[1]Clasificacion!$B$23,AN27=[1]Clasificacion!$B$24),[1]Clasificacion!$C$23,IF(AN27=[1]Clasificacion!$B$25,[1]Clasificacion!$C$25,"ALTA"))),"-")</f>
        <v>No Crítica</v>
      </c>
      <c r="AS27" s="57"/>
      <c r="AT27" s="176" t="str">
        <f>IF(AND(AL27=[1]Clasificacion!$B$9,AM27=[1]Clasificacion!$B$16,AN27=[1]Clasificacion!$B$23),IF(AND(H27="",I27=""),CONCATENATE(F27,"-",[1]Clasificacion!$E$9," - ",[1]Clasificacion!$E$16," - ",[1]Clasificacion!$E$23," - ",[1]Clasificacion!$B$1," - ",[1]Clasificacion!$B$2," - ",D27),CONCATENATE(F27,"-",[1]Clasificacion!$E$9," - ",[1]Clasificacion!$E$16," - ",[1]Clasificacion!$E$23," - ",H27," - ",I27," - ",D27)),IF(AND(AL27=[1]Clasificacion!$B$9,AM27=[1]Clasificacion!$B$17,AN27=[1]Clasificacion!$B$23),IF(AND(H27="",I27=""),CONCATENATE(F27," - ",[1]Clasificacion!$E$9," - ",[1]Clasificacion!$E$17," - ",[1]Clasificacion!$E$23," - ",[1]Clasificacion!$B$1," - ",[1]Clasificacion!$B$2," - ",D27),CONCATENATE(F27," - ",[1]Clasificacion!$E$9," - ",[1]Clasificacion!$E$17," - ",[1]Clasificacion!$E$23," - ",H27," - ",I27," - ",D27)),IF(AND(AL27=[1]Clasificacion!$B$9,AM27=[1]Clasificacion!$B$16,AN27=[1]Clasificacion!$B$24),IF(AND(H27="",I27=""),CONCATENATE(F27," - ",[1]Clasificacion!$E$9," - ",[1]Clasificacion!$E$16," - ",[1]Clasificacion!$E$24," - ",[1]Clasificacion!$B$1," - ",[1]Clasificacion!$B$2," - ",D27),CONCATENATE(F27," - ",[1]Clasificacion!$E$9," - ",[1]Clasificacion!$E$16," - ",[1]Clasificacion!$E$24," - ",H27," - ",I27," - ",D27)),IF(AND(AL27=[1]Clasificacion!$B$10,AM27=[1]Clasificacion!$B$17,AN27=[1]Clasificacion!$B$24),IF(AND(H27="",I27=""),CONCATENATE(F27," - ",[1]Clasificacion!$E$10," - ",[1]Clasificacion!$E$17," - ",[1]Clasificacion!$E$24," - ",[1]Clasificacion!$B$1," - ",[1]Clasificacion!$B$2," - ",D27),CONCATENATE(F27," - ",[1]Clasificacion!$E$10," - ",[1]Clasificacion!$E$17," - ",[1]Clasificacion!$E$24," - ",H27," - ",I27," - ",D27)),IF(AND(AL27=[1]Clasificacion!$B$10,AM27=[1]Clasificacion!$B$16,AN27=[1]Clasificacion!$B$23),IF(AND(H27="",I27=""),CONCATENATE(F27," - ",[1]Clasificacion!$E$10," - ",[1]Clasificacion!$E$16," - ",[1]Clasificacion!$E$23," - ",[1]Clasificacion!$B$1," - ",[1]Clasificacion!$B$2," - ",D27),CONCATENATE(F27," - ",[1]Clasificacion!$E$10," - ",[1]Clasificacion!$E$16," - ",[1]Clasificacion!$E$23," - ",H27," - ",I27," - ",D27)),IF(AND(AL27=[1]Clasificacion!$B$9,AM27=[1]Clasificacion!$B$17,AN27=[1]Clasificacion!$B$24),IF(AND(H27="",I27=""),CONCATENATE(F27," - ",[1]Clasificacion!$E$9," - ",[1]Clasificacion!$E$17," - ",[1]Clasificacion!$E$24," - ",[1]Clasificacion!$B$1," - ",[1]Clasificacion!$B$2," - ",D27),CONCATENATE(F27," - ",[1]Clasificacion!$E$9," - ",[1]Clasificacion!$E$17," - ",[1]Clasificacion!$E$24," - ",H27," - ",I27," - ",D27)),IF(AND(AL27=[1]Clasificacion!$B$10,AM27=[1]Clasificacion!$B$17,AN27=[1]Clasificacion!$B$23),IF(AND(H27="",I27=""),CONCATENATE(F27," - ",[1]Clasificacion!$E$10," - ",[1]Clasificacion!$E$17," - ",[1]Clasificacion!$E$23," - ",[1]Clasificacion!$B$1," - ",[1]Clasificacion!$B$2," - ",D27),CONCATENATE(F27," - ",[1]Clasificacion!$E$10," - ",[1]Clasificacion!$E$17," - ",[1]Clasificacion!$E$23," - ",H27," - ",I27," - ",D27)),IF(AND(AL27=[1]Clasificacion!$B$10,AM27=[1]Clasificacion!$B$16,AN27=[1]Clasificacion!$B$24),IF(AND(H27="",I27=""),CONCATENATE(F27," - ",[1]Clasificacion!$E$10," - ",[1]Clasificacion!$E$16," - ",[1]Clasificacion!$E$24," - ",[1]Clasificacion!$B$1," - ",[1]Clasificacion!$B$2," - ",D27),CONCATENATE(F27," - ",[1]Clasificacion!$E$10," - ",[1]Clasificacion!$E$16," - ",[1]Clasificacion!$E$24," - ",H27," - ",I27," - ",D27)),IF(AND(AL27=[1]Clasificacion!$B$9,AM27=[1]Clasificacion!$B$16,AN27=[1]Clasificacion!$B$25),IF(AND(H27="",I27=""),CONCATENATE(F27," - ",[1]Clasificacion!$E$9," - ",[1]Clasificacion!$E$16," - ",[1]Clasificacion!$E$25," - ",[1]Clasificacion!$B$1," - ",[1]Clasificacion!$B$2," - ",D27),CONCATENATE(F27," - ",[1]Clasificacion!$E$9," - ",[1]Clasificacion!$E$16," - ",[1]Clasificacion!$E$25," - ",H27," - ",I27," - ",D27)),IF(AND(AL27=[1]Clasificacion!$B$9,AM27=[1]Clasificacion!$B$17,AN27=[1]Clasificacion!$B$25),IF(AND(H27="",I27=""),CONCATENATE(F27," - ",[1]Clasificacion!$E$9," - ",[1]Clasificacion!$E$17," - ",[1]Clasificacion!$E$25," - ",[1]Clasificacion!$B$1," - ",[1]Clasificacion!$B$2," - ",D27),CONCATENATE(F27," - ",[1]Clasificacion!$E$9," - ",[1]Clasificacion!$E$17," - ",[1]Clasificacion!$E$25," - ",H27," - ",I27," - ",D27)),IF(AND(AL27=[1]Clasificacion!$B$9,AM27=[1]Clasificacion!$B$18,AN27=[1]Clasificacion!$B$25),IF(AND(H27="",I27=""),CONCATENATE(F27," - ",[1]Clasificacion!$E$9," - ",[1]Clasificacion!$E$18," - ",[1]Clasificacion!$E$25," - ",[1]Clasificacion!$B$1," - ",[1]Clasificacion!$B$2," - ",D27),CONCATENATE(F27," - ",[1]Clasificacion!$E$9," - ",[1]Clasificacion!$E$18," - ",[1]Clasificacion!$E$25," - ",H27," - ",I27," - ",D27)),IF(AND(AL27=[1]Clasificacion!$B$9,AM27=[1]Clasificacion!$B$18,AN27=[1]Clasificacion!$B$23),IF(AND(H27="",I27=""),CONCATENATE(F27," - ",[1]Clasificacion!$E$9," - ",[1]Clasificacion!$E$18," - ",[1]Clasificacion!$E$23," - ",[1]Clasificacion!$B$1," - ",[1]Clasificacion!$B$2," - ",D27),CONCATENATE(F27," - ",[1]Clasificacion!$E$9," - ",[1]Clasificacion!$E$18," - ",[1]Clasificacion!$E$23," - ",H27," - ",I27," - ",D27)),IF(AND(AL27=[1]Clasificacion!$B$9,AM27=[1]Clasificacion!$B$18,AN27=[1]Clasificacion!$B$24),IF(AND(H27="",I27=""),CONCATENATE(F27," - ",[1]Clasificacion!$E$9," - ",[1]Clasificacion!$E$18," - ",[1]Clasificacion!$E$24," - ",[1]Clasificacion!$B$1," - ",[1]Clasificacion!$B$2," - ",D27),CONCATENATE(F27," - ",[1]Clasificacion!$E$9," - ",[1]Clasificacion!$E$18," - ",[1]Clasificacion!$E$24," - ",H27," - ",I27," - ",D27)),IF(AND(AL27=[1]Clasificacion!$B$10,AM27=[1]Clasificacion!$B$18,AN27=[1]Clasificacion!$B$25),IF(AND(H27="",I27=""),CONCATENATE(F27," - ",[1]Clasificacion!$E$10," - ",[1]Clasificacion!$E$18," - ",[1]Clasificacion!$E$25," - ",[1]Clasificacion!$B$1," - ",[1]Clasificacion!$B$2," - ",D27),CONCATENATE(F27," - ",[1]Clasificacion!$E$10," - ",[1]Clasificacion!$E$18," - ",[1]Clasificacion!$E$25," - ",H27," - ",I27," - ",D27)),IF(AND(AL27=[1]Clasificacion!$B$10,AM27=[1]Clasificacion!$B$17,AN27=[1]Clasificacion!$B$25),IF(AND(H27="",I27=""),CONCATENATE(F27," - ",[1]Clasificacion!$E$10," - ",[1]Clasificacion!$E$17," - ",[1]Clasificacion!$E$25," - ",[1]Clasificacion!$B$1," - ",[1]Clasificacion!$B$2," - ",D27),CONCATENATE(F27," - ",[1]Clasificacion!$E$10," - ",[1]Clasificacion!$E$17," - ",[1]Clasificacion!$E$25," - ",H27," - ",I27," - ",D27)),IF(AND(AL27=[1]Clasificacion!$B$10,AM27=[1]Clasificacion!$B$18,AN27=[1]Clasificacion!$B$24),IF(AND(H27="",I27=""),CONCATENATE(F27," - ",[1]Clasificacion!$E$10," - ",[1]Clasificacion!$E$18," - ",[1]Clasificacion!$E$24," - ",[1]Clasificacion!$B$1," - ",[1]Clasificacion!$B$2," - ",D27),CONCATENATE(F27," - ",[1]Clasificacion!$E$10," - ",[1]Clasificacion!$E$18," - ",[1]Clasificacion!$E$24," - ",H27," - ",I27," - ",D27)),IF(AND(AL27=[1]Clasificacion!$B$10,AM27=[1]Clasificacion!$B$16,AN27=[1]Clasificacion!$B$25),IF(AND(H27="",I27=""),CONCATENATE(F27," - ",[1]Clasificacion!$E$10," - ",[1]Clasificacion!$E$16," - ",[1]Clasificacion!$E$25," - ",[1]Clasificacion!$B$1," - ",[1]Clasificacion!$B$2," - ",D27),CONCATENATE(F27," - ",[1]Clasificacion!$E$10," - ",[1]Clasificacion!$E$16," - ",[1]Clasificacion!$E$25," - ",H27," - ",I27," - ",D27)),IF(AND(AL27=[1]Clasificacion!$B$10,AM27=[1]Clasificacion!$B$18,AN27=[1]Clasificacion!$B$23),IF(AND(H27="",I27=""),CONCATENATE(F27," - ",[1]Clasificacion!$E$10," - ",[1]Clasificacion!$E$18," - ",[1]Clasificacion!$E$23," - ",[1]Clasificacion!$B$1," - ",[1]Clasificacion!$B$2," - ",D27),CONCATENATE(F27," - ",[1]Clasificacion!$E$10," - ",[1]Clasificacion!$E$18," - ",[1]Clasificacion!$E$23," - ",H27," - ",I27," - ",D27)),IF(AL27=[1]Clasificacion!$B$11,"INFORMACIÓN PÚBLICA NO SE ETIQUETA",IF(OR(AL27=[1]Clasificacion!$B$12,AM27=[1]Clasificacion!$B$19,AN27=[1]Clasificacion!$B$26),"SIN ETIQUETADO POR CLASIFICACIÓN",""))))))))))))))))))))</f>
        <v>INFORMACIÓN PÚBLICA NO SE ETIQUETA</v>
      </c>
      <c r="AU27" s="176"/>
      <c r="AV27" s="176"/>
      <c r="AX27" s="8"/>
      <c r="AY27" s="8"/>
      <c r="AZ27" s="8"/>
      <c r="BA27" s="8"/>
      <c r="BB27" s="8"/>
      <c r="BC27" s="8"/>
      <c r="BD27" s="8"/>
      <c r="BE27" s="8"/>
      <c r="BF27" s="8"/>
      <c r="BG27" s="8"/>
      <c r="BH27" s="8"/>
      <c r="BI27" s="8"/>
      <c r="BJ27" s="8"/>
      <c r="BK27" s="8"/>
    </row>
    <row r="28" spans="1:63" ht="43.2">
      <c r="A28" s="8"/>
      <c r="B28" s="82" t="s">
        <v>186</v>
      </c>
      <c r="C28" s="82" t="s">
        <v>53</v>
      </c>
      <c r="D28" s="82" t="s">
        <v>187</v>
      </c>
      <c r="E28" s="83" t="s">
        <v>188</v>
      </c>
      <c r="F28" s="82" t="s">
        <v>56</v>
      </c>
      <c r="G28" s="82" t="s">
        <v>71</v>
      </c>
      <c r="H28" s="82">
        <v>200</v>
      </c>
      <c r="I28" s="82">
        <v>90</v>
      </c>
      <c r="J28" s="82" t="s">
        <v>59</v>
      </c>
      <c r="K28" s="82" t="s">
        <v>60</v>
      </c>
      <c r="L28" s="82" t="s">
        <v>61</v>
      </c>
      <c r="M28" s="82" t="s">
        <v>82</v>
      </c>
      <c r="N28" s="82" t="s">
        <v>63</v>
      </c>
      <c r="O28" s="82" t="s">
        <v>64</v>
      </c>
      <c r="P28" s="82" t="s">
        <v>65</v>
      </c>
      <c r="Q28" s="82" t="s">
        <v>83</v>
      </c>
      <c r="R28" s="82" t="s">
        <v>119</v>
      </c>
      <c r="S28" s="82" t="s">
        <v>144</v>
      </c>
      <c r="T28" s="82" t="s">
        <v>185</v>
      </c>
      <c r="U28" s="84">
        <v>43374</v>
      </c>
      <c r="V28" s="84">
        <v>44197</v>
      </c>
      <c r="W28" s="84">
        <v>44197</v>
      </c>
      <c r="X28" s="82" t="s">
        <v>69</v>
      </c>
      <c r="Y28" s="82" t="s">
        <v>84</v>
      </c>
      <c r="Z28" s="82" t="s">
        <v>71</v>
      </c>
      <c r="AA28" s="82" t="s">
        <v>72</v>
      </c>
      <c r="AB28" s="82" t="s">
        <v>73</v>
      </c>
      <c r="AC28" s="82" t="s">
        <v>74</v>
      </c>
      <c r="AD28" s="82" t="s">
        <v>75</v>
      </c>
      <c r="AE28" s="82" t="s">
        <v>58</v>
      </c>
      <c r="AF28" s="82" t="s">
        <v>58</v>
      </c>
      <c r="AG28" s="82" t="s">
        <v>58</v>
      </c>
      <c r="AH28" s="82" t="s">
        <v>76</v>
      </c>
      <c r="AI28" s="82" t="s">
        <v>58</v>
      </c>
      <c r="AJ28" s="82" t="s">
        <v>58</v>
      </c>
      <c r="AK28" s="82" t="s">
        <v>58</v>
      </c>
      <c r="AL28" s="64" t="s">
        <v>77</v>
      </c>
      <c r="AM28" s="64" t="s">
        <v>77</v>
      </c>
      <c r="AN28" s="64" t="s">
        <v>77</v>
      </c>
      <c r="AO28" s="66" t="str">
        <f t="shared" si="0"/>
        <v>Bajo</v>
      </c>
      <c r="AP28" s="66" t="str">
        <f>IFERROR(IF(AM28="","",IF(AL28=[1]Clasificacion!$B$9,[1]Clasificacion!$C$9,IF(AL28=[1]Clasificacion!$B$10,[1]Clasificacion!$C$10,IF(OR(AL28=[1]Clasificacion!$B$11,AL28=[1]Clasificacion!$C$11),[1]Clasificacion!$C$11,[1]Clasificacion!$C$9)))),"-")</f>
        <v>Pública</v>
      </c>
      <c r="AQ28" s="66" t="str">
        <f>IFERROR(IF(AM28="","",IF(OR(AM28=[1]Clasificacion!$B$16,AM28=[1]Clasificacion!$B$17),[1]Clasificacion!$C$16,IF(AM28=[1]Clasificacion!$B$18,[1]Clasificacion!$C$18,"ALTA"))),"-")</f>
        <v>No Crítica</v>
      </c>
      <c r="AR28" s="66" t="str">
        <f>IFERROR(IF(AN28="","",IF(OR(AN28=[1]Clasificacion!$B$23,AN28=[1]Clasificacion!$B$24),[1]Clasificacion!$C$23,IF(AN28=[1]Clasificacion!$B$25,[1]Clasificacion!$C$25,"ALTA"))),"-")</f>
        <v>No Crítica</v>
      </c>
      <c r="AS28" s="57"/>
      <c r="AT28" s="176" t="str">
        <f>IF(AND(AL28=[1]Clasificacion!$B$9,AM28=[1]Clasificacion!$B$16,AN28=[1]Clasificacion!$B$23),IF(AND(H28="",I28=""),CONCATENATE(F28,"-",[1]Clasificacion!$E$9," - ",[1]Clasificacion!$E$16," - ",[1]Clasificacion!$E$23," - ",[1]Clasificacion!$B$1," - ",[1]Clasificacion!$B$2," - ",D28),CONCATENATE(F28,"-",[1]Clasificacion!$E$9," - ",[1]Clasificacion!$E$16," - ",[1]Clasificacion!$E$23," - ",H28," - ",I28," - ",D28)),IF(AND(AL28=[1]Clasificacion!$B$9,AM28=[1]Clasificacion!$B$17,AN28=[1]Clasificacion!$B$23),IF(AND(H28="",I28=""),CONCATENATE(F28," - ",[1]Clasificacion!$E$9," - ",[1]Clasificacion!$E$17," - ",[1]Clasificacion!$E$23," - ",[1]Clasificacion!$B$1," - ",[1]Clasificacion!$B$2," - ",D28),CONCATENATE(F28," - ",[1]Clasificacion!$E$9," - ",[1]Clasificacion!$E$17," - ",[1]Clasificacion!$E$23," - ",H28," - ",I28," - ",D28)),IF(AND(AL28=[1]Clasificacion!$B$9,AM28=[1]Clasificacion!$B$16,AN28=[1]Clasificacion!$B$24),IF(AND(H28="",I28=""),CONCATENATE(F28," - ",[1]Clasificacion!$E$9," - ",[1]Clasificacion!$E$16," - ",[1]Clasificacion!$E$24," - ",[1]Clasificacion!$B$1," - ",[1]Clasificacion!$B$2," - ",D28),CONCATENATE(F28," - ",[1]Clasificacion!$E$9," - ",[1]Clasificacion!$E$16," - ",[1]Clasificacion!$E$24," - ",H28," - ",I28," - ",D28)),IF(AND(AL28=[1]Clasificacion!$B$10,AM28=[1]Clasificacion!$B$17,AN28=[1]Clasificacion!$B$24),IF(AND(H28="",I28=""),CONCATENATE(F28," - ",[1]Clasificacion!$E$10," - ",[1]Clasificacion!$E$17," - ",[1]Clasificacion!$E$24," - ",[1]Clasificacion!$B$1," - ",[1]Clasificacion!$B$2," - ",D28),CONCATENATE(F28," - ",[1]Clasificacion!$E$10," - ",[1]Clasificacion!$E$17," - ",[1]Clasificacion!$E$24," - ",H28," - ",I28," - ",D28)),IF(AND(AL28=[1]Clasificacion!$B$10,AM28=[1]Clasificacion!$B$16,AN28=[1]Clasificacion!$B$23),IF(AND(H28="",I28=""),CONCATENATE(F28," - ",[1]Clasificacion!$E$10," - ",[1]Clasificacion!$E$16," - ",[1]Clasificacion!$E$23," - ",[1]Clasificacion!$B$1," - ",[1]Clasificacion!$B$2," - ",D28),CONCATENATE(F28," - ",[1]Clasificacion!$E$10," - ",[1]Clasificacion!$E$16," - ",[1]Clasificacion!$E$23," - ",H28," - ",I28," - ",D28)),IF(AND(AL28=[1]Clasificacion!$B$9,AM28=[1]Clasificacion!$B$17,AN28=[1]Clasificacion!$B$24),IF(AND(H28="",I28=""),CONCATENATE(F28," - ",[1]Clasificacion!$E$9," - ",[1]Clasificacion!$E$17," - ",[1]Clasificacion!$E$24," - ",[1]Clasificacion!$B$1," - ",[1]Clasificacion!$B$2," - ",D28),CONCATENATE(F28," - ",[1]Clasificacion!$E$9," - ",[1]Clasificacion!$E$17," - ",[1]Clasificacion!$E$24," - ",H28," - ",I28," - ",D28)),IF(AND(AL28=[1]Clasificacion!$B$10,AM28=[1]Clasificacion!$B$17,AN28=[1]Clasificacion!$B$23),IF(AND(H28="",I28=""),CONCATENATE(F28," - ",[1]Clasificacion!$E$10," - ",[1]Clasificacion!$E$17," - ",[1]Clasificacion!$E$23," - ",[1]Clasificacion!$B$1," - ",[1]Clasificacion!$B$2," - ",D28),CONCATENATE(F28," - ",[1]Clasificacion!$E$10," - ",[1]Clasificacion!$E$17," - ",[1]Clasificacion!$E$23," - ",H28," - ",I28," - ",D28)),IF(AND(AL28=[1]Clasificacion!$B$10,AM28=[1]Clasificacion!$B$16,AN28=[1]Clasificacion!$B$24),IF(AND(H28="",I28=""),CONCATENATE(F28," - ",[1]Clasificacion!$E$10," - ",[1]Clasificacion!$E$16," - ",[1]Clasificacion!$E$24," - ",[1]Clasificacion!$B$1," - ",[1]Clasificacion!$B$2," - ",D28),CONCATENATE(F28," - ",[1]Clasificacion!$E$10," - ",[1]Clasificacion!$E$16," - ",[1]Clasificacion!$E$24," - ",H28," - ",I28," - ",D28)),IF(AND(AL28=[1]Clasificacion!$B$9,AM28=[1]Clasificacion!$B$16,AN28=[1]Clasificacion!$B$25),IF(AND(H28="",I28=""),CONCATENATE(F28," - ",[1]Clasificacion!$E$9," - ",[1]Clasificacion!$E$16," - ",[1]Clasificacion!$E$25," - ",[1]Clasificacion!$B$1," - ",[1]Clasificacion!$B$2," - ",D28),CONCATENATE(F28," - ",[1]Clasificacion!$E$9," - ",[1]Clasificacion!$E$16," - ",[1]Clasificacion!$E$25," - ",H28," - ",I28," - ",D28)),IF(AND(AL28=[1]Clasificacion!$B$9,AM28=[1]Clasificacion!$B$17,AN28=[1]Clasificacion!$B$25),IF(AND(H28="",I28=""),CONCATENATE(F28," - ",[1]Clasificacion!$E$9," - ",[1]Clasificacion!$E$17," - ",[1]Clasificacion!$E$25," - ",[1]Clasificacion!$B$1," - ",[1]Clasificacion!$B$2," - ",D28),CONCATENATE(F28," - ",[1]Clasificacion!$E$9," - ",[1]Clasificacion!$E$17," - ",[1]Clasificacion!$E$25," - ",H28," - ",I28," - ",D28)),IF(AND(AL28=[1]Clasificacion!$B$9,AM28=[1]Clasificacion!$B$18,AN28=[1]Clasificacion!$B$25),IF(AND(H28="",I28=""),CONCATENATE(F28," - ",[1]Clasificacion!$E$9," - ",[1]Clasificacion!$E$18," - ",[1]Clasificacion!$E$25," - ",[1]Clasificacion!$B$1," - ",[1]Clasificacion!$B$2," - ",D28),CONCATENATE(F28," - ",[1]Clasificacion!$E$9," - ",[1]Clasificacion!$E$18," - ",[1]Clasificacion!$E$25," - ",H28," - ",I28," - ",D28)),IF(AND(AL28=[1]Clasificacion!$B$9,AM28=[1]Clasificacion!$B$18,AN28=[1]Clasificacion!$B$23),IF(AND(H28="",I28=""),CONCATENATE(F28," - ",[1]Clasificacion!$E$9," - ",[1]Clasificacion!$E$18," - ",[1]Clasificacion!$E$23," - ",[1]Clasificacion!$B$1," - ",[1]Clasificacion!$B$2," - ",D28),CONCATENATE(F28," - ",[1]Clasificacion!$E$9," - ",[1]Clasificacion!$E$18," - ",[1]Clasificacion!$E$23," - ",H28," - ",I28," - ",D28)),IF(AND(AL28=[1]Clasificacion!$B$9,AM28=[1]Clasificacion!$B$18,AN28=[1]Clasificacion!$B$24),IF(AND(H28="",I28=""),CONCATENATE(F28," - ",[1]Clasificacion!$E$9," - ",[1]Clasificacion!$E$18," - ",[1]Clasificacion!$E$24," - ",[1]Clasificacion!$B$1," - ",[1]Clasificacion!$B$2," - ",D28),CONCATENATE(F28," - ",[1]Clasificacion!$E$9," - ",[1]Clasificacion!$E$18," - ",[1]Clasificacion!$E$24," - ",H28," - ",I28," - ",D28)),IF(AND(AL28=[1]Clasificacion!$B$10,AM28=[1]Clasificacion!$B$18,AN28=[1]Clasificacion!$B$25),IF(AND(H28="",I28=""),CONCATENATE(F28," - ",[1]Clasificacion!$E$10," - ",[1]Clasificacion!$E$18," - ",[1]Clasificacion!$E$25," - ",[1]Clasificacion!$B$1," - ",[1]Clasificacion!$B$2," - ",D28),CONCATENATE(F28," - ",[1]Clasificacion!$E$10," - ",[1]Clasificacion!$E$18," - ",[1]Clasificacion!$E$25," - ",H28," - ",I28," - ",D28)),IF(AND(AL28=[1]Clasificacion!$B$10,AM28=[1]Clasificacion!$B$17,AN28=[1]Clasificacion!$B$25),IF(AND(H28="",I28=""),CONCATENATE(F28," - ",[1]Clasificacion!$E$10," - ",[1]Clasificacion!$E$17," - ",[1]Clasificacion!$E$25," - ",[1]Clasificacion!$B$1," - ",[1]Clasificacion!$B$2," - ",D28),CONCATENATE(F28," - ",[1]Clasificacion!$E$10," - ",[1]Clasificacion!$E$17," - ",[1]Clasificacion!$E$25," - ",H28," - ",I28," - ",D28)),IF(AND(AL28=[1]Clasificacion!$B$10,AM28=[1]Clasificacion!$B$18,AN28=[1]Clasificacion!$B$24),IF(AND(H28="",I28=""),CONCATENATE(F28," - ",[1]Clasificacion!$E$10," - ",[1]Clasificacion!$E$18," - ",[1]Clasificacion!$E$24," - ",[1]Clasificacion!$B$1," - ",[1]Clasificacion!$B$2," - ",D28),CONCATENATE(F28," - ",[1]Clasificacion!$E$10," - ",[1]Clasificacion!$E$18," - ",[1]Clasificacion!$E$24," - ",H28," - ",I28," - ",D28)),IF(AND(AL28=[1]Clasificacion!$B$10,AM28=[1]Clasificacion!$B$16,AN28=[1]Clasificacion!$B$25),IF(AND(H28="",I28=""),CONCATENATE(F28," - ",[1]Clasificacion!$E$10," - ",[1]Clasificacion!$E$16," - ",[1]Clasificacion!$E$25," - ",[1]Clasificacion!$B$1," - ",[1]Clasificacion!$B$2," - ",D28),CONCATENATE(F28," - ",[1]Clasificacion!$E$10," - ",[1]Clasificacion!$E$16," - ",[1]Clasificacion!$E$25," - ",H28," - ",I28," - ",D28)),IF(AND(AL28=[1]Clasificacion!$B$10,AM28=[1]Clasificacion!$B$18,AN28=[1]Clasificacion!$B$23),IF(AND(H28="",I28=""),CONCATENATE(F28," - ",[1]Clasificacion!$E$10," - ",[1]Clasificacion!$E$18," - ",[1]Clasificacion!$E$23," - ",[1]Clasificacion!$B$1," - ",[1]Clasificacion!$B$2," - ",D28),CONCATENATE(F28," - ",[1]Clasificacion!$E$10," - ",[1]Clasificacion!$E$18," - ",[1]Clasificacion!$E$23," - ",H28," - ",I28," - ",D28)),IF(AL28=[1]Clasificacion!$B$11,"INFORMACIÓN PÚBLICA NO SE ETIQUETA",IF(OR(AL28=[1]Clasificacion!$B$12,AM28=[1]Clasificacion!$B$19,AN28=[1]Clasificacion!$B$26),"SIN ETIQUETADO POR CLASIFICACIÓN",""))))))))))))))))))))</f>
        <v>INFORMACIÓN PÚBLICA NO SE ETIQUETA</v>
      </c>
      <c r="AU28" s="176"/>
      <c r="AV28" s="176"/>
      <c r="AX28" s="8"/>
      <c r="AY28" s="8"/>
      <c r="AZ28" s="8"/>
      <c r="BA28" s="8"/>
      <c r="BB28" s="8"/>
      <c r="BC28" s="8"/>
      <c r="BD28" s="8"/>
      <c r="BE28" s="8"/>
      <c r="BF28" s="8"/>
      <c r="BG28" s="8"/>
      <c r="BH28" s="8"/>
      <c r="BI28" s="8"/>
      <c r="BJ28" s="8"/>
      <c r="BK28" s="8"/>
    </row>
    <row r="29" spans="1:63" ht="57.6">
      <c r="A29" s="8"/>
      <c r="B29" s="82" t="s">
        <v>189</v>
      </c>
      <c r="C29" s="82" t="s">
        <v>53</v>
      </c>
      <c r="D29" s="82" t="s">
        <v>190</v>
      </c>
      <c r="E29" s="83" t="s">
        <v>191</v>
      </c>
      <c r="F29" s="82" t="s">
        <v>56</v>
      </c>
      <c r="G29" s="82" t="s">
        <v>71</v>
      </c>
      <c r="H29" s="82">
        <v>200</v>
      </c>
      <c r="I29" s="82">
        <v>90</v>
      </c>
      <c r="J29" s="82" t="s">
        <v>59</v>
      </c>
      <c r="K29" s="82" t="s">
        <v>60</v>
      </c>
      <c r="L29" s="82" t="s">
        <v>61</v>
      </c>
      <c r="M29" s="82" t="s">
        <v>82</v>
      </c>
      <c r="N29" s="82" t="s">
        <v>95</v>
      </c>
      <c r="O29" s="82" t="s">
        <v>64</v>
      </c>
      <c r="P29" s="82" t="s">
        <v>65</v>
      </c>
      <c r="Q29" s="82" t="s">
        <v>83</v>
      </c>
      <c r="R29" s="82" t="s">
        <v>90</v>
      </c>
      <c r="S29" s="82" t="s">
        <v>144</v>
      </c>
      <c r="T29" s="82" t="s">
        <v>192</v>
      </c>
      <c r="U29" s="84">
        <v>43374</v>
      </c>
      <c r="V29" s="84">
        <v>44197</v>
      </c>
      <c r="W29" s="84">
        <v>44197</v>
      </c>
      <c r="X29" s="82" t="s">
        <v>69</v>
      </c>
      <c r="Y29" s="82" t="s">
        <v>84</v>
      </c>
      <c r="Z29" s="82" t="s">
        <v>71</v>
      </c>
      <c r="AA29" s="82" t="s">
        <v>72</v>
      </c>
      <c r="AB29" s="82" t="s">
        <v>73</v>
      </c>
      <c r="AC29" s="82" t="s">
        <v>74</v>
      </c>
      <c r="AD29" s="82" t="s">
        <v>75</v>
      </c>
      <c r="AE29" s="82" t="s">
        <v>58</v>
      </c>
      <c r="AF29" s="82" t="s">
        <v>58</v>
      </c>
      <c r="AG29" s="82" t="s">
        <v>58</v>
      </c>
      <c r="AH29" s="82" t="s">
        <v>76</v>
      </c>
      <c r="AI29" s="82" t="s">
        <v>58</v>
      </c>
      <c r="AJ29" s="82" t="s">
        <v>58</v>
      </c>
      <c r="AK29" s="82" t="s">
        <v>58</v>
      </c>
      <c r="AL29" s="64" t="s">
        <v>77</v>
      </c>
      <c r="AM29" s="64" t="s">
        <v>77</v>
      </c>
      <c r="AN29" s="64" t="s">
        <v>77</v>
      </c>
      <c r="AO29" s="66" t="str">
        <f t="shared" si="0"/>
        <v>Bajo</v>
      </c>
      <c r="AP29" s="66" t="str">
        <f>IFERROR(IF(AM29="","",IF(AL29=[1]Clasificacion!$B$9,[1]Clasificacion!$C$9,IF(AL29=[1]Clasificacion!$B$10,[1]Clasificacion!$C$10,IF(OR(AL29=[1]Clasificacion!$B$11,AL29=[1]Clasificacion!$C$11),[1]Clasificacion!$C$11,[1]Clasificacion!$C$9)))),"-")</f>
        <v>Pública</v>
      </c>
      <c r="AQ29" s="66" t="str">
        <f>IFERROR(IF(AM29="","",IF(OR(AM29=[1]Clasificacion!$B$16,AM29=[1]Clasificacion!$B$17),[1]Clasificacion!$C$16,IF(AM29=[1]Clasificacion!$B$18,[1]Clasificacion!$C$18,"ALTA"))),"-")</f>
        <v>No Crítica</v>
      </c>
      <c r="AR29" s="66" t="str">
        <f>IFERROR(IF(AN29="","",IF(OR(AN29=[1]Clasificacion!$B$23,AN29=[1]Clasificacion!$B$24),[1]Clasificacion!$C$23,IF(AN29=[1]Clasificacion!$B$25,[1]Clasificacion!$C$25,"ALTA"))),"-")</f>
        <v>No Crítica</v>
      </c>
      <c r="AS29" s="57"/>
      <c r="AT29" s="176" t="str">
        <f>IF(AND(AL29=[1]Clasificacion!$B$9,AM29=[1]Clasificacion!$B$16,AN29=[1]Clasificacion!$B$23),IF(AND(H29="",I29=""),CONCATENATE(F29,"-",[1]Clasificacion!$E$9," - ",[1]Clasificacion!$E$16," - ",[1]Clasificacion!$E$23," - ",[1]Clasificacion!$B$1," - ",[1]Clasificacion!$B$2," - ",D29),CONCATENATE(F29,"-",[1]Clasificacion!$E$9," - ",[1]Clasificacion!$E$16," - ",[1]Clasificacion!$E$23," - ",H29," - ",I29," - ",D29)),IF(AND(AL29=[1]Clasificacion!$B$9,AM29=[1]Clasificacion!$B$17,AN29=[1]Clasificacion!$B$23),IF(AND(H29="",I29=""),CONCATENATE(F29," - ",[1]Clasificacion!$E$9," - ",[1]Clasificacion!$E$17," - ",[1]Clasificacion!$E$23," - ",[1]Clasificacion!$B$1," - ",[1]Clasificacion!$B$2," - ",D29),CONCATENATE(F29," - ",[1]Clasificacion!$E$9," - ",[1]Clasificacion!$E$17," - ",[1]Clasificacion!$E$23," - ",H29," - ",I29," - ",D29)),IF(AND(AL29=[1]Clasificacion!$B$9,AM29=[1]Clasificacion!$B$16,AN29=[1]Clasificacion!$B$24),IF(AND(H29="",I29=""),CONCATENATE(F29," - ",[1]Clasificacion!$E$9," - ",[1]Clasificacion!$E$16," - ",[1]Clasificacion!$E$24," - ",[1]Clasificacion!$B$1," - ",[1]Clasificacion!$B$2," - ",D29),CONCATENATE(F29," - ",[1]Clasificacion!$E$9," - ",[1]Clasificacion!$E$16," - ",[1]Clasificacion!$E$24," - ",H29," - ",I29," - ",D29)),IF(AND(AL29=[1]Clasificacion!$B$10,AM29=[1]Clasificacion!$B$17,AN29=[1]Clasificacion!$B$24),IF(AND(H29="",I29=""),CONCATENATE(F29," - ",[1]Clasificacion!$E$10," - ",[1]Clasificacion!$E$17," - ",[1]Clasificacion!$E$24," - ",[1]Clasificacion!$B$1," - ",[1]Clasificacion!$B$2," - ",D29),CONCATENATE(F29," - ",[1]Clasificacion!$E$10," - ",[1]Clasificacion!$E$17," - ",[1]Clasificacion!$E$24," - ",H29," - ",I29," - ",D29)),IF(AND(AL29=[1]Clasificacion!$B$10,AM29=[1]Clasificacion!$B$16,AN29=[1]Clasificacion!$B$23),IF(AND(H29="",I29=""),CONCATENATE(F29," - ",[1]Clasificacion!$E$10," - ",[1]Clasificacion!$E$16," - ",[1]Clasificacion!$E$23," - ",[1]Clasificacion!$B$1," - ",[1]Clasificacion!$B$2," - ",D29),CONCATENATE(F29," - ",[1]Clasificacion!$E$10," - ",[1]Clasificacion!$E$16," - ",[1]Clasificacion!$E$23," - ",H29," - ",I29," - ",D29)),IF(AND(AL29=[1]Clasificacion!$B$9,AM29=[1]Clasificacion!$B$17,AN29=[1]Clasificacion!$B$24),IF(AND(H29="",I29=""),CONCATENATE(F29," - ",[1]Clasificacion!$E$9," - ",[1]Clasificacion!$E$17," - ",[1]Clasificacion!$E$24," - ",[1]Clasificacion!$B$1," - ",[1]Clasificacion!$B$2," - ",D29),CONCATENATE(F29," - ",[1]Clasificacion!$E$9," - ",[1]Clasificacion!$E$17," - ",[1]Clasificacion!$E$24," - ",H29," - ",I29," - ",D29)),IF(AND(AL29=[1]Clasificacion!$B$10,AM29=[1]Clasificacion!$B$17,AN29=[1]Clasificacion!$B$23),IF(AND(H29="",I29=""),CONCATENATE(F29," - ",[1]Clasificacion!$E$10," - ",[1]Clasificacion!$E$17," - ",[1]Clasificacion!$E$23," - ",[1]Clasificacion!$B$1," - ",[1]Clasificacion!$B$2," - ",D29),CONCATENATE(F29," - ",[1]Clasificacion!$E$10," - ",[1]Clasificacion!$E$17," - ",[1]Clasificacion!$E$23," - ",H29," - ",I29," - ",D29)),IF(AND(AL29=[1]Clasificacion!$B$10,AM29=[1]Clasificacion!$B$16,AN29=[1]Clasificacion!$B$24),IF(AND(H29="",I29=""),CONCATENATE(F29," - ",[1]Clasificacion!$E$10," - ",[1]Clasificacion!$E$16," - ",[1]Clasificacion!$E$24," - ",[1]Clasificacion!$B$1," - ",[1]Clasificacion!$B$2," - ",D29),CONCATENATE(F29," - ",[1]Clasificacion!$E$10," - ",[1]Clasificacion!$E$16," - ",[1]Clasificacion!$E$24," - ",H29," - ",I29," - ",D29)),IF(AND(AL29=[1]Clasificacion!$B$9,AM29=[1]Clasificacion!$B$16,AN29=[1]Clasificacion!$B$25),IF(AND(H29="",I29=""),CONCATENATE(F29," - ",[1]Clasificacion!$E$9," - ",[1]Clasificacion!$E$16," - ",[1]Clasificacion!$E$25," - ",[1]Clasificacion!$B$1," - ",[1]Clasificacion!$B$2," - ",D29),CONCATENATE(F29," - ",[1]Clasificacion!$E$9," - ",[1]Clasificacion!$E$16," - ",[1]Clasificacion!$E$25," - ",H29," - ",I29," - ",D29)),IF(AND(AL29=[1]Clasificacion!$B$9,AM29=[1]Clasificacion!$B$17,AN29=[1]Clasificacion!$B$25),IF(AND(H29="",I29=""),CONCATENATE(F29," - ",[1]Clasificacion!$E$9," - ",[1]Clasificacion!$E$17," - ",[1]Clasificacion!$E$25," - ",[1]Clasificacion!$B$1," - ",[1]Clasificacion!$B$2," - ",D29),CONCATENATE(F29," - ",[1]Clasificacion!$E$9," - ",[1]Clasificacion!$E$17," - ",[1]Clasificacion!$E$25," - ",H29," - ",I29," - ",D29)),IF(AND(AL29=[1]Clasificacion!$B$9,AM29=[1]Clasificacion!$B$18,AN29=[1]Clasificacion!$B$25),IF(AND(H29="",I29=""),CONCATENATE(F29," - ",[1]Clasificacion!$E$9," - ",[1]Clasificacion!$E$18," - ",[1]Clasificacion!$E$25," - ",[1]Clasificacion!$B$1," - ",[1]Clasificacion!$B$2," - ",D29),CONCATENATE(F29," - ",[1]Clasificacion!$E$9," - ",[1]Clasificacion!$E$18," - ",[1]Clasificacion!$E$25," - ",H29," - ",I29," - ",D29)),IF(AND(AL29=[1]Clasificacion!$B$9,AM29=[1]Clasificacion!$B$18,AN29=[1]Clasificacion!$B$23),IF(AND(H29="",I29=""),CONCATENATE(F29," - ",[1]Clasificacion!$E$9," - ",[1]Clasificacion!$E$18," - ",[1]Clasificacion!$E$23," - ",[1]Clasificacion!$B$1," - ",[1]Clasificacion!$B$2," - ",D29),CONCATENATE(F29," - ",[1]Clasificacion!$E$9," - ",[1]Clasificacion!$E$18," - ",[1]Clasificacion!$E$23," - ",H29," - ",I29," - ",D29)),IF(AND(AL29=[1]Clasificacion!$B$9,AM29=[1]Clasificacion!$B$18,AN29=[1]Clasificacion!$B$24),IF(AND(H29="",I29=""),CONCATENATE(F29," - ",[1]Clasificacion!$E$9," - ",[1]Clasificacion!$E$18," - ",[1]Clasificacion!$E$24," - ",[1]Clasificacion!$B$1," - ",[1]Clasificacion!$B$2," - ",D29),CONCATENATE(F29," - ",[1]Clasificacion!$E$9," - ",[1]Clasificacion!$E$18," - ",[1]Clasificacion!$E$24," - ",H29," - ",I29," - ",D29)),IF(AND(AL29=[1]Clasificacion!$B$10,AM29=[1]Clasificacion!$B$18,AN29=[1]Clasificacion!$B$25),IF(AND(H29="",I29=""),CONCATENATE(F29," - ",[1]Clasificacion!$E$10," - ",[1]Clasificacion!$E$18," - ",[1]Clasificacion!$E$25," - ",[1]Clasificacion!$B$1," - ",[1]Clasificacion!$B$2," - ",D29),CONCATENATE(F29," - ",[1]Clasificacion!$E$10," - ",[1]Clasificacion!$E$18," - ",[1]Clasificacion!$E$25," - ",H29," - ",I29," - ",D29)),IF(AND(AL29=[1]Clasificacion!$B$10,AM29=[1]Clasificacion!$B$17,AN29=[1]Clasificacion!$B$25),IF(AND(H29="",I29=""),CONCATENATE(F29," - ",[1]Clasificacion!$E$10," - ",[1]Clasificacion!$E$17," - ",[1]Clasificacion!$E$25," - ",[1]Clasificacion!$B$1," - ",[1]Clasificacion!$B$2," - ",D29),CONCATENATE(F29," - ",[1]Clasificacion!$E$10," - ",[1]Clasificacion!$E$17," - ",[1]Clasificacion!$E$25," - ",H29," - ",I29," - ",D29)),IF(AND(AL29=[1]Clasificacion!$B$10,AM29=[1]Clasificacion!$B$18,AN29=[1]Clasificacion!$B$24),IF(AND(H29="",I29=""),CONCATENATE(F29," - ",[1]Clasificacion!$E$10," - ",[1]Clasificacion!$E$18," - ",[1]Clasificacion!$E$24," - ",[1]Clasificacion!$B$1," - ",[1]Clasificacion!$B$2," - ",D29),CONCATENATE(F29," - ",[1]Clasificacion!$E$10," - ",[1]Clasificacion!$E$18," - ",[1]Clasificacion!$E$24," - ",H29," - ",I29," - ",D29)),IF(AND(AL29=[1]Clasificacion!$B$10,AM29=[1]Clasificacion!$B$16,AN29=[1]Clasificacion!$B$25),IF(AND(H29="",I29=""),CONCATENATE(F29," - ",[1]Clasificacion!$E$10," - ",[1]Clasificacion!$E$16," - ",[1]Clasificacion!$E$25," - ",[1]Clasificacion!$B$1," - ",[1]Clasificacion!$B$2," - ",D29),CONCATENATE(F29," - ",[1]Clasificacion!$E$10," - ",[1]Clasificacion!$E$16," - ",[1]Clasificacion!$E$25," - ",H29," - ",I29," - ",D29)),IF(AND(AL29=[1]Clasificacion!$B$10,AM29=[1]Clasificacion!$B$18,AN29=[1]Clasificacion!$B$23),IF(AND(H29="",I29=""),CONCATENATE(F29," - ",[1]Clasificacion!$E$10," - ",[1]Clasificacion!$E$18," - ",[1]Clasificacion!$E$23," - ",[1]Clasificacion!$B$1," - ",[1]Clasificacion!$B$2," - ",D29),CONCATENATE(F29," - ",[1]Clasificacion!$E$10," - ",[1]Clasificacion!$E$18," - ",[1]Clasificacion!$E$23," - ",H29," - ",I29," - ",D29)),IF(AL29=[1]Clasificacion!$B$11,"INFORMACIÓN PÚBLICA NO SE ETIQUETA",IF(OR(AL29=[1]Clasificacion!$B$12,AM29=[1]Clasificacion!$B$19,AN29=[1]Clasificacion!$B$26),"SIN ETIQUETADO POR CLASIFICACIÓN",""))))))))))))))))))))</f>
        <v>INFORMACIÓN PÚBLICA NO SE ETIQUETA</v>
      </c>
      <c r="AU29" s="176"/>
      <c r="AV29" s="176"/>
      <c r="AX29" s="8"/>
      <c r="AY29" s="8"/>
      <c r="AZ29" s="8"/>
      <c r="BA29" s="8"/>
      <c r="BB29" s="8"/>
      <c r="BC29" s="8"/>
      <c r="BD29" s="8"/>
      <c r="BE29" s="8"/>
      <c r="BF29" s="8"/>
      <c r="BG29" s="8"/>
      <c r="BH29" s="8"/>
      <c r="BI29" s="8"/>
      <c r="BJ29" s="8"/>
      <c r="BK29" s="8"/>
    </row>
    <row r="30" spans="1:63" ht="57.6">
      <c r="A30" s="8"/>
      <c r="B30" s="82" t="s">
        <v>193</v>
      </c>
      <c r="C30" s="82" t="s">
        <v>53</v>
      </c>
      <c r="D30" s="82" t="s">
        <v>194</v>
      </c>
      <c r="E30" s="83" t="s">
        <v>195</v>
      </c>
      <c r="F30" s="82" t="s">
        <v>56</v>
      </c>
      <c r="G30" s="82" t="s">
        <v>71</v>
      </c>
      <c r="H30" s="82">
        <v>200</v>
      </c>
      <c r="I30" s="82">
        <v>90</v>
      </c>
      <c r="J30" s="82" t="s">
        <v>59</v>
      </c>
      <c r="K30" s="82" t="s">
        <v>60</v>
      </c>
      <c r="L30" s="82" t="s">
        <v>61</v>
      </c>
      <c r="M30" s="82" t="s">
        <v>82</v>
      </c>
      <c r="N30" s="82" t="s">
        <v>63</v>
      </c>
      <c r="O30" s="82" t="s">
        <v>64</v>
      </c>
      <c r="P30" s="82" t="s">
        <v>65</v>
      </c>
      <c r="Q30" s="82" t="s">
        <v>83</v>
      </c>
      <c r="R30" s="82" t="s">
        <v>90</v>
      </c>
      <c r="S30" s="82" t="s">
        <v>144</v>
      </c>
      <c r="T30" s="82" t="s">
        <v>196</v>
      </c>
      <c r="U30" s="84">
        <v>43374</v>
      </c>
      <c r="V30" s="84">
        <v>44197</v>
      </c>
      <c r="W30" s="84">
        <v>44197</v>
      </c>
      <c r="X30" s="82" t="s">
        <v>69</v>
      </c>
      <c r="Y30" s="82" t="s">
        <v>84</v>
      </c>
      <c r="Z30" s="82" t="s">
        <v>71</v>
      </c>
      <c r="AA30" s="82" t="s">
        <v>72</v>
      </c>
      <c r="AB30" s="82" t="s">
        <v>73</v>
      </c>
      <c r="AC30" s="82" t="s">
        <v>74</v>
      </c>
      <c r="AD30" s="82" t="s">
        <v>75</v>
      </c>
      <c r="AE30" s="82" t="s">
        <v>58</v>
      </c>
      <c r="AF30" s="82" t="s">
        <v>58</v>
      </c>
      <c r="AG30" s="82" t="s">
        <v>58</v>
      </c>
      <c r="AH30" s="82" t="s">
        <v>76</v>
      </c>
      <c r="AI30" s="82" t="s">
        <v>58</v>
      </c>
      <c r="AJ30" s="82" t="s">
        <v>58</v>
      </c>
      <c r="AK30" s="82" t="s">
        <v>58</v>
      </c>
      <c r="AL30" s="64" t="s">
        <v>77</v>
      </c>
      <c r="AM30" s="64" t="s">
        <v>77</v>
      </c>
      <c r="AN30" s="64" t="s">
        <v>77</v>
      </c>
      <c r="AO30" s="66" t="str">
        <f t="shared" si="0"/>
        <v>Bajo</v>
      </c>
      <c r="AP30" s="66" t="str">
        <f>IFERROR(IF(AM30="","",IF(AL30=[1]Clasificacion!$B$9,[1]Clasificacion!$C$9,IF(AL30=[1]Clasificacion!$B$10,[1]Clasificacion!$C$10,IF(OR(AL30=[1]Clasificacion!$B$11,AL30=[1]Clasificacion!$C$11),[1]Clasificacion!$C$11,[1]Clasificacion!$C$9)))),"-")</f>
        <v>Pública</v>
      </c>
      <c r="AQ30" s="66" t="str">
        <f>IFERROR(IF(AM30="","",IF(OR(AM30=[1]Clasificacion!$B$16,AM30=[1]Clasificacion!$B$17),[1]Clasificacion!$C$16,IF(AM30=[1]Clasificacion!$B$18,[1]Clasificacion!$C$18,"ALTA"))),"-")</f>
        <v>No Crítica</v>
      </c>
      <c r="AR30" s="66" t="str">
        <f>IFERROR(IF(AN30="","",IF(OR(AN30=[1]Clasificacion!$B$23,AN30=[1]Clasificacion!$B$24),[1]Clasificacion!$C$23,IF(AN30=[1]Clasificacion!$B$25,[1]Clasificacion!$C$25,"ALTA"))),"-")</f>
        <v>No Crítica</v>
      </c>
      <c r="AS30" s="57"/>
      <c r="AT30" s="176" t="str">
        <f>IF(AND(AL30=[1]Clasificacion!$B$9,AM30=[1]Clasificacion!$B$16,AN30=[1]Clasificacion!$B$23),IF(AND(H30="",I30=""),CONCATENATE(F30,"-",[1]Clasificacion!$E$9," - ",[1]Clasificacion!$E$16," - ",[1]Clasificacion!$E$23," - ",[1]Clasificacion!$B$1," - ",[1]Clasificacion!$B$2," - ",D30),CONCATENATE(F30,"-",[1]Clasificacion!$E$9," - ",[1]Clasificacion!$E$16," - ",[1]Clasificacion!$E$23," - ",H30," - ",I30," - ",D30)),IF(AND(AL30=[1]Clasificacion!$B$9,AM30=[1]Clasificacion!$B$17,AN30=[1]Clasificacion!$B$23),IF(AND(H30="",I30=""),CONCATENATE(F30," - ",[1]Clasificacion!$E$9," - ",[1]Clasificacion!$E$17," - ",[1]Clasificacion!$E$23," - ",[1]Clasificacion!$B$1," - ",[1]Clasificacion!$B$2," - ",D30),CONCATENATE(F30," - ",[1]Clasificacion!$E$9," - ",[1]Clasificacion!$E$17," - ",[1]Clasificacion!$E$23," - ",H30," - ",I30," - ",D30)),IF(AND(AL30=[1]Clasificacion!$B$9,AM30=[1]Clasificacion!$B$16,AN30=[1]Clasificacion!$B$24),IF(AND(H30="",I30=""),CONCATENATE(F30," - ",[1]Clasificacion!$E$9," - ",[1]Clasificacion!$E$16," - ",[1]Clasificacion!$E$24," - ",[1]Clasificacion!$B$1," - ",[1]Clasificacion!$B$2," - ",D30),CONCATENATE(F30," - ",[1]Clasificacion!$E$9," - ",[1]Clasificacion!$E$16," - ",[1]Clasificacion!$E$24," - ",H30," - ",I30," - ",D30)),IF(AND(AL30=[1]Clasificacion!$B$10,AM30=[1]Clasificacion!$B$17,AN30=[1]Clasificacion!$B$24),IF(AND(H30="",I30=""),CONCATENATE(F30," - ",[1]Clasificacion!$E$10," - ",[1]Clasificacion!$E$17," - ",[1]Clasificacion!$E$24," - ",[1]Clasificacion!$B$1," - ",[1]Clasificacion!$B$2," - ",D30),CONCATENATE(F30," - ",[1]Clasificacion!$E$10," - ",[1]Clasificacion!$E$17," - ",[1]Clasificacion!$E$24," - ",H30," - ",I30," - ",D30)),IF(AND(AL30=[1]Clasificacion!$B$10,AM30=[1]Clasificacion!$B$16,AN30=[1]Clasificacion!$B$23),IF(AND(H30="",I30=""),CONCATENATE(F30," - ",[1]Clasificacion!$E$10," - ",[1]Clasificacion!$E$16," - ",[1]Clasificacion!$E$23," - ",[1]Clasificacion!$B$1," - ",[1]Clasificacion!$B$2," - ",D30),CONCATENATE(F30," - ",[1]Clasificacion!$E$10," - ",[1]Clasificacion!$E$16," - ",[1]Clasificacion!$E$23," - ",H30," - ",I30," - ",D30)),IF(AND(AL30=[1]Clasificacion!$B$9,AM30=[1]Clasificacion!$B$17,AN30=[1]Clasificacion!$B$24),IF(AND(H30="",I30=""),CONCATENATE(F30," - ",[1]Clasificacion!$E$9," - ",[1]Clasificacion!$E$17," - ",[1]Clasificacion!$E$24," - ",[1]Clasificacion!$B$1," - ",[1]Clasificacion!$B$2," - ",D30),CONCATENATE(F30," - ",[1]Clasificacion!$E$9," - ",[1]Clasificacion!$E$17," - ",[1]Clasificacion!$E$24," - ",H30," - ",I30," - ",D30)),IF(AND(AL30=[1]Clasificacion!$B$10,AM30=[1]Clasificacion!$B$17,AN30=[1]Clasificacion!$B$23),IF(AND(H30="",I30=""),CONCATENATE(F30," - ",[1]Clasificacion!$E$10," - ",[1]Clasificacion!$E$17," - ",[1]Clasificacion!$E$23," - ",[1]Clasificacion!$B$1," - ",[1]Clasificacion!$B$2," - ",D30),CONCATENATE(F30," - ",[1]Clasificacion!$E$10," - ",[1]Clasificacion!$E$17," - ",[1]Clasificacion!$E$23," - ",H30," - ",I30," - ",D30)),IF(AND(AL30=[1]Clasificacion!$B$10,AM30=[1]Clasificacion!$B$16,AN30=[1]Clasificacion!$B$24),IF(AND(H30="",I30=""),CONCATENATE(F30," - ",[1]Clasificacion!$E$10," - ",[1]Clasificacion!$E$16," - ",[1]Clasificacion!$E$24," - ",[1]Clasificacion!$B$1," - ",[1]Clasificacion!$B$2," - ",D30),CONCATENATE(F30," - ",[1]Clasificacion!$E$10," - ",[1]Clasificacion!$E$16," - ",[1]Clasificacion!$E$24," - ",H30," - ",I30," - ",D30)),IF(AND(AL30=[1]Clasificacion!$B$9,AM30=[1]Clasificacion!$B$16,AN30=[1]Clasificacion!$B$25),IF(AND(H30="",I30=""),CONCATENATE(F30," - ",[1]Clasificacion!$E$9," - ",[1]Clasificacion!$E$16," - ",[1]Clasificacion!$E$25," - ",[1]Clasificacion!$B$1," - ",[1]Clasificacion!$B$2," - ",D30),CONCATENATE(F30," - ",[1]Clasificacion!$E$9," - ",[1]Clasificacion!$E$16," - ",[1]Clasificacion!$E$25," - ",H30," - ",I30," - ",D30)),IF(AND(AL30=[1]Clasificacion!$B$9,AM30=[1]Clasificacion!$B$17,AN30=[1]Clasificacion!$B$25),IF(AND(H30="",I30=""),CONCATENATE(F30," - ",[1]Clasificacion!$E$9," - ",[1]Clasificacion!$E$17," - ",[1]Clasificacion!$E$25," - ",[1]Clasificacion!$B$1," - ",[1]Clasificacion!$B$2," - ",D30),CONCATENATE(F30," - ",[1]Clasificacion!$E$9," - ",[1]Clasificacion!$E$17," - ",[1]Clasificacion!$E$25," - ",H30," - ",I30," - ",D30)),IF(AND(AL30=[1]Clasificacion!$B$9,AM30=[1]Clasificacion!$B$18,AN30=[1]Clasificacion!$B$25),IF(AND(H30="",I30=""),CONCATENATE(F30," - ",[1]Clasificacion!$E$9," - ",[1]Clasificacion!$E$18," - ",[1]Clasificacion!$E$25," - ",[1]Clasificacion!$B$1," - ",[1]Clasificacion!$B$2," - ",D30),CONCATENATE(F30," - ",[1]Clasificacion!$E$9," - ",[1]Clasificacion!$E$18," - ",[1]Clasificacion!$E$25," - ",H30," - ",I30," - ",D30)),IF(AND(AL30=[1]Clasificacion!$B$9,AM30=[1]Clasificacion!$B$18,AN30=[1]Clasificacion!$B$23),IF(AND(H30="",I30=""),CONCATENATE(F30," - ",[1]Clasificacion!$E$9," - ",[1]Clasificacion!$E$18," - ",[1]Clasificacion!$E$23," - ",[1]Clasificacion!$B$1," - ",[1]Clasificacion!$B$2," - ",D30),CONCATENATE(F30," - ",[1]Clasificacion!$E$9," - ",[1]Clasificacion!$E$18," - ",[1]Clasificacion!$E$23," - ",H30," - ",I30," - ",D30)),IF(AND(AL30=[1]Clasificacion!$B$9,AM30=[1]Clasificacion!$B$18,AN30=[1]Clasificacion!$B$24),IF(AND(H30="",I30=""),CONCATENATE(F30," - ",[1]Clasificacion!$E$9," - ",[1]Clasificacion!$E$18," - ",[1]Clasificacion!$E$24," - ",[1]Clasificacion!$B$1," - ",[1]Clasificacion!$B$2," - ",D30),CONCATENATE(F30," - ",[1]Clasificacion!$E$9," - ",[1]Clasificacion!$E$18," - ",[1]Clasificacion!$E$24," - ",H30," - ",I30," - ",D30)),IF(AND(AL30=[1]Clasificacion!$B$10,AM30=[1]Clasificacion!$B$18,AN30=[1]Clasificacion!$B$25),IF(AND(H30="",I30=""),CONCATENATE(F30," - ",[1]Clasificacion!$E$10," - ",[1]Clasificacion!$E$18," - ",[1]Clasificacion!$E$25," - ",[1]Clasificacion!$B$1," - ",[1]Clasificacion!$B$2," - ",D30),CONCATENATE(F30," - ",[1]Clasificacion!$E$10," - ",[1]Clasificacion!$E$18," - ",[1]Clasificacion!$E$25," - ",H30," - ",I30," - ",D30)),IF(AND(AL30=[1]Clasificacion!$B$10,AM30=[1]Clasificacion!$B$17,AN30=[1]Clasificacion!$B$25),IF(AND(H30="",I30=""),CONCATENATE(F30," - ",[1]Clasificacion!$E$10," - ",[1]Clasificacion!$E$17," - ",[1]Clasificacion!$E$25," - ",[1]Clasificacion!$B$1," - ",[1]Clasificacion!$B$2," - ",D30),CONCATENATE(F30," - ",[1]Clasificacion!$E$10," - ",[1]Clasificacion!$E$17," - ",[1]Clasificacion!$E$25," - ",H30," - ",I30," - ",D30)),IF(AND(AL30=[1]Clasificacion!$B$10,AM30=[1]Clasificacion!$B$18,AN30=[1]Clasificacion!$B$24),IF(AND(H30="",I30=""),CONCATENATE(F30," - ",[1]Clasificacion!$E$10," - ",[1]Clasificacion!$E$18," - ",[1]Clasificacion!$E$24," - ",[1]Clasificacion!$B$1," - ",[1]Clasificacion!$B$2," - ",D30),CONCATENATE(F30," - ",[1]Clasificacion!$E$10," - ",[1]Clasificacion!$E$18," - ",[1]Clasificacion!$E$24," - ",H30," - ",I30," - ",D30)),IF(AND(AL30=[1]Clasificacion!$B$10,AM30=[1]Clasificacion!$B$16,AN30=[1]Clasificacion!$B$25),IF(AND(H30="",I30=""),CONCATENATE(F30," - ",[1]Clasificacion!$E$10," - ",[1]Clasificacion!$E$16," - ",[1]Clasificacion!$E$25," - ",[1]Clasificacion!$B$1," - ",[1]Clasificacion!$B$2," - ",D30),CONCATENATE(F30," - ",[1]Clasificacion!$E$10," - ",[1]Clasificacion!$E$16," - ",[1]Clasificacion!$E$25," - ",H30," - ",I30," - ",D30)),IF(AND(AL30=[1]Clasificacion!$B$10,AM30=[1]Clasificacion!$B$18,AN30=[1]Clasificacion!$B$23),IF(AND(H30="",I30=""),CONCATENATE(F30," - ",[1]Clasificacion!$E$10," - ",[1]Clasificacion!$E$18," - ",[1]Clasificacion!$E$23," - ",[1]Clasificacion!$B$1," - ",[1]Clasificacion!$B$2," - ",D30),CONCATENATE(F30," - ",[1]Clasificacion!$E$10," - ",[1]Clasificacion!$E$18," - ",[1]Clasificacion!$E$23," - ",H30," - ",I30," - ",D30)),IF(AL30=[1]Clasificacion!$B$11,"INFORMACIÓN PÚBLICA NO SE ETIQUETA",IF(OR(AL30=[1]Clasificacion!$B$12,AM30=[1]Clasificacion!$B$19,AN30=[1]Clasificacion!$B$26),"SIN ETIQUETADO POR CLASIFICACIÓN",""))))))))))))))))))))</f>
        <v>INFORMACIÓN PÚBLICA NO SE ETIQUETA</v>
      </c>
      <c r="AU30" s="176"/>
      <c r="AV30" s="176"/>
      <c r="AX30" s="8"/>
      <c r="AY30" s="8"/>
      <c r="AZ30" s="8"/>
      <c r="BA30" s="8"/>
      <c r="BB30" s="8"/>
      <c r="BC30" s="8"/>
      <c r="BD30" s="8"/>
      <c r="BE30" s="8"/>
      <c r="BF30" s="8"/>
      <c r="BG30" s="8"/>
      <c r="BH30" s="8"/>
      <c r="BI30" s="8"/>
      <c r="BJ30" s="8"/>
      <c r="BK30" s="8"/>
    </row>
    <row r="31" spans="1:63" ht="100.8">
      <c r="A31" s="8"/>
      <c r="B31" s="82" t="s">
        <v>197</v>
      </c>
      <c r="C31" s="82" t="s">
        <v>53</v>
      </c>
      <c r="D31" s="82" t="s">
        <v>198</v>
      </c>
      <c r="E31" s="83" t="s">
        <v>199</v>
      </c>
      <c r="F31" s="82" t="s">
        <v>56</v>
      </c>
      <c r="G31" s="82" t="s">
        <v>71</v>
      </c>
      <c r="H31" s="82">
        <v>200</v>
      </c>
      <c r="I31" s="82">
        <v>90</v>
      </c>
      <c r="J31" s="82" t="s">
        <v>59</v>
      </c>
      <c r="K31" s="82" t="s">
        <v>60</v>
      </c>
      <c r="L31" s="82" t="s">
        <v>61</v>
      </c>
      <c r="M31" s="82" t="s">
        <v>116</v>
      </c>
      <c r="N31" s="82" t="s">
        <v>117</v>
      </c>
      <c r="O31" s="82" t="s">
        <v>64</v>
      </c>
      <c r="P31" s="82" t="s">
        <v>118</v>
      </c>
      <c r="Q31" s="82" t="s">
        <v>83</v>
      </c>
      <c r="R31" s="82" t="s">
        <v>119</v>
      </c>
      <c r="S31" s="82" t="s">
        <v>67</v>
      </c>
      <c r="T31" s="82" t="s">
        <v>200</v>
      </c>
      <c r="U31" s="84">
        <v>43374</v>
      </c>
      <c r="V31" s="84">
        <v>44197</v>
      </c>
      <c r="W31" s="84">
        <v>44197</v>
      </c>
      <c r="X31" s="82" t="s">
        <v>69</v>
      </c>
      <c r="Y31" s="82" t="s">
        <v>121</v>
      </c>
      <c r="Z31" s="82" t="s">
        <v>71</v>
      </c>
      <c r="AA31" s="82" t="s">
        <v>72</v>
      </c>
      <c r="AB31" s="82" t="s">
        <v>73</v>
      </c>
      <c r="AC31" s="82" t="s">
        <v>74</v>
      </c>
      <c r="AD31" s="82" t="s">
        <v>75</v>
      </c>
      <c r="AE31" s="82" t="s">
        <v>58</v>
      </c>
      <c r="AF31" s="82" t="s">
        <v>58</v>
      </c>
      <c r="AG31" s="82" t="s">
        <v>58</v>
      </c>
      <c r="AH31" s="82" t="s">
        <v>76</v>
      </c>
      <c r="AI31" s="82" t="s">
        <v>58</v>
      </c>
      <c r="AJ31" s="82" t="s">
        <v>58</v>
      </c>
      <c r="AK31" s="82" t="s">
        <v>58</v>
      </c>
      <c r="AL31" s="64" t="s">
        <v>77</v>
      </c>
      <c r="AM31" s="64" t="s">
        <v>77</v>
      </c>
      <c r="AN31" s="64" t="s">
        <v>77</v>
      </c>
      <c r="AO31" s="66" t="str">
        <f t="shared" si="0"/>
        <v>Bajo</v>
      </c>
      <c r="AP31" s="66" t="str">
        <f>IFERROR(IF(AM31="","",IF(AL31=[1]Clasificacion!$B$9,[1]Clasificacion!$C$9,IF(AL31=[1]Clasificacion!$B$10,[1]Clasificacion!$C$10,IF(OR(AL31=[1]Clasificacion!$B$11,AL31=[1]Clasificacion!$C$11),[1]Clasificacion!$C$11,[1]Clasificacion!$C$9)))),"-")</f>
        <v>Pública</v>
      </c>
      <c r="AQ31" s="66" t="str">
        <f>IFERROR(IF(AM31="","",IF(OR(AM31=[1]Clasificacion!$B$16,AM31=[1]Clasificacion!$B$17),[1]Clasificacion!$C$16,IF(AM31=[1]Clasificacion!$B$18,[1]Clasificacion!$C$18,"ALTA"))),"-")</f>
        <v>No Crítica</v>
      </c>
      <c r="AR31" s="66" t="str">
        <f>IFERROR(IF(AN31="","",IF(OR(AN31=[1]Clasificacion!$B$23,AN31=[1]Clasificacion!$B$24),[1]Clasificacion!$C$23,IF(AN31=[1]Clasificacion!$B$25,[1]Clasificacion!$C$25,"ALTA"))),"-")</f>
        <v>No Crítica</v>
      </c>
      <c r="AS31" s="57"/>
      <c r="AT31" s="176" t="str">
        <f>IF(AND(AL31=[1]Clasificacion!$B$9,AM31=[1]Clasificacion!$B$16,AN31=[1]Clasificacion!$B$23),IF(AND(H31="",I31=""),CONCATENATE(F31,"-",[1]Clasificacion!$E$9," - ",[1]Clasificacion!$E$16," - ",[1]Clasificacion!$E$23," - ",[1]Clasificacion!$B$1," - ",[1]Clasificacion!$B$2," - ",D31),CONCATENATE(F31,"-",[1]Clasificacion!$E$9," - ",[1]Clasificacion!$E$16," - ",[1]Clasificacion!$E$23," - ",H31," - ",I31," - ",D31)),IF(AND(AL31=[1]Clasificacion!$B$9,AM31=[1]Clasificacion!$B$17,AN31=[1]Clasificacion!$B$23),IF(AND(H31="",I31=""),CONCATENATE(F31," - ",[1]Clasificacion!$E$9," - ",[1]Clasificacion!$E$17," - ",[1]Clasificacion!$E$23," - ",[1]Clasificacion!$B$1," - ",[1]Clasificacion!$B$2," - ",D31),CONCATENATE(F31," - ",[1]Clasificacion!$E$9," - ",[1]Clasificacion!$E$17," - ",[1]Clasificacion!$E$23," - ",H31," - ",I31," - ",D31)),IF(AND(AL31=[1]Clasificacion!$B$9,AM31=[1]Clasificacion!$B$16,AN31=[1]Clasificacion!$B$24),IF(AND(H31="",I31=""),CONCATENATE(F31," - ",[1]Clasificacion!$E$9," - ",[1]Clasificacion!$E$16," - ",[1]Clasificacion!$E$24," - ",[1]Clasificacion!$B$1," - ",[1]Clasificacion!$B$2," - ",D31),CONCATENATE(F31," - ",[1]Clasificacion!$E$9," - ",[1]Clasificacion!$E$16," - ",[1]Clasificacion!$E$24," - ",H31," - ",I31," - ",D31)),IF(AND(AL31=[1]Clasificacion!$B$10,AM31=[1]Clasificacion!$B$17,AN31=[1]Clasificacion!$B$24),IF(AND(H31="",I31=""),CONCATENATE(F31," - ",[1]Clasificacion!$E$10," - ",[1]Clasificacion!$E$17," - ",[1]Clasificacion!$E$24," - ",[1]Clasificacion!$B$1," - ",[1]Clasificacion!$B$2," - ",D31),CONCATENATE(F31," - ",[1]Clasificacion!$E$10," - ",[1]Clasificacion!$E$17," - ",[1]Clasificacion!$E$24," - ",H31," - ",I31," - ",D31)),IF(AND(AL31=[1]Clasificacion!$B$10,AM31=[1]Clasificacion!$B$16,AN31=[1]Clasificacion!$B$23),IF(AND(H31="",I31=""),CONCATENATE(F31," - ",[1]Clasificacion!$E$10," - ",[1]Clasificacion!$E$16," - ",[1]Clasificacion!$E$23," - ",[1]Clasificacion!$B$1," - ",[1]Clasificacion!$B$2," - ",D31),CONCATENATE(F31," - ",[1]Clasificacion!$E$10," - ",[1]Clasificacion!$E$16," - ",[1]Clasificacion!$E$23," - ",H31," - ",I31," - ",D31)),IF(AND(AL31=[1]Clasificacion!$B$9,AM31=[1]Clasificacion!$B$17,AN31=[1]Clasificacion!$B$24),IF(AND(H31="",I31=""),CONCATENATE(F31," - ",[1]Clasificacion!$E$9," - ",[1]Clasificacion!$E$17," - ",[1]Clasificacion!$E$24," - ",[1]Clasificacion!$B$1," - ",[1]Clasificacion!$B$2," - ",D31),CONCATENATE(F31," - ",[1]Clasificacion!$E$9," - ",[1]Clasificacion!$E$17," - ",[1]Clasificacion!$E$24," - ",H31," - ",I31," - ",D31)),IF(AND(AL31=[1]Clasificacion!$B$10,AM31=[1]Clasificacion!$B$17,AN31=[1]Clasificacion!$B$23),IF(AND(H31="",I31=""),CONCATENATE(F31," - ",[1]Clasificacion!$E$10," - ",[1]Clasificacion!$E$17," - ",[1]Clasificacion!$E$23," - ",[1]Clasificacion!$B$1," - ",[1]Clasificacion!$B$2," - ",D31),CONCATENATE(F31," - ",[1]Clasificacion!$E$10," - ",[1]Clasificacion!$E$17," - ",[1]Clasificacion!$E$23," - ",H31," - ",I31," - ",D31)),IF(AND(AL31=[1]Clasificacion!$B$10,AM31=[1]Clasificacion!$B$16,AN31=[1]Clasificacion!$B$24),IF(AND(H31="",I31=""),CONCATENATE(F31," - ",[1]Clasificacion!$E$10," - ",[1]Clasificacion!$E$16," - ",[1]Clasificacion!$E$24," - ",[1]Clasificacion!$B$1," - ",[1]Clasificacion!$B$2," - ",D31),CONCATENATE(F31," - ",[1]Clasificacion!$E$10," - ",[1]Clasificacion!$E$16," - ",[1]Clasificacion!$E$24," - ",H31," - ",I31," - ",D31)),IF(AND(AL31=[1]Clasificacion!$B$9,AM31=[1]Clasificacion!$B$16,AN31=[1]Clasificacion!$B$25),IF(AND(H31="",I31=""),CONCATENATE(F31," - ",[1]Clasificacion!$E$9," - ",[1]Clasificacion!$E$16," - ",[1]Clasificacion!$E$25," - ",[1]Clasificacion!$B$1," - ",[1]Clasificacion!$B$2," - ",D31),CONCATENATE(F31," - ",[1]Clasificacion!$E$9," - ",[1]Clasificacion!$E$16," - ",[1]Clasificacion!$E$25," - ",H31," - ",I31," - ",D31)),IF(AND(AL31=[1]Clasificacion!$B$9,AM31=[1]Clasificacion!$B$17,AN31=[1]Clasificacion!$B$25),IF(AND(H31="",I31=""),CONCATENATE(F31," - ",[1]Clasificacion!$E$9," - ",[1]Clasificacion!$E$17," - ",[1]Clasificacion!$E$25," - ",[1]Clasificacion!$B$1," - ",[1]Clasificacion!$B$2," - ",D31),CONCATENATE(F31," - ",[1]Clasificacion!$E$9," - ",[1]Clasificacion!$E$17," - ",[1]Clasificacion!$E$25," - ",H31," - ",I31," - ",D31)),IF(AND(AL31=[1]Clasificacion!$B$9,AM31=[1]Clasificacion!$B$18,AN31=[1]Clasificacion!$B$25),IF(AND(H31="",I31=""),CONCATENATE(F31," - ",[1]Clasificacion!$E$9," - ",[1]Clasificacion!$E$18," - ",[1]Clasificacion!$E$25," - ",[1]Clasificacion!$B$1," - ",[1]Clasificacion!$B$2," - ",D31),CONCATENATE(F31," - ",[1]Clasificacion!$E$9," - ",[1]Clasificacion!$E$18," - ",[1]Clasificacion!$E$25," - ",H31," - ",I31," - ",D31)),IF(AND(AL31=[1]Clasificacion!$B$9,AM31=[1]Clasificacion!$B$18,AN31=[1]Clasificacion!$B$23),IF(AND(H31="",I31=""),CONCATENATE(F31," - ",[1]Clasificacion!$E$9," - ",[1]Clasificacion!$E$18," - ",[1]Clasificacion!$E$23," - ",[1]Clasificacion!$B$1," - ",[1]Clasificacion!$B$2," - ",D31),CONCATENATE(F31," - ",[1]Clasificacion!$E$9," - ",[1]Clasificacion!$E$18," - ",[1]Clasificacion!$E$23," - ",H31," - ",I31," - ",D31)),IF(AND(AL31=[1]Clasificacion!$B$9,AM31=[1]Clasificacion!$B$18,AN31=[1]Clasificacion!$B$24),IF(AND(H31="",I31=""),CONCATENATE(F31," - ",[1]Clasificacion!$E$9," - ",[1]Clasificacion!$E$18," - ",[1]Clasificacion!$E$24," - ",[1]Clasificacion!$B$1," - ",[1]Clasificacion!$B$2," - ",D31),CONCATENATE(F31," - ",[1]Clasificacion!$E$9," - ",[1]Clasificacion!$E$18," - ",[1]Clasificacion!$E$24," - ",H31," - ",I31," - ",D31)),IF(AND(AL31=[1]Clasificacion!$B$10,AM31=[1]Clasificacion!$B$18,AN31=[1]Clasificacion!$B$25),IF(AND(H31="",I31=""),CONCATENATE(F31," - ",[1]Clasificacion!$E$10," - ",[1]Clasificacion!$E$18," - ",[1]Clasificacion!$E$25," - ",[1]Clasificacion!$B$1," - ",[1]Clasificacion!$B$2," - ",D31),CONCATENATE(F31," - ",[1]Clasificacion!$E$10," - ",[1]Clasificacion!$E$18," - ",[1]Clasificacion!$E$25," - ",H31," - ",I31," - ",D31)),IF(AND(AL31=[1]Clasificacion!$B$10,AM31=[1]Clasificacion!$B$17,AN31=[1]Clasificacion!$B$25),IF(AND(H31="",I31=""),CONCATENATE(F31," - ",[1]Clasificacion!$E$10," - ",[1]Clasificacion!$E$17," - ",[1]Clasificacion!$E$25," - ",[1]Clasificacion!$B$1," - ",[1]Clasificacion!$B$2," - ",D31),CONCATENATE(F31," - ",[1]Clasificacion!$E$10," - ",[1]Clasificacion!$E$17," - ",[1]Clasificacion!$E$25," - ",H31," - ",I31," - ",D31)),IF(AND(AL31=[1]Clasificacion!$B$10,AM31=[1]Clasificacion!$B$18,AN31=[1]Clasificacion!$B$24),IF(AND(H31="",I31=""),CONCATENATE(F31," - ",[1]Clasificacion!$E$10," - ",[1]Clasificacion!$E$18," - ",[1]Clasificacion!$E$24," - ",[1]Clasificacion!$B$1," - ",[1]Clasificacion!$B$2," - ",D31),CONCATENATE(F31," - ",[1]Clasificacion!$E$10," - ",[1]Clasificacion!$E$18," - ",[1]Clasificacion!$E$24," - ",H31," - ",I31," - ",D31)),IF(AND(AL31=[1]Clasificacion!$B$10,AM31=[1]Clasificacion!$B$16,AN31=[1]Clasificacion!$B$25),IF(AND(H31="",I31=""),CONCATENATE(F31," - ",[1]Clasificacion!$E$10," - ",[1]Clasificacion!$E$16," - ",[1]Clasificacion!$E$25," - ",[1]Clasificacion!$B$1," - ",[1]Clasificacion!$B$2," - ",D31),CONCATENATE(F31," - ",[1]Clasificacion!$E$10," - ",[1]Clasificacion!$E$16," - ",[1]Clasificacion!$E$25," - ",H31," - ",I31," - ",D31)),IF(AND(AL31=[1]Clasificacion!$B$10,AM31=[1]Clasificacion!$B$18,AN31=[1]Clasificacion!$B$23),IF(AND(H31="",I31=""),CONCATENATE(F31," - ",[1]Clasificacion!$E$10," - ",[1]Clasificacion!$E$18," - ",[1]Clasificacion!$E$23," - ",[1]Clasificacion!$B$1," - ",[1]Clasificacion!$B$2," - ",D31),CONCATENATE(F31," - ",[1]Clasificacion!$E$10," - ",[1]Clasificacion!$E$18," - ",[1]Clasificacion!$E$23," - ",H31," - ",I31," - ",D31)),IF(AL31=[1]Clasificacion!$B$11,"INFORMACIÓN PÚBLICA NO SE ETIQUETA",IF(OR(AL31=[1]Clasificacion!$B$12,AM31=[1]Clasificacion!$B$19,AN31=[1]Clasificacion!$B$26),"SIN ETIQUETADO POR CLASIFICACIÓN",""))))))))))))))))))))</f>
        <v>INFORMACIÓN PÚBLICA NO SE ETIQUETA</v>
      </c>
      <c r="AU31" s="176"/>
      <c r="AV31" s="176"/>
      <c r="AX31" s="8"/>
      <c r="AY31" s="8"/>
      <c r="AZ31" s="8"/>
      <c r="BA31" s="8"/>
      <c r="BB31" s="8"/>
      <c r="BC31" s="8"/>
      <c r="BD31" s="8"/>
      <c r="BE31" s="8"/>
      <c r="BF31" s="8"/>
      <c r="BG31" s="8"/>
      <c r="BH31" s="8"/>
      <c r="BI31" s="8"/>
      <c r="BJ31" s="8"/>
      <c r="BK31" s="8"/>
    </row>
    <row r="32" spans="1:63" ht="57.6">
      <c r="A32" s="8"/>
      <c r="B32" s="82" t="s">
        <v>201</v>
      </c>
      <c r="C32" s="82" t="s">
        <v>53</v>
      </c>
      <c r="D32" s="82" t="s">
        <v>202</v>
      </c>
      <c r="E32" s="83" t="s">
        <v>203</v>
      </c>
      <c r="F32" s="82" t="s">
        <v>56</v>
      </c>
      <c r="G32" s="82" t="s">
        <v>71</v>
      </c>
      <c r="H32" s="82">
        <v>340</v>
      </c>
      <c r="I32" s="82">
        <v>20</v>
      </c>
      <c r="J32" s="82" t="s">
        <v>59</v>
      </c>
      <c r="K32" s="82" t="s">
        <v>60</v>
      </c>
      <c r="L32" s="82" t="s">
        <v>61</v>
      </c>
      <c r="M32" s="82" t="s">
        <v>82</v>
      </c>
      <c r="N32" s="82" t="s">
        <v>95</v>
      </c>
      <c r="O32" s="82" t="s">
        <v>64</v>
      </c>
      <c r="P32" s="82" t="s">
        <v>65</v>
      </c>
      <c r="Q32" s="82" t="s">
        <v>83</v>
      </c>
      <c r="R32" s="82" t="s">
        <v>67</v>
      </c>
      <c r="S32" s="82" t="s">
        <v>67</v>
      </c>
      <c r="T32" s="82" t="s">
        <v>139</v>
      </c>
      <c r="U32" s="84">
        <v>43374</v>
      </c>
      <c r="V32" s="84">
        <v>44197</v>
      </c>
      <c r="W32" s="84">
        <v>44197</v>
      </c>
      <c r="X32" s="82" t="s">
        <v>69</v>
      </c>
      <c r="Y32" s="82" t="s">
        <v>84</v>
      </c>
      <c r="Z32" s="82" t="s">
        <v>71</v>
      </c>
      <c r="AA32" s="82" t="s">
        <v>72</v>
      </c>
      <c r="AB32" s="82" t="s">
        <v>73</v>
      </c>
      <c r="AC32" s="82" t="s">
        <v>74</v>
      </c>
      <c r="AD32" s="82" t="s">
        <v>75</v>
      </c>
      <c r="AE32" s="82" t="s">
        <v>58</v>
      </c>
      <c r="AF32" s="82" t="s">
        <v>58</v>
      </c>
      <c r="AG32" s="82" t="s">
        <v>58</v>
      </c>
      <c r="AH32" s="82" t="s">
        <v>76</v>
      </c>
      <c r="AI32" s="82" t="s">
        <v>58</v>
      </c>
      <c r="AJ32" s="82" t="s">
        <v>58</v>
      </c>
      <c r="AK32" s="82" t="s">
        <v>58</v>
      </c>
      <c r="AL32" s="64" t="s">
        <v>77</v>
      </c>
      <c r="AM32" s="64" t="s">
        <v>77</v>
      </c>
      <c r="AN32" s="64" t="s">
        <v>77</v>
      </c>
      <c r="AO32" s="66" t="str">
        <f t="shared" si="0"/>
        <v>Bajo</v>
      </c>
      <c r="AP32" s="66" t="str">
        <f>IFERROR(IF(AM32="","",IF(AL32=[1]Clasificacion!$B$9,[1]Clasificacion!$C$9,IF(AL32=[1]Clasificacion!$B$10,[1]Clasificacion!$C$10,IF(OR(AL32=[1]Clasificacion!$B$11,AL32=[1]Clasificacion!$C$11),[1]Clasificacion!$C$11,[1]Clasificacion!$C$9)))),"-")</f>
        <v>Pública</v>
      </c>
      <c r="AQ32" s="66" t="str">
        <f>IFERROR(IF(AM32="","",IF(OR(AM32=[1]Clasificacion!$B$16,AM32=[1]Clasificacion!$B$17),[1]Clasificacion!$C$16,IF(AM32=[1]Clasificacion!$B$18,[1]Clasificacion!$C$18,"ALTA"))),"-")</f>
        <v>No Crítica</v>
      </c>
      <c r="AR32" s="66" t="str">
        <f>IFERROR(IF(AN32="","",IF(OR(AN32=[1]Clasificacion!$B$23,AN32=[1]Clasificacion!$B$24),[1]Clasificacion!$C$23,IF(AN32=[1]Clasificacion!$B$25,[1]Clasificacion!$C$25,"ALTA"))),"-")</f>
        <v>No Crítica</v>
      </c>
      <c r="AS32" s="57"/>
      <c r="AT32" s="176" t="str">
        <f>IF(AND(AL32=[1]Clasificacion!$B$9,AM32=[1]Clasificacion!$B$16,AN32=[1]Clasificacion!$B$23),IF(AND(H32="",I32=""),CONCATENATE(F32,"-",[1]Clasificacion!$E$9," - ",[1]Clasificacion!$E$16," - ",[1]Clasificacion!$E$23," - ",[1]Clasificacion!$B$1," - ",[1]Clasificacion!$B$2," - ",D32),CONCATENATE(F32,"-",[1]Clasificacion!$E$9," - ",[1]Clasificacion!$E$16," - ",[1]Clasificacion!$E$23," - ",H32," - ",I32," - ",D32)),IF(AND(AL32=[1]Clasificacion!$B$9,AM32=[1]Clasificacion!$B$17,AN32=[1]Clasificacion!$B$23),IF(AND(H32="",I32=""),CONCATENATE(F32," - ",[1]Clasificacion!$E$9," - ",[1]Clasificacion!$E$17," - ",[1]Clasificacion!$E$23," - ",[1]Clasificacion!$B$1," - ",[1]Clasificacion!$B$2," - ",D32),CONCATENATE(F32," - ",[1]Clasificacion!$E$9," - ",[1]Clasificacion!$E$17," - ",[1]Clasificacion!$E$23," - ",H32," - ",I32," - ",D32)),IF(AND(AL32=[1]Clasificacion!$B$9,AM32=[1]Clasificacion!$B$16,AN32=[1]Clasificacion!$B$24),IF(AND(H32="",I32=""),CONCATENATE(F32," - ",[1]Clasificacion!$E$9," - ",[1]Clasificacion!$E$16," - ",[1]Clasificacion!$E$24," - ",[1]Clasificacion!$B$1," - ",[1]Clasificacion!$B$2," - ",D32),CONCATENATE(F32," - ",[1]Clasificacion!$E$9," - ",[1]Clasificacion!$E$16," - ",[1]Clasificacion!$E$24," - ",H32," - ",I32," - ",D32)),IF(AND(AL32=[1]Clasificacion!$B$10,AM32=[1]Clasificacion!$B$17,AN32=[1]Clasificacion!$B$24),IF(AND(H32="",I32=""),CONCATENATE(F32," - ",[1]Clasificacion!$E$10," - ",[1]Clasificacion!$E$17," - ",[1]Clasificacion!$E$24," - ",[1]Clasificacion!$B$1," - ",[1]Clasificacion!$B$2," - ",D32),CONCATENATE(F32," - ",[1]Clasificacion!$E$10," - ",[1]Clasificacion!$E$17," - ",[1]Clasificacion!$E$24," - ",H32," - ",I32," - ",D32)),IF(AND(AL32=[1]Clasificacion!$B$10,AM32=[1]Clasificacion!$B$16,AN32=[1]Clasificacion!$B$23),IF(AND(H32="",I32=""),CONCATENATE(F32," - ",[1]Clasificacion!$E$10," - ",[1]Clasificacion!$E$16," - ",[1]Clasificacion!$E$23," - ",[1]Clasificacion!$B$1," - ",[1]Clasificacion!$B$2," - ",D32),CONCATENATE(F32," - ",[1]Clasificacion!$E$10," - ",[1]Clasificacion!$E$16," - ",[1]Clasificacion!$E$23," - ",H32," - ",I32," - ",D32)),IF(AND(AL32=[1]Clasificacion!$B$9,AM32=[1]Clasificacion!$B$17,AN32=[1]Clasificacion!$B$24),IF(AND(H32="",I32=""),CONCATENATE(F32," - ",[1]Clasificacion!$E$9," - ",[1]Clasificacion!$E$17," - ",[1]Clasificacion!$E$24," - ",[1]Clasificacion!$B$1," - ",[1]Clasificacion!$B$2," - ",D32),CONCATENATE(F32," - ",[1]Clasificacion!$E$9," - ",[1]Clasificacion!$E$17," - ",[1]Clasificacion!$E$24," - ",H32," - ",I32," - ",D32)),IF(AND(AL32=[1]Clasificacion!$B$10,AM32=[1]Clasificacion!$B$17,AN32=[1]Clasificacion!$B$23),IF(AND(H32="",I32=""),CONCATENATE(F32," - ",[1]Clasificacion!$E$10," - ",[1]Clasificacion!$E$17," - ",[1]Clasificacion!$E$23," - ",[1]Clasificacion!$B$1," - ",[1]Clasificacion!$B$2," - ",D32),CONCATENATE(F32," - ",[1]Clasificacion!$E$10," - ",[1]Clasificacion!$E$17," - ",[1]Clasificacion!$E$23," - ",H32," - ",I32," - ",D32)),IF(AND(AL32=[1]Clasificacion!$B$10,AM32=[1]Clasificacion!$B$16,AN32=[1]Clasificacion!$B$24),IF(AND(H32="",I32=""),CONCATENATE(F32," - ",[1]Clasificacion!$E$10," - ",[1]Clasificacion!$E$16," - ",[1]Clasificacion!$E$24," - ",[1]Clasificacion!$B$1," - ",[1]Clasificacion!$B$2," - ",D32),CONCATENATE(F32," - ",[1]Clasificacion!$E$10," - ",[1]Clasificacion!$E$16," - ",[1]Clasificacion!$E$24," - ",H32," - ",I32," - ",D32)),IF(AND(AL32=[1]Clasificacion!$B$9,AM32=[1]Clasificacion!$B$16,AN32=[1]Clasificacion!$B$25),IF(AND(H32="",I32=""),CONCATENATE(F32," - ",[1]Clasificacion!$E$9," - ",[1]Clasificacion!$E$16," - ",[1]Clasificacion!$E$25," - ",[1]Clasificacion!$B$1," - ",[1]Clasificacion!$B$2," - ",D32),CONCATENATE(F32," - ",[1]Clasificacion!$E$9," - ",[1]Clasificacion!$E$16," - ",[1]Clasificacion!$E$25," - ",H32," - ",I32," - ",D32)),IF(AND(AL32=[1]Clasificacion!$B$9,AM32=[1]Clasificacion!$B$17,AN32=[1]Clasificacion!$B$25),IF(AND(H32="",I32=""),CONCATENATE(F32," - ",[1]Clasificacion!$E$9," - ",[1]Clasificacion!$E$17," - ",[1]Clasificacion!$E$25," - ",[1]Clasificacion!$B$1," - ",[1]Clasificacion!$B$2," - ",D32),CONCATENATE(F32," - ",[1]Clasificacion!$E$9," - ",[1]Clasificacion!$E$17," - ",[1]Clasificacion!$E$25," - ",H32," - ",I32," - ",D32)),IF(AND(AL32=[1]Clasificacion!$B$9,AM32=[1]Clasificacion!$B$18,AN32=[1]Clasificacion!$B$25),IF(AND(H32="",I32=""),CONCATENATE(F32," - ",[1]Clasificacion!$E$9," - ",[1]Clasificacion!$E$18," - ",[1]Clasificacion!$E$25," - ",[1]Clasificacion!$B$1," - ",[1]Clasificacion!$B$2," - ",D32),CONCATENATE(F32," - ",[1]Clasificacion!$E$9," - ",[1]Clasificacion!$E$18," - ",[1]Clasificacion!$E$25," - ",H32," - ",I32," - ",D32)),IF(AND(AL32=[1]Clasificacion!$B$9,AM32=[1]Clasificacion!$B$18,AN32=[1]Clasificacion!$B$23),IF(AND(H32="",I32=""),CONCATENATE(F32," - ",[1]Clasificacion!$E$9," - ",[1]Clasificacion!$E$18," - ",[1]Clasificacion!$E$23," - ",[1]Clasificacion!$B$1," - ",[1]Clasificacion!$B$2," - ",D32),CONCATENATE(F32," - ",[1]Clasificacion!$E$9," - ",[1]Clasificacion!$E$18," - ",[1]Clasificacion!$E$23," - ",H32," - ",I32," - ",D32)),IF(AND(AL32=[1]Clasificacion!$B$9,AM32=[1]Clasificacion!$B$18,AN32=[1]Clasificacion!$B$24),IF(AND(H32="",I32=""),CONCATENATE(F32," - ",[1]Clasificacion!$E$9," - ",[1]Clasificacion!$E$18," - ",[1]Clasificacion!$E$24," - ",[1]Clasificacion!$B$1," - ",[1]Clasificacion!$B$2," - ",D32),CONCATENATE(F32," - ",[1]Clasificacion!$E$9," - ",[1]Clasificacion!$E$18," - ",[1]Clasificacion!$E$24," - ",H32," - ",I32," - ",D32)),IF(AND(AL32=[1]Clasificacion!$B$10,AM32=[1]Clasificacion!$B$18,AN32=[1]Clasificacion!$B$25),IF(AND(H32="",I32=""),CONCATENATE(F32," - ",[1]Clasificacion!$E$10," - ",[1]Clasificacion!$E$18," - ",[1]Clasificacion!$E$25," - ",[1]Clasificacion!$B$1," - ",[1]Clasificacion!$B$2," - ",D32),CONCATENATE(F32," - ",[1]Clasificacion!$E$10," - ",[1]Clasificacion!$E$18," - ",[1]Clasificacion!$E$25," - ",H32," - ",I32," - ",D32)),IF(AND(AL32=[1]Clasificacion!$B$10,AM32=[1]Clasificacion!$B$17,AN32=[1]Clasificacion!$B$25),IF(AND(H32="",I32=""),CONCATENATE(F32," - ",[1]Clasificacion!$E$10," - ",[1]Clasificacion!$E$17," - ",[1]Clasificacion!$E$25," - ",[1]Clasificacion!$B$1," - ",[1]Clasificacion!$B$2," - ",D32),CONCATENATE(F32," - ",[1]Clasificacion!$E$10," - ",[1]Clasificacion!$E$17," - ",[1]Clasificacion!$E$25," - ",H32," - ",I32," - ",D32)),IF(AND(AL32=[1]Clasificacion!$B$10,AM32=[1]Clasificacion!$B$18,AN32=[1]Clasificacion!$B$24),IF(AND(H32="",I32=""),CONCATENATE(F32," - ",[1]Clasificacion!$E$10," - ",[1]Clasificacion!$E$18," - ",[1]Clasificacion!$E$24," - ",[1]Clasificacion!$B$1," - ",[1]Clasificacion!$B$2," - ",D32),CONCATENATE(F32," - ",[1]Clasificacion!$E$10," - ",[1]Clasificacion!$E$18," - ",[1]Clasificacion!$E$24," - ",H32," - ",I32," - ",D32)),IF(AND(AL32=[1]Clasificacion!$B$10,AM32=[1]Clasificacion!$B$16,AN32=[1]Clasificacion!$B$25),IF(AND(H32="",I32=""),CONCATENATE(F32," - ",[1]Clasificacion!$E$10," - ",[1]Clasificacion!$E$16," - ",[1]Clasificacion!$E$25," - ",[1]Clasificacion!$B$1," - ",[1]Clasificacion!$B$2," - ",D32),CONCATENATE(F32," - ",[1]Clasificacion!$E$10," - ",[1]Clasificacion!$E$16," - ",[1]Clasificacion!$E$25," - ",H32," - ",I32," - ",D32)),IF(AND(AL32=[1]Clasificacion!$B$10,AM32=[1]Clasificacion!$B$18,AN32=[1]Clasificacion!$B$23),IF(AND(H32="",I32=""),CONCATENATE(F32," - ",[1]Clasificacion!$E$10," - ",[1]Clasificacion!$E$18," - ",[1]Clasificacion!$E$23," - ",[1]Clasificacion!$B$1," - ",[1]Clasificacion!$B$2," - ",D32),CONCATENATE(F32," - ",[1]Clasificacion!$E$10," - ",[1]Clasificacion!$E$18," - ",[1]Clasificacion!$E$23," - ",H32," - ",I32," - ",D32)),IF(AL32=[1]Clasificacion!$B$11,"INFORMACIÓN PÚBLICA NO SE ETIQUETA",IF(OR(AL32=[1]Clasificacion!$B$12,AM32=[1]Clasificacion!$B$19,AN32=[1]Clasificacion!$B$26),"SIN ETIQUETADO POR CLASIFICACIÓN",""))))))))))))))))))))</f>
        <v>INFORMACIÓN PÚBLICA NO SE ETIQUETA</v>
      </c>
      <c r="AU32" s="176"/>
      <c r="AV32" s="176"/>
      <c r="AX32" s="8"/>
      <c r="AY32" s="8"/>
      <c r="AZ32" s="8"/>
      <c r="BA32" s="8"/>
      <c r="BB32" s="8"/>
      <c r="BC32" s="8"/>
      <c r="BD32" s="8"/>
      <c r="BE32" s="8"/>
      <c r="BF32" s="8"/>
      <c r="BG32" s="8"/>
      <c r="BH32" s="8"/>
      <c r="BI32" s="8"/>
      <c r="BJ32" s="8"/>
      <c r="BK32" s="8"/>
    </row>
    <row r="33" spans="1:63" ht="129.6">
      <c r="A33" s="8"/>
      <c r="B33" s="82" t="s">
        <v>204</v>
      </c>
      <c r="C33" s="82" t="s">
        <v>53</v>
      </c>
      <c r="D33" s="82" t="s">
        <v>205</v>
      </c>
      <c r="E33" s="83" t="s">
        <v>206</v>
      </c>
      <c r="F33" s="82" t="s">
        <v>56</v>
      </c>
      <c r="G33" s="82" t="s">
        <v>71</v>
      </c>
      <c r="H33" s="82">
        <v>260</v>
      </c>
      <c r="I33" s="82" t="s">
        <v>58</v>
      </c>
      <c r="J33" s="82" t="s">
        <v>59</v>
      </c>
      <c r="K33" s="82" t="s">
        <v>60</v>
      </c>
      <c r="L33" s="82" t="s">
        <v>61</v>
      </c>
      <c r="M33" s="82" t="s">
        <v>82</v>
      </c>
      <c r="N33" s="82" t="s">
        <v>117</v>
      </c>
      <c r="O33" s="82" t="s">
        <v>64</v>
      </c>
      <c r="P33" s="82" t="s">
        <v>118</v>
      </c>
      <c r="Q33" s="82" t="s">
        <v>83</v>
      </c>
      <c r="R33" s="82" t="s">
        <v>67</v>
      </c>
      <c r="S33" s="82" t="s">
        <v>67</v>
      </c>
      <c r="T33" s="82" t="s">
        <v>139</v>
      </c>
      <c r="U33" s="84">
        <v>43374</v>
      </c>
      <c r="V33" s="84">
        <v>44197</v>
      </c>
      <c r="W33" s="84">
        <v>44197</v>
      </c>
      <c r="X33" s="82" t="s">
        <v>69</v>
      </c>
      <c r="Y33" s="82" t="s">
        <v>207</v>
      </c>
      <c r="Z33" s="82" t="s">
        <v>71</v>
      </c>
      <c r="AA33" s="82" t="s">
        <v>72</v>
      </c>
      <c r="AB33" s="82" t="s">
        <v>73</v>
      </c>
      <c r="AC33" s="82" t="s">
        <v>74</v>
      </c>
      <c r="AD33" s="82" t="s">
        <v>75</v>
      </c>
      <c r="AE33" s="82" t="s">
        <v>58</v>
      </c>
      <c r="AF33" s="82" t="s">
        <v>58</v>
      </c>
      <c r="AG33" s="82" t="s">
        <v>58</v>
      </c>
      <c r="AH33" s="82" t="s">
        <v>76</v>
      </c>
      <c r="AI33" s="82" t="s">
        <v>58</v>
      </c>
      <c r="AJ33" s="82" t="s">
        <v>58</v>
      </c>
      <c r="AK33" s="82" t="s">
        <v>58</v>
      </c>
      <c r="AL33" s="64" t="s">
        <v>77</v>
      </c>
      <c r="AM33" s="64" t="s">
        <v>77</v>
      </c>
      <c r="AN33" s="64" t="s">
        <v>78</v>
      </c>
      <c r="AO33" s="66" t="str">
        <f t="shared" si="0"/>
        <v>Medio</v>
      </c>
      <c r="AP33" s="66" t="str">
        <f>IFERROR(IF(AM33="","",IF(AL33=[1]Clasificacion!$B$9,[1]Clasificacion!$C$9,IF(AL33=[1]Clasificacion!$B$10,[1]Clasificacion!$C$10,IF(OR(AL33=[1]Clasificacion!$B$11,AL33=[1]Clasificacion!$C$11),[1]Clasificacion!$C$11,[1]Clasificacion!$C$9)))),"-")</f>
        <v>Pública</v>
      </c>
      <c r="AQ33" s="66" t="str">
        <f>IFERROR(IF(AM33="","",IF(OR(AM33=[1]Clasificacion!$B$16,AM33=[1]Clasificacion!$B$17),[1]Clasificacion!$C$16,IF(AM33=[1]Clasificacion!$B$18,[1]Clasificacion!$C$18,"ALTA"))),"-")</f>
        <v>No Crítica</v>
      </c>
      <c r="AR33" s="66" t="str">
        <f>IFERROR(IF(AN33="","",IF(OR(AN33=[1]Clasificacion!$B$23,AN33=[1]Clasificacion!$B$24),[1]Clasificacion!$C$23,IF(AN33=[1]Clasificacion!$B$25,[1]Clasificacion!$C$25,"ALTA"))),"-")</f>
        <v>Crítica</v>
      </c>
      <c r="AS33" s="57"/>
      <c r="AT33" s="176" t="str">
        <f>IF(AND(AL33=[1]Clasificacion!$B$9,AM33=[1]Clasificacion!$B$16,AN33=[1]Clasificacion!$B$23),IF(AND(H33="",I33=""),CONCATENATE(F33,"-",[1]Clasificacion!$E$9," - ",[1]Clasificacion!$E$16," - ",[1]Clasificacion!$E$23," - ",[1]Clasificacion!$B$1," - ",[1]Clasificacion!$B$2," - ",D33),CONCATENATE(F33,"-",[1]Clasificacion!$E$9," - ",[1]Clasificacion!$E$16," - ",[1]Clasificacion!$E$23," - ",H33," - ",I33," - ",D33)),IF(AND(AL33=[1]Clasificacion!$B$9,AM33=[1]Clasificacion!$B$17,AN33=[1]Clasificacion!$B$23),IF(AND(H33="",I33=""),CONCATENATE(F33," - ",[1]Clasificacion!$E$9," - ",[1]Clasificacion!$E$17," - ",[1]Clasificacion!$E$23," - ",[1]Clasificacion!$B$1," - ",[1]Clasificacion!$B$2," - ",D33),CONCATENATE(F33," - ",[1]Clasificacion!$E$9," - ",[1]Clasificacion!$E$17," - ",[1]Clasificacion!$E$23," - ",H33," - ",I33," - ",D33)),IF(AND(AL33=[1]Clasificacion!$B$9,AM33=[1]Clasificacion!$B$16,AN33=[1]Clasificacion!$B$24),IF(AND(H33="",I33=""),CONCATENATE(F33," - ",[1]Clasificacion!$E$9," - ",[1]Clasificacion!$E$16," - ",[1]Clasificacion!$E$24," - ",[1]Clasificacion!$B$1," - ",[1]Clasificacion!$B$2," - ",D33),CONCATENATE(F33," - ",[1]Clasificacion!$E$9," - ",[1]Clasificacion!$E$16," - ",[1]Clasificacion!$E$24," - ",H33," - ",I33," - ",D33)),IF(AND(AL33=[1]Clasificacion!$B$10,AM33=[1]Clasificacion!$B$17,AN33=[1]Clasificacion!$B$24),IF(AND(H33="",I33=""),CONCATENATE(F33," - ",[1]Clasificacion!$E$10," - ",[1]Clasificacion!$E$17," - ",[1]Clasificacion!$E$24," - ",[1]Clasificacion!$B$1," - ",[1]Clasificacion!$B$2," - ",D33),CONCATENATE(F33," - ",[1]Clasificacion!$E$10," - ",[1]Clasificacion!$E$17," - ",[1]Clasificacion!$E$24," - ",H33," - ",I33," - ",D33)),IF(AND(AL33=[1]Clasificacion!$B$10,AM33=[1]Clasificacion!$B$16,AN33=[1]Clasificacion!$B$23),IF(AND(H33="",I33=""),CONCATENATE(F33," - ",[1]Clasificacion!$E$10," - ",[1]Clasificacion!$E$16," - ",[1]Clasificacion!$E$23," - ",[1]Clasificacion!$B$1," - ",[1]Clasificacion!$B$2," - ",D33),CONCATENATE(F33," - ",[1]Clasificacion!$E$10," - ",[1]Clasificacion!$E$16," - ",[1]Clasificacion!$E$23," - ",H33," - ",I33," - ",D33)),IF(AND(AL33=[1]Clasificacion!$B$9,AM33=[1]Clasificacion!$B$17,AN33=[1]Clasificacion!$B$24),IF(AND(H33="",I33=""),CONCATENATE(F33," - ",[1]Clasificacion!$E$9," - ",[1]Clasificacion!$E$17," - ",[1]Clasificacion!$E$24," - ",[1]Clasificacion!$B$1," - ",[1]Clasificacion!$B$2," - ",D33),CONCATENATE(F33," - ",[1]Clasificacion!$E$9," - ",[1]Clasificacion!$E$17," - ",[1]Clasificacion!$E$24," - ",H33," - ",I33," - ",D33)),IF(AND(AL33=[1]Clasificacion!$B$10,AM33=[1]Clasificacion!$B$17,AN33=[1]Clasificacion!$B$23),IF(AND(H33="",I33=""),CONCATENATE(F33," - ",[1]Clasificacion!$E$10," - ",[1]Clasificacion!$E$17," - ",[1]Clasificacion!$E$23," - ",[1]Clasificacion!$B$1," - ",[1]Clasificacion!$B$2," - ",D33),CONCATENATE(F33," - ",[1]Clasificacion!$E$10," - ",[1]Clasificacion!$E$17," - ",[1]Clasificacion!$E$23," - ",H33," - ",I33," - ",D33)),IF(AND(AL33=[1]Clasificacion!$B$10,AM33=[1]Clasificacion!$B$16,AN33=[1]Clasificacion!$B$24),IF(AND(H33="",I33=""),CONCATENATE(F33," - ",[1]Clasificacion!$E$10," - ",[1]Clasificacion!$E$16," - ",[1]Clasificacion!$E$24," - ",[1]Clasificacion!$B$1," - ",[1]Clasificacion!$B$2," - ",D33),CONCATENATE(F33," - ",[1]Clasificacion!$E$10," - ",[1]Clasificacion!$E$16," - ",[1]Clasificacion!$E$24," - ",H33," - ",I33," - ",D33)),IF(AND(AL33=[1]Clasificacion!$B$9,AM33=[1]Clasificacion!$B$16,AN33=[1]Clasificacion!$B$25),IF(AND(H33="",I33=""),CONCATENATE(F33," - ",[1]Clasificacion!$E$9," - ",[1]Clasificacion!$E$16," - ",[1]Clasificacion!$E$25," - ",[1]Clasificacion!$B$1," - ",[1]Clasificacion!$B$2," - ",D33),CONCATENATE(F33," - ",[1]Clasificacion!$E$9," - ",[1]Clasificacion!$E$16," - ",[1]Clasificacion!$E$25," - ",H33," - ",I33," - ",D33)),IF(AND(AL33=[1]Clasificacion!$B$9,AM33=[1]Clasificacion!$B$17,AN33=[1]Clasificacion!$B$25),IF(AND(H33="",I33=""),CONCATENATE(F33," - ",[1]Clasificacion!$E$9," - ",[1]Clasificacion!$E$17," - ",[1]Clasificacion!$E$25," - ",[1]Clasificacion!$B$1," - ",[1]Clasificacion!$B$2," - ",D33),CONCATENATE(F33," - ",[1]Clasificacion!$E$9," - ",[1]Clasificacion!$E$17," - ",[1]Clasificacion!$E$25," - ",H33," - ",I33," - ",D33)),IF(AND(AL33=[1]Clasificacion!$B$9,AM33=[1]Clasificacion!$B$18,AN33=[1]Clasificacion!$B$25),IF(AND(H33="",I33=""),CONCATENATE(F33," - ",[1]Clasificacion!$E$9," - ",[1]Clasificacion!$E$18," - ",[1]Clasificacion!$E$25," - ",[1]Clasificacion!$B$1," - ",[1]Clasificacion!$B$2," - ",D33),CONCATENATE(F33," - ",[1]Clasificacion!$E$9," - ",[1]Clasificacion!$E$18," - ",[1]Clasificacion!$E$25," - ",H33," - ",I33," - ",D33)),IF(AND(AL33=[1]Clasificacion!$B$9,AM33=[1]Clasificacion!$B$18,AN33=[1]Clasificacion!$B$23),IF(AND(H33="",I33=""),CONCATENATE(F33," - ",[1]Clasificacion!$E$9," - ",[1]Clasificacion!$E$18," - ",[1]Clasificacion!$E$23," - ",[1]Clasificacion!$B$1," - ",[1]Clasificacion!$B$2," - ",D33),CONCATENATE(F33," - ",[1]Clasificacion!$E$9," - ",[1]Clasificacion!$E$18," - ",[1]Clasificacion!$E$23," - ",H33," - ",I33," - ",D33)),IF(AND(AL33=[1]Clasificacion!$B$9,AM33=[1]Clasificacion!$B$18,AN33=[1]Clasificacion!$B$24),IF(AND(H33="",I33=""),CONCATENATE(F33," - ",[1]Clasificacion!$E$9," - ",[1]Clasificacion!$E$18," - ",[1]Clasificacion!$E$24," - ",[1]Clasificacion!$B$1," - ",[1]Clasificacion!$B$2," - ",D33),CONCATENATE(F33," - ",[1]Clasificacion!$E$9," - ",[1]Clasificacion!$E$18," - ",[1]Clasificacion!$E$24," - ",H33," - ",I33," - ",D33)),IF(AND(AL33=[1]Clasificacion!$B$10,AM33=[1]Clasificacion!$B$18,AN33=[1]Clasificacion!$B$25),IF(AND(H33="",I33=""),CONCATENATE(F33," - ",[1]Clasificacion!$E$10," - ",[1]Clasificacion!$E$18," - ",[1]Clasificacion!$E$25," - ",[1]Clasificacion!$B$1," - ",[1]Clasificacion!$B$2," - ",D33),CONCATENATE(F33," - ",[1]Clasificacion!$E$10," - ",[1]Clasificacion!$E$18," - ",[1]Clasificacion!$E$25," - ",H33," - ",I33," - ",D33)),IF(AND(AL33=[1]Clasificacion!$B$10,AM33=[1]Clasificacion!$B$17,AN33=[1]Clasificacion!$B$25),IF(AND(H33="",I33=""),CONCATENATE(F33," - ",[1]Clasificacion!$E$10," - ",[1]Clasificacion!$E$17," - ",[1]Clasificacion!$E$25," - ",[1]Clasificacion!$B$1," - ",[1]Clasificacion!$B$2," - ",D33),CONCATENATE(F33," - ",[1]Clasificacion!$E$10," - ",[1]Clasificacion!$E$17," - ",[1]Clasificacion!$E$25," - ",H33," - ",I33," - ",D33)),IF(AND(AL33=[1]Clasificacion!$B$10,AM33=[1]Clasificacion!$B$18,AN33=[1]Clasificacion!$B$24),IF(AND(H33="",I33=""),CONCATENATE(F33," - ",[1]Clasificacion!$E$10," - ",[1]Clasificacion!$E$18," - ",[1]Clasificacion!$E$24," - ",[1]Clasificacion!$B$1," - ",[1]Clasificacion!$B$2," - ",D33),CONCATENATE(F33," - ",[1]Clasificacion!$E$10," - ",[1]Clasificacion!$E$18," - ",[1]Clasificacion!$E$24," - ",H33," - ",I33," - ",D33)),IF(AND(AL33=[1]Clasificacion!$B$10,AM33=[1]Clasificacion!$B$16,AN33=[1]Clasificacion!$B$25),IF(AND(H33="",I33=""),CONCATENATE(F33," - ",[1]Clasificacion!$E$10," - ",[1]Clasificacion!$E$16," - ",[1]Clasificacion!$E$25," - ",[1]Clasificacion!$B$1," - ",[1]Clasificacion!$B$2," - ",D33),CONCATENATE(F33," - ",[1]Clasificacion!$E$10," - ",[1]Clasificacion!$E$16," - ",[1]Clasificacion!$E$25," - ",H33," - ",I33," - ",D33)),IF(AND(AL33=[1]Clasificacion!$B$10,AM33=[1]Clasificacion!$B$18,AN33=[1]Clasificacion!$B$23),IF(AND(H33="",I33=""),CONCATENATE(F33," - ",[1]Clasificacion!$E$10," - ",[1]Clasificacion!$E$18," - ",[1]Clasificacion!$E$23," - ",[1]Clasificacion!$B$1," - ",[1]Clasificacion!$B$2," - ",D33),CONCATENATE(F33," - ",[1]Clasificacion!$E$10," - ",[1]Clasificacion!$E$18," - ",[1]Clasificacion!$E$23," - ",H33," - ",I33," - ",D33)),IF(AL33=[1]Clasificacion!$B$11,"INFORMACIÓN PÚBLICA NO SE ETIQUETA",IF(OR(AL33=[1]Clasificacion!$B$12,AM33=[1]Clasificacion!$B$19,AN33=[1]Clasificacion!$B$26),"SIN ETIQUETADO POR CLASIFICACIÓN",""))))))))))))))))))))</f>
        <v>INFORMACIÓN PÚBLICA NO SE ETIQUETA</v>
      </c>
      <c r="AU33" s="176"/>
      <c r="AV33" s="176"/>
      <c r="AX33" s="8"/>
      <c r="AY33" s="8"/>
      <c r="AZ33" s="8"/>
      <c r="BA33" s="8"/>
      <c r="BB33" s="8"/>
      <c r="BC33" s="8"/>
      <c r="BD33" s="8"/>
      <c r="BE33" s="8"/>
      <c r="BF33" s="8"/>
      <c r="BG33" s="8"/>
      <c r="BH33" s="8"/>
      <c r="BI33" s="8"/>
      <c r="BJ33" s="8"/>
      <c r="BK33" s="8"/>
    </row>
    <row r="34" spans="1:63" ht="115.2">
      <c r="A34" s="8"/>
      <c r="B34" s="82" t="s">
        <v>208</v>
      </c>
      <c r="C34" s="82" t="s">
        <v>53</v>
      </c>
      <c r="D34" s="82" t="s">
        <v>209</v>
      </c>
      <c r="E34" s="83" t="s">
        <v>210</v>
      </c>
      <c r="F34" s="82" t="s">
        <v>56</v>
      </c>
      <c r="G34" s="82" t="s">
        <v>71</v>
      </c>
      <c r="H34" s="82">
        <v>220</v>
      </c>
      <c r="I34" s="82">
        <v>30</v>
      </c>
      <c r="J34" s="82" t="s">
        <v>59</v>
      </c>
      <c r="K34" s="82" t="s">
        <v>60</v>
      </c>
      <c r="L34" s="82" t="s">
        <v>61</v>
      </c>
      <c r="M34" s="82" t="s">
        <v>62</v>
      </c>
      <c r="N34" s="82" t="s">
        <v>63</v>
      </c>
      <c r="O34" s="82" t="s">
        <v>64</v>
      </c>
      <c r="P34" s="82" t="s">
        <v>65</v>
      </c>
      <c r="Q34" s="82" t="s">
        <v>83</v>
      </c>
      <c r="R34" s="82" t="s">
        <v>67</v>
      </c>
      <c r="S34" s="82" t="s">
        <v>67</v>
      </c>
      <c r="T34" s="82" t="s">
        <v>211</v>
      </c>
      <c r="U34" s="84">
        <v>43374</v>
      </c>
      <c r="V34" s="84">
        <v>44197</v>
      </c>
      <c r="W34" s="84">
        <v>44197</v>
      </c>
      <c r="X34" s="82" t="s">
        <v>69</v>
      </c>
      <c r="Y34" s="82" t="s">
        <v>212</v>
      </c>
      <c r="Z34" s="82" t="s">
        <v>71</v>
      </c>
      <c r="AA34" s="82" t="s">
        <v>72</v>
      </c>
      <c r="AB34" s="82" t="s">
        <v>73</v>
      </c>
      <c r="AC34" s="82" t="s">
        <v>74</v>
      </c>
      <c r="AD34" s="82" t="s">
        <v>75</v>
      </c>
      <c r="AE34" s="82" t="s">
        <v>58</v>
      </c>
      <c r="AF34" s="82" t="s">
        <v>58</v>
      </c>
      <c r="AG34" s="82" t="s">
        <v>58</v>
      </c>
      <c r="AH34" s="82" t="s">
        <v>76</v>
      </c>
      <c r="AI34" s="82" t="s">
        <v>58</v>
      </c>
      <c r="AJ34" s="82" t="s">
        <v>58</v>
      </c>
      <c r="AK34" s="82" t="s">
        <v>58</v>
      </c>
      <c r="AL34" s="64" t="s">
        <v>77</v>
      </c>
      <c r="AM34" s="64" t="s">
        <v>77</v>
      </c>
      <c r="AN34" s="64" t="s">
        <v>77</v>
      </c>
      <c r="AO34" s="66" t="str">
        <f t="shared" si="0"/>
        <v>Bajo</v>
      </c>
      <c r="AP34" s="66" t="str">
        <f>IFERROR(IF(AM34="","",IF(AL34=[1]Clasificacion!$B$9,[1]Clasificacion!$C$9,IF(AL34=[1]Clasificacion!$B$10,[1]Clasificacion!$C$10,IF(OR(AL34=[1]Clasificacion!$B$11,AL34=[1]Clasificacion!$C$11),[1]Clasificacion!$C$11,[1]Clasificacion!$C$9)))),"-")</f>
        <v>Pública</v>
      </c>
      <c r="AQ34" s="66" t="str">
        <f>IFERROR(IF(AM34="","",IF(OR(AM34=[1]Clasificacion!$B$16,AM34=[1]Clasificacion!$B$17),[1]Clasificacion!$C$16,IF(AM34=[1]Clasificacion!$B$18,[1]Clasificacion!$C$18,"ALTA"))),"-")</f>
        <v>No Crítica</v>
      </c>
      <c r="AR34" s="66" t="str">
        <f>IFERROR(IF(AN34="","",IF(OR(AN34=[1]Clasificacion!$B$23,AN34=[1]Clasificacion!$B$24),[1]Clasificacion!$C$23,IF(AN34=[1]Clasificacion!$B$25,[1]Clasificacion!$C$25,"ALTA"))),"-")</f>
        <v>No Crítica</v>
      </c>
      <c r="AS34" s="57"/>
      <c r="AT34" s="176" t="str">
        <f>IF(AND(AL34=[1]Clasificacion!$B$9,AM34=[1]Clasificacion!$B$16,AN34=[1]Clasificacion!$B$23),IF(AND(H34="",I34=""),CONCATENATE(F34,"-",[1]Clasificacion!$E$9," - ",[1]Clasificacion!$E$16," - ",[1]Clasificacion!$E$23," - ",[1]Clasificacion!$B$1," - ",[1]Clasificacion!$B$2," - ",D34),CONCATENATE(F34,"-",[1]Clasificacion!$E$9," - ",[1]Clasificacion!$E$16," - ",[1]Clasificacion!$E$23," - ",H34," - ",I34," - ",D34)),IF(AND(AL34=[1]Clasificacion!$B$9,AM34=[1]Clasificacion!$B$17,AN34=[1]Clasificacion!$B$23),IF(AND(H34="",I34=""),CONCATENATE(F34," - ",[1]Clasificacion!$E$9," - ",[1]Clasificacion!$E$17," - ",[1]Clasificacion!$E$23," - ",[1]Clasificacion!$B$1," - ",[1]Clasificacion!$B$2," - ",D34),CONCATENATE(F34," - ",[1]Clasificacion!$E$9," - ",[1]Clasificacion!$E$17," - ",[1]Clasificacion!$E$23," - ",H34," - ",I34," - ",D34)),IF(AND(AL34=[1]Clasificacion!$B$9,AM34=[1]Clasificacion!$B$16,AN34=[1]Clasificacion!$B$24),IF(AND(H34="",I34=""),CONCATENATE(F34," - ",[1]Clasificacion!$E$9," - ",[1]Clasificacion!$E$16," - ",[1]Clasificacion!$E$24," - ",[1]Clasificacion!$B$1," - ",[1]Clasificacion!$B$2," - ",D34),CONCATENATE(F34," - ",[1]Clasificacion!$E$9," - ",[1]Clasificacion!$E$16," - ",[1]Clasificacion!$E$24," - ",H34," - ",I34," - ",D34)),IF(AND(AL34=[1]Clasificacion!$B$10,AM34=[1]Clasificacion!$B$17,AN34=[1]Clasificacion!$B$24),IF(AND(H34="",I34=""),CONCATENATE(F34," - ",[1]Clasificacion!$E$10," - ",[1]Clasificacion!$E$17," - ",[1]Clasificacion!$E$24," - ",[1]Clasificacion!$B$1," - ",[1]Clasificacion!$B$2," - ",D34),CONCATENATE(F34," - ",[1]Clasificacion!$E$10," - ",[1]Clasificacion!$E$17," - ",[1]Clasificacion!$E$24," - ",H34," - ",I34," - ",D34)),IF(AND(AL34=[1]Clasificacion!$B$10,AM34=[1]Clasificacion!$B$16,AN34=[1]Clasificacion!$B$23),IF(AND(H34="",I34=""),CONCATENATE(F34," - ",[1]Clasificacion!$E$10," - ",[1]Clasificacion!$E$16," - ",[1]Clasificacion!$E$23," - ",[1]Clasificacion!$B$1," - ",[1]Clasificacion!$B$2," - ",D34),CONCATENATE(F34," - ",[1]Clasificacion!$E$10," - ",[1]Clasificacion!$E$16," - ",[1]Clasificacion!$E$23," - ",H34," - ",I34," - ",D34)),IF(AND(AL34=[1]Clasificacion!$B$9,AM34=[1]Clasificacion!$B$17,AN34=[1]Clasificacion!$B$24),IF(AND(H34="",I34=""),CONCATENATE(F34," - ",[1]Clasificacion!$E$9," - ",[1]Clasificacion!$E$17," - ",[1]Clasificacion!$E$24," - ",[1]Clasificacion!$B$1," - ",[1]Clasificacion!$B$2," - ",D34),CONCATENATE(F34," - ",[1]Clasificacion!$E$9," - ",[1]Clasificacion!$E$17," - ",[1]Clasificacion!$E$24," - ",H34," - ",I34," - ",D34)),IF(AND(AL34=[1]Clasificacion!$B$10,AM34=[1]Clasificacion!$B$17,AN34=[1]Clasificacion!$B$23),IF(AND(H34="",I34=""),CONCATENATE(F34," - ",[1]Clasificacion!$E$10," - ",[1]Clasificacion!$E$17," - ",[1]Clasificacion!$E$23," - ",[1]Clasificacion!$B$1," - ",[1]Clasificacion!$B$2," - ",D34),CONCATENATE(F34," - ",[1]Clasificacion!$E$10," - ",[1]Clasificacion!$E$17," - ",[1]Clasificacion!$E$23," - ",H34," - ",I34," - ",D34)),IF(AND(AL34=[1]Clasificacion!$B$10,AM34=[1]Clasificacion!$B$16,AN34=[1]Clasificacion!$B$24),IF(AND(H34="",I34=""),CONCATENATE(F34," - ",[1]Clasificacion!$E$10," - ",[1]Clasificacion!$E$16," - ",[1]Clasificacion!$E$24," - ",[1]Clasificacion!$B$1," - ",[1]Clasificacion!$B$2," - ",D34),CONCATENATE(F34," - ",[1]Clasificacion!$E$10," - ",[1]Clasificacion!$E$16," - ",[1]Clasificacion!$E$24," - ",H34," - ",I34," - ",D34)),IF(AND(AL34=[1]Clasificacion!$B$9,AM34=[1]Clasificacion!$B$16,AN34=[1]Clasificacion!$B$25),IF(AND(H34="",I34=""),CONCATENATE(F34," - ",[1]Clasificacion!$E$9," - ",[1]Clasificacion!$E$16," - ",[1]Clasificacion!$E$25," - ",[1]Clasificacion!$B$1," - ",[1]Clasificacion!$B$2," - ",D34),CONCATENATE(F34," - ",[1]Clasificacion!$E$9," - ",[1]Clasificacion!$E$16," - ",[1]Clasificacion!$E$25," - ",H34," - ",I34," - ",D34)),IF(AND(AL34=[1]Clasificacion!$B$9,AM34=[1]Clasificacion!$B$17,AN34=[1]Clasificacion!$B$25),IF(AND(H34="",I34=""),CONCATENATE(F34," - ",[1]Clasificacion!$E$9," - ",[1]Clasificacion!$E$17," - ",[1]Clasificacion!$E$25," - ",[1]Clasificacion!$B$1," - ",[1]Clasificacion!$B$2," - ",D34),CONCATENATE(F34," - ",[1]Clasificacion!$E$9," - ",[1]Clasificacion!$E$17," - ",[1]Clasificacion!$E$25," - ",H34," - ",I34," - ",D34)),IF(AND(AL34=[1]Clasificacion!$B$9,AM34=[1]Clasificacion!$B$18,AN34=[1]Clasificacion!$B$25),IF(AND(H34="",I34=""),CONCATENATE(F34," - ",[1]Clasificacion!$E$9," - ",[1]Clasificacion!$E$18," - ",[1]Clasificacion!$E$25," - ",[1]Clasificacion!$B$1," - ",[1]Clasificacion!$B$2," - ",D34),CONCATENATE(F34," - ",[1]Clasificacion!$E$9," - ",[1]Clasificacion!$E$18," - ",[1]Clasificacion!$E$25," - ",H34," - ",I34," - ",D34)),IF(AND(AL34=[1]Clasificacion!$B$9,AM34=[1]Clasificacion!$B$18,AN34=[1]Clasificacion!$B$23),IF(AND(H34="",I34=""),CONCATENATE(F34," - ",[1]Clasificacion!$E$9," - ",[1]Clasificacion!$E$18," - ",[1]Clasificacion!$E$23," - ",[1]Clasificacion!$B$1," - ",[1]Clasificacion!$B$2," - ",D34),CONCATENATE(F34," - ",[1]Clasificacion!$E$9," - ",[1]Clasificacion!$E$18," - ",[1]Clasificacion!$E$23," - ",H34," - ",I34," - ",D34)),IF(AND(AL34=[1]Clasificacion!$B$9,AM34=[1]Clasificacion!$B$18,AN34=[1]Clasificacion!$B$24),IF(AND(H34="",I34=""),CONCATENATE(F34," - ",[1]Clasificacion!$E$9," - ",[1]Clasificacion!$E$18," - ",[1]Clasificacion!$E$24," - ",[1]Clasificacion!$B$1," - ",[1]Clasificacion!$B$2," - ",D34),CONCATENATE(F34," - ",[1]Clasificacion!$E$9," - ",[1]Clasificacion!$E$18," - ",[1]Clasificacion!$E$24," - ",H34," - ",I34," - ",D34)),IF(AND(AL34=[1]Clasificacion!$B$10,AM34=[1]Clasificacion!$B$18,AN34=[1]Clasificacion!$B$25),IF(AND(H34="",I34=""),CONCATENATE(F34," - ",[1]Clasificacion!$E$10," - ",[1]Clasificacion!$E$18," - ",[1]Clasificacion!$E$25," - ",[1]Clasificacion!$B$1," - ",[1]Clasificacion!$B$2," - ",D34),CONCATENATE(F34," - ",[1]Clasificacion!$E$10," - ",[1]Clasificacion!$E$18," - ",[1]Clasificacion!$E$25," - ",H34," - ",I34," - ",D34)),IF(AND(AL34=[1]Clasificacion!$B$10,AM34=[1]Clasificacion!$B$17,AN34=[1]Clasificacion!$B$25),IF(AND(H34="",I34=""),CONCATENATE(F34," - ",[1]Clasificacion!$E$10," - ",[1]Clasificacion!$E$17," - ",[1]Clasificacion!$E$25," - ",[1]Clasificacion!$B$1," - ",[1]Clasificacion!$B$2," - ",D34),CONCATENATE(F34," - ",[1]Clasificacion!$E$10," - ",[1]Clasificacion!$E$17," - ",[1]Clasificacion!$E$25," - ",H34," - ",I34," - ",D34)),IF(AND(AL34=[1]Clasificacion!$B$10,AM34=[1]Clasificacion!$B$18,AN34=[1]Clasificacion!$B$24),IF(AND(H34="",I34=""),CONCATENATE(F34," - ",[1]Clasificacion!$E$10," - ",[1]Clasificacion!$E$18," - ",[1]Clasificacion!$E$24," - ",[1]Clasificacion!$B$1," - ",[1]Clasificacion!$B$2," - ",D34),CONCATENATE(F34," - ",[1]Clasificacion!$E$10," - ",[1]Clasificacion!$E$18," - ",[1]Clasificacion!$E$24," - ",H34," - ",I34," - ",D34)),IF(AND(AL34=[1]Clasificacion!$B$10,AM34=[1]Clasificacion!$B$16,AN34=[1]Clasificacion!$B$25),IF(AND(H34="",I34=""),CONCATENATE(F34," - ",[1]Clasificacion!$E$10," - ",[1]Clasificacion!$E$16," - ",[1]Clasificacion!$E$25," - ",[1]Clasificacion!$B$1," - ",[1]Clasificacion!$B$2," - ",D34),CONCATENATE(F34," - ",[1]Clasificacion!$E$10," - ",[1]Clasificacion!$E$16," - ",[1]Clasificacion!$E$25," - ",H34," - ",I34," - ",D34)),IF(AND(AL34=[1]Clasificacion!$B$10,AM34=[1]Clasificacion!$B$18,AN34=[1]Clasificacion!$B$23),IF(AND(H34="",I34=""),CONCATENATE(F34," - ",[1]Clasificacion!$E$10," - ",[1]Clasificacion!$E$18," - ",[1]Clasificacion!$E$23," - ",[1]Clasificacion!$B$1," - ",[1]Clasificacion!$B$2," - ",D34),CONCATENATE(F34," - ",[1]Clasificacion!$E$10," - ",[1]Clasificacion!$E$18," - ",[1]Clasificacion!$E$23," - ",H34," - ",I34," - ",D34)),IF(AL34=[1]Clasificacion!$B$11,"INFORMACIÓN PÚBLICA NO SE ETIQUETA",IF(OR(AL34=[1]Clasificacion!$B$12,AM34=[1]Clasificacion!$B$19,AN34=[1]Clasificacion!$B$26),"SIN ETIQUETADO POR CLASIFICACIÓN",""))))))))))))))))))))</f>
        <v>INFORMACIÓN PÚBLICA NO SE ETIQUETA</v>
      </c>
      <c r="AU34" s="176"/>
      <c r="AV34" s="176"/>
      <c r="AX34" s="8"/>
      <c r="AY34" s="8"/>
      <c r="AZ34" s="8"/>
      <c r="BA34" s="8"/>
      <c r="BB34" s="8"/>
      <c r="BC34" s="8"/>
      <c r="BD34" s="8"/>
      <c r="BE34" s="8"/>
      <c r="BF34" s="8"/>
      <c r="BG34" s="8"/>
      <c r="BH34" s="8"/>
      <c r="BI34" s="8"/>
      <c r="BJ34" s="8"/>
      <c r="BK34" s="8"/>
    </row>
    <row r="35" spans="1:63" ht="72">
      <c r="A35" s="8"/>
      <c r="B35" s="82" t="s">
        <v>213</v>
      </c>
      <c r="C35" s="82" t="s">
        <v>53</v>
      </c>
      <c r="D35" s="82" t="s">
        <v>214</v>
      </c>
      <c r="E35" s="83" t="s">
        <v>215</v>
      </c>
      <c r="F35" s="82" t="s">
        <v>56</v>
      </c>
      <c r="G35" s="82" t="s">
        <v>71</v>
      </c>
      <c r="H35" s="82">
        <v>220</v>
      </c>
      <c r="I35" s="82">
        <v>40</v>
      </c>
      <c r="J35" s="82" t="s">
        <v>59</v>
      </c>
      <c r="K35" s="82" t="s">
        <v>60</v>
      </c>
      <c r="L35" s="82" t="s">
        <v>61</v>
      </c>
      <c r="M35" s="82" t="s">
        <v>82</v>
      </c>
      <c r="N35" s="82" t="s">
        <v>88</v>
      </c>
      <c r="O35" s="82" t="s">
        <v>64</v>
      </c>
      <c r="P35" s="82" t="s">
        <v>65</v>
      </c>
      <c r="Q35" s="82" t="s">
        <v>83</v>
      </c>
      <c r="R35" s="82" t="s">
        <v>138</v>
      </c>
      <c r="S35" s="82" t="s">
        <v>67</v>
      </c>
      <c r="T35" s="82" t="s">
        <v>211</v>
      </c>
      <c r="U35" s="84">
        <v>43374</v>
      </c>
      <c r="V35" s="84">
        <v>44197</v>
      </c>
      <c r="W35" s="84">
        <v>44197</v>
      </c>
      <c r="X35" s="82" t="s">
        <v>69</v>
      </c>
      <c r="Y35" s="82" t="s">
        <v>84</v>
      </c>
      <c r="Z35" s="82" t="s">
        <v>71</v>
      </c>
      <c r="AA35" s="82" t="s">
        <v>72</v>
      </c>
      <c r="AB35" s="82" t="s">
        <v>73</v>
      </c>
      <c r="AC35" s="82" t="s">
        <v>216</v>
      </c>
      <c r="AD35" s="82" t="s">
        <v>75</v>
      </c>
      <c r="AE35" s="82" t="s">
        <v>58</v>
      </c>
      <c r="AF35" s="82" t="s">
        <v>58</v>
      </c>
      <c r="AG35" s="82" t="s">
        <v>58</v>
      </c>
      <c r="AH35" s="82" t="s">
        <v>76</v>
      </c>
      <c r="AI35" s="82" t="s">
        <v>58</v>
      </c>
      <c r="AJ35" s="82" t="s">
        <v>58</v>
      </c>
      <c r="AK35" s="82" t="s">
        <v>58</v>
      </c>
      <c r="AL35" s="64" t="s">
        <v>77</v>
      </c>
      <c r="AM35" s="64" t="s">
        <v>77</v>
      </c>
      <c r="AN35" s="64" t="s">
        <v>77</v>
      </c>
      <c r="AO35" s="66" t="str">
        <f t="shared" si="0"/>
        <v>Bajo</v>
      </c>
      <c r="AP35" s="66" t="str">
        <f>IFERROR(IF(AM35="","",IF(AL35=[1]Clasificacion!$B$9,[1]Clasificacion!$C$9,IF(AL35=[1]Clasificacion!$B$10,[1]Clasificacion!$C$10,IF(OR(AL35=[1]Clasificacion!$B$11,AL35=[1]Clasificacion!$C$11),[1]Clasificacion!$C$11,[1]Clasificacion!$C$9)))),"-")</f>
        <v>Pública</v>
      </c>
      <c r="AQ35" s="66" t="str">
        <f>IFERROR(IF(AM35="","",IF(OR(AM35=[1]Clasificacion!$B$16,AM35=[1]Clasificacion!$B$17),[1]Clasificacion!$C$16,IF(AM35=[1]Clasificacion!$B$18,[1]Clasificacion!$C$18,"ALTA"))),"-")</f>
        <v>No Crítica</v>
      </c>
      <c r="AR35" s="66" t="str">
        <f>IFERROR(IF(AN35="","",IF(OR(AN35=[1]Clasificacion!$B$23,AN35=[1]Clasificacion!$B$24),[1]Clasificacion!$C$23,IF(AN35=[1]Clasificacion!$B$25,[1]Clasificacion!$C$25,"ALTA"))),"-")</f>
        <v>No Crítica</v>
      </c>
      <c r="AS35" s="57"/>
      <c r="AT35" s="176" t="str">
        <f>IF(AND(AL35=[1]Clasificacion!$B$9,AM35=[1]Clasificacion!$B$16,AN35=[1]Clasificacion!$B$23),IF(AND(H35="",I35=""),CONCATENATE(F35,"-",[1]Clasificacion!$E$9," - ",[1]Clasificacion!$E$16," - ",[1]Clasificacion!$E$23," - ",[1]Clasificacion!$B$1," - ",[1]Clasificacion!$B$2," - ",D35),CONCATENATE(F35,"-",[1]Clasificacion!$E$9," - ",[1]Clasificacion!$E$16," - ",[1]Clasificacion!$E$23," - ",H35," - ",I35," - ",D35)),IF(AND(AL35=[1]Clasificacion!$B$9,AM35=[1]Clasificacion!$B$17,AN35=[1]Clasificacion!$B$23),IF(AND(H35="",I35=""),CONCATENATE(F35," - ",[1]Clasificacion!$E$9," - ",[1]Clasificacion!$E$17," - ",[1]Clasificacion!$E$23," - ",[1]Clasificacion!$B$1," - ",[1]Clasificacion!$B$2," - ",D35),CONCATENATE(F35," - ",[1]Clasificacion!$E$9," - ",[1]Clasificacion!$E$17," - ",[1]Clasificacion!$E$23," - ",H35," - ",I35," - ",D35)),IF(AND(AL35=[1]Clasificacion!$B$9,AM35=[1]Clasificacion!$B$16,AN35=[1]Clasificacion!$B$24),IF(AND(H35="",I35=""),CONCATENATE(F35," - ",[1]Clasificacion!$E$9," - ",[1]Clasificacion!$E$16," - ",[1]Clasificacion!$E$24," - ",[1]Clasificacion!$B$1," - ",[1]Clasificacion!$B$2," - ",D35),CONCATENATE(F35," - ",[1]Clasificacion!$E$9," - ",[1]Clasificacion!$E$16," - ",[1]Clasificacion!$E$24," - ",H35," - ",I35," - ",D35)),IF(AND(AL35=[1]Clasificacion!$B$10,AM35=[1]Clasificacion!$B$17,AN35=[1]Clasificacion!$B$24),IF(AND(H35="",I35=""),CONCATENATE(F35," - ",[1]Clasificacion!$E$10," - ",[1]Clasificacion!$E$17," - ",[1]Clasificacion!$E$24," - ",[1]Clasificacion!$B$1," - ",[1]Clasificacion!$B$2," - ",D35),CONCATENATE(F35," - ",[1]Clasificacion!$E$10," - ",[1]Clasificacion!$E$17," - ",[1]Clasificacion!$E$24," - ",H35," - ",I35," - ",D35)),IF(AND(AL35=[1]Clasificacion!$B$10,AM35=[1]Clasificacion!$B$16,AN35=[1]Clasificacion!$B$23),IF(AND(H35="",I35=""),CONCATENATE(F35," - ",[1]Clasificacion!$E$10," - ",[1]Clasificacion!$E$16," - ",[1]Clasificacion!$E$23," - ",[1]Clasificacion!$B$1," - ",[1]Clasificacion!$B$2," - ",D35),CONCATENATE(F35," - ",[1]Clasificacion!$E$10," - ",[1]Clasificacion!$E$16," - ",[1]Clasificacion!$E$23," - ",H35," - ",I35," - ",D35)),IF(AND(AL35=[1]Clasificacion!$B$9,AM35=[1]Clasificacion!$B$17,AN35=[1]Clasificacion!$B$24),IF(AND(H35="",I35=""),CONCATENATE(F35," - ",[1]Clasificacion!$E$9," - ",[1]Clasificacion!$E$17," - ",[1]Clasificacion!$E$24," - ",[1]Clasificacion!$B$1," - ",[1]Clasificacion!$B$2," - ",D35),CONCATENATE(F35," - ",[1]Clasificacion!$E$9," - ",[1]Clasificacion!$E$17," - ",[1]Clasificacion!$E$24," - ",H35," - ",I35," - ",D35)),IF(AND(AL35=[1]Clasificacion!$B$10,AM35=[1]Clasificacion!$B$17,AN35=[1]Clasificacion!$B$23),IF(AND(H35="",I35=""),CONCATENATE(F35," - ",[1]Clasificacion!$E$10," - ",[1]Clasificacion!$E$17," - ",[1]Clasificacion!$E$23," - ",[1]Clasificacion!$B$1," - ",[1]Clasificacion!$B$2," - ",D35),CONCATENATE(F35," - ",[1]Clasificacion!$E$10," - ",[1]Clasificacion!$E$17," - ",[1]Clasificacion!$E$23," - ",H35," - ",I35," - ",D35)),IF(AND(AL35=[1]Clasificacion!$B$10,AM35=[1]Clasificacion!$B$16,AN35=[1]Clasificacion!$B$24),IF(AND(H35="",I35=""),CONCATENATE(F35," - ",[1]Clasificacion!$E$10," - ",[1]Clasificacion!$E$16," - ",[1]Clasificacion!$E$24," - ",[1]Clasificacion!$B$1," - ",[1]Clasificacion!$B$2," - ",D35),CONCATENATE(F35," - ",[1]Clasificacion!$E$10," - ",[1]Clasificacion!$E$16," - ",[1]Clasificacion!$E$24," - ",H35," - ",I35," - ",D35)),IF(AND(AL35=[1]Clasificacion!$B$9,AM35=[1]Clasificacion!$B$16,AN35=[1]Clasificacion!$B$25),IF(AND(H35="",I35=""),CONCATENATE(F35," - ",[1]Clasificacion!$E$9," - ",[1]Clasificacion!$E$16," - ",[1]Clasificacion!$E$25," - ",[1]Clasificacion!$B$1," - ",[1]Clasificacion!$B$2," - ",D35),CONCATENATE(F35," - ",[1]Clasificacion!$E$9," - ",[1]Clasificacion!$E$16," - ",[1]Clasificacion!$E$25," - ",H35," - ",I35," - ",D35)),IF(AND(AL35=[1]Clasificacion!$B$9,AM35=[1]Clasificacion!$B$17,AN35=[1]Clasificacion!$B$25),IF(AND(H35="",I35=""),CONCATENATE(F35," - ",[1]Clasificacion!$E$9," - ",[1]Clasificacion!$E$17," - ",[1]Clasificacion!$E$25," - ",[1]Clasificacion!$B$1," - ",[1]Clasificacion!$B$2," - ",D35),CONCATENATE(F35," - ",[1]Clasificacion!$E$9," - ",[1]Clasificacion!$E$17," - ",[1]Clasificacion!$E$25," - ",H35," - ",I35," - ",D35)),IF(AND(AL35=[1]Clasificacion!$B$9,AM35=[1]Clasificacion!$B$18,AN35=[1]Clasificacion!$B$25),IF(AND(H35="",I35=""),CONCATENATE(F35," - ",[1]Clasificacion!$E$9," - ",[1]Clasificacion!$E$18," - ",[1]Clasificacion!$E$25," - ",[1]Clasificacion!$B$1," - ",[1]Clasificacion!$B$2," - ",D35),CONCATENATE(F35," - ",[1]Clasificacion!$E$9," - ",[1]Clasificacion!$E$18," - ",[1]Clasificacion!$E$25," - ",H35," - ",I35," - ",D35)),IF(AND(AL35=[1]Clasificacion!$B$9,AM35=[1]Clasificacion!$B$18,AN35=[1]Clasificacion!$B$23),IF(AND(H35="",I35=""),CONCATENATE(F35," - ",[1]Clasificacion!$E$9," - ",[1]Clasificacion!$E$18," - ",[1]Clasificacion!$E$23," - ",[1]Clasificacion!$B$1," - ",[1]Clasificacion!$B$2," - ",D35),CONCATENATE(F35," - ",[1]Clasificacion!$E$9," - ",[1]Clasificacion!$E$18," - ",[1]Clasificacion!$E$23," - ",H35," - ",I35," - ",D35)),IF(AND(AL35=[1]Clasificacion!$B$9,AM35=[1]Clasificacion!$B$18,AN35=[1]Clasificacion!$B$24),IF(AND(H35="",I35=""),CONCATENATE(F35," - ",[1]Clasificacion!$E$9," - ",[1]Clasificacion!$E$18," - ",[1]Clasificacion!$E$24," - ",[1]Clasificacion!$B$1," - ",[1]Clasificacion!$B$2," - ",D35),CONCATENATE(F35," - ",[1]Clasificacion!$E$9," - ",[1]Clasificacion!$E$18," - ",[1]Clasificacion!$E$24," - ",H35," - ",I35," - ",D35)),IF(AND(AL35=[1]Clasificacion!$B$10,AM35=[1]Clasificacion!$B$18,AN35=[1]Clasificacion!$B$25),IF(AND(H35="",I35=""),CONCATENATE(F35," - ",[1]Clasificacion!$E$10," - ",[1]Clasificacion!$E$18," - ",[1]Clasificacion!$E$25," - ",[1]Clasificacion!$B$1," - ",[1]Clasificacion!$B$2," - ",D35),CONCATENATE(F35," - ",[1]Clasificacion!$E$10," - ",[1]Clasificacion!$E$18," - ",[1]Clasificacion!$E$25," - ",H35," - ",I35," - ",D35)),IF(AND(AL35=[1]Clasificacion!$B$10,AM35=[1]Clasificacion!$B$17,AN35=[1]Clasificacion!$B$25),IF(AND(H35="",I35=""),CONCATENATE(F35," - ",[1]Clasificacion!$E$10," - ",[1]Clasificacion!$E$17," - ",[1]Clasificacion!$E$25," - ",[1]Clasificacion!$B$1," - ",[1]Clasificacion!$B$2," - ",D35),CONCATENATE(F35," - ",[1]Clasificacion!$E$10," - ",[1]Clasificacion!$E$17," - ",[1]Clasificacion!$E$25," - ",H35," - ",I35," - ",D35)),IF(AND(AL35=[1]Clasificacion!$B$10,AM35=[1]Clasificacion!$B$18,AN35=[1]Clasificacion!$B$24),IF(AND(H35="",I35=""),CONCATENATE(F35," - ",[1]Clasificacion!$E$10," - ",[1]Clasificacion!$E$18," - ",[1]Clasificacion!$E$24," - ",[1]Clasificacion!$B$1," - ",[1]Clasificacion!$B$2," - ",D35),CONCATENATE(F35," - ",[1]Clasificacion!$E$10," - ",[1]Clasificacion!$E$18," - ",[1]Clasificacion!$E$24," - ",H35," - ",I35," - ",D35)),IF(AND(AL35=[1]Clasificacion!$B$10,AM35=[1]Clasificacion!$B$16,AN35=[1]Clasificacion!$B$25),IF(AND(H35="",I35=""),CONCATENATE(F35," - ",[1]Clasificacion!$E$10," - ",[1]Clasificacion!$E$16," - ",[1]Clasificacion!$E$25," - ",[1]Clasificacion!$B$1," - ",[1]Clasificacion!$B$2," - ",D35),CONCATENATE(F35," - ",[1]Clasificacion!$E$10," - ",[1]Clasificacion!$E$16," - ",[1]Clasificacion!$E$25," - ",H35," - ",I35," - ",D35)),IF(AND(AL35=[1]Clasificacion!$B$10,AM35=[1]Clasificacion!$B$18,AN35=[1]Clasificacion!$B$23),IF(AND(H35="",I35=""),CONCATENATE(F35," - ",[1]Clasificacion!$E$10," - ",[1]Clasificacion!$E$18," - ",[1]Clasificacion!$E$23," - ",[1]Clasificacion!$B$1," - ",[1]Clasificacion!$B$2," - ",D35),CONCATENATE(F35," - ",[1]Clasificacion!$E$10," - ",[1]Clasificacion!$E$18," - ",[1]Clasificacion!$E$23," - ",H35," - ",I35," - ",D35)),IF(AL35=[1]Clasificacion!$B$11,"INFORMACIÓN PÚBLICA NO SE ETIQUETA",IF(OR(AL35=[1]Clasificacion!$B$12,AM35=[1]Clasificacion!$B$19,AN35=[1]Clasificacion!$B$26),"SIN ETIQUETADO POR CLASIFICACIÓN",""))))))))))))))))))))</f>
        <v>INFORMACIÓN PÚBLICA NO SE ETIQUETA</v>
      </c>
      <c r="AU35" s="176"/>
      <c r="AV35" s="176"/>
      <c r="AX35" s="8"/>
      <c r="AY35" s="8"/>
      <c r="AZ35" s="8"/>
      <c r="BA35" s="8"/>
      <c r="BB35" s="8"/>
      <c r="BC35" s="8"/>
      <c r="BD35" s="8"/>
      <c r="BE35" s="8"/>
      <c r="BF35" s="8"/>
      <c r="BG35" s="8"/>
      <c r="BH35" s="8"/>
      <c r="BI35" s="8"/>
      <c r="BJ35" s="8"/>
      <c r="BK35" s="8"/>
    </row>
    <row r="36" spans="1:63" ht="72">
      <c r="A36" s="8"/>
      <c r="B36" s="82" t="s">
        <v>217</v>
      </c>
      <c r="C36" s="82" t="s">
        <v>53</v>
      </c>
      <c r="D36" s="82" t="s">
        <v>218</v>
      </c>
      <c r="E36" s="83" t="s">
        <v>219</v>
      </c>
      <c r="F36" s="82" t="s">
        <v>56</v>
      </c>
      <c r="G36" s="82" t="s">
        <v>71</v>
      </c>
      <c r="H36" s="82">
        <v>220</v>
      </c>
      <c r="I36" s="82">
        <v>40</v>
      </c>
      <c r="J36" s="82" t="s">
        <v>59</v>
      </c>
      <c r="K36" s="82" t="s">
        <v>60</v>
      </c>
      <c r="L36" s="82" t="s">
        <v>61</v>
      </c>
      <c r="M36" s="82" t="s">
        <v>82</v>
      </c>
      <c r="N36" s="82" t="s">
        <v>88</v>
      </c>
      <c r="O36" s="82" t="s">
        <v>64</v>
      </c>
      <c r="P36" s="82" t="s">
        <v>65</v>
      </c>
      <c r="Q36" s="82" t="s">
        <v>83</v>
      </c>
      <c r="R36" s="82" t="s">
        <v>138</v>
      </c>
      <c r="S36" s="82" t="s">
        <v>67</v>
      </c>
      <c r="T36" s="82" t="s">
        <v>211</v>
      </c>
      <c r="U36" s="84">
        <v>43374</v>
      </c>
      <c r="V36" s="84">
        <v>44197</v>
      </c>
      <c r="W36" s="84">
        <v>44197</v>
      </c>
      <c r="X36" s="82" t="s">
        <v>69</v>
      </c>
      <c r="Y36" s="82" t="s">
        <v>84</v>
      </c>
      <c r="Z36" s="82" t="s">
        <v>71</v>
      </c>
      <c r="AA36" s="82" t="s">
        <v>72</v>
      </c>
      <c r="AB36" s="82" t="s">
        <v>73</v>
      </c>
      <c r="AC36" s="82" t="s">
        <v>216</v>
      </c>
      <c r="AD36" s="82" t="s">
        <v>75</v>
      </c>
      <c r="AE36" s="82" t="s">
        <v>58</v>
      </c>
      <c r="AF36" s="82" t="s">
        <v>58</v>
      </c>
      <c r="AG36" s="82" t="s">
        <v>58</v>
      </c>
      <c r="AH36" s="82" t="s">
        <v>76</v>
      </c>
      <c r="AI36" s="82" t="s">
        <v>58</v>
      </c>
      <c r="AJ36" s="82" t="s">
        <v>58</v>
      </c>
      <c r="AK36" s="82" t="s">
        <v>58</v>
      </c>
      <c r="AL36" s="64" t="s">
        <v>77</v>
      </c>
      <c r="AM36" s="64" t="s">
        <v>77</v>
      </c>
      <c r="AN36" s="64" t="s">
        <v>77</v>
      </c>
      <c r="AO36" s="66" t="str">
        <f t="shared" si="0"/>
        <v>Bajo</v>
      </c>
      <c r="AP36" s="66" t="str">
        <f>IFERROR(IF(AM36="","",IF(AL36=[1]Clasificacion!$B$9,[1]Clasificacion!$C$9,IF(AL36=[1]Clasificacion!$B$10,[1]Clasificacion!$C$10,IF(OR(AL36=[1]Clasificacion!$B$11,AL36=[1]Clasificacion!$C$11),[1]Clasificacion!$C$11,[1]Clasificacion!$C$9)))),"-")</f>
        <v>Pública</v>
      </c>
      <c r="AQ36" s="66" t="str">
        <f>IFERROR(IF(AM36="","",IF(OR(AM36=[1]Clasificacion!$B$16,AM36=[1]Clasificacion!$B$17),[1]Clasificacion!$C$16,IF(AM36=[1]Clasificacion!$B$18,[1]Clasificacion!$C$18,"ALTA"))),"-")</f>
        <v>No Crítica</v>
      </c>
      <c r="AR36" s="66" t="str">
        <f>IFERROR(IF(AN36="","",IF(OR(AN36=[1]Clasificacion!$B$23,AN36=[1]Clasificacion!$B$24),[1]Clasificacion!$C$23,IF(AN36=[1]Clasificacion!$B$25,[1]Clasificacion!$C$25,"ALTA"))),"-")</f>
        <v>No Crítica</v>
      </c>
      <c r="AS36" s="57"/>
      <c r="AT36" s="176" t="str">
        <f>IF(AND(AL36=[1]Clasificacion!$B$9,AM36=[1]Clasificacion!$B$16,AN36=[1]Clasificacion!$B$23),IF(AND(H36="",I36=""),CONCATENATE(F36,"-",[1]Clasificacion!$E$9," - ",[1]Clasificacion!$E$16," - ",[1]Clasificacion!$E$23," - ",[1]Clasificacion!$B$1," - ",[1]Clasificacion!$B$2," - ",D36),CONCATENATE(F36,"-",[1]Clasificacion!$E$9," - ",[1]Clasificacion!$E$16," - ",[1]Clasificacion!$E$23," - ",H36," - ",I36," - ",D36)),IF(AND(AL36=[1]Clasificacion!$B$9,AM36=[1]Clasificacion!$B$17,AN36=[1]Clasificacion!$B$23),IF(AND(H36="",I36=""),CONCATENATE(F36," - ",[1]Clasificacion!$E$9," - ",[1]Clasificacion!$E$17," - ",[1]Clasificacion!$E$23," - ",[1]Clasificacion!$B$1," - ",[1]Clasificacion!$B$2," - ",D36),CONCATENATE(F36," - ",[1]Clasificacion!$E$9," - ",[1]Clasificacion!$E$17," - ",[1]Clasificacion!$E$23," - ",H36," - ",I36," - ",D36)),IF(AND(AL36=[1]Clasificacion!$B$9,AM36=[1]Clasificacion!$B$16,AN36=[1]Clasificacion!$B$24),IF(AND(H36="",I36=""),CONCATENATE(F36," - ",[1]Clasificacion!$E$9," - ",[1]Clasificacion!$E$16," - ",[1]Clasificacion!$E$24," - ",[1]Clasificacion!$B$1," - ",[1]Clasificacion!$B$2," - ",D36),CONCATENATE(F36," - ",[1]Clasificacion!$E$9," - ",[1]Clasificacion!$E$16," - ",[1]Clasificacion!$E$24," - ",H36," - ",I36," - ",D36)),IF(AND(AL36=[1]Clasificacion!$B$10,AM36=[1]Clasificacion!$B$17,AN36=[1]Clasificacion!$B$24),IF(AND(H36="",I36=""),CONCATENATE(F36," - ",[1]Clasificacion!$E$10," - ",[1]Clasificacion!$E$17," - ",[1]Clasificacion!$E$24," - ",[1]Clasificacion!$B$1," - ",[1]Clasificacion!$B$2," - ",D36),CONCATENATE(F36," - ",[1]Clasificacion!$E$10," - ",[1]Clasificacion!$E$17," - ",[1]Clasificacion!$E$24," - ",H36," - ",I36," - ",D36)),IF(AND(AL36=[1]Clasificacion!$B$10,AM36=[1]Clasificacion!$B$16,AN36=[1]Clasificacion!$B$23),IF(AND(H36="",I36=""),CONCATENATE(F36," - ",[1]Clasificacion!$E$10," - ",[1]Clasificacion!$E$16," - ",[1]Clasificacion!$E$23," - ",[1]Clasificacion!$B$1," - ",[1]Clasificacion!$B$2," - ",D36),CONCATENATE(F36," - ",[1]Clasificacion!$E$10," - ",[1]Clasificacion!$E$16," - ",[1]Clasificacion!$E$23," - ",H36," - ",I36," - ",D36)),IF(AND(AL36=[1]Clasificacion!$B$9,AM36=[1]Clasificacion!$B$17,AN36=[1]Clasificacion!$B$24),IF(AND(H36="",I36=""),CONCATENATE(F36," - ",[1]Clasificacion!$E$9," - ",[1]Clasificacion!$E$17," - ",[1]Clasificacion!$E$24," - ",[1]Clasificacion!$B$1," - ",[1]Clasificacion!$B$2," - ",D36),CONCATENATE(F36," - ",[1]Clasificacion!$E$9," - ",[1]Clasificacion!$E$17," - ",[1]Clasificacion!$E$24," - ",H36," - ",I36," - ",D36)),IF(AND(AL36=[1]Clasificacion!$B$10,AM36=[1]Clasificacion!$B$17,AN36=[1]Clasificacion!$B$23),IF(AND(H36="",I36=""),CONCATENATE(F36," - ",[1]Clasificacion!$E$10," - ",[1]Clasificacion!$E$17," - ",[1]Clasificacion!$E$23," - ",[1]Clasificacion!$B$1," - ",[1]Clasificacion!$B$2," - ",D36),CONCATENATE(F36," - ",[1]Clasificacion!$E$10," - ",[1]Clasificacion!$E$17," - ",[1]Clasificacion!$E$23," - ",H36," - ",I36," - ",D36)),IF(AND(AL36=[1]Clasificacion!$B$10,AM36=[1]Clasificacion!$B$16,AN36=[1]Clasificacion!$B$24),IF(AND(H36="",I36=""),CONCATENATE(F36," - ",[1]Clasificacion!$E$10," - ",[1]Clasificacion!$E$16," - ",[1]Clasificacion!$E$24," - ",[1]Clasificacion!$B$1," - ",[1]Clasificacion!$B$2," - ",D36),CONCATENATE(F36," - ",[1]Clasificacion!$E$10," - ",[1]Clasificacion!$E$16," - ",[1]Clasificacion!$E$24," - ",H36," - ",I36," - ",D36)),IF(AND(AL36=[1]Clasificacion!$B$9,AM36=[1]Clasificacion!$B$16,AN36=[1]Clasificacion!$B$25),IF(AND(H36="",I36=""),CONCATENATE(F36," - ",[1]Clasificacion!$E$9," - ",[1]Clasificacion!$E$16," - ",[1]Clasificacion!$E$25," - ",[1]Clasificacion!$B$1," - ",[1]Clasificacion!$B$2," - ",D36),CONCATENATE(F36," - ",[1]Clasificacion!$E$9," - ",[1]Clasificacion!$E$16," - ",[1]Clasificacion!$E$25," - ",H36," - ",I36," - ",D36)),IF(AND(AL36=[1]Clasificacion!$B$9,AM36=[1]Clasificacion!$B$17,AN36=[1]Clasificacion!$B$25),IF(AND(H36="",I36=""),CONCATENATE(F36," - ",[1]Clasificacion!$E$9," - ",[1]Clasificacion!$E$17," - ",[1]Clasificacion!$E$25," - ",[1]Clasificacion!$B$1," - ",[1]Clasificacion!$B$2," - ",D36),CONCATENATE(F36," - ",[1]Clasificacion!$E$9," - ",[1]Clasificacion!$E$17," - ",[1]Clasificacion!$E$25," - ",H36," - ",I36," - ",D36)),IF(AND(AL36=[1]Clasificacion!$B$9,AM36=[1]Clasificacion!$B$18,AN36=[1]Clasificacion!$B$25),IF(AND(H36="",I36=""),CONCATENATE(F36," - ",[1]Clasificacion!$E$9," - ",[1]Clasificacion!$E$18," - ",[1]Clasificacion!$E$25," - ",[1]Clasificacion!$B$1," - ",[1]Clasificacion!$B$2," - ",D36),CONCATENATE(F36," - ",[1]Clasificacion!$E$9," - ",[1]Clasificacion!$E$18," - ",[1]Clasificacion!$E$25," - ",H36," - ",I36," - ",D36)),IF(AND(AL36=[1]Clasificacion!$B$9,AM36=[1]Clasificacion!$B$18,AN36=[1]Clasificacion!$B$23),IF(AND(H36="",I36=""),CONCATENATE(F36," - ",[1]Clasificacion!$E$9," - ",[1]Clasificacion!$E$18," - ",[1]Clasificacion!$E$23," - ",[1]Clasificacion!$B$1," - ",[1]Clasificacion!$B$2," - ",D36),CONCATENATE(F36," - ",[1]Clasificacion!$E$9," - ",[1]Clasificacion!$E$18," - ",[1]Clasificacion!$E$23," - ",H36," - ",I36," - ",D36)),IF(AND(AL36=[1]Clasificacion!$B$9,AM36=[1]Clasificacion!$B$18,AN36=[1]Clasificacion!$B$24),IF(AND(H36="",I36=""),CONCATENATE(F36," - ",[1]Clasificacion!$E$9," - ",[1]Clasificacion!$E$18," - ",[1]Clasificacion!$E$24," - ",[1]Clasificacion!$B$1," - ",[1]Clasificacion!$B$2," - ",D36),CONCATENATE(F36," - ",[1]Clasificacion!$E$9," - ",[1]Clasificacion!$E$18," - ",[1]Clasificacion!$E$24," - ",H36," - ",I36," - ",D36)),IF(AND(AL36=[1]Clasificacion!$B$10,AM36=[1]Clasificacion!$B$18,AN36=[1]Clasificacion!$B$25),IF(AND(H36="",I36=""),CONCATENATE(F36," - ",[1]Clasificacion!$E$10," - ",[1]Clasificacion!$E$18," - ",[1]Clasificacion!$E$25," - ",[1]Clasificacion!$B$1," - ",[1]Clasificacion!$B$2," - ",D36),CONCATENATE(F36," - ",[1]Clasificacion!$E$10," - ",[1]Clasificacion!$E$18," - ",[1]Clasificacion!$E$25," - ",H36," - ",I36," - ",D36)),IF(AND(AL36=[1]Clasificacion!$B$10,AM36=[1]Clasificacion!$B$17,AN36=[1]Clasificacion!$B$25),IF(AND(H36="",I36=""),CONCATENATE(F36," - ",[1]Clasificacion!$E$10," - ",[1]Clasificacion!$E$17," - ",[1]Clasificacion!$E$25," - ",[1]Clasificacion!$B$1," - ",[1]Clasificacion!$B$2," - ",D36),CONCATENATE(F36," - ",[1]Clasificacion!$E$10," - ",[1]Clasificacion!$E$17," - ",[1]Clasificacion!$E$25," - ",H36," - ",I36," - ",D36)),IF(AND(AL36=[1]Clasificacion!$B$10,AM36=[1]Clasificacion!$B$18,AN36=[1]Clasificacion!$B$24),IF(AND(H36="",I36=""),CONCATENATE(F36," - ",[1]Clasificacion!$E$10," - ",[1]Clasificacion!$E$18," - ",[1]Clasificacion!$E$24," - ",[1]Clasificacion!$B$1," - ",[1]Clasificacion!$B$2," - ",D36),CONCATENATE(F36," - ",[1]Clasificacion!$E$10," - ",[1]Clasificacion!$E$18," - ",[1]Clasificacion!$E$24," - ",H36," - ",I36," - ",D36)),IF(AND(AL36=[1]Clasificacion!$B$10,AM36=[1]Clasificacion!$B$16,AN36=[1]Clasificacion!$B$25),IF(AND(H36="",I36=""),CONCATENATE(F36," - ",[1]Clasificacion!$E$10," - ",[1]Clasificacion!$E$16," - ",[1]Clasificacion!$E$25," - ",[1]Clasificacion!$B$1," - ",[1]Clasificacion!$B$2," - ",D36),CONCATENATE(F36," - ",[1]Clasificacion!$E$10," - ",[1]Clasificacion!$E$16," - ",[1]Clasificacion!$E$25," - ",H36," - ",I36," - ",D36)),IF(AND(AL36=[1]Clasificacion!$B$10,AM36=[1]Clasificacion!$B$18,AN36=[1]Clasificacion!$B$23),IF(AND(H36="",I36=""),CONCATENATE(F36," - ",[1]Clasificacion!$E$10," - ",[1]Clasificacion!$E$18," - ",[1]Clasificacion!$E$23," - ",[1]Clasificacion!$B$1," - ",[1]Clasificacion!$B$2," - ",D36),CONCATENATE(F36," - ",[1]Clasificacion!$E$10," - ",[1]Clasificacion!$E$18," - ",[1]Clasificacion!$E$23," - ",H36," - ",I36," - ",D36)),IF(AL36=[1]Clasificacion!$B$11,"INFORMACIÓN PÚBLICA NO SE ETIQUETA",IF(OR(AL36=[1]Clasificacion!$B$12,AM36=[1]Clasificacion!$B$19,AN36=[1]Clasificacion!$B$26),"SIN ETIQUETADO POR CLASIFICACIÓN",""))))))))))))))))))))</f>
        <v>INFORMACIÓN PÚBLICA NO SE ETIQUETA</v>
      </c>
      <c r="AU36" s="176"/>
      <c r="AV36" s="176"/>
      <c r="AX36" s="8"/>
      <c r="AY36" s="8"/>
      <c r="AZ36" s="8"/>
      <c r="BA36" s="8"/>
      <c r="BB36" s="8"/>
      <c r="BC36" s="8"/>
      <c r="BD36" s="8"/>
      <c r="BE36" s="8"/>
      <c r="BF36" s="8"/>
      <c r="BG36" s="8"/>
      <c r="BH36" s="8"/>
      <c r="BI36" s="8"/>
      <c r="BJ36" s="8"/>
      <c r="BK36" s="8"/>
    </row>
    <row r="37" spans="1:63" ht="43.2">
      <c r="A37" s="8"/>
      <c r="B37" s="82" t="s">
        <v>220</v>
      </c>
      <c r="C37" s="82" t="s">
        <v>53</v>
      </c>
      <c r="D37" s="82" t="s">
        <v>221</v>
      </c>
      <c r="E37" s="83" t="s">
        <v>222</v>
      </c>
      <c r="F37" s="82" t="s">
        <v>56</v>
      </c>
      <c r="G37" s="82" t="s">
        <v>57</v>
      </c>
      <c r="H37" s="82" t="s">
        <v>58</v>
      </c>
      <c r="I37" s="82" t="s">
        <v>58</v>
      </c>
      <c r="J37" s="82" t="s">
        <v>59</v>
      </c>
      <c r="K37" s="82" t="s">
        <v>60</v>
      </c>
      <c r="L37" s="82" t="s">
        <v>61</v>
      </c>
      <c r="M37" s="82" t="s">
        <v>82</v>
      </c>
      <c r="N37" s="82" t="s">
        <v>223</v>
      </c>
      <c r="O37" s="82" t="s">
        <v>64</v>
      </c>
      <c r="P37" s="82" t="s">
        <v>65</v>
      </c>
      <c r="Q37" s="82" t="s">
        <v>83</v>
      </c>
      <c r="R37" s="82" t="s">
        <v>138</v>
      </c>
      <c r="S37" s="82" t="s">
        <v>144</v>
      </c>
      <c r="T37" s="82" t="s">
        <v>224</v>
      </c>
      <c r="U37" s="84">
        <v>43374</v>
      </c>
      <c r="V37" s="84">
        <v>44197</v>
      </c>
      <c r="W37" s="84">
        <v>44197</v>
      </c>
      <c r="X37" s="82" t="s">
        <v>69</v>
      </c>
      <c r="Y37" s="82" t="s">
        <v>84</v>
      </c>
      <c r="Z37" s="82" t="s">
        <v>71</v>
      </c>
      <c r="AA37" s="82" t="s">
        <v>72</v>
      </c>
      <c r="AB37" s="82" t="s">
        <v>73</v>
      </c>
      <c r="AC37" s="82" t="s">
        <v>74</v>
      </c>
      <c r="AD37" s="82" t="s">
        <v>75</v>
      </c>
      <c r="AE37" s="82" t="s">
        <v>58</v>
      </c>
      <c r="AF37" s="82" t="s">
        <v>58</v>
      </c>
      <c r="AG37" s="82" t="s">
        <v>58</v>
      </c>
      <c r="AH37" s="82" t="s">
        <v>76</v>
      </c>
      <c r="AI37" s="82" t="s">
        <v>58</v>
      </c>
      <c r="AJ37" s="82" t="s">
        <v>58</v>
      </c>
      <c r="AK37" s="82" t="s">
        <v>58</v>
      </c>
      <c r="AL37" s="64" t="s">
        <v>77</v>
      </c>
      <c r="AM37" s="64" t="s">
        <v>77</v>
      </c>
      <c r="AN37" s="64" t="s">
        <v>77</v>
      </c>
      <c r="AO37" s="66" t="str">
        <f t="shared" si="0"/>
        <v>Bajo</v>
      </c>
      <c r="AP37" s="66" t="str">
        <f>IFERROR(IF(AM37="","",IF(AL37=[1]Clasificacion!$B$9,[1]Clasificacion!$C$9,IF(AL37=[1]Clasificacion!$B$10,[1]Clasificacion!$C$10,IF(OR(AL37=[1]Clasificacion!$B$11,AL37=[1]Clasificacion!$C$11),[1]Clasificacion!$C$11,[1]Clasificacion!$C$9)))),"-")</f>
        <v>Pública</v>
      </c>
      <c r="AQ37" s="66" t="str">
        <f>IFERROR(IF(AM37="","",IF(OR(AM37=[1]Clasificacion!$B$16,AM37=[1]Clasificacion!$B$17),[1]Clasificacion!$C$16,IF(AM37=[1]Clasificacion!$B$18,[1]Clasificacion!$C$18,"ALTA"))),"-")</f>
        <v>No Crítica</v>
      </c>
      <c r="AR37" s="66" t="str">
        <f>IFERROR(IF(AN37="","",IF(OR(AN37=[1]Clasificacion!$B$23,AN37=[1]Clasificacion!$B$24),[1]Clasificacion!$C$23,IF(AN37=[1]Clasificacion!$B$25,[1]Clasificacion!$C$25,"ALTA"))),"-")</f>
        <v>No Crítica</v>
      </c>
      <c r="AS37" s="57"/>
      <c r="AT37" s="176" t="str">
        <f>IF(AND(AL37=[1]Clasificacion!$B$9,AM37=[1]Clasificacion!$B$16,AN37=[1]Clasificacion!$B$23),IF(AND(H37="",I37=""),CONCATENATE(F37,"-",[1]Clasificacion!$E$9," - ",[1]Clasificacion!$E$16," - ",[1]Clasificacion!$E$23," - ",[1]Clasificacion!$B$1," - ",[1]Clasificacion!$B$2," - ",D37),CONCATENATE(F37,"-",[1]Clasificacion!$E$9," - ",[1]Clasificacion!$E$16," - ",[1]Clasificacion!$E$23," - ",H37," - ",I37," - ",D37)),IF(AND(AL37=[1]Clasificacion!$B$9,AM37=[1]Clasificacion!$B$17,AN37=[1]Clasificacion!$B$23),IF(AND(H37="",I37=""),CONCATENATE(F37," - ",[1]Clasificacion!$E$9," - ",[1]Clasificacion!$E$17," - ",[1]Clasificacion!$E$23," - ",[1]Clasificacion!$B$1," - ",[1]Clasificacion!$B$2," - ",D37),CONCATENATE(F37," - ",[1]Clasificacion!$E$9," - ",[1]Clasificacion!$E$17," - ",[1]Clasificacion!$E$23," - ",H37," - ",I37," - ",D37)),IF(AND(AL37=[1]Clasificacion!$B$9,AM37=[1]Clasificacion!$B$16,AN37=[1]Clasificacion!$B$24),IF(AND(H37="",I37=""),CONCATENATE(F37," - ",[1]Clasificacion!$E$9," - ",[1]Clasificacion!$E$16," - ",[1]Clasificacion!$E$24," - ",[1]Clasificacion!$B$1," - ",[1]Clasificacion!$B$2," - ",D37),CONCATENATE(F37," - ",[1]Clasificacion!$E$9," - ",[1]Clasificacion!$E$16," - ",[1]Clasificacion!$E$24," - ",H37," - ",I37," - ",D37)),IF(AND(AL37=[1]Clasificacion!$B$10,AM37=[1]Clasificacion!$B$17,AN37=[1]Clasificacion!$B$24),IF(AND(H37="",I37=""),CONCATENATE(F37," - ",[1]Clasificacion!$E$10," - ",[1]Clasificacion!$E$17," - ",[1]Clasificacion!$E$24," - ",[1]Clasificacion!$B$1," - ",[1]Clasificacion!$B$2," - ",D37),CONCATENATE(F37," - ",[1]Clasificacion!$E$10," - ",[1]Clasificacion!$E$17," - ",[1]Clasificacion!$E$24," - ",H37," - ",I37," - ",D37)),IF(AND(AL37=[1]Clasificacion!$B$10,AM37=[1]Clasificacion!$B$16,AN37=[1]Clasificacion!$B$23),IF(AND(H37="",I37=""),CONCATENATE(F37," - ",[1]Clasificacion!$E$10," - ",[1]Clasificacion!$E$16," - ",[1]Clasificacion!$E$23," - ",[1]Clasificacion!$B$1," - ",[1]Clasificacion!$B$2," - ",D37),CONCATENATE(F37," - ",[1]Clasificacion!$E$10," - ",[1]Clasificacion!$E$16," - ",[1]Clasificacion!$E$23," - ",H37," - ",I37," - ",D37)),IF(AND(AL37=[1]Clasificacion!$B$9,AM37=[1]Clasificacion!$B$17,AN37=[1]Clasificacion!$B$24),IF(AND(H37="",I37=""),CONCATENATE(F37," - ",[1]Clasificacion!$E$9," - ",[1]Clasificacion!$E$17," - ",[1]Clasificacion!$E$24," - ",[1]Clasificacion!$B$1," - ",[1]Clasificacion!$B$2," - ",D37),CONCATENATE(F37," - ",[1]Clasificacion!$E$9," - ",[1]Clasificacion!$E$17," - ",[1]Clasificacion!$E$24," - ",H37," - ",I37," - ",D37)),IF(AND(AL37=[1]Clasificacion!$B$10,AM37=[1]Clasificacion!$B$17,AN37=[1]Clasificacion!$B$23),IF(AND(H37="",I37=""),CONCATENATE(F37," - ",[1]Clasificacion!$E$10," - ",[1]Clasificacion!$E$17," - ",[1]Clasificacion!$E$23," - ",[1]Clasificacion!$B$1," - ",[1]Clasificacion!$B$2," - ",D37),CONCATENATE(F37," - ",[1]Clasificacion!$E$10," - ",[1]Clasificacion!$E$17," - ",[1]Clasificacion!$E$23," - ",H37," - ",I37," - ",D37)),IF(AND(AL37=[1]Clasificacion!$B$10,AM37=[1]Clasificacion!$B$16,AN37=[1]Clasificacion!$B$24),IF(AND(H37="",I37=""),CONCATENATE(F37," - ",[1]Clasificacion!$E$10," - ",[1]Clasificacion!$E$16," - ",[1]Clasificacion!$E$24," - ",[1]Clasificacion!$B$1," - ",[1]Clasificacion!$B$2," - ",D37),CONCATENATE(F37," - ",[1]Clasificacion!$E$10," - ",[1]Clasificacion!$E$16," - ",[1]Clasificacion!$E$24," - ",H37," - ",I37," - ",D37)),IF(AND(AL37=[1]Clasificacion!$B$9,AM37=[1]Clasificacion!$B$16,AN37=[1]Clasificacion!$B$25),IF(AND(H37="",I37=""),CONCATENATE(F37," - ",[1]Clasificacion!$E$9," - ",[1]Clasificacion!$E$16," - ",[1]Clasificacion!$E$25," - ",[1]Clasificacion!$B$1," - ",[1]Clasificacion!$B$2," - ",D37),CONCATENATE(F37," - ",[1]Clasificacion!$E$9," - ",[1]Clasificacion!$E$16," - ",[1]Clasificacion!$E$25," - ",H37," - ",I37," - ",D37)),IF(AND(AL37=[1]Clasificacion!$B$9,AM37=[1]Clasificacion!$B$17,AN37=[1]Clasificacion!$B$25),IF(AND(H37="",I37=""),CONCATENATE(F37," - ",[1]Clasificacion!$E$9," - ",[1]Clasificacion!$E$17," - ",[1]Clasificacion!$E$25," - ",[1]Clasificacion!$B$1," - ",[1]Clasificacion!$B$2," - ",D37),CONCATENATE(F37," - ",[1]Clasificacion!$E$9," - ",[1]Clasificacion!$E$17," - ",[1]Clasificacion!$E$25," - ",H37," - ",I37," - ",D37)),IF(AND(AL37=[1]Clasificacion!$B$9,AM37=[1]Clasificacion!$B$18,AN37=[1]Clasificacion!$B$25),IF(AND(H37="",I37=""),CONCATENATE(F37," - ",[1]Clasificacion!$E$9," - ",[1]Clasificacion!$E$18," - ",[1]Clasificacion!$E$25," - ",[1]Clasificacion!$B$1," - ",[1]Clasificacion!$B$2," - ",D37),CONCATENATE(F37," - ",[1]Clasificacion!$E$9," - ",[1]Clasificacion!$E$18," - ",[1]Clasificacion!$E$25," - ",H37," - ",I37," - ",D37)),IF(AND(AL37=[1]Clasificacion!$B$9,AM37=[1]Clasificacion!$B$18,AN37=[1]Clasificacion!$B$23),IF(AND(H37="",I37=""),CONCATENATE(F37," - ",[1]Clasificacion!$E$9," - ",[1]Clasificacion!$E$18," - ",[1]Clasificacion!$E$23," - ",[1]Clasificacion!$B$1," - ",[1]Clasificacion!$B$2," - ",D37),CONCATENATE(F37," - ",[1]Clasificacion!$E$9," - ",[1]Clasificacion!$E$18," - ",[1]Clasificacion!$E$23," - ",H37," - ",I37," - ",D37)),IF(AND(AL37=[1]Clasificacion!$B$9,AM37=[1]Clasificacion!$B$18,AN37=[1]Clasificacion!$B$24),IF(AND(H37="",I37=""),CONCATENATE(F37," - ",[1]Clasificacion!$E$9," - ",[1]Clasificacion!$E$18," - ",[1]Clasificacion!$E$24," - ",[1]Clasificacion!$B$1," - ",[1]Clasificacion!$B$2," - ",D37),CONCATENATE(F37," - ",[1]Clasificacion!$E$9," - ",[1]Clasificacion!$E$18," - ",[1]Clasificacion!$E$24," - ",H37," - ",I37," - ",D37)),IF(AND(AL37=[1]Clasificacion!$B$10,AM37=[1]Clasificacion!$B$18,AN37=[1]Clasificacion!$B$25),IF(AND(H37="",I37=""),CONCATENATE(F37," - ",[1]Clasificacion!$E$10," - ",[1]Clasificacion!$E$18," - ",[1]Clasificacion!$E$25," - ",[1]Clasificacion!$B$1," - ",[1]Clasificacion!$B$2," - ",D37),CONCATENATE(F37," - ",[1]Clasificacion!$E$10," - ",[1]Clasificacion!$E$18," - ",[1]Clasificacion!$E$25," - ",H37," - ",I37," - ",D37)),IF(AND(AL37=[1]Clasificacion!$B$10,AM37=[1]Clasificacion!$B$17,AN37=[1]Clasificacion!$B$25),IF(AND(H37="",I37=""),CONCATENATE(F37," - ",[1]Clasificacion!$E$10," - ",[1]Clasificacion!$E$17," - ",[1]Clasificacion!$E$25," - ",[1]Clasificacion!$B$1," - ",[1]Clasificacion!$B$2," - ",D37),CONCATENATE(F37," - ",[1]Clasificacion!$E$10," - ",[1]Clasificacion!$E$17," - ",[1]Clasificacion!$E$25," - ",H37," - ",I37," - ",D37)),IF(AND(AL37=[1]Clasificacion!$B$10,AM37=[1]Clasificacion!$B$18,AN37=[1]Clasificacion!$B$24),IF(AND(H37="",I37=""),CONCATENATE(F37," - ",[1]Clasificacion!$E$10," - ",[1]Clasificacion!$E$18," - ",[1]Clasificacion!$E$24," - ",[1]Clasificacion!$B$1," - ",[1]Clasificacion!$B$2," - ",D37),CONCATENATE(F37," - ",[1]Clasificacion!$E$10," - ",[1]Clasificacion!$E$18," - ",[1]Clasificacion!$E$24," - ",H37," - ",I37," - ",D37)),IF(AND(AL37=[1]Clasificacion!$B$10,AM37=[1]Clasificacion!$B$16,AN37=[1]Clasificacion!$B$25),IF(AND(H37="",I37=""),CONCATENATE(F37," - ",[1]Clasificacion!$E$10," - ",[1]Clasificacion!$E$16," - ",[1]Clasificacion!$E$25," - ",[1]Clasificacion!$B$1," - ",[1]Clasificacion!$B$2," - ",D37),CONCATENATE(F37," - ",[1]Clasificacion!$E$10," - ",[1]Clasificacion!$E$16," - ",[1]Clasificacion!$E$25," - ",H37," - ",I37," - ",D37)),IF(AND(AL37=[1]Clasificacion!$B$10,AM37=[1]Clasificacion!$B$18,AN37=[1]Clasificacion!$B$23),IF(AND(H37="",I37=""),CONCATENATE(F37," - ",[1]Clasificacion!$E$10," - ",[1]Clasificacion!$E$18," - ",[1]Clasificacion!$E$23," - ",[1]Clasificacion!$B$1," - ",[1]Clasificacion!$B$2," - ",D37),CONCATENATE(F37," - ",[1]Clasificacion!$E$10," - ",[1]Clasificacion!$E$18," - ",[1]Clasificacion!$E$23," - ",H37," - ",I37," - ",D37)),IF(AL37=[1]Clasificacion!$B$11,"INFORMACIÓN PÚBLICA NO SE ETIQUETA",IF(OR(AL37=[1]Clasificacion!$B$12,AM37=[1]Clasificacion!$B$19,AN37=[1]Clasificacion!$B$26),"SIN ETIQUETADO POR CLASIFICACIÓN",""))))))))))))))))))))</f>
        <v>INFORMACIÓN PÚBLICA NO SE ETIQUETA</v>
      </c>
      <c r="AU37" s="176"/>
      <c r="AV37" s="176"/>
      <c r="AX37" s="8"/>
      <c r="AY37" s="8"/>
      <c r="AZ37" s="8"/>
      <c r="BA37" s="8"/>
      <c r="BB37" s="8"/>
      <c r="BC37" s="8"/>
      <c r="BD37" s="8"/>
      <c r="BE37" s="8"/>
      <c r="BF37" s="8"/>
      <c r="BG37" s="8"/>
      <c r="BH37" s="8"/>
      <c r="BI37" s="8"/>
      <c r="BJ37" s="8"/>
      <c r="BK37" s="8"/>
    </row>
    <row r="38" spans="1:63" ht="100.8">
      <c r="A38" s="8"/>
      <c r="B38" s="82" t="s">
        <v>225</v>
      </c>
      <c r="C38" s="82" t="s">
        <v>53</v>
      </c>
      <c r="D38" s="82" t="s">
        <v>226</v>
      </c>
      <c r="E38" s="83" t="s">
        <v>227</v>
      </c>
      <c r="F38" s="82" t="s">
        <v>56</v>
      </c>
      <c r="G38" s="82" t="s">
        <v>71</v>
      </c>
      <c r="H38" s="82">
        <v>300</v>
      </c>
      <c r="I38" s="82">
        <v>40</v>
      </c>
      <c r="J38" s="82" t="s">
        <v>59</v>
      </c>
      <c r="K38" s="82" t="s">
        <v>60</v>
      </c>
      <c r="L38" s="82" t="s">
        <v>61</v>
      </c>
      <c r="M38" s="82" t="s">
        <v>82</v>
      </c>
      <c r="N38" s="82" t="s">
        <v>88</v>
      </c>
      <c r="O38" s="82" t="s">
        <v>64</v>
      </c>
      <c r="P38" s="82" t="s">
        <v>65</v>
      </c>
      <c r="Q38" s="82" t="s">
        <v>83</v>
      </c>
      <c r="R38" s="82" t="s">
        <v>138</v>
      </c>
      <c r="S38" s="82" t="s">
        <v>67</v>
      </c>
      <c r="T38" s="82" t="s">
        <v>224</v>
      </c>
      <c r="U38" s="84">
        <v>43374</v>
      </c>
      <c r="V38" s="84">
        <v>44197</v>
      </c>
      <c r="W38" s="84">
        <v>44197</v>
      </c>
      <c r="X38" s="82" t="s">
        <v>69</v>
      </c>
      <c r="Y38" s="82" t="s">
        <v>84</v>
      </c>
      <c r="Z38" s="82" t="s">
        <v>71</v>
      </c>
      <c r="AA38" s="82" t="s">
        <v>72</v>
      </c>
      <c r="AB38" s="82" t="s">
        <v>73</v>
      </c>
      <c r="AC38" s="82" t="s">
        <v>74</v>
      </c>
      <c r="AD38" s="82" t="s">
        <v>75</v>
      </c>
      <c r="AE38" s="82" t="s">
        <v>58</v>
      </c>
      <c r="AF38" s="82" t="s">
        <v>58</v>
      </c>
      <c r="AG38" s="82" t="s">
        <v>58</v>
      </c>
      <c r="AH38" s="82" t="s">
        <v>76</v>
      </c>
      <c r="AI38" s="82" t="s">
        <v>58</v>
      </c>
      <c r="AJ38" s="82" t="s">
        <v>58</v>
      </c>
      <c r="AK38" s="82" t="s">
        <v>58</v>
      </c>
      <c r="AL38" s="64" t="s">
        <v>77</v>
      </c>
      <c r="AM38" s="64" t="s">
        <v>77</v>
      </c>
      <c r="AN38" s="64" t="s">
        <v>77</v>
      </c>
      <c r="AO38" s="66" t="str">
        <f t="shared" si="0"/>
        <v>Bajo</v>
      </c>
      <c r="AP38" s="66" t="str">
        <f>IFERROR(IF(AM38="","",IF(AL38=[1]Clasificacion!$B$9,[1]Clasificacion!$C$9,IF(AL38=[1]Clasificacion!$B$10,[1]Clasificacion!$C$10,IF(OR(AL38=[1]Clasificacion!$B$11,AL38=[1]Clasificacion!$C$11),[1]Clasificacion!$C$11,[1]Clasificacion!$C$9)))),"-")</f>
        <v>Pública</v>
      </c>
      <c r="AQ38" s="66" t="str">
        <f>IFERROR(IF(AM38="","",IF(OR(AM38=[1]Clasificacion!$B$16,AM38=[1]Clasificacion!$B$17),[1]Clasificacion!$C$16,IF(AM38=[1]Clasificacion!$B$18,[1]Clasificacion!$C$18,"ALTA"))),"-")</f>
        <v>No Crítica</v>
      </c>
      <c r="AR38" s="66" t="str">
        <f>IFERROR(IF(AN38="","",IF(OR(AN38=[1]Clasificacion!$B$23,AN38=[1]Clasificacion!$B$24),[1]Clasificacion!$C$23,IF(AN38=[1]Clasificacion!$B$25,[1]Clasificacion!$C$25,"ALTA"))),"-")</f>
        <v>No Crítica</v>
      </c>
      <c r="AS38" s="57"/>
      <c r="AT38" s="176" t="str">
        <f>IF(AND(AL38=[1]Clasificacion!$B$9,AM38=[1]Clasificacion!$B$16,AN38=[1]Clasificacion!$B$23),IF(AND(H38="",I38=""),CONCATENATE(F38,"-",[1]Clasificacion!$E$9," - ",[1]Clasificacion!$E$16," - ",[1]Clasificacion!$E$23," - ",[1]Clasificacion!$B$1," - ",[1]Clasificacion!$B$2," - ",D38),CONCATENATE(F38,"-",[1]Clasificacion!$E$9," - ",[1]Clasificacion!$E$16," - ",[1]Clasificacion!$E$23," - ",H38," - ",I38," - ",D38)),IF(AND(AL38=[1]Clasificacion!$B$9,AM38=[1]Clasificacion!$B$17,AN38=[1]Clasificacion!$B$23),IF(AND(H38="",I38=""),CONCATENATE(F38," - ",[1]Clasificacion!$E$9," - ",[1]Clasificacion!$E$17," - ",[1]Clasificacion!$E$23," - ",[1]Clasificacion!$B$1," - ",[1]Clasificacion!$B$2," - ",D38),CONCATENATE(F38," - ",[1]Clasificacion!$E$9," - ",[1]Clasificacion!$E$17," - ",[1]Clasificacion!$E$23," - ",H38," - ",I38," - ",D38)),IF(AND(AL38=[1]Clasificacion!$B$9,AM38=[1]Clasificacion!$B$16,AN38=[1]Clasificacion!$B$24),IF(AND(H38="",I38=""),CONCATENATE(F38," - ",[1]Clasificacion!$E$9," - ",[1]Clasificacion!$E$16," - ",[1]Clasificacion!$E$24," - ",[1]Clasificacion!$B$1," - ",[1]Clasificacion!$B$2," - ",D38),CONCATENATE(F38," - ",[1]Clasificacion!$E$9," - ",[1]Clasificacion!$E$16," - ",[1]Clasificacion!$E$24," - ",H38," - ",I38," - ",D38)),IF(AND(AL38=[1]Clasificacion!$B$10,AM38=[1]Clasificacion!$B$17,AN38=[1]Clasificacion!$B$24),IF(AND(H38="",I38=""),CONCATENATE(F38," - ",[1]Clasificacion!$E$10," - ",[1]Clasificacion!$E$17," - ",[1]Clasificacion!$E$24," - ",[1]Clasificacion!$B$1," - ",[1]Clasificacion!$B$2," - ",D38),CONCATENATE(F38," - ",[1]Clasificacion!$E$10," - ",[1]Clasificacion!$E$17," - ",[1]Clasificacion!$E$24," - ",H38," - ",I38," - ",D38)),IF(AND(AL38=[1]Clasificacion!$B$10,AM38=[1]Clasificacion!$B$16,AN38=[1]Clasificacion!$B$23),IF(AND(H38="",I38=""),CONCATENATE(F38," - ",[1]Clasificacion!$E$10," - ",[1]Clasificacion!$E$16," - ",[1]Clasificacion!$E$23," - ",[1]Clasificacion!$B$1," - ",[1]Clasificacion!$B$2," - ",D38),CONCATENATE(F38," - ",[1]Clasificacion!$E$10," - ",[1]Clasificacion!$E$16," - ",[1]Clasificacion!$E$23," - ",H38," - ",I38," - ",D38)),IF(AND(AL38=[1]Clasificacion!$B$9,AM38=[1]Clasificacion!$B$17,AN38=[1]Clasificacion!$B$24),IF(AND(H38="",I38=""),CONCATENATE(F38," - ",[1]Clasificacion!$E$9," - ",[1]Clasificacion!$E$17," - ",[1]Clasificacion!$E$24," - ",[1]Clasificacion!$B$1," - ",[1]Clasificacion!$B$2," - ",D38),CONCATENATE(F38," - ",[1]Clasificacion!$E$9," - ",[1]Clasificacion!$E$17," - ",[1]Clasificacion!$E$24," - ",H38," - ",I38," - ",D38)),IF(AND(AL38=[1]Clasificacion!$B$10,AM38=[1]Clasificacion!$B$17,AN38=[1]Clasificacion!$B$23),IF(AND(H38="",I38=""),CONCATENATE(F38," - ",[1]Clasificacion!$E$10," - ",[1]Clasificacion!$E$17," - ",[1]Clasificacion!$E$23," - ",[1]Clasificacion!$B$1," - ",[1]Clasificacion!$B$2," - ",D38),CONCATENATE(F38," - ",[1]Clasificacion!$E$10," - ",[1]Clasificacion!$E$17," - ",[1]Clasificacion!$E$23," - ",H38," - ",I38," - ",D38)),IF(AND(AL38=[1]Clasificacion!$B$10,AM38=[1]Clasificacion!$B$16,AN38=[1]Clasificacion!$B$24),IF(AND(H38="",I38=""),CONCATENATE(F38," - ",[1]Clasificacion!$E$10," - ",[1]Clasificacion!$E$16," - ",[1]Clasificacion!$E$24," - ",[1]Clasificacion!$B$1," - ",[1]Clasificacion!$B$2," - ",D38),CONCATENATE(F38," - ",[1]Clasificacion!$E$10," - ",[1]Clasificacion!$E$16," - ",[1]Clasificacion!$E$24," - ",H38," - ",I38," - ",D38)),IF(AND(AL38=[1]Clasificacion!$B$9,AM38=[1]Clasificacion!$B$16,AN38=[1]Clasificacion!$B$25),IF(AND(H38="",I38=""),CONCATENATE(F38," - ",[1]Clasificacion!$E$9," - ",[1]Clasificacion!$E$16," - ",[1]Clasificacion!$E$25," - ",[1]Clasificacion!$B$1," - ",[1]Clasificacion!$B$2," - ",D38),CONCATENATE(F38," - ",[1]Clasificacion!$E$9," - ",[1]Clasificacion!$E$16," - ",[1]Clasificacion!$E$25," - ",H38," - ",I38," - ",D38)),IF(AND(AL38=[1]Clasificacion!$B$9,AM38=[1]Clasificacion!$B$17,AN38=[1]Clasificacion!$B$25),IF(AND(H38="",I38=""),CONCATENATE(F38," - ",[1]Clasificacion!$E$9," - ",[1]Clasificacion!$E$17," - ",[1]Clasificacion!$E$25," - ",[1]Clasificacion!$B$1," - ",[1]Clasificacion!$B$2," - ",D38),CONCATENATE(F38," - ",[1]Clasificacion!$E$9," - ",[1]Clasificacion!$E$17," - ",[1]Clasificacion!$E$25," - ",H38," - ",I38," - ",D38)),IF(AND(AL38=[1]Clasificacion!$B$9,AM38=[1]Clasificacion!$B$18,AN38=[1]Clasificacion!$B$25),IF(AND(H38="",I38=""),CONCATENATE(F38," - ",[1]Clasificacion!$E$9," - ",[1]Clasificacion!$E$18," - ",[1]Clasificacion!$E$25," - ",[1]Clasificacion!$B$1," - ",[1]Clasificacion!$B$2," - ",D38),CONCATENATE(F38," - ",[1]Clasificacion!$E$9," - ",[1]Clasificacion!$E$18," - ",[1]Clasificacion!$E$25," - ",H38," - ",I38," - ",D38)),IF(AND(AL38=[1]Clasificacion!$B$9,AM38=[1]Clasificacion!$B$18,AN38=[1]Clasificacion!$B$23),IF(AND(H38="",I38=""),CONCATENATE(F38," - ",[1]Clasificacion!$E$9," - ",[1]Clasificacion!$E$18," - ",[1]Clasificacion!$E$23," - ",[1]Clasificacion!$B$1," - ",[1]Clasificacion!$B$2," - ",D38),CONCATENATE(F38," - ",[1]Clasificacion!$E$9," - ",[1]Clasificacion!$E$18," - ",[1]Clasificacion!$E$23," - ",H38," - ",I38," - ",D38)),IF(AND(AL38=[1]Clasificacion!$B$9,AM38=[1]Clasificacion!$B$18,AN38=[1]Clasificacion!$B$24),IF(AND(H38="",I38=""),CONCATENATE(F38," - ",[1]Clasificacion!$E$9," - ",[1]Clasificacion!$E$18," - ",[1]Clasificacion!$E$24," - ",[1]Clasificacion!$B$1," - ",[1]Clasificacion!$B$2," - ",D38),CONCATENATE(F38," - ",[1]Clasificacion!$E$9," - ",[1]Clasificacion!$E$18," - ",[1]Clasificacion!$E$24," - ",H38," - ",I38," - ",D38)),IF(AND(AL38=[1]Clasificacion!$B$10,AM38=[1]Clasificacion!$B$18,AN38=[1]Clasificacion!$B$25),IF(AND(H38="",I38=""),CONCATENATE(F38," - ",[1]Clasificacion!$E$10," - ",[1]Clasificacion!$E$18," - ",[1]Clasificacion!$E$25," - ",[1]Clasificacion!$B$1," - ",[1]Clasificacion!$B$2," - ",D38),CONCATENATE(F38," - ",[1]Clasificacion!$E$10," - ",[1]Clasificacion!$E$18," - ",[1]Clasificacion!$E$25," - ",H38," - ",I38," - ",D38)),IF(AND(AL38=[1]Clasificacion!$B$10,AM38=[1]Clasificacion!$B$17,AN38=[1]Clasificacion!$B$25),IF(AND(H38="",I38=""),CONCATENATE(F38," - ",[1]Clasificacion!$E$10," - ",[1]Clasificacion!$E$17," - ",[1]Clasificacion!$E$25," - ",[1]Clasificacion!$B$1," - ",[1]Clasificacion!$B$2," - ",D38),CONCATENATE(F38," - ",[1]Clasificacion!$E$10," - ",[1]Clasificacion!$E$17," - ",[1]Clasificacion!$E$25," - ",H38," - ",I38," - ",D38)),IF(AND(AL38=[1]Clasificacion!$B$10,AM38=[1]Clasificacion!$B$18,AN38=[1]Clasificacion!$B$24),IF(AND(H38="",I38=""),CONCATENATE(F38," - ",[1]Clasificacion!$E$10," - ",[1]Clasificacion!$E$18," - ",[1]Clasificacion!$E$24," - ",[1]Clasificacion!$B$1," - ",[1]Clasificacion!$B$2," - ",D38),CONCATENATE(F38," - ",[1]Clasificacion!$E$10," - ",[1]Clasificacion!$E$18," - ",[1]Clasificacion!$E$24," - ",H38," - ",I38," - ",D38)),IF(AND(AL38=[1]Clasificacion!$B$10,AM38=[1]Clasificacion!$B$16,AN38=[1]Clasificacion!$B$25),IF(AND(H38="",I38=""),CONCATENATE(F38," - ",[1]Clasificacion!$E$10," - ",[1]Clasificacion!$E$16," - ",[1]Clasificacion!$E$25," - ",[1]Clasificacion!$B$1," - ",[1]Clasificacion!$B$2," - ",D38),CONCATENATE(F38," - ",[1]Clasificacion!$E$10," - ",[1]Clasificacion!$E$16," - ",[1]Clasificacion!$E$25," - ",H38," - ",I38," - ",D38)),IF(AND(AL38=[1]Clasificacion!$B$10,AM38=[1]Clasificacion!$B$18,AN38=[1]Clasificacion!$B$23),IF(AND(H38="",I38=""),CONCATENATE(F38," - ",[1]Clasificacion!$E$10," - ",[1]Clasificacion!$E$18," - ",[1]Clasificacion!$E$23," - ",[1]Clasificacion!$B$1," - ",[1]Clasificacion!$B$2," - ",D38),CONCATENATE(F38," - ",[1]Clasificacion!$E$10," - ",[1]Clasificacion!$E$18," - ",[1]Clasificacion!$E$23," - ",H38," - ",I38," - ",D38)),IF(AL38=[1]Clasificacion!$B$11,"INFORMACIÓN PÚBLICA NO SE ETIQUETA",IF(OR(AL38=[1]Clasificacion!$B$12,AM38=[1]Clasificacion!$B$19,AN38=[1]Clasificacion!$B$26),"SIN ETIQUETADO POR CLASIFICACIÓN",""))))))))))))))))))))</f>
        <v>INFORMACIÓN PÚBLICA NO SE ETIQUETA</v>
      </c>
      <c r="AU38" s="176"/>
      <c r="AV38" s="176"/>
      <c r="AX38" s="8"/>
      <c r="AY38" s="8"/>
      <c r="AZ38" s="8"/>
      <c r="BA38" s="8"/>
      <c r="BB38" s="8"/>
      <c r="BC38" s="8"/>
      <c r="BD38" s="8"/>
      <c r="BE38" s="8"/>
      <c r="BF38" s="8"/>
      <c r="BG38" s="8"/>
      <c r="BH38" s="8"/>
      <c r="BI38" s="8"/>
      <c r="BJ38" s="8"/>
      <c r="BK38" s="8"/>
    </row>
    <row r="39" spans="1:63" ht="43.2">
      <c r="A39" s="8"/>
      <c r="B39" s="82" t="s">
        <v>228</v>
      </c>
      <c r="C39" s="82" t="s">
        <v>53</v>
      </c>
      <c r="D39" s="82" t="s">
        <v>229</v>
      </c>
      <c r="E39" s="83" t="s">
        <v>230</v>
      </c>
      <c r="F39" s="82" t="s">
        <v>56</v>
      </c>
      <c r="G39" s="82" t="s">
        <v>71</v>
      </c>
      <c r="H39" s="82">
        <v>300</v>
      </c>
      <c r="I39" s="82">
        <v>10</v>
      </c>
      <c r="J39" s="82" t="s">
        <v>59</v>
      </c>
      <c r="K39" s="82" t="s">
        <v>60</v>
      </c>
      <c r="L39" s="82" t="s">
        <v>61</v>
      </c>
      <c r="M39" s="82" t="s">
        <v>62</v>
      </c>
      <c r="N39" s="82" t="s">
        <v>88</v>
      </c>
      <c r="O39" s="82" t="s">
        <v>64</v>
      </c>
      <c r="P39" s="82" t="s">
        <v>65</v>
      </c>
      <c r="Q39" s="82" t="s">
        <v>83</v>
      </c>
      <c r="R39" s="82" t="s">
        <v>138</v>
      </c>
      <c r="S39" s="82" t="s">
        <v>67</v>
      </c>
      <c r="T39" s="82" t="s">
        <v>231</v>
      </c>
      <c r="U39" s="84">
        <v>43374</v>
      </c>
      <c r="V39" s="84">
        <v>44197</v>
      </c>
      <c r="W39" s="84">
        <v>44197</v>
      </c>
      <c r="X39" s="82" t="s">
        <v>69</v>
      </c>
      <c r="Y39" s="82" t="s">
        <v>84</v>
      </c>
      <c r="Z39" s="82" t="s">
        <v>71</v>
      </c>
      <c r="AA39" s="82" t="s">
        <v>72</v>
      </c>
      <c r="AB39" s="82" t="s">
        <v>73</v>
      </c>
      <c r="AC39" s="82" t="s">
        <v>74</v>
      </c>
      <c r="AD39" s="82" t="s">
        <v>75</v>
      </c>
      <c r="AE39" s="82" t="s">
        <v>58</v>
      </c>
      <c r="AF39" s="82" t="s">
        <v>58</v>
      </c>
      <c r="AG39" s="82" t="s">
        <v>58</v>
      </c>
      <c r="AH39" s="82" t="s">
        <v>76</v>
      </c>
      <c r="AI39" s="82" t="s">
        <v>58</v>
      </c>
      <c r="AJ39" s="82" t="s">
        <v>58</v>
      </c>
      <c r="AK39" s="82" t="s">
        <v>58</v>
      </c>
      <c r="AL39" s="64" t="s">
        <v>77</v>
      </c>
      <c r="AM39" s="64" t="s">
        <v>77</v>
      </c>
      <c r="AN39" s="64" t="s">
        <v>77</v>
      </c>
      <c r="AO39" s="66" t="str">
        <f t="shared" si="0"/>
        <v>Bajo</v>
      </c>
      <c r="AP39" s="66" t="str">
        <f>IFERROR(IF(AM39="","",IF(AL39=[1]Clasificacion!$B$9,[1]Clasificacion!$C$9,IF(AL39=[1]Clasificacion!$B$10,[1]Clasificacion!$C$10,IF(OR(AL39=[1]Clasificacion!$B$11,AL39=[1]Clasificacion!$C$11),[1]Clasificacion!$C$11,[1]Clasificacion!$C$9)))),"-")</f>
        <v>Pública</v>
      </c>
      <c r="AQ39" s="66" t="str">
        <f>IFERROR(IF(AM39="","",IF(OR(AM39=[1]Clasificacion!$B$16,AM39=[1]Clasificacion!$B$17),[1]Clasificacion!$C$16,IF(AM39=[1]Clasificacion!$B$18,[1]Clasificacion!$C$18,"ALTA"))),"-")</f>
        <v>No Crítica</v>
      </c>
      <c r="AR39" s="66" t="str">
        <f>IFERROR(IF(AN39="","",IF(OR(AN39=[1]Clasificacion!$B$23,AN39=[1]Clasificacion!$B$24),[1]Clasificacion!$C$23,IF(AN39=[1]Clasificacion!$B$25,[1]Clasificacion!$C$25,"ALTA"))),"-")</f>
        <v>No Crítica</v>
      </c>
      <c r="AS39" s="57"/>
      <c r="AT39" s="176" t="str">
        <f>IF(AND(AL39=[1]Clasificacion!$B$9,AM39=[1]Clasificacion!$B$16,AN39=[1]Clasificacion!$B$23),IF(AND(H39="",I39=""),CONCATENATE(F39,"-",[1]Clasificacion!$E$9," - ",[1]Clasificacion!$E$16," - ",[1]Clasificacion!$E$23," - ",[1]Clasificacion!$B$1," - ",[1]Clasificacion!$B$2," - ",D39),CONCATENATE(F39,"-",[1]Clasificacion!$E$9," - ",[1]Clasificacion!$E$16," - ",[1]Clasificacion!$E$23," - ",H39," - ",I39," - ",D39)),IF(AND(AL39=[1]Clasificacion!$B$9,AM39=[1]Clasificacion!$B$17,AN39=[1]Clasificacion!$B$23),IF(AND(H39="",I39=""),CONCATENATE(F39," - ",[1]Clasificacion!$E$9," - ",[1]Clasificacion!$E$17," - ",[1]Clasificacion!$E$23," - ",[1]Clasificacion!$B$1," - ",[1]Clasificacion!$B$2," - ",D39),CONCATENATE(F39," - ",[1]Clasificacion!$E$9," - ",[1]Clasificacion!$E$17," - ",[1]Clasificacion!$E$23," - ",H39," - ",I39," - ",D39)),IF(AND(AL39=[1]Clasificacion!$B$9,AM39=[1]Clasificacion!$B$16,AN39=[1]Clasificacion!$B$24),IF(AND(H39="",I39=""),CONCATENATE(F39," - ",[1]Clasificacion!$E$9," - ",[1]Clasificacion!$E$16," - ",[1]Clasificacion!$E$24," - ",[1]Clasificacion!$B$1," - ",[1]Clasificacion!$B$2," - ",D39),CONCATENATE(F39," - ",[1]Clasificacion!$E$9," - ",[1]Clasificacion!$E$16," - ",[1]Clasificacion!$E$24," - ",H39," - ",I39," - ",D39)),IF(AND(AL39=[1]Clasificacion!$B$10,AM39=[1]Clasificacion!$B$17,AN39=[1]Clasificacion!$B$24),IF(AND(H39="",I39=""),CONCATENATE(F39," - ",[1]Clasificacion!$E$10," - ",[1]Clasificacion!$E$17," - ",[1]Clasificacion!$E$24," - ",[1]Clasificacion!$B$1," - ",[1]Clasificacion!$B$2," - ",D39),CONCATENATE(F39," - ",[1]Clasificacion!$E$10," - ",[1]Clasificacion!$E$17," - ",[1]Clasificacion!$E$24," - ",H39," - ",I39," - ",D39)),IF(AND(AL39=[1]Clasificacion!$B$10,AM39=[1]Clasificacion!$B$16,AN39=[1]Clasificacion!$B$23),IF(AND(H39="",I39=""),CONCATENATE(F39," - ",[1]Clasificacion!$E$10," - ",[1]Clasificacion!$E$16," - ",[1]Clasificacion!$E$23," - ",[1]Clasificacion!$B$1," - ",[1]Clasificacion!$B$2," - ",D39),CONCATENATE(F39," - ",[1]Clasificacion!$E$10," - ",[1]Clasificacion!$E$16," - ",[1]Clasificacion!$E$23," - ",H39," - ",I39," - ",D39)),IF(AND(AL39=[1]Clasificacion!$B$9,AM39=[1]Clasificacion!$B$17,AN39=[1]Clasificacion!$B$24),IF(AND(H39="",I39=""),CONCATENATE(F39," - ",[1]Clasificacion!$E$9," - ",[1]Clasificacion!$E$17," - ",[1]Clasificacion!$E$24," - ",[1]Clasificacion!$B$1," - ",[1]Clasificacion!$B$2," - ",D39),CONCATENATE(F39," - ",[1]Clasificacion!$E$9," - ",[1]Clasificacion!$E$17," - ",[1]Clasificacion!$E$24," - ",H39," - ",I39," - ",D39)),IF(AND(AL39=[1]Clasificacion!$B$10,AM39=[1]Clasificacion!$B$17,AN39=[1]Clasificacion!$B$23),IF(AND(H39="",I39=""),CONCATENATE(F39," - ",[1]Clasificacion!$E$10," - ",[1]Clasificacion!$E$17," - ",[1]Clasificacion!$E$23," - ",[1]Clasificacion!$B$1," - ",[1]Clasificacion!$B$2," - ",D39),CONCATENATE(F39," - ",[1]Clasificacion!$E$10," - ",[1]Clasificacion!$E$17," - ",[1]Clasificacion!$E$23," - ",H39," - ",I39," - ",D39)),IF(AND(AL39=[1]Clasificacion!$B$10,AM39=[1]Clasificacion!$B$16,AN39=[1]Clasificacion!$B$24),IF(AND(H39="",I39=""),CONCATENATE(F39," - ",[1]Clasificacion!$E$10," - ",[1]Clasificacion!$E$16," - ",[1]Clasificacion!$E$24," - ",[1]Clasificacion!$B$1," - ",[1]Clasificacion!$B$2," - ",D39),CONCATENATE(F39," - ",[1]Clasificacion!$E$10," - ",[1]Clasificacion!$E$16," - ",[1]Clasificacion!$E$24," - ",H39," - ",I39," - ",D39)),IF(AND(AL39=[1]Clasificacion!$B$9,AM39=[1]Clasificacion!$B$16,AN39=[1]Clasificacion!$B$25),IF(AND(H39="",I39=""),CONCATENATE(F39," - ",[1]Clasificacion!$E$9," - ",[1]Clasificacion!$E$16," - ",[1]Clasificacion!$E$25," - ",[1]Clasificacion!$B$1," - ",[1]Clasificacion!$B$2," - ",D39),CONCATENATE(F39," - ",[1]Clasificacion!$E$9," - ",[1]Clasificacion!$E$16," - ",[1]Clasificacion!$E$25," - ",H39," - ",I39," - ",D39)),IF(AND(AL39=[1]Clasificacion!$B$9,AM39=[1]Clasificacion!$B$17,AN39=[1]Clasificacion!$B$25),IF(AND(H39="",I39=""),CONCATENATE(F39," - ",[1]Clasificacion!$E$9," - ",[1]Clasificacion!$E$17," - ",[1]Clasificacion!$E$25," - ",[1]Clasificacion!$B$1," - ",[1]Clasificacion!$B$2," - ",D39),CONCATENATE(F39," - ",[1]Clasificacion!$E$9," - ",[1]Clasificacion!$E$17," - ",[1]Clasificacion!$E$25," - ",H39," - ",I39," - ",D39)),IF(AND(AL39=[1]Clasificacion!$B$9,AM39=[1]Clasificacion!$B$18,AN39=[1]Clasificacion!$B$25),IF(AND(H39="",I39=""),CONCATENATE(F39," - ",[1]Clasificacion!$E$9," - ",[1]Clasificacion!$E$18," - ",[1]Clasificacion!$E$25," - ",[1]Clasificacion!$B$1," - ",[1]Clasificacion!$B$2," - ",D39),CONCATENATE(F39," - ",[1]Clasificacion!$E$9," - ",[1]Clasificacion!$E$18," - ",[1]Clasificacion!$E$25," - ",H39," - ",I39," - ",D39)),IF(AND(AL39=[1]Clasificacion!$B$9,AM39=[1]Clasificacion!$B$18,AN39=[1]Clasificacion!$B$23),IF(AND(H39="",I39=""),CONCATENATE(F39," - ",[1]Clasificacion!$E$9," - ",[1]Clasificacion!$E$18," - ",[1]Clasificacion!$E$23," - ",[1]Clasificacion!$B$1," - ",[1]Clasificacion!$B$2," - ",D39),CONCATENATE(F39," - ",[1]Clasificacion!$E$9," - ",[1]Clasificacion!$E$18," - ",[1]Clasificacion!$E$23," - ",H39," - ",I39," - ",D39)),IF(AND(AL39=[1]Clasificacion!$B$9,AM39=[1]Clasificacion!$B$18,AN39=[1]Clasificacion!$B$24),IF(AND(H39="",I39=""),CONCATENATE(F39," - ",[1]Clasificacion!$E$9," - ",[1]Clasificacion!$E$18," - ",[1]Clasificacion!$E$24," - ",[1]Clasificacion!$B$1," - ",[1]Clasificacion!$B$2," - ",D39),CONCATENATE(F39," - ",[1]Clasificacion!$E$9," - ",[1]Clasificacion!$E$18," - ",[1]Clasificacion!$E$24," - ",H39," - ",I39," - ",D39)),IF(AND(AL39=[1]Clasificacion!$B$10,AM39=[1]Clasificacion!$B$18,AN39=[1]Clasificacion!$B$25),IF(AND(H39="",I39=""),CONCATENATE(F39," - ",[1]Clasificacion!$E$10," - ",[1]Clasificacion!$E$18," - ",[1]Clasificacion!$E$25," - ",[1]Clasificacion!$B$1," - ",[1]Clasificacion!$B$2," - ",D39),CONCATENATE(F39," - ",[1]Clasificacion!$E$10," - ",[1]Clasificacion!$E$18," - ",[1]Clasificacion!$E$25," - ",H39," - ",I39," - ",D39)),IF(AND(AL39=[1]Clasificacion!$B$10,AM39=[1]Clasificacion!$B$17,AN39=[1]Clasificacion!$B$25),IF(AND(H39="",I39=""),CONCATENATE(F39," - ",[1]Clasificacion!$E$10," - ",[1]Clasificacion!$E$17," - ",[1]Clasificacion!$E$25," - ",[1]Clasificacion!$B$1," - ",[1]Clasificacion!$B$2," - ",D39),CONCATENATE(F39," - ",[1]Clasificacion!$E$10," - ",[1]Clasificacion!$E$17," - ",[1]Clasificacion!$E$25," - ",H39," - ",I39," - ",D39)),IF(AND(AL39=[1]Clasificacion!$B$10,AM39=[1]Clasificacion!$B$18,AN39=[1]Clasificacion!$B$24),IF(AND(H39="",I39=""),CONCATENATE(F39," - ",[1]Clasificacion!$E$10," - ",[1]Clasificacion!$E$18," - ",[1]Clasificacion!$E$24," - ",[1]Clasificacion!$B$1," - ",[1]Clasificacion!$B$2," - ",D39),CONCATENATE(F39," - ",[1]Clasificacion!$E$10," - ",[1]Clasificacion!$E$18," - ",[1]Clasificacion!$E$24," - ",H39," - ",I39," - ",D39)),IF(AND(AL39=[1]Clasificacion!$B$10,AM39=[1]Clasificacion!$B$16,AN39=[1]Clasificacion!$B$25),IF(AND(H39="",I39=""),CONCATENATE(F39," - ",[1]Clasificacion!$E$10," - ",[1]Clasificacion!$E$16," - ",[1]Clasificacion!$E$25," - ",[1]Clasificacion!$B$1," - ",[1]Clasificacion!$B$2," - ",D39),CONCATENATE(F39," - ",[1]Clasificacion!$E$10," - ",[1]Clasificacion!$E$16," - ",[1]Clasificacion!$E$25," - ",H39," - ",I39," - ",D39)),IF(AND(AL39=[1]Clasificacion!$B$10,AM39=[1]Clasificacion!$B$18,AN39=[1]Clasificacion!$B$23),IF(AND(H39="",I39=""),CONCATENATE(F39," - ",[1]Clasificacion!$E$10," - ",[1]Clasificacion!$E$18," - ",[1]Clasificacion!$E$23," - ",[1]Clasificacion!$B$1," - ",[1]Clasificacion!$B$2," - ",D39),CONCATENATE(F39," - ",[1]Clasificacion!$E$10," - ",[1]Clasificacion!$E$18," - ",[1]Clasificacion!$E$23," - ",H39," - ",I39," - ",D39)),IF(AL39=[1]Clasificacion!$B$11,"INFORMACIÓN PÚBLICA NO SE ETIQUETA",IF(OR(AL39=[1]Clasificacion!$B$12,AM39=[1]Clasificacion!$B$19,AN39=[1]Clasificacion!$B$26),"SIN ETIQUETADO POR CLASIFICACIÓN",""))))))))))))))))))))</f>
        <v>INFORMACIÓN PÚBLICA NO SE ETIQUETA</v>
      </c>
      <c r="AU39" s="176"/>
      <c r="AV39" s="176"/>
      <c r="AX39" s="8"/>
      <c r="AY39" s="8"/>
      <c r="AZ39" s="8"/>
      <c r="BA39" s="8"/>
      <c r="BB39" s="8"/>
      <c r="BC39" s="8"/>
      <c r="BD39" s="8"/>
      <c r="BE39" s="8"/>
      <c r="BF39" s="8"/>
      <c r="BG39" s="8"/>
      <c r="BH39" s="8"/>
      <c r="BI39" s="8"/>
      <c r="BJ39" s="8"/>
      <c r="BK39" s="8"/>
    </row>
    <row r="40" spans="1:63" ht="72">
      <c r="A40" s="8"/>
      <c r="B40" s="82" t="s">
        <v>232</v>
      </c>
      <c r="C40" s="82" t="s">
        <v>53</v>
      </c>
      <c r="D40" s="82" t="s">
        <v>233</v>
      </c>
      <c r="E40" s="83" t="s">
        <v>234</v>
      </c>
      <c r="F40" s="82" t="s">
        <v>56</v>
      </c>
      <c r="G40" s="82" t="s">
        <v>71</v>
      </c>
      <c r="H40" s="82">
        <v>300</v>
      </c>
      <c r="I40" s="82">
        <v>10</v>
      </c>
      <c r="J40" s="82" t="s">
        <v>59</v>
      </c>
      <c r="K40" s="82" t="s">
        <v>60</v>
      </c>
      <c r="L40" s="82" t="s">
        <v>61</v>
      </c>
      <c r="M40" s="82" t="s">
        <v>62</v>
      </c>
      <c r="N40" s="82" t="s">
        <v>88</v>
      </c>
      <c r="O40" s="82" t="s">
        <v>64</v>
      </c>
      <c r="P40" s="82" t="s">
        <v>65</v>
      </c>
      <c r="Q40" s="82" t="s">
        <v>83</v>
      </c>
      <c r="R40" s="82" t="s">
        <v>138</v>
      </c>
      <c r="S40" s="82" t="s">
        <v>67</v>
      </c>
      <c r="T40" s="82" t="s">
        <v>231</v>
      </c>
      <c r="U40" s="84">
        <v>43374</v>
      </c>
      <c r="V40" s="84">
        <v>44197</v>
      </c>
      <c r="W40" s="84">
        <v>44197</v>
      </c>
      <c r="X40" s="82" t="s">
        <v>69</v>
      </c>
      <c r="Y40" s="82" t="s">
        <v>84</v>
      </c>
      <c r="Z40" s="82" t="s">
        <v>71</v>
      </c>
      <c r="AA40" s="82" t="s">
        <v>72</v>
      </c>
      <c r="AB40" s="82" t="s">
        <v>73</v>
      </c>
      <c r="AC40" s="82" t="s">
        <v>74</v>
      </c>
      <c r="AD40" s="82" t="s">
        <v>75</v>
      </c>
      <c r="AE40" s="82" t="s">
        <v>58</v>
      </c>
      <c r="AF40" s="82" t="s">
        <v>58</v>
      </c>
      <c r="AG40" s="82" t="s">
        <v>58</v>
      </c>
      <c r="AH40" s="82" t="s">
        <v>76</v>
      </c>
      <c r="AI40" s="82" t="s">
        <v>58</v>
      </c>
      <c r="AJ40" s="82" t="s">
        <v>58</v>
      </c>
      <c r="AK40" s="82" t="s">
        <v>58</v>
      </c>
      <c r="AL40" s="64" t="s">
        <v>77</v>
      </c>
      <c r="AM40" s="64" t="s">
        <v>77</v>
      </c>
      <c r="AN40" s="64" t="s">
        <v>77</v>
      </c>
      <c r="AO40" s="66" t="str">
        <f t="shared" si="0"/>
        <v>Bajo</v>
      </c>
      <c r="AP40" s="66" t="str">
        <f>IFERROR(IF(AM40="","",IF(AL40=[1]Clasificacion!$B$9,[1]Clasificacion!$C$9,IF(AL40=[1]Clasificacion!$B$10,[1]Clasificacion!$C$10,IF(OR(AL40=[1]Clasificacion!$B$11,AL40=[1]Clasificacion!$C$11),[1]Clasificacion!$C$11,[1]Clasificacion!$C$9)))),"-")</f>
        <v>Pública</v>
      </c>
      <c r="AQ40" s="66" t="str">
        <f>IFERROR(IF(AM40="","",IF(OR(AM40=[1]Clasificacion!$B$16,AM40=[1]Clasificacion!$B$17),[1]Clasificacion!$C$16,IF(AM40=[1]Clasificacion!$B$18,[1]Clasificacion!$C$18,"ALTA"))),"-")</f>
        <v>No Crítica</v>
      </c>
      <c r="AR40" s="66" t="str">
        <f>IFERROR(IF(AN40="","",IF(OR(AN40=[1]Clasificacion!$B$23,AN40=[1]Clasificacion!$B$24),[1]Clasificacion!$C$23,IF(AN40=[1]Clasificacion!$B$25,[1]Clasificacion!$C$25,"ALTA"))),"-")</f>
        <v>No Crítica</v>
      </c>
      <c r="AS40" s="57"/>
      <c r="AT40" s="176" t="str">
        <f>IF(AND(AL40=[1]Clasificacion!$B$9,AM40=[1]Clasificacion!$B$16,AN40=[1]Clasificacion!$B$23),IF(AND(H40="",I40=""),CONCATENATE(F40,"-",[1]Clasificacion!$E$9," - ",[1]Clasificacion!$E$16," - ",[1]Clasificacion!$E$23," - ",[1]Clasificacion!$B$1," - ",[1]Clasificacion!$B$2," - ",D40),CONCATENATE(F40,"-",[1]Clasificacion!$E$9," - ",[1]Clasificacion!$E$16," - ",[1]Clasificacion!$E$23," - ",H40," - ",I40," - ",D40)),IF(AND(AL40=[1]Clasificacion!$B$9,AM40=[1]Clasificacion!$B$17,AN40=[1]Clasificacion!$B$23),IF(AND(H40="",I40=""),CONCATENATE(F40," - ",[1]Clasificacion!$E$9," - ",[1]Clasificacion!$E$17," - ",[1]Clasificacion!$E$23," - ",[1]Clasificacion!$B$1," - ",[1]Clasificacion!$B$2," - ",D40),CONCATENATE(F40," - ",[1]Clasificacion!$E$9," - ",[1]Clasificacion!$E$17," - ",[1]Clasificacion!$E$23," - ",H40," - ",I40," - ",D40)),IF(AND(AL40=[1]Clasificacion!$B$9,AM40=[1]Clasificacion!$B$16,AN40=[1]Clasificacion!$B$24),IF(AND(H40="",I40=""),CONCATENATE(F40," - ",[1]Clasificacion!$E$9," - ",[1]Clasificacion!$E$16," - ",[1]Clasificacion!$E$24," - ",[1]Clasificacion!$B$1," - ",[1]Clasificacion!$B$2," - ",D40),CONCATENATE(F40," - ",[1]Clasificacion!$E$9," - ",[1]Clasificacion!$E$16," - ",[1]Clasificacion!$E$24," - ",H40," - ",I40," - ",D40)),IF(AND(AL40=[1]Clasificacion!$B$10,AM40=[1]Clasificacion!$B$17,AN40=[1]Clasificacion!$B$24),IF(AND(H40="",I40=""),CONCATENATE(F40," - ",[1]Clasificacion!$E$10," - ",[1]Clasificacion!$E$17," - ",[1]Clasificacion!$E$24," - ",[1]Clasificacion!$B$1," - ",[1]Clasificacion!$B$2," - ",D40),CONCATENATE(F40," - ",[1]Clasificacion!$E$10," - ",[1]Clasificacion!$E$17," - ",[1]Clasificacion!$E$24," - ",H40," - ",I40," - ",D40)),IF(AND(AL40=[1]Clasificacion!$B$10,AM40=[1]Clasificacion!$B$16,AN40=[1]Clasificacion!$B$23),IF(AND(H40="",I40=""),CONCATENATE(F40," - ",[1]Clasificacion!$E$10," - ",[1]Clasificacion!$E$16," - ",[1]Clasificacion!$E$23," - ",[1]Clasificacion!$B$1," - ",[1]Clasificacion!$B$2," - ",D40),CONCATENATE(F40," - ",[1]Clasificacion!$E$10," - ",[1]Clasificacion!$E$16," - ",[1]Clasificacion!$E$23," - ",H40," - ",I40," - ",D40)),IF(AND(AL40=[1]Clasificacion!$B$9,AM40=[1]Clasificacion!$B$17,AN40=[1]Clasificacion!$B$24),IF(AND(H40="",I40=""),CONCATENATE(F40," - ",[1]Clasificacion!$E$9," - ",[1]Clasificacion!$E$17," - ",[1]Clasificacion!$E$24," - ",[1]Clasificacion!$B$1," - ",[1]Clasificacion!$B$2," - ",D40),CONCATENATE(F40," - ",[1]Clasificacion!$E$9," - ",[1]Clasificacion!$E$17," - ",[1]Clasificacion!$E$24," - ",H40," - ",I40," - ",D40)),IF(AND(AL40=[1]Clasificacion!$B$10,AM40=[1]Clasificacion!$B$17,AN40=[1]Clasificacion!$B$23),IF(AND(H40="",I40=""),CONCATENATE(F40," - ",[1]Clasificacion!$E$10," - ",[1]Clasificacion!$E$17," - ",[1]Clasificacion!$E$23," - ",[1]Clasificacion!$B$1," - ",[1]Clasificacion!$B$2," - ",D40),CONCATENATE(F40," - ",[1]Clasificacion!$E$10," - ",[1]Clasificacion!$E$17," - ",[1]Clasificacion!$E$23," - ",H40," - ",I40," - ",D40)),IF(AND(AL40=[1]Clasificacion!$B$10,AM40=[1]Clasificacion!$B$16,AN40=[1]Clasificacion!$B$24),IF(AND(H40="",I40=""),CONCATENATE(F40," - ",[1]Clasificacion!$E$10," - ",[1]Clasificacion!$E$16," - ",[1]Clasificacion!$E$24," - ",[1]Clasificacion!$B$1," - ",[1]Clasificacion!$B$2," - ",D40),CONCATENATE(F40," - ",[1]Clasificacion!$E$10," - ",[1]Clasificacion!$E$16," - ",[1]Clasificacion!$E$24," - ",H40," - ",I40," - ",D40)),IF(AND(AL40=[1]Clasificacion!$B$9,AM40=[1]Clasificacion!$B$16,AN40=[1]Clasificacion!$B$25),IF(AND(H40="",I40=""),CONCATENATE(F40," - ",[1]Clasificacion!$E$9," - ",[1]Clasificacion!$E$16," - ",[1]Clasificacion!$E$25," - ",[1]Clasificacion!$B$1," - ",[1]Clasificacion!$B$2," - ",D40),CONCATENATE(F40," - ",[1]Clasificacion!$E$9," - ",[1]Clasificacion!$E$16," - ",[1]Clasificacion!$E$25," - ",H40," - ",I40," - ",D40)),IF(AND(AL40=[1]Clasificacion!$B$9,AM40=[1]Clasificacion!$B$17,AN40=[1]Clasificacion!$B$25),IF(AND(H40="",I40=""),CONCATENATE(F40," - ",[1]Clasificacion!$E$9," - ",[1]Clasificacion!$E$17," - ",[1]Clasificacion!$E$25," - ",[1]Clasificacion!$B$1," - ",[1]Clasificacion!$B$2," - ",D40),CONCATENATE(F40," - ",[1]Clasificacion!$E$9," - ",[1]Clasificacion!$E$17," - ",[1]Clasificacion!$E$25," - ",H40," - ",I40," - ",D40)),IF(AND(AL40=[1]Clasificacion!$B$9,AM40=[1]Clasificacion!$B$18,AN40=[1]Clasificacion!$B$25),IF(AND(H40="",I40=""),CONCATENATE(F40," - ",[1]Clasificacion!$E$9," - ",[1]Clasificacion!$E$18," - ",[1]Clasificacion!$E$25," - ",[1]Clasificacion!$B$1," - ",[1]Clasificacion!$B$2," - ",D40),CONCATENATE(F40," - ",[1]Clasificacion!$E$9," - ",[1]Clasificacion!$E$18," - ",[1]Clasificacion!$E$25," - ",H40," - ",I40," - ",D40)),IF(AND(AL40=[1]Clasificacion!$B$9,AM40=[1]Clasificacion!$B$18,AN40=[1]Clasificacion!$B$23),IF(AND(H40="",I40=""),CONCATENATE(F40," - ",[1]Clasificacion!$E$9," - ",[1]Clasificacion!$E$18," - ",[1]Clasificacion!$E$23," - ",[1]Clasificacion!$B$1," - ",[1]Clasificacion!$B$2," - ",D40),CONCATENATE(F40," - ",[1]Clasificacion!$E$9," - ",[1]Clasificacion!$E$18," - ",[1]Clasificacion!$E$23," - ",H40," - ",I40," - ",D40)),IF(AND(AL40=[1]Clasificacion!$B$9,AM40=[1]Clasificacion!$B$18,AN40=[1]Clasificacion!$B$24),IF(AND(H40="",I40=""),CONCATENATE(F40," - ",[1]Clasificacion!$E$9," - ",[1]Clasificacion!$E$18," - ",[1]Clasificacion!$E$24," - ",[1]Clasificacion!$B$1," - ",[1]Clasificacion!$B$2," - ",D40),CONCATENATE(F40," - ",[1]Clasificacion!$E$9," - ",[1]Clasificacion!$E$18," - ",[1]Clasificacion!$E$24," - ",H40," - ",I40," - ",D40)),IF(AND(AL40=[1]Clasificacion!$B$10,AM40=[1]Clasificacion!$B$18,AN40=[1]Clasificacion!$B$25),IF(AND(H40="",I40=""),CONCATENATE(F40," - ",[1]Clasificacion!$E$10," - ",[1]Clasificacion!$E$18," - ",[1]Clasificacion!$E$25," - ",[1]Clasificacion!$B$1," - ",[1]Clasificacion!$B$2," - ",D40),CONCATENATE(F40," - ",[1]Clasificacion!$E$10," - ",[1]Clasificacion!$E$18," - ",[1]Clasificacion!$E$25," - ",H40," - ",I40," - ",D40)),IF(AND(AL40=[1]Clasificacion!$B$10,AM40=[1]Clasificacion!$B$17,AN40=[1]Clasificacion!$B$25),IF(AND(H40="",I40=""),CONCATENATE(F40," - ",[1]Clasificacion!$E$10," - ",[1]Clasificacion!$E$17," - ",[1]Clasificacion!$E$25," - ",[1]Clasificacion!$B$1," - ",[1]Clasificacion!$B$2," - ",D40),CONCATENATE(F40," - ",[1]Clasificacion!$E$10," - ",[1]Clasificacion!$E$17," - ",[1]Clasificacion!$E$25," - ",H40," - ",I40," - ",D40)),IF(AND(AL40=[1]Clasificacion!$B$10,AM40=[1]Clasificacion!$B$18,AN40=[1]Clasificacion!$B$24),IF(AND(H40="",I40=""),CONCATENATE(F40," - ",[1]Clasificacion!$E$10," - ",[1]Clasificacion!$E$18," - ",[1]Clasificacion!$E$24," - ",[1]Clasificacion!$B$1," - ",[1]Clasificacion!$B$2," - ",D40),CONCATENATE(F40," - ",[1]Clasificacion!$E$10," - ",[1]Clasificacion!$E$18," - ",[1]Clasificacion!$E$24," - ",H40," - ",I40," - ",D40)),IF(AND(AL40=[1]Clasificacion!$B$10,AM40=[1]Clasificacion!$B$16,AN40=[1]Clasificacion!$B$25),IF(AND(H40="",I40=""),CONCATENATE(F40," - ",[1]Clasificacion!$E$10," - ",[1]Clasificacion!$E$16," - ",[1]Clasificacion!$E$25," - ",[1]Clasificacion!$B$1," - ",[1]Clasificacion!$B$2," - ",D40),CONCATENATE(F40," - ",[1]Clasificacion!$E$10," - ",[1]Clasificacion!$E$16," - ",[1]Clasificacion!$E$25," - ",H40," - ",I40," - ",D40)),IF(AND(AL40=[1]Clasificacion!$B$10,AM40=[1]Clasificacion!$B$18,AN40=[1]Clasificacion!$B$23),IF(AND(H40="",I40=""),CONCATENATE(F40," - ",[1]Clasificacion!$E$10," - ",[1]Clasificacion!$E$18," - ",[1]Clasificacion!$E$23," - ",[1]Clasificacion!$B$1," - ",[1]Clasificacion!$B$2," - ",D40),CONCATENATE(F40," - ",[1]Clasificacion!$E$10," - ",[1]Clasificacion!$E$18," - ",[1]Clasificacion!$E$23," - ",H40," - ",I40," - ",D40)),IF(AL40=[1]Clasificacion!$B$11,"INFORMACIÓN PÚBLICA NO SE ETIQUETA",IF(OR(AL40=[1]Clasificacion!$B$12,AM40=[1]Clasificacion!$B$19,AN40=[1]Clasificacion!$B$26),"SIN ETIQUETADO POR CLASIFICACIÓN",""))))))))))))))))))))</f>
        <v>INFORMACIÓN PÚBLICA NO SE ETIQUETA</v>
      </c>
      <c r="AU40" s="176"/>
      <c r="AV40" s="176"/>
      <c r="AX40" s="8"/>
      <c r="AY40" s="8"/>
      <c r="AZ40" s="8"/>
      <c r="BA40" s="8"/>
      <c r="BB40" s="8"/>
      <c r="BC40" s="8"/>
      <c r="BD40" s="8"/>
      <c r="BE40" s="8"/>
      <c r="BF40" s="8"/>
      <c r="BG40" s="8"/>
      <c r="BH40" s="8"/>
      <c r="BI40" s="8"/>
      <c r="BJ40" s="8"/>
      <c r="BK40" s="8"/>
    </row>
    <row r="41" spans="1:63" ht="57.6">
      <c r="A41" s="8"/>
      <c r="B41" s="82" t="s">
        <v>235</v>
      </c>
      <c r="C41" s="82" t="s">
        <v>53</v>
      </c>
      <c r="D41" s="82" t="s">
        <v>236</v>
      </c>
      <c r="E41" s="83" t="s">
        <v>237</v>
      </c>
      <c r="F41" s="82" t="s">
        <v>56</v>
      </c>
      <c r="G41" s="82" t="s">
        <v>57</v>
      </c>
      <c r="H41" s="82" t="s">
        <v>58</v>
      </c>
      <c r="I41" s="82" t="s">
        <v>58</v>
      </c>
      <c r="J41" s="82" t="s">
        <v>59</v>
      </c>
      <c r="K41" s="82" t="s">
        <v>60</v>
      </c>
      <c r="L41" s="82" t="s">
        <v>61</v>
      </c>
      <c r="M41" s="82" t="s">
        <v>82</v>
      </c>
      <c r="N41" s="82" t="s">
        <v>88</v>
      </c>
      <c r="O41" s="82" t="s">
        <v>64</v>
      </c>
      <c r="P41" s="82" t="s">
        <v>65</v>
      </c>
      <c r="Q41" s="82" t="s">
        <v>83</v>
      </c>
      <c r="R41" s="82" t="s">
        <v>138</v>
      </c>
      <c r="S41" s="82" t="s">
        <v>67</v>
      </c>
      <c r="T41" s="82" t="s">
        <v>238</v>
      </c>
      <c r="U41" s="84">
        <v>43374</v>
      </c>
      <c r="V41" s="84">
        <v>44197</v>
      </c>
      <c r="W41" s="84">
        <v>44197</v>
      </c>
      <c r="X41" s="82" t="s">
        <v>69</v>
      </c>
      <c r="Y41" s="82" t="s">
        <v>84</v>
      </c>
      <c r="Z41" s="82" t="s">
        <v>71</v>
      </c>
      <c r="AA41" s="82" t="s">
        <v>72</v>
      </c>
      <c r="AB41" s="82" t="s">
        <v>73</v>
      </c>
      <c r="AC41" s="82" t="s">
        <v>74</v>
      </c>
      <c r="AD41" s="82" t="s">
        <v>75</v>
      </c>
      <c r="AE41" s="82" t="s">
        <v>58</v>
      </c>
      <c r="AF41" s="82" t="s">
        <v>58</v>
      </c>
      <c r="AG41" s="82" t="s">
        <v>58</v>
      </c>
      <c r="AH41" s="82" t="s">
        <v>76</v>
      </c>
      <c r="AI41" s="82" t="s">
        <v>58</v>
      </c>
      <c r="AJ41" s="82" t="s">
        <v>58</v>
      </c>
      <c r="AK41" s="82" t="s">
        <v>58</v>
      </c>
      <c r="AL41" s="64" t="s">
        <v>77</v>
      </c>
      <c r="AM41" s="64" t="s">
        <v>77</v>
      </c>
      <c r="AN41" s="64" t="s">
        <v>77</v>
      </c>
      <c r="AO41" s="66" t="str">
        <f t="shared" si="0"/>
        <v>Bajo</v>
      </c>
      <c r="AP41" s="66" t="str">
        <f>IFERROR(IF(AM41="","",IF(AL41=[1]Clasificacion!$B$9,[1]Clasificacion!$C$9,IF(AL41=[1]Clasificacion!$B$10,[1]Clasificacion!$C$10,IF(OR(AL41=[1]Clasificacion!$B$11,AL41=[1]Clasificacion!$C$11),[1]Clasificacion!$C$11,[1]Clasificacion!$C$9)))),"-")</f>
        <v>Pública</v>
      </c>
      <c r="AQ41" s="66" t="str">
        <f>IFERROR(IF(AM41="","",IF(OR(AM41=[1]Clasificacion!$B$16,AM41=[1]Clasificacion!$B$17),[1]Clasificacion!$C$16,IF(AM41=[1]Clasificacion!$B$18,[1]Clasificacion!$C$18,"ALTA"))),"-")</f>
        <v>No Crítica</v>
      </c>
      <c r="AR41" s="66" t="str">
        <f>IFERROR(IF(AN41="","",IF(OR(AN41=[1]Clasificacion!$B$23,AN41=[1]Clasificacion!$B$24),[1]Clasificacion!$C$23,IF(AN41=[1]Clasificacion!$B$25,[1]Clasificacion!$C$25,"ALTA"))),"-")</f>
        <v>No Crítica</v>
      </c>
      <c r="AS41" s="57"/>
      <c r="AT41" s="176" t="str">
        <f>IF(AND(AL41=[1]Clasificacion!$B$9,AM41=[1]Clasificacion!$B$16,AN41=[1]Clasificacion!$B$23),IF(AND(H41="",I41=""),CONCATENATE(F41,"-",[1]Clasificacion!$E$9," - ",[1]Clasificacion!$E$16," - ",[1]Clasificacion!$E$23," - ",[1]Clasificacion!$B$1," - ",[1]Clasificacion!$B$2," - ",D41),CONCATENATE(F41,"-",[1]Clasificacion!$E$9," - ",[1]Clasificacion!$E$16," - ",[1]Clasificacion!$E$23," - ",H41," - ",I41," - ",D41)),IF(AND(AL41=[1]Clasificacion!$B$9,AM41=[1]Clasificacion!$B$17,AN41=[1]Clasificacion!$B$23),IF(AND(H41="",I41=""),CONCATENATE(F41," - ",[1]Clasificacion!$E$9," - ",[1]Clasificacion!$E$17," - ",[1]Clasificacion!$E$23," - ",[1]Clasificacion!$B$1," - ",[1]Clasificacion!$B$2," - ",D41),CONCATENATE(F41," - ",[1]Clasificacion!$E$9," - ",[1]Clasificacion!$E$17," - ",[1]Clasificacion!$E$23," - ",H41," - ",I41," - ",D41)),IF(AND(AL41=[1]Clasificacion!$B$9,AM41=[1]Clasificacion!$B$16,AN41=[1]Clasificacion!$B$24),IF(AND(H41="",I41=""),CONCATENATE(F41," - ",[1]Clasificacion!$E$9," - ",[1]Clasificacion!$E$16," - ",[1]Clasificacion!$E$24," - ",[1]Clasificacion!$B$1," - ",[1]Clasificacion!$B$2," - ",D41),CONCATENATE(F41," - ",[1]Clasificacion!$E$9," - ",[1]Clasificacion!$E$16," - ",[1]Clasificacion!$E$24," - ",H41," - ",I41," - ",D41)),IF(AND(AL41=[1]Clasificacion!$B$10,AM41=[1]Clasificacion!$B$17,AN41=[1]Clasificacion!$B$24),IF(AND(H41="",I41=""),CONCATENATE(F41," - ",[1]Clasificacion!$E$10," - ",[1]Clasificacion!$E$17," - ",[1]Clasificacion!$E$24," - ",[1]Clasificacion!$B$1," - ",[1]Clasificacion!$B$2," - ",D41),CONCATENATE(F41," - ",[1]Clasificacion!$E$10," - ",[1]Clasificacion!$E$17," - ",[1]Clasificacion!$E$24," - ",H41," - ",I41," - ",D41)),IF(AND(AL41=[1]Clasificacion!$B$10,AM41=[1]Clasificacion!$B$16,AN41=[1]Clasificacion!$B$23),IF(AND(H41="",I41=""),CONCATENATE(F41," - ",[1]Clasificacion!$E$10," - ",[1]Clasificacion!$E$16," - ",[1]Clasificacion!$E$23," - ",[1]Clasificacion!$B$1," - ",[1]Clasificacion!$B$2," - ",D41),CONCATENATE(F41," - ",[1]Clasificacion!$E$10," - ",[1]Clasificacion!$E$16," - ",[1]Clasificacion!$E$23," - ",H41," - ",I41," - ",D41)),IF(AND(AL41=[1]Clasificacion!$B$9,AM41=[1]Clasificacion!$B$17,AN41=[1]Clasificacion!$B$24),IF(AND(H41="",I41=""),CONCATENATE(F41," - ",[1]Clasificacion!$E$9," - ",[1]Clasificacion!$E$17," - ",[1]Clasificacion!$E$24," - ",[1]Clasificacion!$B$1," - ",[1]Clasificacion!$B$2," - ",D41),CONCATENATE(F41," - ",[1]Clasificacion!$E$9," - ",[1]Clasificacion!$E$17," - ",[1]Clasificacion!$E$24," - ",H41," - ",I41," - ",D41)),IF(AND(AL41=[1]Clasificacion!$B$10,AM41=[1]Clasificacion!$B$17,AN41=[1]Clasificacion!$B$23),IF(AND(H41="",I41=""),CONCATENATE(F41," - ",[1]Clasificacion!$E$10," - ",[1]Clasificacion!$E$17," - ",[1]Clasificacion!$E$23," - ",[1]Clasificacion!$B$1," - ",[1]Clasificacion!$B$2," - ",D41),CONCATENATE(F41," - ",[1]Clasificacion!$E$10," - ",[1]Clasificacion!$E$17," - ",[1]Clasificacion!$E$23," - ",H41," - ",I41," - ",D41)),IF(AND(AL41=[1]Clasificacion!$B$10,AM41=[1]Clasificacion!$B$16,AN41=[1]Clasificacion!$B$24),IF(AND(H41="",I41=""),CONCATENATE(F41," - ",[1]Clasificacion!$E$10," - ",[1]Clasificacion!$E$16," - ",[1]Clasificacion!$E$24," - ",[1]Clasificacion!$B$1," - ",[1]Clasificacion!$B$2," - ",D41),CONCATENATE(F41," - ",[1]Clasificacion!$E$10," - ",[1]Clasificacion!$E$16," - ",[1]Clasificacion!$E$24," - ",H41," - ",I41," - ",D41)),IF(AND(AL41=[1]Clasificacion!$B$9,AM41=[1]Clasificacion!$B$16,AN41=[1]Clasificacion!$B$25),IF(AND(H41="",I41=""),CONCATENATE(F41," - ",[1]Clasificacion!$E$9," - ",[1]Clasificacion!$E$16," - ",[1]Clasificacion!$E$25," - ",[1]Clasificacion!$B$1," - ",[1]Clasificacion!$B$2," - ",D41),CONCATENATE(F41," - ",[1]Clasificacion!$E$9," - ",[1]Clasificacion!$E$16," - ",[1]Clasificacion!$E$25," - ",H41," - ",I41," - ",D41)),IF(AND(AL41=[1]Clasificacion!$B$9,AM41=[1]Clasificacion!$B$17,AN41=[1]Clasificacion!$B$25),IF(AND(H41="",I41=""),CONCATENATE(F41," - ",[1]Clasificacion!$E$9," - ",[1]Clasificacion!$E$17," - ",[1]Clasificacion!$E$25," - ",[1]Clasificacion!$B$1," - ",[1]Clasificacion!$B$2," - ",D41),CONCATENATE(F41," - ",[1]Clasificacion!$E$9," - ",[1]Clasificacion!$E$17," - ",[1]Clasificacion!$E$25," - ",H41," - ",I41," - ",D41)),IF(AND(AL41=[1]Clasificacion!$B$9,AM41=[1]Clasificacion!$B$18,AN41=[1]Clasificacion!$B$25),IF(AND(H41="",I41=""),CONCATENATE(F41," - ",[1]Clasificacion!$E$9," - ",[1]Clasificacion!$E$18," - ",[1]Clasificacion!$E$25," - ",[1]Clasificacion!$B$1," - ",[1]Clasificacion!$B$2," - ",D41),CONCATENATE(F41," - ",[1]Clasificacion!$E$9," - ",[1]Clasificacion!$E$18," - ",[1]Clasificacion!$E$25," - ",H41," - ",I41," - ",D41)),IF(AND(AL41=[1]Clasificacion!$B$9,AM41=[1]Clasificacion!$B$18,AN41=[1]Clasificacion!$B$23),IF(AND(H41="",I41=""),CONCATENATE(F41," - ",[1]Clasificacion!$E$9," - ",[1]Clasificacion!$E$18," - ",[1]Clasificacion!$E$23," - ",[1]Clasificacion!$B$1," - ",[1]Clasificacion!$B$2," - ",D41),CONCATENATE(F41," - ",[1]Clasificacion!$E$9," - ",[1]Clasificacion!$E$18," - ",[1]Clasificacion!$E$23," - ",H41," - ",I41," - ",D41)),IF(AND(AL41=[1]Clasificacion!$B$9,AM41=[1]Clasificacion!$B$18,AN41=[1]Clasificacion!$B$24),IF(AND(H41="",I41=""),CONCATENATE(F41," - ",[1]Clasificacion!$E$9," - ",[1]Clasificacion!$E$18," - ",[1]Clasificacion!$E$24," - ",[1]Clasificacion!$B$1," - ",[1]Clasificacion!$B$2," - ",D41),CONCATENATE(F41," - ",[1]Clasificacion!$E$9," - ",[1]Clasificacion!$E$18," - ",[1]Clasificacion!$E$24," - ",H41," - ",I41," - ",D41)),IF(AND(AL41=[1]Clasificacion!$B$10,AM41=[1]Clasificacion!$B$18,AN41=[1]Clasificacion!$B$25),IF(AND(H41="",I41=""),CONCATENATE(F41," - ",[1]Clasificacion!$E$10," - ",[1]Clasificacion!$E$18," - ",[1]Clasificacion!$E$25," - ",[1]Clasificacion!$B$1," - ",[1]Clasificacion!$B$2," - ",D41),CONCATENATE(F41," - ",[1]Clasificacion!$E$10," - ",[1]Clasificacion!$E$18," - ",[1]Clasificacion!$E$25," - ",H41," - ",I41," - ",D41)),IF(AND(AL41=[1]Clasificacion!$B$10,AM41=[1]Clasificacion!$B$17,AN41=[1]Clasificacion!$B$25),IF(AND(H41="",I41=""),CONCATENATE(F41," - ",[1]Clasificacion!$E$10," - ",[1]Clasificacion!$E$17," - ",[1]Clasificacion!$E$25," - ",[1]Clasificacion!$B$1," - ",[1]Clasificacion!$B$2," - ",D41),CONCATENATE(F41," - ",[1]Clasificacion!$E$10," - ",[1]Clasificacion!$E$17," - ",[1]Clasificacion!$E$25," - ",H41," - ",I41," - ",D41)),IF(AND(AL41=[1]Clasificacion!$B$10,AM41=[1]Clasificacion!$B$18,AN41=[1]Clasificacion!$B$24),IF(AND(H41="",I41=""),CONCATENATE(F41," - ",[1]Clasificacion!$E$10," - ",[1]Clasificacion!$E$18," - ",[1]Clasificacion!$E$24," - ",[1]Clasificacion!$B$1," - ",[1]Clasificacion!$B$2," - ",D41),CONCATENATE(F41," - ",[1]Clasificacion!$E$10," - ",[1]Clasificacion!$E$18," - ",[1]Clasificacion!$E$24," - ",H41," - ",I41," - ",D41)),IF(AND(AL41=[1]Clasificacion!$B$10,AM41=[1]Clasificacion!$B$16,AN41=[1]Clasificacion!$B$25),IF(AND(H41="",I41=""),CONCATENATE(F41," - ",[1]Clasificacion!$E$10," - ",[1]Clasificacion!$E$16," - ",[1]Clasificacion!$E$25," - ",[1]Clasificacion!$B$1," - ",[1]Clasificacion!$B$2," - ",D41),CONCATENATE(F41," - ",[1]Clasificacion!$E$10," - ",[1]Clasificacion!$E$16," - ",[1]Clasificacion!$E$25," - ",H41," - ",I41," - ",D41)),IF(AND(AL41=[1]Clasificacion!$B$10,AM41=[1]Clasificacion!$B$18,AN41=[1]Clasificacion!$B$23),IF(AND(H41="",I41=""),CONCATENATE(F41," - ",[1]Clasificacion!$E$10," - ",[1]Clasificacion!$E$18," - ",[1]Clasificacion!$E$23," - ",[1]Clasificacion!$B$1," - ",[1]Clasificacion!$B$2," - ",D41),CONCATENATE(F41," - ",[1]Clasificacion!$E$10," - ",[1]Clasificacion!$E$18," - ",[1]Clasificacion!$E$23," - ",H41," - ",I41," - ",D41)),IF(AL41=[1]Clasificacion!$B$11,"INFORMACIÓN PÚBLICA NO SE ETIQUETA",IF(OR(AL41=[1]Clasificacion!$B$12,AM41=[1]Clasificacion!$B$19,AN41=[1]Clasificacion!$B$26),"SIN ETIQUETADO POR CLASIFICACIÓN",""))))))))))))))))))))</f>
        <v>INFORMACIÓN PÚBLICA NO SE ETIQUETA</v>
      </c>
      <c r="AU41" s="176"/>
      <c r="AV41" s="176"/>
      <c r="AX41" s="8"/>
      <c r="AY41" s="8"/>
      <c r="AZ41" s="8"/>
      <c r="BA41" s="8"/>
      <c r="BB41" s="8"/>
      <c r="BC41" s="8"/>
      <c r="BD41" s="8"/>
      <c r="BE41" s="8"/>
      <c r="BF41" s="8"/>
      <c r="BG41" s="8"/>
      <c r="BH41" s="8"/>
      <c r="BI41" s="8"/>
      <c r="BJ41" s="8"/>
      <c r="BK41" s="8"/>
    </row>
    <row r="42" spans="1:63" ht="86.4">
      <c r="A42" s="8"/>
      <c r="B42" s="82" t="s">
        <v>239</v>
      </c>
      <c r="C42" s="82" t="s">
        <v>53</v>
      </c>
      <c r="D42" s="82" t="s">
        <v>240</v>
      </c>
      <c r="E42" s="83" t="s">
        <v>241</v>
      </c>
      <c r="F42" s="82" t="s">
        <v>56</v>
      </c>
      <c r="G42" s="82" t="s">
        <v>149</v>
      </c>
      <c r="H42" s="82">
        <v>300</v>
      </c>
      <c r="I42" s="82">
        <v>10</v>
      </c>
      <c r="J42" s="82" t="s">
        <v>59</v>
      </c>
      <c r="K42" s="82" t="s">
        <v>60</v>
      </c>
      <c r="L42" s="82" t="s">
        <v>61</v>
      </c>
      <c r="M42" s="82" t="s">
        <v>82</v>
      </c>
      <c r="N42" s="82" t="s">
        <v>88</v>
      </c>
      <c r="O42" s="82" t="s">
        <v>64</v>
      </c>
      <c r="P42" s="82" t="s">
        <v>118</v>
      </c>
      <c r="Q42" s="82" t="s">
        <v>83</v>
      </c>
      <c r="R42" s="82" t="s">
        <v>67</v>
      </c>
      <c r="S42" s="82" t="s">
        <v>67</v>
      </c>
      <c r="T42" s="82" t="s">
        <v>238</v>
      </c>
      <c r="U42" s="84">
        <v>43374</v>
      </c>
      <c r="V42" s="84">
        <v>44197</v>
      </c>
      <c r="W42" s="84">
        <v>44197</v>
      </c>
      <c r="X42" s="82" t="s">
        <v>69</v>
      </c>
      <c r="Y42" s="82" t="s">
        <v>84</v>
      </c>
      <c r="Z42" s="82" t="s">
        <v>57</v>
      </c>
      <c r="AA42" s="82" t="s">
        <v>58</v>
      </c>
      <c r="AB42" s="82" t="s">
        <v>58</v>
      </c>
      <c r="AC42" s="82" t="s">
        <v>58</v>
      </c>
      <c r="AD42" s="82" t="s">
        <v>58</v>
      </c>
      <c r="AE42" s="82" t="s">
        <v>58</v>
      </c>
      <c r="AF42" s="82" t="s">
        <v>58</v>
      </c>
      <c r="AG42" s="82" t="s">
        <v>58</v>
      </c>
      <c r="AH42" s="82" t="s">
        <v>76</v>
      </c>
      <c r="AI42" s="82" t="s">
        <v>58</v>
      </c>
      <c r="AJ42" s="82" t="s">
        <v>58</v>
      </c>
      <c r="AK42" s="82" t="s">
        <v>58</v>
      </c>
      <c r="AL42" s="64" t="s">
        <v>77</v>
      </c>
      <c r="AM42" s="64" t="s">
        <v>77</v>
      </c>
      <c r="AN42" s="64" t="s">
        <v>77</v>
      </c>
      <c r="AO42" s="66" t="str">
        <f t="shared" si="0"/>
        <v>Bajo</v>
      </c>
      <c r="AP42" s="66" t="str">
        <f>IFERROR(IF(AM42="","",IF(AL42=[1]Clasificacion!$B$9,[1]Clasificacion!$C$9,IF(AL42=[1]Clasificacion!$B$10,[1]Clasificacion!$C$10,IF(OR(AL42=[1]Clasificacion!$B$11,AL42=[1]Clasificacion!$C$11),[1]Clasificacion!$C$11,[1]Clasificacion!$C$9)))),"-")</f>
        <v>Pública</v>
      </c>
      <c r="AQ42" s="66" t="str">
        <f>IFERROR(IF(AM42="","",IF(OR(AM42=[1]Clasificacion!$B$16,AM42=[1]Clasificacion!$B$17),[1]Clasificacion!$C$16,IF(AM42=[1]Clasificacion!$B$18,[1]Clasificacion!$C$18,"ALTA"))),"-")</f>
        <v>No Crítica</v>
      </c>
      <c r="AR42" s="66" t="str">
        <f>IFERROR(IF(AN42="","",IF(OR(AN42=[1]Clasificacion!$B$23,AN42=[1]Clasificacion!$B$24),[1]Clasificacion!$C$23,IF(AN42=[1]Clasificacion!$B$25,[1]Clasificacion!$C$25,"ALTA"))),"-")</f>
        <v>No Crítica</v>
      </c>
      <c r="AS42" s="57"/>
      <c r="AT42" s="176" t="str">
        <f>IF(AND(AL42=[1]Clasificacion!$B$9,AM42=[1]Clasificacion!$B$16,AN42=[1]Clasificacion!$B$23),IF(AND(H42="",I42=""),CONCATENATE(F42,"-",[1]Clasificacion!$E$9," - ",[1]Clasificacion!$E$16," - ",[1]Clasificacion!$E$23," - ",[1]Clasificacion!$B$1," - ",[1]Clasificacion!$B$2," - ",D42),CONCATENATE(F42,"-",[1]Clasificacion!$E$9," - ",[1]Clasificacion!$E$16," - ",[1]Clasificacion!$E$23," - ",H42," - ",I42," - ",D42)),IF(AND(AL42=[1]Clasificacion!$B$9,AM42=[1]Clasificacion!$B$17,AN42=[1]Clasificacion!$B$23),IF(AND(H42="",I42=""),CONCATENATE(F42," - ",[1]Clasificacion!$E$9," - ",[1]Clasificacion!$E$17," - ",[1]Clasificacion!$E$23," - ",[1]Clasificacion!$B$1," - ",[1]Clasificacion!$B$2," - ",D42),CONCATENATE(F42," - ",[1]Clasificacion!$E$9," - ",[1]Clasificacion!$E$17," - ",[1]Clasificacion!$E$23," - ",H42," - ",I42," - ",D42)),IF(AND(AL42=[1]Clasificacion!$B$9,AM42=[1]Clasificacion!$B$16,AN42=[1]Clasificacion!$B$24),IF(AND(H42="",I42=""),CONCATENATE(F42," - ",[1]Clasificacion!$E$9," - ",[1]Clasificacion!$E$16," - ",[1]Clasificacion!$E$24," - ",[1]Clasificacion!$B$1," - ",[1]Clasificacion!$B$2," - ",D42),CONCATENATE(F42," - ",[1]Clasificacion!$E$9," - ",[1]Clasificacion!$E$16," - ",[1]Clasificacion!$E$24," - ",H42," - ",I42," - ",D42)),IF(AND(AL42=[1]Clasificacion!$B$10,AM42=[1]Clasificacion!$B$17,AN42=[1]Clasificacion!$B$24),IF(AND(H42="",I42=""),CONCATENATE(F42," - ",[1]Clasificacion!$E$10," - ",[1]Clasificacion!$E$17," - ",[1]Clasificacion!$E$24," - ",[1]Clasificacion!$B$1," - ",[1]Clasificacion!$B$2," - ",D42),CONCATENATE(F42," - ",[1]Clasificacion!$E$10," - ",[1]Clasificacion!$E$17," - ",[1]Clasificacion!$E$24," - ",H42," - ",I42," - ",D42)),IF(AND(AL42=[1]Clasificacion!$B$10,AM42=[1]Clasificacion!$B$16,AN42=[1]Clasificacion!$B$23),IF(AND(H42="",I42=""),CONCATENATE(F42," - ",[1]Clasificacion!$E$10," - ",[1]Clasificacion!$E$16," - ",[1]Clasificacion!$E$23," - ",[1]Clasificacion!$B$1," - ",[1]Clasificacion!$B$2," - ",D42),CONCATENATE(F42," - ",[1]Clasificacion!$E$10," - ",[1]Clasificacion!$E$16," - ",[1]Clasificacion!$E$23," - ",H42," - ",I42," - ",D42)),IF(AND(AL42=[1]Clasificacion!$B$9,AM42=[1]Clasificacion!$B$17,AN42=[1]Clasificacion!$B$24),IF(AND(H42="",I42=""),CONCATENATE(F42," - ",[1]Clasificacion!$E$9," - ",[1]Clasificacion!$E$17," - ",[1]Clasificacion!$E$24," - ",[1]Clasificacion!$B$1," - ",[1]Clasificacion!$B$2," - ",D42),CONCATENATE(F42," - ",[1]Clasificacion!$E$9," - ",[1]Clasificacion!$E$17," - ",[1]Clasificacion!$E$24," - ",H42," - ",I42," - ",D42)),IF(AND(AL42=[1]Clasificacion!$B$10,AM42=[1]Clasificacion!$B$17,AN42=[1]Clasificacion!$B$23),IF(AND(H42="",I42=""),CONCATENATE(F42," - ",[1]Clasificacion!$E$10," - ",[1]Clasificacion!$E$17," - ",[1]Clasificacion!$E$23," - ",[1]Clasificacion!$B$1," - ",[1]Clasificacion!$B$2," - ",D42),CONCATENATE(F42," - ",[1]Clasificacion!$E$10," - ",[1]Clasificacion!$E$17," - ",[1]Clasificacion!$E$23," - ",H42," - ",I42," - ",D42)),IF(AND(AL42=[1]Clasificacion!$B$10,AM42=[1]Clasificacion!$B$16,AN42=[1]Clasificacion!$B$24),IF(AND(H42="",I42=""),CONCATENATE(F42," - ",[1]Clasificacion!$E$10," - ",[1]Clasificacion!$E$16," - ",[1]Clasificacion!$E$24," - ",[1]Clasificacion!$B$1," - ",[1]Clasificacion!$B$2," - ",D42),CONCATENATE(F42," - ",[1]Clasificacion!$E$10," - ",[1]Clasificacion!$E$16," - ",[1]Clasificacion!$E$24," - ",H42," - ",I42," - ",D42)),IF(AND(AL42=[1]Clasificacion!$B$9,AM42=[1]Clasificacion!$B$16,AN42=[1]Clasificacion!$B$25),IF(AND(H42="",I42=""),CONCATENATE(F42," - ",[1]Clasificacion!$E$9," - ",[1]Clasificacion!$E$16," - ",[1]Clasificacion!$E$25," - ",[1]Clasificacion!$B$1," - ",[1]Clasificacion!$B$2," - ",D42),CONCATENATE(F42," - ",[1]Clasificacion!$E$9," - ",[1]Clasificacion!$E$16," - ",[1]Clasificacion!$E$25," - ",H42," - ",I42," - ",D42)),IF(AND(AL42=[1]Clasificacion!$B$9,AM42=[1]Clasificacion!$B$17,AN42=[1]Clasificacion!$B$25),IF(AND(H42="",I42=""),CONCATENATE(F42," - ",[1]Clasificacion!$E$9," - ",[1]Clasificacion!$E$17," - ",[1]Clasificacion!$E$25," - ",[1]Clasificacion!$B$1," - ",[1]Clasificacion!$B$2," - ",D42),CONCATENATE(F42," - ",[1]Clasificacion!$E$9," - ",[1]Clasificacion!$E$17," - ",[1]Clasificacion!$E$25," - ",H42," - ",I42," - ",D42)),IF(AND(AL42=[1]Clasificacion!$B$9,AM42=[1]Clasificacion!$B$18,AN42=[1]Clasificacion!$B$25),IF(AND(H42="",I42=""),CONCATENATE(F42," - ",[1]Clasificacion!$E$9," - ",[1]Clasificacion!$E$18," - ",[1]Clasificacion!$E$25," - ",[1]Clasificacion!$B$1," - ",[1]Clasificacion!$B$2," - ",D42),CONCATENATE(F42," - ",[1]Clasificacion!$E$9," - ",[1]Clasificacion!$E$18," - ",[1]Clasificacion!$E$25," - ",H42," - ",I42," - ",D42)),IF(AND(AL42=[1]Clasificacion!$B$9,AM42=[1]Clasificacion!$B$18,AN42=[1]Clasificacion!$B$23),IF(AND(H42="",I42=""),CONCATENATE(F42," - ",[1]Clasificacion!$E$9," - ",[1]Clasificacion!$E$18," - ",[1]Clasificacion!$E$23," - ",[1]Clasificacion!$B$1," - ",[1]Clasificacion!$B$2," - ",D42),CONCATENATE(F42," - ",[1]Clasificacion!$E$9," - ",[1]Clasificacion!$E$18," - ",[1]Clasificacion!$E$23," - ",H42," - ",I42," - ",D42)),IF(AND(AL42=[1]Clasificacion!$B$9,AM42=[1]Clasificacion!$B$18,AN42=[1]Clasificacion!$B$24),IF(AND(H42="",I42=""),CONCATENATE(F42," - ",[1]Clasificacion!$E$9," - ",[1]Clasificacion!$E$18," - ",[1]Clasificacion!$E$24," - ",[1]Clasificacion!$B$1," - ",[1]Clasificacion!$B$2," - ",D42),CONCATENATE(F42," - ",[1]Clasificacion!$E$9," - ",[1]Clasificacion!$E$18," - ",[1]Clasificacion!$E$24," - ",H42," - ",I42," - ",D42)),IF(AND(AL42=[1]Clasificacion!$B$10,AM42=[1]Clasificacion!$B$18,AN42=[1]Clasificacion!$B$25),IF(AND(H42="",I42=""),CONCATENATE(F42," - ",[1]Clasificacion!$E$10," - ",[1]Clasificacion!$E$18," - ",[1]Clasificacion!$E$25," - ",[1]Clasificacion!$B$1," - ",[1]Clasificacion!$B$2," - ",D42),CONCATENATE(F42," - ",[1]Clasificacion!$E$10," - ",[1]Clasificacion!$E$18," - ",[1]Clasificacion!$E$25," - ",H42," - ",I42," - ",D42)),IF(AND(AL42=[1]Clasificacion!$B$10,AM42=[1]Clasificacion!$B$17,AN42=[1]Clasificacion!$B$25),IF(AND(H42="",I42=""),CONCATENATE(F42," - ",[1]Clasificacion!$E$10," - ",[1]Clasificacion!$E$17," - ",[1]Clasificacion!$E$25," - ",[1]Clasificacion!$B$1," - ",[1]Clasificacion!$B$2," - ",D42),CONCATENATE(F42," - ",[1]Clasificacion!$E$10," - ",[1]Clasificacion!$E$17," - ",[1]Clasificacion!$E$25," - ",H42," - ",I42," - ",D42)),IF(AND(AL42=[1]Clasificacion!$B$10,AM42=[1]Clasificacion!$B$18,AN42=[1]Clasificacion!$B$24),IF(AND(H42="",I42=""),CONCATENATE(F42," - ",[1]Clasificacion!$E$10," - ",[1]Clasificacion!$E$18," - ",[1]Clasificacion!$E$24," - ",[1]Clasificacion!$B$1," - ",[1]Clasificacion!$B$2," - ",D42),CONCATENATE(F42," - ",[1]Clasificacion!$E$10," - ",[1]Clasificacion!$E$18," - ",[1]Clasificacion!$E$24," - ",H42," - ",I42," - ",D42)),IF(AND(AL42=[1]Clasificacion!$B$10,AM42=[1]Clasificacion!$B$16,AN42=[1]Clasificacion!$B$25),IF(AND(H42="",I42=""),CONCATENATE(F42," - ",[1]Clasificacion!$E$10," - ",[1]Clasificacion!$E$16," - ",[1]Clasificacion!$E$25," - ",[1]Clasificacion!$B$1," - ",[1]Clasificacion!$B$2," - ",D42),CONCATENATE(F42," - ",[1]Clasificacion!$E$10," - ",[1]Clasificacion!$E$16," - ",[1]Clasificacion!$E$25," - ",H42," - ",I42," - ",D42)),IF(AND(AL42=[1]Clasificacion!$B$10,AM42=[1]Clasificacion!$B$18,AN42=[1]Clasificacion!$B$23),IF(AND(H42="",I42=""),CONCATENATE(F42," - ",[1]Clasificacion!$E$10," - ",[1]Clasificacion!$E$18," - ",[1]Clasificacion!$E$23," - ",[1]Clasificacion!$B$1," - ",[1]Clasificacion!$B$2," - ",D42),CONCATENATE(F42," - ",[1]Clasificacion!$E$10," - ",[1]Clasificacion!$E$18," - ",[1]Clasificacion!$E$23," - ",H42," - ",I42," - ",D42)),IF(AL42=[1]Clasificacion!$B$11,"INFORMACIÓN PÚBLICA NO SE ETIQUETA",IF(OR(AL42=[1]Clasificacion!$B$12,AM42=[1]Clasificacion!$B$19,AN42=[1]Clasificacion!$B$26),"SIN ETIQUETADO POR CLASIFICACIÓN",""))))))))))))))))))))</f>
        <v>INFORMACIÓN PÚBLICA NO SE ETIQUETA</v>
      </c>
      <c r="AU42" s="176"/>
      <c r="AV42" s="176"/>
      <c r="AX42" s="8"/>
      <c r="AY42" s="8"/>
      <c r="AZ42" s="8"/>
      <c r="BA42" s="8"/>
      <c r="BB42" s="8"/>
      <c r="BC42" s="8"/>
      <c r="BD42" s="8"/>
      <c r="BE42" s="8"/>
      <c r="BF42" s="8"/>
      <c r="BG42" s="8"/>
      <c r="BH42" s="8"/>
      <c r="BI42" s="8"/>
      <c r="BJ42" s="8"/>
      <c r="BK42" s="8"/>
    </row>
    <row r="43" spans="1:63" ht="57.6">
      <c r="A43" s="8"/>
      <c r="B43" s="82" t="s">
        <v>242</v>
      </c>
      <c r="C43" s="82" t="s">
        <v>53</v>
      </c>
      <c r="D43" s="82" t="s">
        <v>243</v>
      </c>
      <c r="E43" s="83" t="s">
        <v>244</v>
      </c>
      <c r="F43" s="82" t="s">
        <v>56</v>
      </c>
      <c r="G43" s="82" t="s">
        <v>71</v>
      </c>
      <c r="H43" s="82">
        <v>220</v>
      </c>
      <c r="I43" s="82">
        <v>50</v>
      </c>
      <c r="J43" s="82" t="s">
        <v>59</v>
      </c>
      <c r="K43" s="82" t="s">
        <v>60</v>
      </c>
      <c r="L43" s="82" t="s">
        <v>61</v>
      </c>
      <c r="M43" s="82" t="s">
        <v>82</v>
      </c>
      <c r="N43" s="82" t="s">
        <v>63</v>
      </c>
      <c r="O43" s="82" t="s">
        <v>64</v>
      </c>
      <c r="P43" s="82" t="s">
        <v>65</v>
      </c>
      <c r="Q43" s="82" t="s">
        <v>83</v>
      </c>
      <c r="R43" s="82" t="s">
        <v>119</v>
      </c>
      <c r="S43" s="82" t="s">
        <v>67</v>
      </c>
      <c r="T43" s="82" t="s">
        <v>245</v>
      </c>
      <c r="U43" s="84">
        <v>43374</v>
      </c>
      <c r="V43" s="84">
        <v>44197</v>
      </c>
      <c r="W43" s="84">
        <v>44197</v>
      </c>
      <c r="X43" s="82" t="s">
        <v>69</v>
      </c>
      <c r="Y43" s="82" t="s">
        <v>246</v>
      </c>
      <c r="Z43" s="82" t="s">
        <v>57</v>
      </c>
      <c r="AA43" s="82" t="s">
        <v>58</v>
      </c>
      <c r="AB43" s="82" t="s">
        <v>58</v>
      </c>
      <c r="AC43" s="82" t="s">
        <v>58</v>
      </c>
      <c r="AD43" s="82" t="s">
        <v>58</v>
      </c>
      <c r="AE43" s="82" t="s">
        <v>58</v>
      </c>
      <c r="AF43" s="82" t="s">
        <v>58</v>
      </c>
      <c r="AG43" s="82" t="s">
        <v>58</v>
      </c>
      <c r="AH43" s="82" t="s">
        <v>76</v>
      </c>
      <c r="AI43" s="82" t="s">
        <v>58</v>
      </c>
      <c r="AJ43" s="82" t="s">
        <v>58</v>
      </c>
      <c r="AK43" s="82" t="s">
        <v>58</v>
      </c>
      <c r="AL43" s="64" t="s">
        <v>77</v>
      </c>
      <c r="AM43" s="64" t="s">
        <v>77</v>
      </c>
      <c r="AN43" s="64" t="s">
        <v>77</v>
      </c>
      <c r="AO43" s="66" t="str">
        <f t="shared" si="0"/>
        <v>Bajo</v>
      </c>
      <c r="AP43" s="66" t="str">
        <f>IFERROR(IF(AM43="","",IF(AL43=[1]Clasificacion!$B$9,[1]Clasificacion!$C$9,IF(AL43=[1]Clasificacion!$B$10,[1]Clasificacion!$C$10,IF(OR(AL43=[1]Clasificacion!$B$11,AL43=[1]Clasificacion!$C$11),[1]Clasificacion!$C$11,[1]Clasificacion!$C$9)))),"-")</f>
        <v>Pública</v>
      </c>
      <c r="AQ43" s="66" t="str">
        <f>IFERROR(IF(AM43="","",IF(OR(AM43=[1]Clasificacion!$B$16,AM43=[1]Clasificacion!$B$17),[1]Clasificacion!$C$16,IF(AM43=[1]Clasificacion!$B$18,[1]Clasificacion!$C$18,"ALTA"))),"-")</f>
        <v>No Crítica</v>
      </c>
      <c r="AR43" s="66" t="str">
        <f>IFERROR(IF(AN43="","",IF(OR(AN43=[1]Clasificacion!$B$23,AN43=[1]Clasificacion!$B$24),[1]Clasificacion!$C$23,IF(AN43=[1]Clasificacion!$B$25,[1]Clasificacion!$C$25,"ALTA"))),"-")</f>
        <v>No Crítica</v>
      </c>
      <c r="AS43" s="57"/>
      <c r="AT43" s="176" t="str">
        <f>IF(AND(AL43=[1]Clasificacion!$B$9,AM43=[1]Clasificacion!$B$16,AN43=[1]Clasificacion!$B$23),IF(AND(H43="",I43=""),CONCATENATE(F43,"-",[1]Clasificacion!$E$9," - ",[1]Clasificacion!$E$16," - ",[1]Clasificacion!$E$23," - ",[1]Clasificacion!$B$1," - ",[1]Clasificacion!$B$2," - ",D43),CONCATENATE(F43,"-",[1]Clasificacion!$E$9," - ",[1]Clasificacion!$E$16," - ",[1]Clasificacion!$E$23," - ",H43," - ",I43," - ",D43)),IF(AND(AL43=[1]Clasificacion!$B$9,AM43=[1]Clasificacion!$B$17,AN43=[1]Clasificacion!$B$23),IF(AND(H43="",I43=""),CONCATENATE(F43," - ",[1]Clasificacion!$E$9," - ",[1]Clasificacion!$E$17," - ",[1]Clasificacion!$E$23," - ",[1]Clasificacion!$B$1," - ",[1]Clasificacion!$B$2," - ",D43),CONCATENATE(F43," - ",[1]Clasificacion!$E$9," - ",[1]Clasificacion!$E$17," - ",[1]Clasificacion!$E$23," - ",H43," - ",I43," - ",D43)),IF(AND(AL43=[1]Clasificacion!$B$9,AM43=[1]Clasificacion!$B$16,AN43=[1]Clasificacion!$B$24),IF(AND(H43="",I43=""),CONCATENATE(F43," - ",[1]Clasificacion!$E$9," - ",[1]Clasificacion!$E$16," - ",[1]Clasificacion!$E$24," - ",[1]Clasificacion!$B$1," - ",[1]Clasificacion!$B$2," - ",D43),CONCATENATE(F43," - ",[1]Clasificacion!$E$9," - ",[1]Clasificacion!$E$16," - ",[1]Clasificacion!$E$24," - ",H43," - ",I43," - ",D43)),IF(AND(AL43=[1]Clasificacion!$B$10,AM43=[1]Clasificacion!$B$17,AN43=[1]Clasificacion!$B$24),IF(AND(H43="",I43=""),CONCATENATE(F43," - ",[1]Clasificacion!$E$10," - ",[1]Clasificacion!$E$17," - ",[1]Clasificacion!$E$24," - ",[1]Clasificacion!$B$1," - ",[1]Clasificacion!$B$2," - ",D43),CONCATENATE(F43," - ",[1]Clasificacion!$E$10," - ",[1]Clasificacion!$E$17," - ",[1]Clasificacion!$E$24," - ",H43," - ",I43," - ",D43)),IF(AND(AL43=[1]Clasificacion!$B$10,AM43=[1]Clasificacion!$B$16,AN43=[1]Clasificacion!$B$23),IF(AND(H43="",I43=""),CONCATENATE(F43," - ",[1]Clasificacion!$E$10," - ",[1]Clasificacion!$E$16," - ",[1]Clasificacion!$E$23," - ",[1]Clasificacion!$B$1," - ",[1]Clasificacion!$B$2," - ",D43),CONCATENATE(F43," - ",[1]Clasificacion!$E$10," - ",[1]Clasificacion!$E$16," - ",[1]Clasificacion!$E$23," - ",H43," - ",I43," - ",D43)),IF(AND(AL43=[1]Clasificacion!$B$9,AM43=[1]Clasificacion!$B$17,AN43=[1]Clasificacion!$B$24),IF(AND(H43="",I43=""),CONCATENATE(F43," - ",[1]Clasificacion!$E$9," - ",[1]Clasificacion!$E$17," - ",[1]Clasificacion!$E$24," - ",[1]Clasificacion!$B$1," - ",[1]Clasificacion!$B$2," - ",D43),CONCATENATE(F43," - ",[1]Clasificacion!$E$9," - ",[1]Clasificacion!$E$17," - ",[1]Clasificacion!$E$24," - ",H43," - ",I43," - ",D43)),IF(AND(AL43=[1]Clasificacion!$B$10,AM43=[1]Clasificacion!$B$17,AN43=[1]Clasificacion!$B$23),IF(AND(H43="",I43=""),CONCATENATE(F43," - ",[1]Clasificacion!$E$10," - ",[1]Clasificacion!$E$17," - ",[1]Clasificacion!$E$23," - ",[1]Clasificacion!$B$1," - ",[1]Clasificacion!$B$2," - ",D43),CONCATENATE(F43," - ",[1]Clasificacion!$E$10," - ",[1]Clasificacion!$E$17," - ",[1]Clasificacion!$E$23," - ",H43," - ",I43," - ",D43)),IF(AND(AL43=[1]Clasificacion!$B$10,AM43=[1]Clasificacion!$B$16,AN43=[1]Clasificacion!$B$24),IF(AND(H43="",I43=""),CONCATENATE(F43," - ",[1]Clasificacion!$E$10," - ",[1]Clasificacion!$E$16," - ",[1]Clasificacion!$E$24," - ",[1]Clasificacion!$B$1," - ",[1]Clasificacion!$B$2," - ",D43),CONCATENATE(F43," - ",[1]Clasificacion!$E$10," - ",[1]Clasificacion!$E$16," - ",[1]Clasificacion!$E$24," - ",H43," - ",I43," - ",D43)),IF(AND(AL43=[1]Clasificacion!$B$9,AM43=[1]Clasificacion!$B$16,AN43=[1]Clasificacion!$B$25),IF(AND(H43="",I43=""),CONCATENATE(F43," - ",[1]Clasificacion!$E$9," - ",[1]Clasificacion!$E$16," - ",[1]Clasificacion!$E$25," - ",[1]Clasificacion!$B$1," - ",[1]Clasificacion!$B$2," - ",D43),CONCATENATE(F43," - ",[1]Clasificacion!$E$9," - ",[1]Clasificacion!$E$16," - ",[1]Clasificacion!$E$25," - ",H43," - ",I43," - ",D43)),IF(AND(AL43=[1]Clasificacion!$B$9,AM43=[1]Clasificacion!$B$17,AN43=[1]Clasificacion!$B$25),IF(AND(H43="",I43=""),CONCATENATE(F43," - ",[1]Clasificacion!$E$9," - ",[1]Clasificacion!$E$17," - ",[1]Clasificacion!$E$25," - ",[1]Clasificacion!$B$1," - ",[1]Clasificacion!$B$2," - ",D43),CONCATENATE(F43," - ",[1]Clasificacion!$E$9," - ",[1]Clasificacion!$E$17," - ",[1]Clasificacion!$E$25," - ",H43," - ",I43," - ",D43)),IF(AND(AL43=[1]Clasificacion!$B$9,AM43=[1]Clasificacion!$B$18,AN43=[1]Clasificacion!$B$25),IF(AND(H43="",I43=""),CONCATENATE(F43," - ",[1]Clasificacion!$E$9," - ",[1]Clasificacion!$E$18," - ",[1]Clasificacion!$E$25," - ",[1]Clasificacion!$B$1," - ",[1]Clasificacion!$B$2," - ",D43),CONCATENATE(F43," - ",[1]Clasificacion!$E$9," - ",[1]Clasificacion!$E$18," - ",[1]Clasificacion!$E$25," - ",H43," - ",I43," - ",D43)),IF(AND(AL43=[1]Clasificacion!$B$9,AM43=[1]Clasificacion!$B$18,AN43=[1]Clasificacion!$B$23),IF(AND(H43="",I43=""),CONCATENATE(F43," - ",[1]Clasificacion!$E$9," - ",[1]Clasificacion!$E$18," - ",[1]Clasificacion!$E$23," - ",[1]Clasificacion!$B$1," - ",[1]Clasificacion!$B$2," - ",D43),CONCATENATE(F43," - ",[1]Clasificacion!$E$9," - ",[1]Clasificacion!$E$18," - ",[1]Clasificacion!$E$23," - ",H43," - ",I43," - ",D43)),IF(AND(AL43=[1]Clasificacion!$B$9,AM43=[1]Clasificacion!$B$18,AN43=[1]Clasificacion!$B$24),IF(AND(H43="",I43=""),CONCATENATE(F43," - ",[1]Clasificacion!$E$9," - ",[1]Clasificacion!$E$18," - ",[1]Clasificacion!$E$24," - ",[1]Clasificacion!$B$1," - ",[1]Clasificacion!$B$2," - ",D43),CONCATENATE(F43," - ",[1]Clasificacion!$E$9," - ",[1]Clasificacion!$E$18," - ",[1]Clasificacion!$E$24," - ",H43," - ",I43," - ",D43)),IF(AND(AL43=[1]Clasificacion!$B$10,AM43=[1]Clasificacion!$B$18,AN43=[1]Clasificacion!$B$25),IF(AND(H43="",I43=""),CONCATENATE(F43," - ",[1]Clasificacion!$E$10," - ",[1]Clasificacion!$E$18," - ",[1]Clasificacion!$E$25," - ",[1]Clasificacion!$B$1," - ",[1]Clasificacion!$B$2," - ",D43),CONCATENATE(F43," - ",[1]Clasificacion!$E$10," - ",[1]Clasificacion!$E$18," - ",[1]Clasificacion!$E$25," - ",H43," - ",I43," - ",D43)),IF(AND(AL43=[1]Clasificacion!$B$10,AM43=[1]Clasificacion!$B$17,AN43=[1]Clasificacion!$B$25),IF(AND(H43="",I43=""),CONCATENATE(F43," - ",[1]Clasificacion!$E$10," - ",[1]Clasificacion!$E$17," - ",[1]Clasificacion!$E$25," - ",[1]Clasificacion!$B$1," - ",[1]Clasificacion!$B$2," - ",D43),CONCATENATE(F43," - ",[1]Clasificacion!$E$10," - ",[1]Clasificacion!$E$17," - ",[1]Clasificacion!$E$25," - ",H43," - ",I43," - ",D43)),IF(AND(AL43=[1]Clasificacion!$B$10,AM43=[1]Clasificacion!$B$18,AN43=[1]Clasificacion!$B$24),IF(AND(H43="",I43=""),CONCATENATE(F43," - ",[1]Clasificacion!$E$10," - ",[1]Clasificacion!$E$18," - ",[1]Clasificacion!$E$24," - ",[1]Clasificacion!$B$1," - ",[1]Clasificacion!$B$2," - ",D43),CONCATENATE(F43," - ",[1]Clasificacion!$E$10," - ",[1]Clasificacion!$E$18," - ",[1]Clasificacion!$E$24," - ",H43," - ",I43," - ",D43)),IF(AND(AL43=[1]Clasificacion!$B$10,AM43=[1]Clasificacion!$B$16,AN43=[1]Clasificacion!$B$25),IF(AND(H43="",I43=""),CONCATENATE(F43," - ",[1]Clasificacion!$E$10," - ",[1]Clasificacion!$E$16," - ",[1]Clasificacion!$E$25," - ",[1]Clasificacion!$B$1," - ",[1]Clasificacion!$B$2," - ",D43),CONCATENATE(F43," - ",[1]Clasificacion!$E$10," - ",[1]Clasificacion!$E$16," - ",[1]Clasificacion!$E$25," - ",H43," - ",I43," - ",D43)),IF(AND(AL43=[1]Clasificacion!$B$10,AM43=[1]Clasificacion!$B$18,AN43=[1]Clasificacion!$B$23),IF(AND(H43="",I43=""),CONCATENATE(F43," - ",[1]Clasificacion!$E$10," - ",[1]Clasificacion!$E$18," - ",[1]Clasificacion!$E$23," - ",[1]Clasificacion!$B$1," - ",[1]Clasificacion!$B$2," - ",D43),CONCATENATE(F43," - ",[1]Clasificacion!$E$10," - ",[1]Clasificacion!$E$18," - ",[1]Clasificacion!$E$23," - ",H43," - ",I43," - ",D43)),IF(AL43=[1]Clasificacion!$B$11,"INFORMACIÓN PÚBLICA NO SE ETIQUETA",IF(OR(AL43=[1]Clasificacion!$B$12,AM43=[1]Clasificacion!$B$19,AN43=[1]Clasificacion!$B$26),"SIN ETIQUETADO POR CLASIFICACIÓN",""))))))))))))))))))))</f>
        <v>INFORMACIÓN PÚBLICA NO SE ETIQUETA</v>
      </c>
      <c r="AU43" s="176"/>
      <c r="AV43" s="176"/>
      <c r="AX43" s="8"/>
      <c r="AY43" s="8"/>
      <c r="AZ43" s="8"/>
      <c r="BA43" s="8"/>
      <c r="BB43" s="8"/>
      <c r="BC43" s="8"/>
      <c r="BD43" s="8"/>
      <c r="BE43" s="8"/>
      <c r="BF43" s="8"/>
      <c r="BG43" s="8"/>
      <c r="BH43" s="8"/>
      <c r="BI43" s="8"/>
      <c r="BJ43" s="8"/>
      <c r="BK43" s="8"/>
    </row>
    <row r="44" spans="1:63" ht="216">
      <c r="A44" s="8"/>
      <c r="B44" s="82" t="s">
        <v>247</v>
      </c>
      <c r="C44" s="82" t="s">
        <v>53</v>
      </c>
      <c r="D44" s="82" t="s">
        <v>248</v>
      </c>
      <c r="E44" s="83" t="s">
        <v>249</v>
      </c>
      <c r="F44" s="82" t="s">
        <v>56</v>
      </c>
      <c r="G44" s="82" t="s">
        <v>71</v>
      </c>
      <c r="H44" s="82">
        <v>300</v>
      </c>
      <c r="I44" s="82">
        <v>200</v>
      </c>
      <c r="J44" s="82" t="s">
        <v>59</v>
      </c>
      <c r="K44" s="82" t="s">
        <v>60</v>
      </c>
      <c r="L44" s="82" t="s">
        <v>61</v>
      </c>
      <c r="M44" s="82" t="s">
        <v>82</v>
      </c>
      <c r="N44" s="82" t="s">
        <v>88</v>
      </c>
      <c r="O44" s="82" t="s">
        <v>64</v>
      </c>
      <c r="P44" s="82" t="s">
        <v>65</v>
      </c>
      <c r="Q44" s="82" t="s">
        <v>83</v>
      </c>
      <c r="R44" s="82" t="s">
        <v>138</v>
      </c>
      <c r="S44" s="82" t="s">
        <v>67</v>
      </c>
      <c r="T44" s="82" t="s">
        <v>231</v>
      </c>
      <c r="U44" s="84">
        <v>43374</v>
      </c>
      <c r="V44" s="84">
        <v>44197</v>
      </c>
      <c r="W44" s="84">
        <v>44197</v>
      </c>
      <c r="X44" s="82" t="s">
        <v>69</v>
      </c>
      <c r="Y44" s="82" t="s">
        <v>84</v>
      </c>
      <c r="Z44" s="82" t="s">
        <v>57</v>
      </c>
      <c r="AA44" s="82" t="s">
        <v>58</v>
      </c>
      <c r="AB44" s="82" t="s">
        <v>58</v>
      </c>
      <c r="AC44" s="82" t="s">
        <v>58</v>
      </c>
      <c r="AD44" s="82" t="s">
        <v>58</v>
      </c>
      <c r="AE44" s="82" t="s">
        <v>58</v>
      </c>
      <c r="AF44" s="82" t="s">
        <v>58</v>
      </c>
      <c r="AG44" s="82" t="s">
        <v>58</v>
      </c>
      <c r="AH44" s="82" t="s">
        <v>76</v>
      </c>
      <c r="AI44" s="82" t="s">
        <v>58</v>
      </c>
      <c r="AJ44" s="82" t="s">
        <v>58</v>
      </c>
      <c r="AK44" s="82" t="s">
        <v>58</v>
      </c>
      <c r="AL44" s="64" t="s">
        <v>77</v>
      </c>
      <c r="AM44" s="64" t="s">
        <v>77</v>
      </c>
      <c r="AN44" s="64" t="s">
        <v>77</v>
      </c>
      <c r="AO44" s="66" t="str">
        <f t="shared" si="0"/>
        <v>Bajo</v>
      </c>
      <c r="AP44" s="66" t="str">
        <f>IFERROR(IF(AM44="","",IF(AL44=[1]Clasificacion!$B$9,[1]Clasificacion!$C$9,IF(AL44=[1]Clasificacion!$B$10,[1]Clasificacion!$C$10,IF(OR(AL44=[1]Clasificacion!$B$11,AL44=[1]Clasificacion!$C$11),[1]Clasificacion!$C$11,[1]Clasificacion!$C$9)))),"-")</f>
        <v>Pública</v>
      </c>
      <c r="AQ44" s="66" t="str">
        <f>IFERROR(IF(AM44="","",IF(OR(AM44=[1]Clasificacion!$B$16,AM44=[1]Clasificacion!$B$17),[1]Clasificacion!$C$16,IF(AM44=[1]Clasificacion!$B$18,[1]Clasificacion!$C$18,"ALTA"))),"-")</f>
        <v>No Crítica</v>
      </c>
      <c r="AR44" s="66" t="str">
        <f>IFERROR(IF(AN44="","",IF(OR(AN44=[1]Clasificacion!$B$23,AN44=[1]Clasificacion!$B$24),[1]Clasificacion!$C$23,IF(AN44=[1]Clasificacion!$B$25,[1]Clasificacion!$C$25,"ALTA"))),"-")</f>
        <v>No Crítica</v>
      </c>
      <c r="AS44" s="57"/>
      <c r="AT44" s="176" t="str">
        <f>IF(AND(AL44=[1]Clasificacion!$B$9,AM44=[1]Clasificacion!$B$16,AN44=[1]Clasificacion!$B$23),IF(AND(H44="",I44=""),CONCATENATE(F44,"-",[1]Clasificacion!$E$9," - ",[1]Clasificacion!$E$16," - ",[1]Clasificacion!$E$23," - ",[1]Clasificacion!$B$1," - ",[1]Clasificacion!$B$2," - ",D44),CONCATENATE(F44,"-",[1]Clasificacion!$E$9," - ",[1]Clasificacion!$E$16," - ",[1]Clasificacion!$E$23," - ",H44," - ",I44," - ",D44)),IF(AND(AL44=[1]Clasificacion!$B$9,AM44=[1]Clasificacion!$B$17,AN44=[1]Clasificacion!$B$23),IF(AND(H44="",I44=""),CONCATENATE(F44," - ",[1]Clasificacion!$E$9," - ",[1]Clasificacion!$E$17," - ",[1]Clasificacion!$E$23," - ",[1]Clasificacion!$B$1," - ",[1]Clasificacion!$B$2," - ",D44),CONCATENATE(F44," - ",[1]Clasificacion!$E$9," - ",[1]Clasificacion!$E$17," - ",[1]Clasificacion!$E$23," - ",H44," - ",I44," - ",D44)),IF(AND(AL44=[1]Clasificacion!$B$9,AM44=[1]Clasificacion!$B$16,AN44=[1]Clasificacion!$B$24),IF(AND(H44="",I44=""),CONCATENATE(F44," - ",[1]Clasificacion!$E$9," - ",[1]Clasificacion!$E$16," - ",[1]Clasificacion!$E$24," - ",[1]Clasificacion!$B$1," - ",[1]Clasificacion!$B$2," - ",D44),CONCATENATE(F44," - ",[1]Clasificacion!$E$9," - ",[1]Clasificacion!$E$16," - ",[1]Clasificacion!$E$24," - ",H44," - ",I44," - ",D44)),IF(AND(AL44=[1]Clasificacion!$B$10,AM44=[1]Clasificacion!$B$17,AN44=[1]Clasificacion!$B$24),IF(AND(H44="",I44=""),CONCATENATE(F44," - ",[1]Clasificacion!$E$10," - ",[1]Clasificacion!$E$17," - ",[1]Clasificacion!$E$24," - ",[1]Clasificacion!$B$1," - ",[1]Clasificacion!$B$2," - ",D44),CONCATENATE(F44," - ",[1]Clasificacion!$E$10," - ",[1]Clasificacion!$E$17," - ",[1]Clasificacion!$E$24," - ",H44," - ",I44," - ",D44)),IF(AND(AL44=[1]Clasificacion!$B$10,AM44=[1]Clasificacion!$B$16,AN44=[1]Clasificacion!$B$23),IF(AND(H44="",I44=""),CONCATENATE(F44," - ",[1]Clasificacion!$E$10," - ",[1]Clasificacion!$E$16," - ",[1]Clasificacion!$E$23," - ",[1]Clasificacion!$B$1," - ",[1]Clasificacion!$B$2," - ",D44),CONCATENATE(F44," - ",[1]Clasificacion!$E$10," - ",[1]Clasificacion!$E$16," - ",[1]Clasificacion!$E$23," - ",H44," - ",I44," - ",D44)),IF(AND(AL44=[1]Clasificacion!$B$9,AM44=[1]Clasificacion!$B$17,AN44=[1]Clasificacion!$B$24),IF(AND(H44="",I44=""),CONCATENATE(F44," - ",[1]Clasificacion!$E$9," - ",[1]Clasificacion!$E$17," - ",[1]Clasificacion!$E$24," - ",[1]Clasificacion!$B$1," - ",[1]Clasificacion!$B$2," - ",D44),CONCATENATE(F44," - ",[1]Clasificacion!$E$9," - ",[1]Clasificacion!$E$17," - ",[1]Clasificacion!$E$24," - ",H44," - ",I44," - ",D44)),IF(AND(AL44=[1]Clasificacion!$B$10,AM44=[1]Clasificacion!$B$17,AN44=[1]Clasificacion!$B$23),IF(AND(H44="",I44=""),CONCATENATE(F44," - ",[1]Clasificacion!$E$10," - ",[1]Clasificacion!$E$17," - ",[1]Clasificacion!$E$23," - ",[1]Clasificacion!$B$1," - ",[1]Clasificacion!$B$2," - ",D44),CONCATENATE(F44," - ",[1]Clasificacion!$E$10," - ",[1]Clasificacion!$E$17," - ",[1]Clasificacion!$E$23," - ",H44," - ",I44," - ",D44)),IF(AND(AL44=[1]Clasificacion!$B$10,AM44=[1]Clasificacion!$B$16,AN44=[1]Clasificacion!$B$24),IF(AND(H44="",I44=""),CONCATENATE(F44," - ",[1]Clasificacion!$E$10," - ",[1]Clasificacion!$E$16," - ",[1]Clasificacion!$E$24," - ",[1]Clasificacion!$B$1," - ",[1]Clasificacion!$B$2," - ",D44),CONCATENATE(F44," - ",[1]Clasificacion!$E$10," - ",[1]Clasificacion!$E$16," - ",[1]Clasificacion!$E$24," - ",H44," - ",I44," - ",D44)),IF(AND(AL44=[1]Clasificacion!$B$9,AM44=[1]Clasificacion!$B$16,AN44=[1]Clasificacion!$B$25),IF(AND(H44="",I44=""),CONCATENATE(F44," - ",[1]Clasificacion!$E$9," - ",[1]Clasificacion!$E$16," - ",[1]Clasificacion!$E$25," - ",[1]Clasificacion!$B$1," - ",[1]Clasificacion!$B$2," - ",D44),CONCATENATE(F44," - ",[1]Clasificacion!$E$9," - ",[1]Clasificacion!$E$16," - ",[1]Clasificacion!$E$25," - ",H44," - ",I44," - ",D44)),IF(AND(AL44=[1]Clasificacion!$B$9,AM44=[1]Clasificacion!$B$17,AN44=[1]Clasificacion!$B$25),IF(AND(H44="",I44=""),CONCATENATE(F44," - ",[1]Clasificacion!$E$9," - ",[1]Clasificacion!$E$17," - ",[1]Clasificacion!$E$25," - ",[1]Clasificacion!$B$1," - ",[1]Clasificacion!$B$2," - ",D44),CONCATENATE(F44," - ",[1]Clasificacion!$E$9," - ",[1]Clasificacion!$E$17," - ",[1]Clasificacion!$E$25," - ",H44," - ",I44," - ",D44)),IF(AND(AL44=[1]Clasificacion!$B$9,AM44=[1]Clasificacion!$B$18,AN44=[1]Clasificacion!$B$25),IF(AND(H44="",I44=""),CONCATENATE(F44," - ",[1]Clasificacion!$E$9," - ",[1]Clasificacion!$E$18," - ",[1]Clasificacion!$E$25," - ",[1]Clasificacion!$B$1," - ",[1]Clasificacion!$B$2," - ",D44),CONCATENATE(F44," - ",[1]Clasificacion!$E$9," - ",[1]Clasificacion!$E$18," - ",[1]Clasificacion!$E$25," - ",H44," - ",I44," - ",D44)),IF(AND(AL44=[1]Clasificacion!$B$9,AM44=[1]Clasificacion!$B$18,AN44=[1]Clasificacion!$B$23),IF(AND(H44="",I44=""),CONCATENATE(F44," - ",[1]Clasificacion!$E$9," - ",[1]Clasificacion!$E$18," - ",[1]Clasificacion!$E$23," - ",[1]Clasificacion!$B$1," - ",[1]Clasificacion!$B$2," - ",D44),CONCATENATE(F44," - ",[1]Clasificacion!$E$9," - ",[1]Clasificacion!$E$18," - ",[1]Clasificacion!$E$23," - ",H44," - ",I44," - ",D44)),IF(AND(AL44=[1]Clasificacion!$B$9,AM44=[1]Clasificacion!$B$18,AN44=[1]Clasificacion!$B$24),IF(AND(H44="",I44=""),CONCATENATE(F44," - ",[1]Clasificacion!$E$9," - ",[1]Clasificacion!$E$18," - ",[1]Clasificacion!$E$24," - ",[1]Clasificacion!$B$1," - ",[1]Clasificacion!$B$2," - ",D44),CONCATENATE(F44," - ",[1]Clasificacion!$E$9," - ",[1]Clasificacion!$E$18," - ",[1]Clasificacion!$E$24," - ",H44," - ",I44," - ",D44)),IF(AND(AL44=[1]Clasificacion!$B$10,AM44=[1]Clasificacion!$B$18,AN44=[1]Clasificacion!$B$25),IF(AND(H44="",I44=""),CONCATENATE(F44," - ",[1]Clasificacion!$E$10," - ",[1]Clasificacion!$E$18," - ",[1]Clasificacion!$E$25," - ",[1]Clasificacion!$B$1," - ",[1]Clasificacion!$B$2," - ",D44),CONCATENATE(F44," - ",[1]Clasificacion!$E$10," - ",[1]Clasificacion!$E$18," - ",[1]Clasificacion!$E$25," - ",H44," - ",I44," - ",D44)),IF(AND(AL44=[1]Clasificacion!$B$10,AM44=[1]Clasificacion!$B$17,AN44=[1]Clasificacion!$B$25),IF(AND(H44="",I44=""),CONCATENATE(F44," - ",[1]Clasificacion!$E$10," - ",[1]Clasificacion!$E$17," - ",[1]Clasificacion!$E$25," - ",[1]Clasificacion!$B$1," - ",[1]Clasificacion!$B$2," - ",D44),CONCATENATE(F44," - ",[1]Clasificacion!$E$10," - ",[1]Clasificacion!$E$17," - ",[1]Clasificacion!$E$25," - ",H44," - ",I44," - ",D44)),IF(AND(AL44=[1]Clasificacion!$B$10,AM44=[1]Clasificacion!$B$18,AN44=[1]Clasificacion!$B$24),IF(AND(H44="",I44=""),CONCATENATE(F44," - ",[1]Clasificacion!$E$10," - ",[1]Clasificacion!$E$18," - ",[1]Clasificacion!$E$24," - ",[1]Clasificacion!$B$1," - ",[1]Clasificacion!$B$2," - ",D44),CONCATENATE(F44," - ",[1]Clasificacion!$E$10," - ",[1]Clasificacion!$E$18," - ",[1]Clasificacion!$E$24," - ",H44," - ",I44," - ",D44)),IF(AND(AL44=[1]Clasificacion!$B$10,AM44=[1]Clasificacion!$B$16,AN44=[1]Clasificacion!$B$25),IF(AND(H44="",I44=""),CONCATENATE(F44," - ",[1]Clasificacion!$E$10," - ",[1]Clasificacion!$E$16," - ",[1]Clasificacion!$E$25," - ",[1]Clasificacion!$B$1," - ",[1]Clasificacion!$B$2," - ",D44),CONCATENATE(F44," - ",[1]Clasificacion!$E$10," - ",[1]Clasificacion!$E$16," - ",[1]Clasificacion!$E$25," - ",H44," - ",I44," - ",D44)),IF(AND(AL44=[1]Clasificacion!$B$10,AM44=[1]Clasificacion!$B$18,AN44=[1]Clasificacion!$B$23),IF(AND(H44="",I44=""),CONCATENATE(F44," - ",[1]Clasificacion!$E$10," - ",[1]Clasificacion!$E$18," - ",[1]Clasificacion!$E$23," - ",[1]Clasificacion!$B$1," - ",[1]Clasificacion!$B$2," - ",D44),CONCATENATE(F44," - ",[1]Clasificacion!$E$10," - ",[1]Clasificacion!$E$18," - ",[1]Clasificacion!$E$23," - ",H44," - ",I44," - ",D44)),IF(AL44=[1]Clasificacion!$B$11,"INFORMACIÓN PÚBLICA NO SE ETIQUETA",IF(OR(AL44=[1]Clasificacion!$B$12,AM44=[1]Clasificacion!$B$19,AN44=[1]Clasificacion!$B$26),"SIN ETIQUETADO POR CLASIFICACIÓN",""))))))))))))))))))))</f>
        <v>INFORMACIÓN PÚBLICA NO SE ETIQUETA</v>
      </c>
      <c r="AU44" s="176"/>
      <c r="AV44" s="176"/>
      <c r="AX44" s="8"/>
      <c r="AY44" s="8"/>
      <c r="AZ44" s="8"/>
      <c r="BA44" s="8"/>
      <c r="BB44" s="8"/>
      <c r="BC44" s="8"/>
      <c r="BD44" s="8"/>
      <c r="BE44" s="8"/>
      <c r="BF44" s="8"/>
      <c r="BG44" s="8"/>
      <c r="BH44" s="8"/>
      <c r="BI44" s="8"/>
      <c r="BJ44" s="8"/>
      <c r="BK44" s="8"/>
    </row>
    <row r="45" spans="1:63" ht="43.2">
      <c r="A45" s="8"/>
      <c r="B45" s="82" t="s">
        <v>250</v>
      </c>
      <c r="C45" s="82" t="s">
        <v>53</v>
      </c>
      <c r="D45" s="82" t="s">
        <v>251</v>
      </c>
      <c r="E45" s="83" t="s">
        <v>252</v>
      </c>
      <c r="F45" s="82" t="s">
        <v>56</v>
      </c>
      <c r="G45" s="82" t="s">
        <v>71</v>
      </c>
      <c r="H45" s="82">
        <v>998</v>
      </c>
      <c r="I45" s="82" t="s">
        <v>253</v>
      </c>
      <c r="J45" s="82" t="s">
        <v>59</v>
      </c>
      <c r="K45" s="82" t="s">
        <v>60</v>
      </c>
      <c r="L45" s="82" t="s">
        <v>132</v>
      </c>
      <c r="M45" s="82" t="s">
        <v>82</v>
      </c>
      <c r="N45" s="82" t="s">
        <v>88</v>
      </c>
      <c r="O45" s="82" t="s">
        <v>64</v>
      </c>
      <c r="P45" s="82" t="s">
        <v>65</v>
      </c>
      <c r="Q45" s="82" t="s">
        <v>83</v>
      </c>
      <c r="R45" s="82" t="s">
        <v>138</v>
      </c>
      <c r="S45" s="82" t="s">
        <v>138</v>
      </c>
      <c r="T45" s="82" t="s">
        <v>224</v>
      </c>
      <c r="U45" s="84">
        <v>43374</v>
      </c>
      <c r="V45" s="84">
        <v>44197</v>
      </c>
      <c r="W45" s="84">
        <v>44197</v>
      </c>
      <c r="X45" s="82" t="s">
        <v>69</v>
      </c>
      <c r="Y45" s="82" t="s">
        <v>84</v>
      </c>
      <c r="Z45" s="82" t="s">
        <v>57</v>
      </c>
      <c r="AA45" s="82" t="s">
        <v>58</v>
      </c>
      <c r="AB45" s="82" t="s">
        <v>58</v>
      </c>
      <c r="AC45" s="82" t="s">
        <v>58</v>
      </c>
      <c r="AD45" s="82" t="s">
        <v>58</v>
      </c>
      <c r="AE45" s="82" t="s">
        <v>58</v>
      </c>
      <c r="AF45" s="82" t="s">
        <v>58</v>
      </c>
      <c r="AG45" s="82" t="s">
        <v>58</v>
      </c>
      <c r="AH45" s="82" t="s">
        <v>76</v>
      </c>
      <c r="AI45" s="82" t="s">
        <v>58</v>
      </c>
      <c r="AJ45" s="82" t="s">
        <v>58</v>
      </c>
      <c r="AK45" s="82" t="s">
        <v>58</v>
      </c>
      <c r="AL45" s="64" t="s">
        <v>77</v>
      </c>
      <c r="AM45" s="64" t="s">
        <v>77</v>
      </c>
      <c r="AN45" s="64" t="s">
        <v>77</v>
      </c>
      <c r="AO45" s="66" t="str">
        <f t="shared" si="0"/>
        <v>Bajo</v>
      </c>
      <c r="AP45" s="66" t="str">
        <f>IFERROR(IF(AM45="","",IF(AL45=[1]Clasificacion!$B$9,[1]Clasificacion!$C$9,IF(AL45=[1]Clasificacion!$B$10,[1]Clasificacion!$C$10,IF(OR(AL45=[1]Clasificacion!$B$11,AL45=[1]Clasificacion!$C$11),[1]Clasificacion!$C$11,[1]Clasificacion!$C$9)))),"-")</f>
        <v>Pública</v>
      </c>
      <c r="AQ45" s="66" t="str">
        <f>IFERROR(IF(AM45="","",IF(OR(AM45=[1]Clasificacion!$B$16,AM45=[1]Clasificacion!$B$17),[1]Clasificacion!$C$16,IF(AM45=[1]Clasificacion!$B$18,[1]Clasificacion!$C$18,"ALTA"))),"-")</f>
        <v>No Crítica</v>
      </c>
      <c r="AR45" s="66" t="str">
        <f>IFERROR(IF(AN45="","",IF(OR(AN45=[1]Clasificacion!$B$23,AN45=[1]Clasificacion!$B$24),[1]Clasificacion!$C$23,IF(AN45=[1]Clasificacion!$B$25,[1]Clasificacion!$C$25,"ALTA"))),"-")</f>
        <v>No Crítica</v>
      </c>
      <c r="AS45" s="57"/>
      <c r="AT45" s="176" t="str">
        <f>IF(AND(AL45=[1]Clasificacion!$B$9,AM45=[1]Clasificacion!$B$16,AN45=[1]Clasificacion!$B$23),IF(AND(H45="",I45=""),CONCATENATE(F45,"-",[1]Clasificacion!$E$9," - ",[1]Clasificacion!$E$16," - ",[1]Clasificacion!$E$23," - ",[1]Clasificacion!$B$1," - ",[1]Clasificacion!$B$2," - ",D45),CONCATENATE(F45,"-",[1]Clasificacion!$E$9," - ",[1]Clasificacion!$E$16," - ",[1]Clasificacion!$E$23," - ",H45," - ",I45," - ",D45)),IF(AND(AL45=[1]Clasificacion!$B$9,AM45=[1]Clasificacion!$B$17,AN45=[1]Clasificacion!$B$23),IF(AND(H45="",I45=""),CONCATENATE(F45," - ",[1]Clasificacion!$E$9," - ",[1]Clasificacion!$E$17," - ",[1]Clasificacion!$E$23," - ",[1]Clasificacion!$B$1," - ",[1]Clasificacion!$B$2," - ",D45),CONCATENATE(F45," - ",[1]Clasificacion!$E$9," - ",[1]Clasificacion!$E$17," - ",[1]Clasificacion!$E$23," - ",H45," - ",I45," - ",D45)),IF(AND(AL45=[1]Clasificacion!$B$9,AM45=[1]Clasificacion!$B$16,AN45=[1]Clasificacion!$B$24),IF(AND(H45="",I45=""),CONCATENATE(F45," - ",[1]Clasificacion!$E$9," - ",[1]Clasificacion!$E$16," - ",[1]Clasificacion!$E$24," - ",[1]Clasificacion!$B$1," - ",[1]Clasificacion!$B$2," - ",D45),CONCATENATE(F45," - ",[1]Clasificacion!$E$9," - ",[1]Clasificacion!$E$16," - ",[1]Clasificacion!$E$24," - ",H45," - ",I45," - ",D45)),IF(AND(AL45=[1]Clasificacion!$B$10,AM45=[1]Clasificacion!$B$17,AN45=[1]Clasificacion!$B$24),IF(AND(H45="",I45=""),CONCATENATE(F45," - ",[1]Clasificacion!$E$10," - ",[1]Clasificacion!$E$17," - ",[1]Clasificacion!$E$24," - ",[1]Clasificacion!$B$1," - ",[1]Clasificacion!$B$2," - ",D45),CONCATENATE(F45," - ",[1]Clasificacion!$E$10," - ",[1]Clasificacion!$E$17," - ",[1]Clasificacion!$E$24," - ",H45," - ",I45," - ",D45)),IF(AND(AL45=[1]Clasificacion!$B$10,AM45=[1]Clasificacion!$B$16,AN45=[1]Clasificacion!$B$23),IF(AND(H45="",I45=""),CONCATENATE(F45," - ",[1]Clasificacion!$E$10," - ",[1]Clasificacion!$E$16," - ",[1]Clasificacion!$E$23," - ",[1]Clasificacion!$B$1," - ",[1]Clasificacion!$B$2," - ",D45),CONCATENATE(F45," - ",[1]Clasificacion!$E$10," - ",[1]Clasificacion!$E$16," - ",[1]Clasificacion!$E$23," - ",H45," - ",I45," - ",D45)),IF(AND(AL45=[1]Clasificacion!$B$9,AM45=[1]Clasificacion!$B$17,AN45=[1]Clasificacion!$B$24),IF(AND(H45="",I45=""),CONCATENATE(F45," - ",[1]Clasificacion!$E$9," - ",[1]Clasificacion!$E$17," - ",[1]Clasificacion!$E$24," - ",[1]Clasificacion!$B$1," - ",[1]Clasificacion!$B$2," - ",D45),CONCATENATE(F45," - ",[1]Clasificacion!$E$9," - ",[1]Clasificacion!$E$17," - ",[1]Clasificacion!$E$24," - ",H45," - ",I45," - ",D45)),IF(AND(AL45=[1]Clasificacion!$B$10,AM45=[1]Clasificacion!$B$17,AN45=[1]Clasificacion!$B$23),IF(AND(H45="",I45=""),CONCATENATE(F45," - ",[1]Clasificacion!$E$10," - ",[1]Clasificacion!$E$17," - ",[1]Clasificacion!$E$23," - ",[1]Clasificacion!$B$1," - ",[1]Clasificacion!$B$2," - ",D45),CONCATENATE(F45," - ",[1]Clasificacion!$E$10," - ",[1]Clasificacion!$E$17," - ",[1]Clasificacion!$E$23," - ",H45," - ",I45," - ",D45)),IF(AND(AL45=[1]Clasificacion!$B$10,AM45=[1]Clasificacion!$B$16,AN45=[1]Clasificacion!$B$24),IF(AND(H45="",I45=""),CONCATENATE(F45," - ",[1]Clasificacion!$E$10," - ",[1]Clasificacion!$E$16," - ",[1]Clasificacion!$E$24," - ",[1]Clasificacion!$B$1," - ",[1]Clasificacion!$B$2," - ",D45),CONCATENATE(F45," - ",[1]Clasificacion!$E$10," - ",[1]Clasificacion!$E$16," - ",[1]Clasificacion!$E$24," - ",H45," - ",I45," - ",D45)),IF(AND(AL45=[1]Clasificacion!$B$9,AM45=[1]Clasificacion!$B$16,AN45=[1]Clasificacion!$B$25),IF(AND(H45="",I45=""),CONCATENATE(F45," - ",[1]Clasificacion!$E$9," - ",[1]Clasificacion!$E$16," - ",[1]Clasificacion!$E$25," - ",[1]Clasificacion!$B$1," - ",[1]Clasificacion!$B$2," - ",D45),CONCATENATE(F45," - ",[1]Clasificacion!$E$9," - ",[1]Clasificacion!$E$16," - ",[1]Clasificacion!$E$25," - ",H45," - ",I45," - ",D45)),IF(AND(AL45=[1]Clasificacion!$B$9,AM45=[1]Clasificacion!$B$17,AN45=[1]Clasificacion!$B$25),IF(AND(H45="",I45=""),CONCATENATE(F45," - ",[1]Clasificacion!$E$9," - ",[1]Clasificacion!$E$17," - ",[1]Clasificacion!$E$25," - ",[1]Clasificacion!$B$1," - ",[1]Clasificacion!$B$2," - ",D45),CONCATENATE(F45," - ",[1]Clasificacion!$E$9," - ",[1]Clasificacion!$E$17," - ",[1]Clasificacion!$E$25," - ",H45," - ",I45," - ",D45)),IF(AND(AL45=[1]Clasificacion!$B$9,AM45=[1]Clasificacion!$B$18,AN45=[1]Clasificacion!$B$25),IF(AND(H45="",I45=""),CONCATENATE(F45," - ",[1]Clasificacion!$E$9," - ",[1]Clasificacion!$E$18," - ",[1]Clasificacion!$E$25," - ",[1]Clasificacion!$B$1," - ",[1]Clasificacion!$B$2," - ",D45),CONCATENATE(F45," - ",[1]Clasificacion!$E$9," - ",[1]Clasificacion!$E$18," - ",[1]Clasificacion!$E$25," - ",H45," - ",I45," - ",D45)),IF(AND(AL45=[1]Clasificacion!$B$9,AM45=[1]Clasificacion!$B$18,AN45=[1]Clasificacion!$B$23),IF(AND(H45="",I45=""),CONCATENATE(F45," - ",[1]Clasificacion!$E$9," - ",[1]Clasificacion!$E$18," - ",[1]Clasificacion!$E$23," - ",[1]Clasificacion!$B$1," - ",[1]Clasificacion!$B$2," - ",D45),CONCATENATE(F45," - ",[1]Clasificacion!$E$9," - ",[1]Clasificacion!$E$18," - ",[1]Clasificacion!$E$23," - ",H45," - ",I45," - ",D45)),IF(AND(AL45=[1]Clasificacion!$B$9,AM45=[1]Clasificacion!$B$18,AN45=[1]Clasificacion!$B$24),IF(AND(H45="",I45=""),CONCATENATE(F45," - ",[1]Clasificacion!$E$9," - ",[1]Clasificacion!$E$18," - ",[1]Clasificacion!$E$24," - ",[1]Clasificacion!$B$1," - ",[1]Clasificacion!$B$2," - ",D45),CONCATENATE(F45," - ",[1]Clasificacion!$E$9," - ",[1]Clasificacion!$E$18," - ",[1]Clasificacion!$E$24," - ",H45," - ",I45," - ",D45)),IF(AND(AL45=[1]Clasificacion!$B$10,AM45=[1]Clasificacion!$B$18,AN45=[1]Clasificacion!$B$25),IF(AND(H45="",I45=""),CONCATENATE(F45," - ",[1]Clasificacion!$E$10," - ",[1]Clasificacion!$E$18," - ",[1]Clasificacion!$E$25," - ",[1]Clasificacion!$B$1," - ",[1]Clasificacion!$B$2," - ",D45),CONCATENATE(F45," - ",[1]Clasificacion!$E$10," - ",[1]Clasificacion!$E$18," - ",[1]Clasificacion!$E$25," - ",H45," - ",I45," - ",D45)),IF(AND(AL45=[1]Clasificacion!$B$10,AM45=[1]Clasificacion!$B$17,AN45=[1]Clasificacion!$B$25),IF(AND(H45="",I45=""),CONCATENATE(F45," - ",[1]Clasificacion!$E$10," - ",[1]Clasificacion!$E$17," - ",[1]Clasificacion!$E$25," - ",[1]Clasificacion!$B$1," - ",[1]Clasificacion!$B$2," - ",D45),CONCATENATE(F45," - ",[1]Clasificacion!$E$10," - ",[1]Clasificacion!$E$17," - ",[1]Clasificacion!$E$25," - ",H45," - ",I45," - ",D45)),IF(AND(AL45=[1]Clasificacion!$B$10,AM45=[1]Clasificacion!$B$18,AN45=[1]Clasificacion!$B$24),IF(AND(H45="",I45=""),CONCATENATE(F45," - ",[1]Clasificacion!$E$10," - ",[1]Clasificacion!$E$18," - ",[1]Clasificacion!$E$24," - ",[1]Clasificacion!$B$1," - ",[1]Clasificacion!$B$2," - ",D45),CONCATENATE(F45," - ",[1]Clasificacion!$E$10," - ",[1]Clasificacion!$E$18," - ",[1]Clasificacion!$E$24," - ",H45," - ",I45," - ",D45)),IF(AND(AL45=[1]Clasificacion!$B$10,AM45=[1]Clasificacion!$B$16,AN45=[1]Clasificacion!$B$25),IF(AND(H45="",I45=""),CONCATENATE(F45," - ",[1]Clasificacion!$E$10," - ",[1]Clasificacion!$E$16," - ",[1]Clasificacion!$E$25," - ",[1]Clasificacion!$B$1," - ",[1]Clasificacion!$B$2," - ",D45),CONCATENATE(F45," - ",[1]Clasificacion!$E$10," - ",[1]Clasificacion!$E$16," - ",[1]Clasificacion!$E$25," - ",H45," - ",I45," - ",D45)),IF(AND(AL45=[1]Clasificacion!$B$10,AM45=[1]Clasificacion!$B$18,AN45=[1]Clasificacion!$B$23),IF(AND(H45="",I45=""),CONCATENATE(F45," - ",[1]Clasificacion!$E$10," - ",[1]Clasificacion!$E$18," - ",[1]Clasificacion!$E$23," - ",[1]Clasificacion!$B$1," - ",[1]Clasificacion!$B$2," - ",D45),CONCATENATE(F45," - ",[1]Clasificacion!$E$10," - ",[1]Clasificacion!$E$18," - ",[1]Clasificacion!$E$23," - ",H45," - ",I45," - ",D45)),IF(AL45=[1]Clasificacion!$B$11,"INFORMACIÓN PÚBLICA NO SE ETIQUETA",IF(OR(AL45=[1]Clasificacion!$B$12,AM45=[1]Clasificacion!$B$19,AN45=[1]Clasificacion!$B$26),"SIN ETIQUETADO POR CLASIFICACIÓN",""))))))))))))))))))))</f>
        <v>INFORMACIÓN PÚBLICA NO SE ETIQUETA</v>
      </c>
      <c r="AU45" s="176"/>
      <c r="AV45" s="176"/>
      <c r="AX45" s="8"/>
      <c r="AY45" s="8"/>
      <c r="AZ45" s="8"/>
      <c r="BA45" s="8"/>
      <c r="BB45" s="8"/>
      <c r="BC45" s="8"/>
      <c r="BD45" s="8"/>
      <c r="BE45" s="8"/>
      <c r="BF45" s="8"/>
      <c r="BG45" s="8"/>
      <c r="BH45" s="8"/>
      <c r="BI45" s="8"/>
      <c r="BJ45" s="8"/>
      <c r="BK45" s="8"/>
    </row>
    <row r="46" spans="1:63" ht="43.2">
      <c r="A46" s="8"/>
      <c r="B46" s="82" t="s">
        <v>254</v>
      </c>
      <c r="C46" s="82" t="s">
        <v>53</v>
      </c>
      <c r="D46" s="82" t="s">
        <v>255</v>
      </c>
      <c r="E46" s="83" t="s">
        <v>256</v>
      </c>
      <c r="F46" s="82" t="s">
        <v>257</v>
      </c>
      <c r="G46" s="82" t="s">
        <v>57</v>
      </c>
      <c r="H46" s="82" t="s">
        <v>58</v>
      </c>
      <c r="I46" s="82" t="s">
        <v>58</v>
      </c>
      <c r="J46" s="82" t="s">
        <v>59</v>
      </c>
      <c r="K46" s="82" t="s">
        <v>60</v>
      </c>
      <c r="L46" s="82" t="s">
        <v>132</v>
      </c>
      <c r="M46" s="82" t="s">
        <v>258</v>
      </c>
      <c r="N46" s="82" t="s">
        <v>259</v>
      </c>
      <c r="O46" s="82" t="s">
        <v>64</v>
      </c>
      <c r="P46" s="82" t="s">
        <v>118</v>
      </c>
      <c r="Q46" s="82" t="s">
        <v>83</v>
      </c>
      <c r="R46" s="82" t="s">
        <v>119</v>
      </c>
      <c r="S46" s="82" t="s">
        <v>144</v>
      </c>
      <c r="T46" s="82" t="s">
        <v>231</v>
      </c>
      <c r="U46" s="84">
        <v>43374</v>
      </c>
      <c r="V46" s="84">
        <v>44197</v>
      </c>
      <c r="W46" s="84">
        <v>44197</v>
      </c>
      <c r="X46" s="82" t="s">
        <v>69</v>
      </c>
      <c r="Y46" s="82" t="s">
        <v>260</v>
      </c>
      <c r="Z46" s="82" t="s">
        <v>71</v>
      </c>
      <c r="AA46" s="82" t="s">
        <v>72</v>
      </c>
      <c r="AB46" s="82" t="s">
        <v>73</v>
      </c>
      <c r="AC46" s="82" t="s">
        <v>74</v>
      </c>
      <c r="AD46" s="82" t="s">
        <v>75</v>
      </c>
      <c r="AE46" s="82" t="s">
        <v>58</v>
      </c>
      <c r="AF46" s="82" t="s">
        <v>58</v>
      </c>
      <c r="AG46" s="82" t="s">
        <v>58</v>
      </c>
      <c r="AH46" s="82" t="s">
        <v>76</v>
      </c>
      <c r="AI46" s="82" t="s">
        <v>58</v>
      </c>
      <c r="AJ46" s="82" t="s">
        <v>58</v>
      </c>
      <c r="AK46" s="82" t="s">
        <v>58</v>
      </c>
      <c r="AL46" s="64" t="s">
        <v>77</v>
      </c>
      <c r="AM46" s="64" t="s">
        <v>77</v>
      </c>
      <c r="AN46" s="64" t="s">
        <v>77</v>
      </c>
      <c r="AO46" s="66" t="str">
        <f t="shared" si="0"/>
        <v>Bajo</v>
      </c>
      <c r="AP46" s="66" t="str">
        <f>IFERROR(IF(AM46="","",IF(AL46=[1]Clasificacion!$B$9,[1]Clasificacion!$C$9,IF(AL46=[1]Clasificacion!$B$10,[1]Clasificacion!$C$10,IF(OR(AL46=[1]Clasificacion!$B$11,AL46=[1]Clasificacion!$C$11),[1]Clasificacion!$C$11,[1]Clasificacion!$C$9)))),"-")</f>
        <v>Pública</v>
      </c>
      <c r="AQ46" s="66" t="str">
        <f>IFERROR(IF(AM46="","",IF(OR(AM46=[1]Clasificacion!$B$16,AM46=[1]Clasificacion!$B$17),[1]Clasificacion!$C$16,IF(AM46=[1]Clasificacion!$B$18,[1]Clasificacion!$C$18,"ALTA"))),"-")</f>
        <v>No Crítica</v>
      </c>
      <c r="AR46" s="66" t="str">
        <f>IFERROR(IF(AN46="","",IF(OR(AN46=[1]Clasificacion!$B$23,AN46=[1]Clasificacion!$B$24),[1]Clasificacion!$C$23,IF(AN46=[1]Clasificacion!$B$25,[1]Clasificacion!$C$25,"ALTA"))),"-")</f>
        <v>No Crítica</v>
      </c>
      <c r="AS46" s="57"/>
      <c r="AT46" s="176" t="str">
        <f>IF(AND(AL46=[1]Clasificacion!$B$9,AM46=[1]Clasificacion!$B$16,AN46=[1]Clasificacion!$B$23),IF(AND(H46="",I46=""),CONCATENATE(F46,"-",[1]Clasificacion!$E$9," - ",[1]Clasificacion!$E$16," - ",[1]Clasificacion!$E$23," - ",[1]Clasificacion!$B$1," - ",[1]Clasificacion!$B$2," - ",D46),CONCATENATE(F46,"-",[1]Clasificacion!$E$9," - ",[1]Clasificacion!$E$16," - ",[1]Clasificacion!$E$23," - ",H46," - ",I46," - ",D46)),IF(AND(AL46=[1]Clasificacion!$B$9,AM46=[1]Clasificacion!$B$17,AN46=[1]Clasificacion!$B$23),IF(AND(H46="",I46=""),CONCATENATE(F46," - ",[1]Clasificacion!$E$9," - ",[1]Clasificacion!$E$17," - ",[1]Clasificacion!$E$23," - ",[1]Clasificacion!$B$1," - ",[1]Clasificacion!$B$2," - ",D46),CONCATENATE(F46," - ",[1]Clasificacion!$E$9," - ",[1]Clasificacion!$E$17," - ",[1]Clasificacion!$E$23," - ",H46," - ",I46," - ",D46)),IF(AND(AL46=[1]Clasificacion!$B$9,AM46=[1]Clasificacion!$B$16,AN46=[1]Clasificacion!$B$24),IF(AND(H46="",I46=""),CONCATENATE(F46," - ",[1]Clasificacion!$E$9," - ",[1]Clasificacion!$E$16," - ",[1]Clasificacion!$E$24," - ",[1]Clasificacion!$B$1," - ",[1]Clasificacion!$B$2," - ",D46),CONCATENATE(F46," - ",[1]Clasificacion!$E$9," - ",[1]Clasificacion!$E$16," - ",[1]Clasificacion!$E$24," - ",H46," - ",I46," - ",D46)),IF(AND(AL46=[1]Clasificacion!$B$10,AM46=[1]Clasificacion!$B$17,AN46=[1]Clasificacion!$B$24),IF(AND(H46="",I46=""),CONCATENATE(F46," - ",[1]Clasificacion!$E$10," - ",[1]Clasificacion!$E$17," - ",[1]Clasificacion!$E$24," - ",[1]Clasificacion!$B$1," - ",[1]Clasificacion!$B$2," - ",D46),CONCATENATE(F46," - ",[1]Clasificacion!$E$10," - ",[1]Clasificacion!$E$17," - ",[1]Clasificacion!$E$24," - ",H46," - ",I46," - ",D46)),IF(AND(AL46=[1]Clasificacion!$B$10,AM46=[1]Clasificacion!$B$16,AN46=[1]Clasificacion!$B$23),IF(AND(H46="",I46=""),CONCATENATE(F46," - ",[1]Clasificacion!$E$10," - ",[1]Clasificacion!$E$16," - ",[1]Clasificacion!$E$23," - ",[1]Clasificacion!$B$1," - ",[1]Clasificacion!$B$2," - ",D46),CONCATENATE(F46," - ",[1]Clasificacion!$E$10," - ",[1]Clasificacion!$E$16," - ",[1]Clasificacion!$E$23," - ",H46," - ",I46," - ",D46)),IF(AND(AL46=[1]Clasificacion!$B$9,AM46=[1]Clasificacion!$B$17,AN46=[1]Clasificacion!$B$24),IF(AND(H46="",I46=""),CONCATENATE(F46," - ",[1]Clasificacion!$E$9," - ",[1]Clasificacion!$E$17," - ",[1]Clasificacion!$E$24," - ",[1]Clasificacion!$B$1," - ",[1]Clasificacion!$B$2," - ",D46),CONCATENATE(F46," - ",[1]Clasificacion!$E$9," - ",[1]Clasificacion!$E$17," - ",[1]Clasificacion!$E$24," - ",H46," - ",I46," - ",D46)),IF(AND(AL46=[1]Clasificacion!$B$10,AM46=[1]Clasificacion!$B$17,AN46=[1]Clasificacion!$B$23),IF(AND(H46="",I46=""),CONCATENATE(F46," - ",[1]Clasificacion!$E$10," - ",[1]Clasificacion!$E$17," - ",[1]Clasificacion!$E$23," - ",[1]Clasificacion!$B$1," - ",[1]Clasificacion!$B$2," - ",D46),CONCATENATE(F46," - ",[1]Clasificacion!$E$10," - ",[1]Clasificacion!$E$17," - ",[1]Clasificacion!$E$23," - ",H46," - ",I46," - ",D46)),IF(AND(AL46=[1]Clasificacion!$B$10,AM46=[1]Clasificacion!$B$16,AN46=[1]Clasificacion!$B$24),IF(AND(H46="",I46=""),CONCATENATE(F46," - ",[1]Clasificacion!$E$10," - ",[1]Clasificacion!$E$16," - ",[1]Clasificacion!$E$24," - ",[1]Clasificacion!$B$1," - ",[1]Clasificacion!$B$2," - ",D46),CONCATENATE(F46," - ",[1]Clasificacion!$E$10," - ",[1]Clasificacion!$E$16," - ",[1]Clasificacion!$E$24," - ",H46," - ",I46," - ",D46)),IF(AND(AL46=[1]Clasificacion!$B$9,AM46=[1]Clasificacion!$B$16,AN46=[1]Clasificacion!$B$25),IF(AND(H46="",I46=""),CONCATENATE(F46," - ",[1]Clasificacion!$E$9," - ",[1]Clasificacion!$E$16," - ",[1]Clasificacion!$E$25," - ",[1]Clasificacion!$B$1," - ",[1]Clasificacion!$B$2," - ",D46),CONCATENATE(F46," - ",[1]Clasificacion!$E$9," - ",[1]Clasificacion!$E$16," - ",[1]Clasificacion!$E$25," - ",H46," - ",I46," - ",D46)),IF(AND(AL46=[1]Clasificacion!$B$9,AM46=[1]Clasificacion!$B$17,AN46=[1]Clasificacion!$B$25),IF(AND(H46="",I46=""),CONCATENATE(F46," - ",[1]Clasificacion!$E$9," - ",[1]Clasificacion!$E$17," - ",[1]Clasificacion!$E$25," - ",[1]Clasificacion!$B$1," - ",[1]Clasificacion!$B$2," - ",D46),CONCATENATE(F46," - ",[1]Clasificacion!$E$9," - ",[1]Clasificacion!$E$17," - ",[1]Clasificacion!$E$25," - ",H46," - ",I46," - ",D46)),IF(AND(AL46=[1]Clasificacion!$B$9,AM46=[1]Clasificacion!$B$18,AN46=[1]Clasificacion!$B$25),IF(AND(H46="",I46=""),CONCATENATE(F46," - ",[1]Clasificacion!$E$9," - ",[1]Clasificacion!$E$18," - ",[1]Clasificacion!$E$25," - ",[1]Clasificacion!$B$1," - ",[1]Clasificacion!$B$2," - ",D46),CONCATENATE(F46," - ",[1]Clasificacion!$E$9," - ",[1]Clasificacion!$E$18," - ",[1]Clasificacion!$E$25," - ",H46," - ",I46," - ",D46)),IF(AND(AL46=[1]Clasificacion!$B$9,AM46=[1]Clasificacion!$B$18,AN46=[1]Clasificacion!$B$23),IF(AND(H46="",I46=""),CONCATENATE(F46," - ",[1]Clasificacion!$E$9," - ",[1]Clasificacion!$E$18," - ",[1]Clasificacion!$E$23," - ",[1]Clasificacion!$B$1," - ",[1]Clasificacion!$B$2," - ",D46),CONCATENATE(F46," - ",[1]Clasificacion!$E$9," - ",[1]Clasificacion!$E$18," - ",[1]Clasificacion!$E$23," - ",H46," - ",I46," - ",D46)),IF(AND(AL46=[1]Clasificacion!$B$9,AM46=[1]Clasificacion!$B$18,AN46=[1]Clasificacion!$B$24),IF(AND(H46="",I46=""),CONCATENATE(F46," - ",[1]Clasificacion!$E$9," - ",[1]Clasificacion!$E$18," - ",[1]Clasificacion!$E$24," - ",[1]Clasificacion!$B$1," - ",[1]Clasificacion!$B$2," - ",D46),CONCATENATE(F46," - ",[1]Clasificacion!$E$9," - ",[1]Clasificacion!$E$18," - ",[1]Clasificacion!$E$24," - ",H46," - ",I46," - ",D46)),IF(AND(AL46=[1]Clasificacion!$B$10,AM46=[1]Clasificacion!$B$18,AN46=[1]Clasificacion!$B$25),IF(AND(H46="",I46=""),CONCATENATE(F46," - ",[1]Clasificacion!$E$10," - ",[1]Clasificacion!$E$18," - ",[1]Clasificacion!$E$25," - ",[1]Clasificacion!$B$1," - ",[1]Clasificacion!$B$2," - ",D46),CONCATENATE(F46," - ",[1]Clasificacion!$E$10," - ",[1]Clasificacion!$E$18," - ",[1]Clasificacion!$E$25," - ",H46," - ",I46," - ",D46)),IF(AND(AL46=[1]Clasificacion!$B$10,AM46=[1]Clasificacion!$B$17,AN46=[1]Clasificacion!$B$25),IF(AND(H46="",I46=""),CONCATENATE(F46," - ",[1]Clasificacion!$E$10," - ",[1]Clasificacion!$E$17," - ",[1]Clasificacion!$E$25," - ",[1]Clasificacion!$B$1," - ",[1]Clasificacion!$B$2," - ",D46),CONCATENATE(F46," - ",[1]Clasificacion!$E$10," - ",[1]Clasificacion!$E$17," - ",[1]Clasificacion!$E$25," - ",H46," - ",I46," - ",D46)),IF(AND(AL46=[1]Clasificacion!$B$10,AM46=[1]Clasificacion!$B$18,AN46=[1]Clasificacion!$B$24),IF(AND(H46="",I46=""),CONCATENATE(F46," - ",[1]Clasificacion!$E$10," - ",[1]Clasificacion!$E$18," - ",[1]Clasificacion!$E$24," - ",[1]Clasificacion!$B$1," - ",[1]Clasificacion!$B$2," - ",D46),CONCATENATE(F46," - ",[1]Clasificacion!$E$10," - ",[1]Clasificacion!$E$18," - ",[1]Clasificacion!$E$24," - ",H46," - ",I46," - ",D46)),IF(AND(AL46=[1]Clasificacion!$B$10,AM46=[1]Clasificacion!$B$16,AN46=[1]Clasificacion!$B$25),IF(AND(H46="",I46=""),CONCATENATE(F46," - ",[1]Clasificacion!$E$10," - ",[1]Clasificacion!$E$16," - ",[1]Clasificacion!$E$25," - ",[1]Clasificacion!$B$1," - ",[1]Clasificacion!$B$2," - ",D46),CONCATENATE(F46," - ",[1]Clasificacion!$E$10," - ",[1]Clasificacion!$E$16," - ",[1]Clasificacion!$E$25," - ",H46," - ",I46," - ",D46)),IF(AND(AL46=[1]Clasificacion!$B$10,AM46=[1]Clasificacion!$B$18,AN46=[1]Clasificacion!$B$23),IF(AND(H46="",I46=""),CONCATENATE(F46," - ",[1]Clasificacion!$E$10," - ",[1]Clasificacion!$E$18," - ",[1]Clasificacion!$E$23," - ",[1]Clasificacion!$B$1," - ",[1]Clasificacion!$B$2," - ",D46),CONCATENATE(F46," - ",[1]Clasificacion!$E$10," - ",[1]Clasificacion!$E$18," - ",[1]Clasificacion!$E$23," - ",H46," - ",I46," - ",D46)),IF(AL46=[1]Clasificacion!$B$11,"INFORMACIÓN PÚBLICA NO SE ETIQUETA",IF(OR(AL46=[1]Clasificacion!$B$12,AM46=[1]Clasificacion!$B$19,AN46=[1]Clasificacion!$B$26),"SIN ETIQUETADO POR CLASIFICACIÓN",""))))))))))))))))))))</f>
        <v>INFORMACIÓN PÚBLICA NO SE ETIQUETA</v>
      </c>
      <c r="AU46" s="176"/>
      <c r="AV46" s="176"/>
      <c r="AX46" s="8"/>
      <c r="AY46" s="8"/>
      <c r="AZ46" s="8"/>
      <c r="BA46" s="8"/>
      <c r="BB46" s="8"/>
      <c r="BC46" s="8"/>
      <c r="BD46" s="8"/>
      <c r="BE46" s="8"/>
      <c r="BF46" s="8"/>
      <c r="BG46" s="8"/>
      <c r="BH46" s="8"/>
      <c r="BI46" s="8"/>
      <c r="BJ46" s="8"/>
      <c r="BK46" s="8"/>
    </row>
    <row r="47" spans="1:63" ht="57.6">
      <c r="A47" s="8"/>
      <c r="B47" s="82" t="s">
        <v>261</v>
      </c>
      <c r="C47" s="82" t="s">
        <v>53</v>
      </c>
      <c r="D47" s="82" t="s">
        <v>262</v>
      </c>
      <c r="E47" s="83" t="s">
        <v>263</v>
      </c>
      <c r="F47" s="82" t="s">
        <v>56</v>
      </c>
      <c r="G47" s="82" t="s">
        <v>71</v>
      </c>
      <c r="H47" s="82">
        <v>340</v>
      </c>
      <c r="I47" s="82">
        <v>20</v>
      </c>
      <c r="J47" s="82" t="s">
        <v>59</v>
      </c>
      <c r="K47" s="82" t="s">
        <v>60</v>
      </c>
      <c r="L47" s="82" t="s">
        <v>61</v>
      </c>
      <c r="M47" s="82" t="s">
        <v>62</v>
      </c>
      <c r="N47" s="82" t="s">
        <v>95</v>
      </c>
      <c r="O47" s="82" t="s">
        <v>64</v>
      </c>
      <c r="P47" s="82" t="s">
        <v>65</v>
      </c>
      <c r="Q47" s="82" t="s">
        <v>83</v>
      </c>
      <c r="R47" s="82" t="s">
        <v>67</v>
      </c>
      <c r="S47" s="82" t="s">
        <v>67</v>
      </c>
      <c r="T47" s="82" t="s">
        <v>139</v>
      </c>
      <c r="U47" s="84">
        <v>43374</v>
      </c>
      <c r="V47" s="84">
        <v>44197</v>
      </c>
      <c r="W47" s="84">
        <v>44197</v>
      </c>
      <c r="X47" s="82" t="s">
        <v>69</v>
      </c>
      <c r="Y47" s="82" t="s">
        <v>84</v>
      </c>
      <c r="Z47" s="82" t="s">
        <v>57</v>
      </c>
      <c r="AA47" s="82" t="s">
        <v>58</v>
      </c>
      <c r="AB47" s="82" t="s">
        <v>58</v>
      </c>
      <c r="AC47" s="82" t="s">
        <v>58</v>
      </c>
      <c r="AD47" s="82" t="s">
        <v>58</v>
      </c>
      <c r="AE47" s="82" t="s">
        <v>58</v>
      </c>
      <c r="AF47" s="82" t="s">
        <v>58</v>
      </c>
      <c r="AG47" s="82" t="s">
        <v>58</v>
      </c>
      <c r="AH47" s="82" t="s">
        <v>76</v>
      </c>
      <c r="AI47" s="82" t="s">
        <v>58</v>
      </c>
      <c r="AJ47" s="82" t="s">
        <v>58</v>
      </c>
      <c r="AK47" s="82" t="s">
        <v>58</v>
      </c>
      <c r="AL47" s="64" t="s">
        <v>77</v>
      </c>
      <c r="AM47" s="64" t="s">
        <v>77</v>
      </c>
      <c r="AN47" s="64" t="s">
        <v>77</v>
      </c>
      <c r="AO47" s="66" t="str">
        <f t="shared" si="0"/>
        <v>Bajo</v>
      </c>
      <c r="AP47" s="66" t="str">
        <f>IFERROR(IF(AM47="","",IF(AL47=[1]Clasificacion!$B$9,[1]Clasificacion!$C$9,IF(AL47=[1]Clasificacion!$B$10,[1]Clasificacion!$C$10,IF(OR(AL47=[1]Clasificacion!$B$11,AL47=[1]Clasificacion!$C$11),[1]Clasificacion!$C$11,[1]Clasificacion!$C$9)))),"-")</f>
        <v>Pública</v>
      </c>
      <c r="AQ47" s="66" t="str">
        <f>IFERROR(IF(AM47="","",IF(OR(AM47=[1]Clasificacion!$B$16,AM47=[1]Clasificacion!$B$17),[1]Clasificacion!$C$16,IF(AM47=[1]Clasificacion!$B$18,[1]Clasificacion!$C$18,"ALTA"))),"-")</f>
        <v>No Crítica</v>
      </c>
      <c r="AR47" s="66" t="str">
        <f>IFERROR(IF(AN47="","",IF(OR(AN47=[1]Clasificacion!$B$23,AN47=[1]Clasificacion!$B$24),[1]Clasificacion!$C$23,IF(AN47=[1]Clasificacion!$B$25,[1]Clasificacion!$C$25,"ALTA"))),"-")</f>
        <v>No Crítica</v>
      </c>
      <c r="AS47" s="57"/>
      <c r="AT47" s="176" t="str">
        <f>IF(AND(AL47=[1]Clasificacion!$B$9,AM47=[1]Clasificacion!$B$16,AN47=[1]Clasificacion!$B$23),IF(AND(H47="",I47=""),CONCATENATE(F47,"-",[1]Clasificacion!$E$9," - ",[1]Clasificacion!$E$16," - ",[1]Clasificacion!$E$23," - ",[1]Clasificacion!$B$1," - ",[1]Clasificacion!$B$2," - ",D47),CONCATENATE(F47,"-",[1]Clasificacion!$E$9," - ",[1]Clasificacion!$E$16," - ",[1]Clasificacion!$E$23," - ",H47," - ",I47," - ",D47)),IF(AND(AL47=[1]Clasificacion!$B$9,AM47=[1]Clasificacion!$B$17,AN47=[1]Clasificacion!$B$23),IF(AND(H47="",I47=""),CONCATENATE(F47," - ",[1]Clasificacion!$E$9," - ",[1]Clasificacion!$E$17," - ",[1]Clasificacion!$E$23," - ",[1]Clasificacion!$B$1," - ",[1]Clasificacion!$B$2," - ",D47),CONCATENATE(F47," - ",[1]Clasificacion!$E$9," - ",[1]Clasificacion!$E$17," - ",[1]Clasificacion!$E$23," - ",H47," - ",I47," - ",D47)),IF(AND(AL47=[1]Clasificacion!$B$9,AM47=[1]Clasificacion!$B$16,AN47=[1]Clasificacion!$B$24),IF(AND(H47="",I47=""),CONCATENATE(F47," - ",[1]Clasificacion!$E$9," - ",[1]Clasificacion!$E$16," - ",[1]Clasificacion!$E$24," - ",[1]Clasificacion!$B$1," - ",[1]Clasificacion!$B$2," - ",D47),CONCATENATE(F47," - ",[1]Clasificacion!$E$9," - ",[1]Clasificacion!$E$16," - ",[1]Clasificacion!$E$24," - ",H47," - ",I47," - ",D47)),IF(AND(AL47=[1]Clasificacion!$B$10,AM47=[1]Clasificacion!$B$17,AN47=[1]Clasificacion!$B$24),IF(AND(H47="",I47=""),CONCATENATE(F47," - ",[1]Clasificacion!$E$10," - ",[1]Clasificacion!$E$17," - ",[1]Clasificacion!$E$24," - ",[1]Clasificacion!$B$1," - ",[1]Clasificacion!$B$2," - ",D47),CONCATENATE(F47," - ",[1]Clasificacion!$E$10," - ",[1]Clasificacion!$E$17," - ",[1]Clasificacion!$E$24," - ",H47," - ",I47," - ",D47)),IF(AND(AL47=[1]Clasificacion!$B$10,AM47=[1]Clasificacion!$B$16,AN47=[1]Clasificacion!$B$23),IF(AND(H47="",I47=""),CONCATENATE(F47," - ",[1]Clasificacion!$E$10," - ",[1]Clasificacion!$E$16," - ",[1]Clasificacion!$E$23," - ",[1]Clasificacion!$B$1," - ",[1]Clasificacion!$B$2," - ",D47),CONCATENATE(F47," - ",[1]Clasificacion!$E$10," - ",[1]Clasificacion!$E$16," - ",[1]Clasificacion!$E$23," - ",H47," - ",I47," - ",D47)),IF(AND(AL47=[1]Clasificacion!$B$9,AM47=[1]Clasificacion!$B$17,AN47=[1]Clasificacion!$B$24),IF(AND(H47="",I47=""),CONCATENATE(F47," - ",[1]Clasificacion!$E$9," - ",[1]Clasificacion!$E$17," - ",[1]Clasificacion!$E$24," - ",[1]Clasificacion!$B$1," - ",[1]Clasificacion!$B$2," - ",D47),CONCATENATE(F47," - ",[1]Clasificacion!$E$9," - ",[1]Clasificacion!$E$17," - ",[1]Clasificacion!$E$24," - ",H47," - ",I47," - ",D47)),IF(AND(AL47=[1]Clasificacion!$B$10,AM47=[1]Clasificacion!$B$17,AN47=[1]Clasificacion!$B$23),IF(AND(H47="",I47=""),CONCATENATE(F47," - ",[1]Clasificacion!$E$10," - ",[1]Clasificacion!$E$17," - ",[1]Clasificacion!$E$23," - ",[1]Clasificacion!$B$1," - ",[1]Clasificacion!$B$2," - ",D47),CONCATENATE(F47," - ",[1]Clasificacion!$E$10," - ",[1]Clasificacion!$E$17," - ",[1]Clasificacion!$E$23," - ",H47," - ",I47," - ",D47)),IF(AND(AL47=[1]Clasificacion!$B$10,AM47=[1]Clasificacion!$B$16,AN47=[1]Clasificacion!$B$24),IF(AND(H47="",I47=""),CONCATENATE(F47," - ",[1]Clasificacion!$E$10," - ",[1]Clasificacion!$E$16," - ",[1]Clasificacion!$E$24," - ",[1]Clasificacion!$B$1," - ",[1]Clasificacion!$B$2," - ",D47),CONCATENATE(F47," - ",[1]Clasificacion!$E$10," - ",[1]Clasificacion!$E$16," - ",[1]Clasificacion!$E$24," - ",H47," - ",I47," - ",D47)),IF(AND(AL47=[1]Clasificacion!$B$9,AM47=[1]Clasificacion!$B$16,AN47=[1]Clasificacion!$B$25),IF(AND(H47="",I47=""),CONCATENATE(F47," - ",[1]Clasificacion!$E$9," - ",[1]Clasificacion!$E$16," - ",[1]Clasificacion!$E$25," - ",[1]Clasificacion!$B$1," - ",[1]Clasificacion!$B$2," - ",D47),CONCATENATE(F47," - ",[1]Clasificacion!$E$9," - ",[1]Clasificacion!$E$16," - ",[1]Clasificacion!$E$25," - ",H47," - ",I47," - ",D47)),IF(AND(AL47=[1]Clasificacion!$B$9,AM47=[1]Clasificacion!$B$17,AN47=[1]Clasificacion!$B$25),IF(AND(H47="",I47=""),CONCATENATE(F47," - ",[1]Clasificacion!$E$9," - ",[1]Clasificacion!$E$17," - ",[1]Clasificacion!$E$25," - ",[1]Clasificacion!$B$1," - ",[1]Clasificacion!$B$2," - ",D47),CONCATENATE(F47," - ",[1]Clasificacion!$E$9," - ",[1]Clasificacion!$E$17," - ",[1]Clasificacion!$E$25," - ",H47," - ",I47," - ",D47)),IF(AND(AL47=[1]Clasificacion!$B$9,AM47=[1]Clasificacion!$B$18,AN47=[1]Clasificacion!$B$25),IF(AND(H47="",I47=""),CONCATENATE(F47," - ",[1]Clasificacion!$E$9," - ",[1]Clasificacion!$E$18," - ",[1]Clasificacion!$E$25," - ",[1]Clasificacion!$B$1," - ",[1]Clasificacion!$B$2," - ",D47),CONCATENATE(F47," - ",[1]Clasificacion!$E$9," - ",[1]Clasificacion!$E$18," - ",[1]Clasificacion!$E$25," - ",H47," - ",I47," - ",D47)),IF(AND(AL47=[1]Clasificacion!$B$9,AM47=[1]Clasificacion!$B$18,AN47=[1]Clasificacion!$B$23),IF(AND(H47="",I47=""),CONCATENATE(F47," - ",[1]Clasificacion!$E$9," - ",[1]Clasificacion!$E$18," - ",[1]Clasificacion!$E$23," - ",[1]Clasificacion!$B$1," - ",[1]Clasificacion!$B$2," - ",D47),CONCATENATE(F47," - ",[1]Clasificacion!$E$9," - ",[1]Clasificacion!$E$18," - ",[1]Clasificacion!$E$23," - ",H47," - ",I47," - ",D47)),IF(AND(AL47=[1]Clasificacion!$B$9,AM47=[1]Clasificacion!$B$18,AN47=[1]Clasificacion!$B$24),IF(AND(H47="",I47=""),CONCATENATE(F47," - ",[1]Clasificacion!$E$9," - ",[1]Clasificacion!$E$18," - ",[1]Clasificacion!$E$24," - ",[1]Clasificacion!$B$1," - ",[1]Clasificacion!$B$2," - ",D47),CONCATENATE(F47," - ",[1]Clasificacion!$E$9," - ",[1]Clasificacion!$E$18," - ",[1]Clasificacion!$E$24," - ",H47," - ",I47," - ",D47)),IF(AND(AL47=[1]Clasificacion!$B$10,AM47=[1]Clasificacion!$B$18,AN47=[1]Clasificacion!$B$25),IF(AND(H47="",I47=""),CONCATENATE(F47," - ",[1]Clasificacion!$E$10," - ",[1]Clasificacion!$E$18," - ",[1]Clasificacion!$E$25," - ",[1]Clasificacion!$B$1," - ",[1]Clasificacion!$B$2," - ",D47),CONCATENATE(F47," - ",[1]Clasificacion!$E$10," - ",[1]Clasificacion!$E$18," - ",[1]Clasificacion!$E$25," - ",H47," - ",I47," - ",D47)),IF(AND(AL47=[1]Clasificacion!$B$10,AM47=[1]Clasificacion!$B$17,AN47=[1]Clasificacion!$B$25),IF(AND(H47="",I47=""),CONCATENATE(F47," - ",[1]Clasificacion!$E$10," - ",[1]Clasificacion!$E$17," - ",[1]Clasificacion!$E$25," - ",[1]Clasificacion!$B$1," - ",[1]Clasificacion!$B$2," - ",D47),CONCATENATE(F47," - ",[1]Clasificacion!$E$10," - ",[1]Clasificacion!$E$17," - ",[1]Clasificacion!$E$25," - ",H47," - ",I47," - ",D47)),IF(AND(AL47=[1]Clasificacion!$B$10,AM47=[1]Clasificacion!$B$18,AN47=[1]Clasificacion!$B$24),IF(AND(H47="",I47=""),CONCATENATE(F47," - ",[1]Clasificacion!$E$10," - ",[1]Clasificacion!$E$18," - ",[1]Clasificacion!$E$24," - ",[1]Clasificacion!$B$1," - ",[1]Clasificacion!$B$2," - ",D47),CONCATENATE(F47," - ",[1]Clasificacion!$E$10," - ",[1]Clasificacion!$E$18," - ",[1]Clasificacion!$E$24," - ",H47," - ",I47," - ",D47)),IF(AND(AL47=[1]Clasificacion!$B$10,AM47=[1]Clasificacion!$B$16,AN47=[1]Clasificacion!$B$25),IF(AND(H47="",I47=""),CONCATENATE(F47," - ",[1]Clasificacion!$E$10," - ",[1]Clasificacion!$E$16," - ",[1]Clasificacion!$E$25," - ",[1]Clasificacion!$B$1," - ",[1]Clasificacion!$B$2," - ",D47),CONCATENATE(F47," - ",[1]Clasificacion!$E$10," - ",[1]Clasificacion!$E$16," - ",[1]Clasificacion!$E$25," - ",H47," - ",I47," - ",D47)),IF(AND(AL47=[1]Clasificacion!$B$10,AM47=[1]Clasificacion!$B$18,AN47=[1]Clasificacion!$B$23),IF(AND(H47="",I47=""),CONCATENATE(F47," - ",[1]Clasificacion!$E$10," - ",[1]Clasificacion!$E$18," - ",[1]Clasificacion!$E$23," - ",[1]Clasificacion!$B$1," - ",[1]Clasificacion!$B$2," - ",D47),CONCATENATE(F47," - ",[1]Clasificacion!$E$10," - ",[1]Clasificacion!$E$18," - ",[1]Clasificacion!$E$23," - ",H47," - ",I47," - ",D47)),IF(AL47=[1]Clasificacion!$B$11,"INFORMACIÓN PÚBLICA NO SE ETIQUETA",IF(OR(AL47=[1]Clasificacion!$B$12,AM47=[1]Clasificacion!$B$19,AN47=[1]Clasificacion!$B$26),"SIN ETIQUETADO POR CLASIFICACIÓN",""))))))))))))))))))))</f>
        <v>INFORMACIÓN PÚBLICA NO SE ETIQUETA</v>
      </c>
      <c r="AU47" s="176"/>
      <c r="AV47" s="176"/>
      <c r="AX47" s="8"/>
      <c r="AY47" s="8"/>
      <c r="AZ47" s="8"/>
      <c r="BA47" s="8"/>
      <c r="BB47" s="8"/>
      <c r="BC47" s="8"/>
      <c r="BD47" s="8"/>
      <c r="BE47" s="8"/>
      <c r="BF47" s="8"/>
      <c r="BG47" s="8"/>
      <c r="BH47" s="8"/>
      <c r="BI47" s="8"/>
      <c r="BJ47" s="8"/>
      <c r="BK47" s="8"/>
    </row>
    <row r="48" spans="1:63" ht="57.6">
      <c r="A48" s="8"/>
      <c r="B48" s="82" t="s">
        <v>264</v>
      </c>
      <c r="C48" s="82" t="s">
        <v>53</v>
      </c>
      <c r="D48" s="82" t="s">
        <v>265</v>
      </c>
      <c r="E48" s="83" t="s">
        <v>266</v>
      </c>
      <c r="F48" s="82" t="s">
        <v>56</v>
      </c>
      <c r="G48" s="82" t="s">
        <v>71</v>
      </c>
      <c r="H48" s="82">
        <v>340</v>
      </c>
      <c r="I48" s="82">
        <v>20</v>
      </c>
      <c r="J48" s="82" t="s">
        <v>59</v>
      </c>
      <c r="K48" s="82" t="s">
        <v>60</v>
      </c>
      <c r="L48" s="82" t="s">
        <v>61</v>
      </c>
      <c r="M48" s="82" t="s">
        <v>82</v>
      </c>
      <c r="N48" s="82" t="s">
        <v>95</v>
      </c>
      <c r="O48" s="82" t="s">
        <v>64</v>
      </c>
      <c r="P48" s="82" t="s">
        <v>65</v>
      </c>
      <c r="Q48" s="82" t="s">
        <v>83</v>
      </c>
      <c r="R48" s="82" t="s">
        <v>67</v>
      </c>
      <c r="S48" s="82" t="s">
        <v>67</v>
      </c>
      <c r="T48" s="82" t="s">
        <v>139</v>
      </c>
      <c r="U48" s="84">
        <v>43374</v>
      </c>
      <c r="V48" s="84">
        <v>44197</v>
      </c>
      <c r="W48" s="84">
        <v>44197</v>
      </c>
      <c r="X48" s="82" t="s">
        <v>69</v>
      </c>
      <c r="Y48" s="82" t="s">
        <v>84</v>
      </c>
      <c r="Z48" s="82" t="s">
        <v>57</v>
      </c>
      <c r="AA48" s="82" t="s">
        <v>58</v>
      </c>
      <c r="AB48" s="82" t="s">
        <v>58</v>
      </c>
      <c r="AC48" s="82" t="s">
        <v>58</v>
      </c>
      <c r="AD48" s="82" t="s">
        <v>58</v>
      </c>
      <c r="AE48" s="82" t="s">
        <v>58</v>
      </c>
      <c r="AF48" s="82" t="s">
        <v>58</v>
      </c>
      <c r="AG48" s="82" t="s">
        <v>58</v>
      </c>
      <c r="AH48" s="82" t="s">
        <v>76</v>
      </c>
      <c r="AI48" s="82" t="s">
        <v>58</v>
      </c>
      <c r="AJ48" s="82" t="s">
        <v>58</v>
      </c>
      <c r="AK48" s="82" t="s">
        <v>58</v>
      </c>
      <c r="AL48" s="64" t="s">
        <v>77</v>
      </c>
      <c r="AM48" s="64" t="s">
        <v>77</v>
      </c>
      <c r="AN48" s="64" t="s">
        <v>77</v>
      </c>
      <c r="AO48" s="66" t="str">
        <f t="shared" si="0"/>
        <v>Bajo</v>
      </c>
      <c r="AP48" s="66" t="str">
        <f>IFERROR(IF(AM48="","",IF(AL48=[1]Clasificacion!$B$9,[1]Clasificacion!$C$9,IF(AL48=[1]Clasificacion!$B$10,[1]Clasificacion!$C$10,IF(OR(AL48=[1]Clasificacion!$B$11,AL48=[1]Clasificacion!$C$11),[1]Clasificacion!$C$11,[1]Clasificacion!$C$9)))),"-")</f>
        <v>Pública</v>
      </c>
      <c r="AQ48" s="66" t="str">
        <f>IFERROR(IF(AM48="","",IF(OR(AM48=[1]Clasificacion!$B$16,AM48=[1]Clasificacion!$B$17),[1]Clasificacion!$C$16,IF(AM48=[1]Clasificacion!$B$18,[1]Clasificacion!$C$18,"ALTA"))),"-")</f>
        <v>No Crítica</v>
      </c>
      <c r="AR48" s="66" t="str">
        <f>IFERROR(IF(AN48="","",IF(OR(AN48=[1]Clasificacion!$B$23,AN48=[1]Clasificacion!$B$24),[1]Clasificacion!$C$23,IF(AN48=[1]Clasificacion!$B$25,[1]Clasificacion!$C$25,"ALTA"))),"-")</f>
        <v>No Crítica</v>
      </c>
      <c r="AS48" s="57"/>
      <c r="AT48" s="176" t="str">
        <f>IF(AND(AL48=[1]Clasificacion!$B$9,AM48=[1]Clasificacion!$B$16,AN48=[1]Clasificacion!$B$23),IF(AND(H48="",I48=""),CONCATENATE(F48,"-",[1]Clasificacion!$E$9," - ",[1]Clasificacion!$E$16," - ",[1]Clasificacion!$E$23," - ",[1]Clasificacion!$B$1," - ",[1]Clasificacion!$B$2," - ",D48),CONCATENATE(F48,"-",[1]Clasificacion!$E$9," - ",[1]Clasificacion!$E$16," - ",[1]Clasificacion!$E$23," - ",H48," - ",I48," - ",D48)),IF(AND(AL48=[1]Clasificacion!$B$9,AM48=[1]Clasificacion!$B$17,AN48=[1]Clasificacion!$B$23),IF(AND(H48="",I48=""),CONCATENATE(F48," - ",[1]Clasificacion!$E$9," - ",[1]Clasificacion!$E$17," - ",[1]Clasificacion!$E$23," - ",[1]Clasificacion!$B$1," - ",[1]Clasificacion!$B$2," - ",D48),CONCATENATE(F48," - ",[1]Clasificacion!$E$9," - ",[1]Clasificacion!$E$17," - ",[1]Clasificacion!$E$23," - ",H48," - ",I48," - ",D48)),IF(AND(AL48=[1]Clasificacion!$B$9,AM48=[1]Clasificacion!$B$16,AN48=[1]Clasificacion!$B$24),IF(AND(H48="",I48=""),CONCATENATE(F48," - ",[1]Clasificacion!$E$9," - ",[1]Clasificacion!$E$16," - ",[1]Clasificacion!$E$24," - ",[1]Clasificacion!$B$1," - ",[1]Clasificacion!$B$2," - ",D48),CONCATENATE(F48," - ",[1]Clasificacion!$E$9," - ",[1]Clasificacion!$E$16," - ",[1]Clasificacion!$E$24," - ",H48," - ",I48," - ",D48)),IF(AND(AL48=[1]Clasificacion!$B$10,AM48=[1]Clasificacion!$B$17,AN48=[1]Clasificacion!$B$24),IF(AND(H48="",I48=""),CONCATENATE(F48," - ",[1]Clasificacion!$E$10," - ",[1]Clasificacion!$E$17," - ",[1]Clasificacion!$E$24," - ",[1]Clasificacion!$B$1," - ",[1]Clasificacion!$B$2," - ",D48),CONCATENATE(F48," - ",[1]Clasificacion!$E$10," - ",[1]Clasificacion!$E$17," - ",[1]Clasificacion!$E$24," - ",H48," - ",I48," - ",D48)),IF(AND(AL48=[1]Clasificacion!$B$10,AM48=[1]Clasificacion!$B$16,AN48=[1]Clasificacion!$B$23),IF(AND(H48="",I48=""),CONCATENATE(F48," - ",[1]Clasificacion!$E$10," - ",[1]Clasificacion!$E$16," - ",[1]Clasificacion!$E$23," - ",[1]Clasificacion!$B$1," - ",[1]Clasificacion!$B$2," - ",D48),CONCATENATE(F48," - ",[1]Clasificacion!$E$10," - ",[1]Clasificacion!$E$16," - ",[1]Clasificacion!$E$23," - ",H48," - ",I48," - ",D48)),IF(AND(AL48=[1]Clasificacion!$B$9,AM48=[1]Clasificacion!$B$17,AN48=[1]Clasificacion!$B$24),IF(AND(H48="",I48=""),CONCATENATE(F48," - ",[1]Clasificacion!$E$9," - ",[1]Clasificacion!$E$17," - ",[1]Clasificacion!$E$24," - ",[1]Clasificacion!$B$1," - ",[1]Clasificacion!$B$2," - ",D48),CONCATENATE(F48," - ",[1]Clasificacion!$E$9," - ",[1]Clasificacion!$E$17," - ",[1]Clasificacion!$E$24," - ",H48," - ",I48," - ",D48)),IF(AND(AL48=[1]Clasificacion!$B$10,AM48=[1]Clasificacion!$B$17,AN48=[1]Clasificacion!$B$23),IF(AND(H48="",I48=""),CONCATENATE(F48," - ",[1]Clasificacion!$E$10," - ",[1]Clasificacion!$E$17," - ",[1]Clasificacion!$E$23," - ",[1]Clasificacion!$B$1," - ",[1]Clasificacion!$B$2," - ",D48),CONCATENATE(F48," - ",[1]Clasificacion!$E$10," - ",[1]Clasificacion!$E$17," - ",[1]Clasificacion!$E$23," - ",H48," - ",I48," - ",D48)),IF(AND(AL48=[1]Clasificacion!$B$10,AM48=[1]Clasificacion!$B$16,AN48=[1]Clasificacion!$B$24),IF(AND(H48="",I48=""),CONCATENATE(F48," - ",[1]Clasificacion!$E$10," - ",[1]Clasificacion!$E$16," - ",[1]Clasificacion!$E$24," - ",[1]Clasificacion!$B$1," - ",[1]Clasificacion!$B$2," - ",D48),CONCATENATE(F48," - ",[1]Clasificacion!$E$10," - ",[1]Clasificacion!$E$16," - ",[1]Clasificacion!$E$24," - ",H48," - ",I48," - ",D48)),IF(AND(AL48=[1]Clasificacion!$B$9,AM48=[1]Clasificacion!$B$16,AN48=[1]Clasificacion!$B$25),IF(AND(H48="",I48=""),CONCATENATE(F48," - ",[1]Clasificacion!$E$9," - ",[1]Clasificacion!$E$16," - ",[1]Clasificacion!$E$25," - ",[1]Clasificacion!$B$1," - ",[1]Clasificacion!$B$2," - ",D48),CONCATENATE(F48," - ",[1]Clasificacion!$E$9," - ",[1]Clasificacion!$E$16," - ",[1]Clasificacion!$E$25," - ",H48," - ",I48," - ",D48)),IF(AND(AL48=[1]Clasificacion!$B$9,AM48=[1]Clasificacion!$B$17,AN48=[1]Clasificacion!$B$25),IF(AND(H48="",I48=""),CONCATENATE(F48," - ",[1]Clasificacion!$E$9," - ",[1]Clasificacion!$E$17," - ",[1]Clasificacion!$E$25," - ",[1]Clasificacion!$B$1," - ",[1]Clasificacion!$B$2," - ",D48),CONCATENATE(F48," - ",[1]Clasificacion!$E$9," - ",[1]Clasificacion!$E$17," - ",[1]Clasificacion!$E$25," - ",H48," - ",I48," - ",D48)),IF(AND(AL48=[1]Clasificacion!$B$9,AM48=[1]Clasificacion!$B$18,AN48=[1]Clasificacion!$B$25),IF(AND(H48="",I48=""),CONCATENATE(F48," - ",[1]Clasificacion!$E$9," - ",[1]Clasificacion!$E$18," - ",[1]Clasificacion!$E$25," - ",[1]Clasificacion!$B$1," - ",[1]Clasificacion!$B$2," - ",D48),CONCATENATE(F48," - ",[1]Clasificacion!$E$9," - ",[1]Clasificacion!$E$18," - ",[1]Clasificacion!$E$25," - ",H48," - ",I48," - ",D48)),IF(AND(AL48=[1]Clasificacion!$B$9,AM48=[1]Clasificacion!$B$18,AN48=[1]Clasificacion!$B$23),IF(AND(H48="",I48=""),CONCATENATE(F48," - ",[1]Clasificacion!$E$9," - ",[1]Clasificacion!$E$18," - ",[1]Clasificacion!$E$23," - ",[1]Clasificacion!$B$1," - ",[1]Clasificacion!$B$2," - ",D48),CONCATENATE(F48," - ",[1]Clasificacion!$E$9," - ",[1]Clasificacion!$E$18," - ",[1]Clasificacion!$E$23," - ",H48," - ",I48," - ",D48)),IF(AND(AL48=[1]Clasificacion!$B$9,AM48=[1]Clasificacion!$B$18,AN48=[1]Clasificacion!$B$24),IF(AND(H48="",I48=""),CONCATENATE(F48," - ",[1]Clasificacion!$E$9," - ",[1]Clasificacion!$E$18," - ",[1]Clasificacion!$E$24," - ",[1]Clasificacion!$B$1," - ",[1]Clasificacion!$B$2," - ",D48),CONCATENATE(F48," - ",[1]Clasificacion!$E$9," - ",[1]Clasificacion!$E$18," - ",[1]Clasificacion!$E$24," - ",H48," - ",I48," - ",D48)),IF(AND(AL48=[1]Clasificacion!$B$10,AM48=[1]Clasificacion!$B$18,AN48=[1]Clasificacion!$B$25),IF(AND(H48="",I48=""),CONCATENATE(F48," - ",[1]Clasificacion!$E$10," - ",[1]Clasificacion!$E$18," - ",[1]Clasificacion!$E$25," - ",[1]Clasificacion!$B$1," - ",[1]Clasificacion!$B$2," - ",D48),CONCATENATE(F48," - ",[1]Clasificacion!$E$10," - ",[1]Clasificacion!$E$18," - ",[1]Clasificacion!$E$25," - ",H48," - ",I48," - ",D48)),IF(AND(AL48=[1]Clasificacion!$B$10,AM48=[1]Clasificacion!$B$17,AN48=[1]Clasificacion!$B$25),IF(AND(H48="",I48=""),CONCATENATE(F48," - ",[1]Clasificacion!$E$10," - ",[1]Clasificacion!$E$17," - ",[1]Clasificacion!$E$25," - ",[1]Clasificacion!$B$1," - ",[1]Clasificacion!$B$2," - ",D48),CONCATENATE(F48," - ",[1]Clasificacion!$E$10," - ",[1]Clasificacion!$E$17," - ",[1]Clasificacion!$E$25," - ",H48," - ",I48," - ",D48)),IF(AND(AL48=[1]Clasificacion!$B$10,AM48=[1]Clasificacion!$B$18,AN48=[1]Clasificacion!$B$24),IF(AND(H48="",I48=""),CONCATENATE(F48," - ",[1]Clasificacion!$E$10," - ",[1]Clasificacion!$E$18," - ",[1]Clasificacion!$E$24," - ",[1]Clasificacion!$B$1," - ",[1]Clasificacion!$B$2," - ",D48),CONCATENATE(F48," - ",[1]Clasificacion!$E$10," - ",[1]Clasificacion!$E$18," - ",[1]Clasificacion!$E$24," - ",H48," - ",I48," - ",D48)),IF(AND(AL48=[1]Clasificacion!$B$10,AM48=[1]Clasificacion!$B$16,AN48=[1]Clasificacion!$B$25),IF(AND(H48="",I48=""),CONCATENATE(F48," - ",[1]Clasificacion!$E$10," - ",[1]Clasificacion!$E$16," - ",[1]Clasificacion!$E$25," - ",[1]Clasificacion!$B$1," - ",[1]Clasificacion!$B$2," - ",D48),CONCATENATE(F48," - ",[1]Clasificacion!$E$10," - ",[1]Clasificacion!$E$16," - ",[1]Clasificacion!$E$25," - ",H48," - ",I48," - ",D48)),IF(AND(AL48=[1]Clasificacion!$B$10,AM48=[1]Clasificacion!$B$18,AN48=[1]Clasificacion!$B$23),IF(AND(H48="",I48=""),CONCATENATE(F48," - ",[1]Clasificacion!$E$10," - ",[1]Clasificacion!$E$18," - ",[1]Clasificacion!$E$23," - ",[1]Clasificacion!$B$1," - ",[1]Clasificacion!$B$2," - ",D48),CONCATENATE(F48," - ",[1]Clasificacion!$E$10," - ",[1]Clasificacion!$E$18," - ",[1]Clasificacion!$E$23," - ",H48," - ",I48," - ",D48)),IF(AL48=[1]Clasificacion!$B$11,"INFORMACIÓN PÚBLICA NO SE ETIQUETA",IF(OR(AL48=[1]Clasificacion!$B$12,AM48=[1]Clasificacion!$B$19,AN48=[1]Clasificacion!$B$26),"SIN ETIQUETADO POR CLASIFICACIÓN",""))))))))))))))))))))</f>
        <v>INFORMACIÓN PÚBLICA NO SE ETIQUETA</v>
      </c>
      <c r="AU48" s="176"/>
      <c r="AV48" s="176"/>
      <c r="AX48" s="8"/>
      <c r="AY48" s="8"/>
      <c r="AZ48" s="8"/>
      <c r="BA48" s="8"/>
      <c r="BB48" s="8"/>
      <c r="BC48" s="8"/>
      <c r="BD48" s="8"/>
      <c r="BE48" s="8"/>
      <c r="BF48" s="8"/>
      <c r="BG48" s="8"/>
      <c r="BH48" s="8"/>
      <c r="BI48" s="8"/>
      <c r="BJ48" s="8"/>
      <c r="BK48" s="8"/>
    </row>
    <row r="49" spans="1:63" ht="86.4">
      <c r="A49" s="8"/>
      <c r="B49" s="82" t="s">
        <v>267</v>
      </c>
      <c r="C49" s="82" t="s">
        <v>53</v>
      </c>
      <c r="D49" s="82" t="s">
        <v>268</v>
      </c>
      <c r="E49" s="83" t="s">
        <v>269</v>
      </c>
      <c r="F49" s="82" t="s">
        <v>56</v>
      </c>
      <c r="G49" s="82" t="s">
        <v>71</v>
      </c>
      <c r="H49" s="82">
        <v>260</v>
      </c>
      <c r="I49" s="82" t="s">
        <v>58</v>
      </c>
      <c r="J49" s="82" t="s">
        <v>59</v>
      </c>
      <c r="K49" s="82" t="s">
        <v>60</v>
      </c>
      <c r="L49" s="82" t="s">
        <v>61</v>
      </c>
      <c r="M49" s="82" t="s">
        <v>82</v>
      </c>
      <c r="N49" s="82" t="s">
        <v>117</v>
      </c>
      <c r="O49" s="82" t="s">
        <v>64</v>
      </c>
      <c r="P49" s="82" t="s">
        <v>118</v>
      </c>
      <c r="Q49" s="82" t="s">
        <v>83</v>
      </c>
      <c r="R49" s="82" t="s">
        <v>67</v>
      </c>
      <c r="S49" s="82" t="s">
        <v>67</v>
      </c>
      <c r="T49" s="82" t="s">
        <v>139</v>
      </c>
      <c r="U49" s="84">
        <v>43374</v>
      </c>
      <c r="V49" s="84">
        <v>44197</v>
      </c>
      <c r="W49" s="84">
        <v>44197</v>
      </c>
      <c r="X49" s="82" t="s">
        <v>69</v>
      </c>
      <c r="Y49" s="82" t="s">
        <v>154</v>
      </c>
      <c r="Z49" s="82" t="s">
        <v>71</v>
      </c>
      <c r="AA49" s="82" t="s">
        <v>72</v>
      </c>
      <c r="AB49" s="82" t="s">
        <v>73</v>
      </c>
      <c r="AC49" s="82" t="s">
        <v>74</v>
      </c>
      <c r="AD49" s="82" t="s">
        <v>134</v>
      </c>
      <c r="AE49" s="82" t="s">
        <v>58</v>
      </c>
      <c r="AF49" s="82" t="s">
        <v>58</v>
      </c>
      <c r="AG49" s="82" t="s">
        <v>58</v>
      </c>
      <c r="AH49" s="82" t="s">
        <v>76</v>
      </c>
      <c r="AI49" s="82" t="s">
        <v>58</v>
      </c>
      <c r="AJ49" s="82" t="s">
        <v>58</v>
      </c>
      <c r="AK49" s="82" t="s">
        <v>58</v>
      </c>
      <c r="AL49" s="64" t="s">
        <v>77</v>
      </c>
      <c r="AM49" s="64" t="s">
        <v>77</v>
      </c>
      <c r="AN49" s="64" t="s">
        <v>77</v>
      </c>
      <c r="AO49" s="66" t="str">
        <f t="shared" si="0"/>
        <v>Bajo</v>
      </c>
      <c r="AP49" s="66" t="str">
        <f>IFERROR(IF(AM49="","",IF(AL49=[1]Clasificacion!$B$9,[1]Clasificacion!$C$9,IF(AL49=[1]Clasificacion!$B$10,[1]Clasificacion!$C$10,IF(OR(AL49=[1]Clasificacion!$B$11,AL49=[1]Clasificacion!$C$11),[1]Clasificacion!$C$11,[1]Clasificacion!$C$9)))),"-")</f>
        <v>Pública</v>
      </c>
      <c r="AQ49" s="66" t="str">
        <f>IFERROR(IF(AM49="","",IF(OR(AM49=[1]Clasificacion!$B$16,AM49=[1]Clasificacion!$B$17),[1]Clasificacion!$C$16,IF(AM49=[1]Clasificacion!$B$18,[1]Clasificacion!$C$18,"ALTA"))),"-")</f>
        <v>No Crítica</v>
      </c>
      <c r="AR49" s="66" t="str">
        <f>IFERROR(IF(AN49="","",IF(OR(AN49=[1]Clasificacion!$B$23,AN49=[1]Clasificacion!$B$24),[1]Clasificacion!$C$23,IF(AN49=[1]Clasificacion!$B$25,[1]Clasificacion!$C$25,"ALTA"))),"-")</f>
        <v>No Crítica</v>
      </c>
      <c r="AS49" s="57"/>
      <c r="AT49" s="176" t="str">
        <f>IF(AND(AL49=[1]Clasificacion!$B$9,AM49=[1]Clasificacion!$B$16,AN49=[1]Clasificacion!$B$23),IF(AND(H49="",I49=""),CONCATENATE(F49,"-",[1]Clasificacion!$E$9," - ",[1]Clasificacion!$E$16," - ",[1]Clasificacion!$E$23," - ",[1]Clasificacion!$B$1," - ",[1]Clasificacion!$B$2," - ",D49),CONCATENATE(F49,"-",[1]Clasificacion!$E$9," - ",[1]Clasificacion!$E$16," - ",[1]Clasificacion!$E$23," - ",H49," - ",I49," - ",D49)),IF(AND(AL49=[1]Clasificacion!$B$9,AM49=[1]Clasificacion!$B$17,AN49=[1]Clasificacion!$B$23),IF(AND(H49="",I49=""),CONCATENATE(F49," - ",[1]Clasificacion!$E$9," - ",[1]Clasificacion!$E$17," - ",[1]Clasificacion!$E$23," - ",[1]Clasificacion!$B$1," - ",[1]Clasificacion!$B$2," - ",D49),CONCATENATE(F49," - ",[1]Clasificacion!$E$9," - ",[1]Clasificacion!$E$17," - ",[1]Clasificacion!$E$23," - ",H49," - ",I49," - ",D49)),IF(AND(AL49=[1]Clasificacion!$B$9,AM49=[1]Clasificacion!$B$16,AN49=[1]Clasificacion!$B$24),IF(AND(H49="",I49=""),CONCATENATE(F49," - ",[1]Clasificacion!$E$9," - ",[1]Clasificacion!$E$16," - ",[1]Clasificacion!$E$24," - ",[1]Clasificacion!$B$1," - ",[1]Clasificacion!$B$2," - ",D49),CONCATENATE(F49," - ",[1]Clasificacion!$E$9," - ",[1]Clasificacion!$E$16," - ",[1]Clasificacion!$E$24," - ",H49," - ",I49," - ",D49)),IF(AND(AL49=[1]Clasificacion!$B$10,AM49=[1]Clasificacion!$B$17,AN49=[1]Clasificacion!$B$24),IF(AND(H49="",I49=""),CONCATENATE(F49," - ",[1]Clasificacion!$E$10," - ",[1]Clasificacion!$E$17," - ",[1]Clasificacion!$E$24," - ",[1]Clasificacion!$B$1," - ",[1]Clasificacion!$B$2," - ",D49),CONCATENATE(F49," - ",[1]Clasificacion!$E$10," - ",[1]Clasificacion!$E$17," - ",[1]Clasificacion!$E$24," - ",H49," - ",I49," - ",D49)),IF(AND(AL49=[1]Clasificacion!$B$10,AM49=[1]Clasificacion!$B$16,AN49=[1]Clasificacion!$B$23),IF(AND(H49="",I49=""),CONCATENATE(F49," - ",[1]Clasificacion!$E$10," - ",[1]Clasificacion!$E$16," - ",[1]Clasificacion!$E$23," - ",[1]Clasificacion!$B$1," - ",[1]Clasificacion!$B$2," - ",D49),CONCATENATE(F49," - ",[1]Clasificacion!$E$10," - ",[1]Clasificacion!$E$16," - ",[1]Clasificacion!$E$23," - ",H49," - ",I49," - ",D49)),IF(AND(AL49=[1]Clasificacion!$B$9,AM49=[1]Clasificacion!$B$17,AN49=[1]Clasificacion!$B$24),IF(AND(H49="",I49=""),CONCATENATE(F49," - ",[1]Clasificacion!$E$9," - ",[1]Clasificacion!$E$17," - ",[1]Clasificacion!$E$24," - ",[1]Clasificacion!$B$1," - ",[1]Clasificacion!$B$2," - ",D49),CONCATENATE(F49," - ",[1]Clasificacion!$E$9," - ",[1]Clasificacion!$E$17," - ",[1]Clasificacion!$E$24," - ",H49," - ",I49," - ",D49)),IF(AND(AL49=[1]Clasificacion!$B$10,AM49=[1]Clasificacion!$B$17,AN49=[1]Clasificacion!$B$23),IF(AND(H49="",I49=""),CONCATENATE(F49," - ",[1]Clasificacion!$E$10," - ",[1]Clasificacion!$E$17," - ",[1]Clasificacion!$E$23," - ",[1]Clasificacion!$B$1," - ",[1]Clasificacion!$B$2," - ",D49),CONCATENATE(F49," - ",[1]Clasificacion!$E$10," - ",[1]Clasificacion!$E$17," - ",[1]Clasificacion!$E$23," - ",H49," - ",I49," - ",D49)),IF(AND(AL49=[1]Clasificacion!$B$10,AM49=[1]Clasificacion!$B$16,AN49=[1]Clasificacion!$B$24),IF(AND(H49="",I49=""),CONCATENATE(F49," - ",[1]Clasificacion!$E$10," - ",[1]Clasificacion!$E$16," - ",[1]Clasificacion!$E$24," - ",[1]Clasificacion!$B$1," - ",[1]Clasificacion!$B$2," - ",D49),CONCATENATE(F49," - ",[1]Clasificacion!$E$10," - ",[1]Clasificacion!$E$16," - ",[1]Clasificacion!$E$24," - ",H49," - ",I49," - ",D49)),IF(AND(AL49=[1]Clasificacion!$B$9,AM49=[1]Clasificacion!$B$16,AN49=[1]Clasificacion!$B$25),IF(AND(H49="",I49=""),CONCATENATE(F49," - ",[1]Clasificacion!$E$9," - ",[1]Clasificacion!$E$16," - ",[1]Clasificacion!$E$25," - ",[1]Clasificacion!$B$1," - ",[1]Clasificacion!$B$2," - ",D49),CONCATENATE(F49," - ",[1]Clasificacion!$E$9," - ",[1]Clasificacion!$E$16," - ",[1]Clasificacion!$E$25," - ",H49," - ",I49," - ",D49)),IF(AND(AL49=[1]Clasificacion!$B$9,AM49=[1]Clasificacion!$B$17,AN49=[1]Clasificacion!$B$25),IF(AND(H49="",I49=""),CONCATENATE(F49," - ",[1]Clasificacion!$E$9," - ",[1]Clasificacion!$E$17," - ",[1]Clasificacion!$E$25," - ",[1]Clasificacion!$B$1," - ",[1]Clasificacion!$B$2," - ",D49),CONCATENATE(F49," - ",[1]Clasificacion!$E$9," - ",[1]Clasificacion!$E$17," - ",[1]Clasificacion!$E$25," - ",H49," - ",I49," - ",D49)),IF(AND(AL49=[1]Clasificacion!$B$9,AM49=[1]Clasificacion!$B$18,AN49=[1]Clasificacion!$B$25),IF(AND(H49="",I49=""),CONCATENATE(F49," - ",[1]Clasificacion!$E$9," - ",[1]Clasificacion!$E$18," - ",[1]Clasificacion!$E$25," - ",[1]Clasificacion!$B$1," - ",[1]Clasificacion!$B$2," - ",D49),CONCATENATE(F49," - ",[1]Clasificacion!$E$9," - ",[1]Clasificacion!$E$18," - ",[1]Clasificacion!$E$25," - ",H49," - ",I49," - ",D49)),IF(AND(AL49=[1]Clasificacion!$B$9,AM49=[1]Clasificacion!$B$18,AN49=[1]Clasificacion!$B$23),IF(AND(H49="",I49=""),CONCATENATE(F49," - ",[1]Clasificacion!$E$9," - ",[1]Clasificacion!$E$18," - ",[1]Clasificacion!$E$23," - ",[1]Clasificacion!$B$1," - ",[1]Clasificacion!$B$2," - ",D49),CONCATENATE(F49," - ",[1]Clasificacion!$E$9," - ",[1]Clasificacion!$E$18," - ",[1]Clasificacion!$E$23," - ",H49," - ",I49," - ",D49)),IF(AND(AL49=[1]Clasificacion!$B$9,AM49=[1]Clasificacion!$B$18,AN49=[1]Clasificacion!$B$24),IF(AND(H49="",I49=""),CONCATENATE(F49," - ",[1]Clasificacion!$E$9," - ",[1]Clasificacion!$E$18," - ",[1]Clasificacion!$E$24," - ",[1]Clasificacion!$B$1," - ",[1]Clasificacion!$B$2," - ",D49),CONCATENATE(F49," - ",[1]Clasificacion!$E$9," - ",[1]Clasificacion!$E$18," - ",[1]Clasificacion!$E$24," - ",H49," - ",I49," - ",D49)),IF(AND(AL49=[1]Clasificacion!$B$10,AM49=[1]Clasificacion!$B$18,AN49=[1]Clasificacion!$B$25),IF(AND(H49="",I49=""),CONCATENATE(F49," - ",[1]Clasificacion!$E$10," - ",[1]Clasificacion!$E$18," - ",[1]Clasificacion!$E$25," - ",[1]Clasificacion!$B$1," - ",[1]Clasificacion!$B$2," - ",D49),CONCATENATE(F49," - ",[1]Clasificacion!$E$10," - ",[1]Clasificacion!$E$18," - ",[1]Clasificacion!$E$25," - ",H49," - ",I49," - ",D49)),IF(AND(AL49=[1]Clasificacion!$B$10,AM49=[1]Clasificacion!$B$17,AN49=[1]Clasificacion!$B$25),IF(AND(H49="",I49=""),CONCATENATE(F49," - ",[1]Clasificacion!$E$10," - ",[1]Clasificacion!$E$17," - ",[1]Clasificacion!$E$25," - ",[1]Clasificacion!$B$1," - ",[1]Clasificacion!$B$2," - ",D49),CONCATENATE(F49," - ",[1]Clasificacion!$E$10," - ",[1]Clasificacion!$E$17," - ",[1]Clasificacion!$E$25," - ",H49," - ",I49," - ",D49)),IF(AND(AL49=[1]Clasificacion!$B$10,AM49=[1]Clasificacion!$B$18,AN49=[1]Clasificacion!$B$24),IF(AND(H49="",I49=""),CONCATENATE(F49," - ",[1]Clasificacion!$E$10," - ",[1]Clasificacion!$E$18," - ",[1]Clasificacion!$E$24," - ",[1]Clasificacion!$B$1," - ",[1]Clasificacion!$B$2," - ",D49),CONCATENATE(F49," - ",[1]Clasificacion!$E$10," - ",[1]Clasificacion!$E$18," - ",[1]Clasificacion!$E$24," - ",H49," - ",I49," - ",D49)),IF(AND(AL49=[1]Clasificacion!$B$10,AM49=[1]Clasificacion!$B$16,AN49=[1]Clasificacion!$B$25),IF(AND(H49="",I49=""),CONCATENATE(F49," - ",[1]Clasificacion!$E$10," - ",[1]Clasificacion!$E$16," - ",[1]Clasificacion!$E$25," - ",[1]Clasificacion!$B$1," - ",[1]Clasificacion!$B$2," - ",D49),CONCATENATE(F49," - ",[1]Clasificacion!$E$10," - ",[1]Clasificacion!$E$16," - ",[1]Clasificacion!$E$25," - ",H49," - ",I49," - ",D49)),IF(AND(AL49=[1]Clasificacion!$B$10,AM49=[1]Clasificacion!$B$18,AN49=[1]Clasificacion!$B$23),IF(AND(H49="",I49=""),CONCATENATE(F49," - ",[1]Clasificacion!$E$10," - ",[1]Clasificacion!$E$18," - ",[1]Clasificacion!$E$23," - ",[1]Clasificacion!$B$1," - ",[1]Clasificacion!$B$2," - ",D49),CONCATENATE(F49," - ",[1]Clasificacion!$E$10," - ",[1]Clasificacion!$E$18," - ",[1]Clasificacion!$E$23," - ",H49," - ",I49," - ",D49)),IF(AL49=[1]Clasificacion!$B$11,"INFORMACIÓN PÚBLICA NO SE ETIQUETA",IF(OR(AL49=[1]Clasificacion!$B$12,AM49=[1]Clasificacion!$B$19,AN49=[1]Clasificacion!$B$26),"SIN ETIQUETADO POR CLASIFICACIÓN",""))))))))))))))))))))</f>
        <v>INFORMACIÓN PÚBLICA NO SE ETIQUETA</v>
      </c>
      <c r="AU49" s="176"/>
      <c r="AV49" s="176"/>
      <c r="AX49" s="8"/>
      <c r="AY49" s="8"/>
      <c r="AZ49" s="8"/>
      <c r="BA49" s="8"/>
      <c r="BB49" s="8"/>
      <c r="BC49" s="8"/>
      <c r="BD49" s="8"/>
      <c r="BE49" s="8"/>
      <c r="BF49" s="8"/>
      <c r="BG49" s="8"/>
      <c r="BH49" s="8"/>
      <c r="BI49" s="8"/>
      <c r="BJ49" s="8"/>
      <c r="BK49" s="8"/>
    </row>
    <row r="50" spans="1:63" ht="57.6">
      <c r="A50" s="8"/>
      <c r="B50" s="82" t="s">
        <v>270</v>
      </c>
      <c r="C50" s="82" t="s">
        <v>53</v>
      </c>
      <c r="D50" s="82" t="s">
        <v>271</v>
      </c>
      <c r="E50" s="83" t="s">
        <v>272</v>
      </c>
      <c r="F50" s="82" t="s">
        <v>56</v>
      </c>
      <c r="G50" s="82" t="s">
        <v>71</v>
      </c>
      <c r="H50" s="82">
        <v>340</v>
      </c>
      <c r="I50" s="82">
        <v>20</v>
      </c>
      <c r="J50" s="82" t="s">
        <v>59</v>
      </c>
      <c r="K50" s="82" t="s">
        <v>60</v>
      </c>
      <c r="L50" s="82" t="s">
        <v>61</v>
      </c>
      <c r="M50" s="82" t="s">
        <v>82</v>
      </c>
      <c r="N50" s="82" t="s">
        <v>95</v>
      </c>
      <c r="O50" s="82" t="s">
        <v>64</v>
      </c>
      <c r="P50" s="82" t="s">
        <v>65</v>
      </c>
      <c r="Q50" s="82" t="s">
        <v>83</v>
      </c>
      <c r="R50" s="82" t="s">
        <v>67</v>
      </c>
      <c r="S50" s="82" t="s">
        <v>67</v>
      </c>
      <c r="T50" s="82" t="s">
        <v>139</v>
      </c>
      <c r="U50" s="84">
        <v>43374</v>
      </c>
      <c r="V50" s="84">
        <v>44197</v>
      </c>
      <c r="W50" s="84">
        <v>44197</v>
      </c>
      <c r="X50" s="82" t="s">
        <v>69</v>
      </c>
      <c r="Y50" s="82" t="s">
        <v>84</v>
      </c>
      <c r="Z50" s="82" t="s">
        <v>57</v>
      </c>
      <c r="AA50" s="82" t="s">
        <v>58</v>
      </c>
      <c r="AB50" s="82" t="s">
        <v>58</v>
      </c>
      <c r="AC50" s="82" t="s">
        <v>58</v>
      </c>
      <c r="AD50" s="82" t="s">
        <v>58</v>
      </c>
      <c r="AE50" s="82" t="s">
        <v>58</v>
      </c>
      <c r="AF50" s="82" t="s">
        <v>58</v>
      </c>
      <c r="AG50" s="82" t="s">
        <v>58</v>
      </c>
      <c r="AH50" s="82" t="s">
        <v>76</v>
      </c>
      <c r="AI50" s="82" t="s">
        <v>58</v>
      </c>
      <c r="AJ50" s="82" t="s">
        <v>58</v>
      </c>
      <c r="AK50" s="82" t="s">
        <v>58</v>
      </c>
      <c r="AL50" s="64" t="s">
        <v>77</v>
      </c>
      <c r="AM50" s="64" t="s">
        <v>77</v>
      </c>
      <c r="AN50" s="64" t="s">
        <v>78</v>
      </c>
      <c r="AO50" s="66" t="str">
        <f t="shared" si="0"/>
        <v>Medio</v>
      </c>
      <c r="AP50" s="66" t="str">
        <f>IFERROR(IF(AM50="","",IF(AL50=[1]Clasificacion!$B$9,[1]Clasificacion!$C$9,IF(AL50=[1]Clasificacion!$B$10,[1]Clasificacion!$C$10,IF(OR(AL50=[1]Clasificacion!$B$11,AL50=[1]Clasificacion!$C$11),[1]Clasificacion!$C$11,[1]Clasificacion!$C$9)))),"-")</f>
        <v>Pública</v>
      </c>
      <c r="AQ50" s="66" t="str">
        <f>IFERROR(IF(AM50="","",IF(OR(AM50=[1]Clasificacion!$B$16,AM50=[1]Clasificacion!$B$17),[1]Clasificacion!$C$16,IF(AM50=[1]Clasificacion!$B$18,[1]Clasificacion!$C$18,"ALTA"))),"-")</f>
        <v>No Crítica</v>
      </c>
      <c r="AR50" s="66" t="str">
        <f>IFERROR(IF(AN50="","",IF(OR(AN50=[1]Clasificacion!$B$23,AN50=[1]Clasificacion!$B$24),[1]Clasificacion!$C$23,IF(AN50=[1]Clasificacion!$B$25,[1]Clasificacion!$C$25,"ALTA"))),"-")</f>
        <v>Crítica</v>
      </c>
      <c r="AS50" s="57"/>
      <c r="AT50" s="176" t="str">
        <f>IF(AND(AL50=[1]Clasificacion!$B$9,AM50=[1]Clasificacion!$B$16,AN50=[1]Clasificacion!$B$23),IF(AND(H50="",I50=""),CONCATENATE(F50,"-",[1]Clasificacion!$E$9," - ",[1]Clasificacion!$E$16," - ",[1]Clasificacion!$E$23," - ",[1]Clasificacion!$B$1," - ",[1]Clasificacion!$B$2," - ",D50),CONCATENATE(F50,"-",[1]Clasificacion!$E$9," - ",[1]Clasificacion!$E$16," - ",[1]Clasificacion!$E$23," - ",H50," - ",I50," - ",D50)),IF(AND(AL50=[1]Clasificacion!$B$9,AM50=[1]Clasificacion!$B$17,AN50=[1]Clasificacion!$B$23),IF(AND(H50="",I50=""),CONCATENATE(F50," - ",[1]Clasificacion!$E$9," - ",[1]Clasificacion!$E$17," - ",[1]Clasificacion!$E$23," - ",[1]Clasificacion!$B$1," - ",[1]Clasificacion!$B$2," - ",D50),CONCATENATE(F50," - ",[1]Clasificacion!$E$9," - ",[1]Clasificacion!$E$17," - ",[1]Clasificacion!$E$23," - ",H50," - ",I50," - ",D50)),IF(AND(AL50=[1]Clasificacion!$B$9,AM50=[1]Clasificacion!$B$16,AN50=[1]Clasificacion!$B$24),IF(AND(H50="",I50=""),CONCATENATE(F50," - ",[1]Clasificacion!$E$9," - ",[1]Clasificacion!$E$16," - ",[1]Clasificacion!$E$24," - ",[1]Clasificacion!$B$1," - ",[1]Clasificacion!$B$2," - ",D50),CONCATENATE(F50," - ",[1]Clasificacion!$E$9," - ",[1]Clasificacion!$E$16," - ",[1]Clasificacion!$E$24," - ",H50," - ",I50," - ",D50)),IF(AND(AL50=[1]Clasificacion!$B$10,AM50=[1]Clasificacion!$B$17,AN50=[1]Clasificacion!$B$24),IF(AND(H50="",I50=""),CONCATENATE(F50," - ",[1]Clasificacion!$E$10," - ",[1]Clasificacion!$E$17," - ",[1]Clasificacion!$E$24," - ",[1]Clasificacion!$B$1," - ",[1]Clasificacion!$B$2," - ",D50),CONCATENATE(F50," - ",[1]Clasificacion!$E$10," - ",[1]Clasificacion!$E$17," - ",[1]Clasificacion!$E$24," - ",H50," - ",I50," - ",D50)),IF(AND(AL50=[1]Clasificacion!$B$10,AM50=[1]Clasificacion!$B$16,AN50=[1]Clasificacion!$B$23),IF(AND(H50="",I50=""),CONCATENATE(F50," - ",[1]Clasificacion!$E$10," - ",[1]Clasificacion!$E$16," - ",[1]Clasificacion!$E$23," - ",[1]Clasificacion!$B$1," - ",[1]Clasificacion!$B$2," - ",D50),CONCATENATE(F50," - ",[1]Clasificacion!$E$10," - ",[1]Clasificacion!$E$16," - ",[1]Clasificacion!$E$23," - ",H50," - ",I50," - ",D50)),IF(AND(AL50=[1]Clasificacion!$B$9,AM50=[1]Clasificacion!$B$17,AN50=[1]Clasificacion!$B$24),IF(AND(H50="",I50=""),CONCATENATE(F50," - ",[1]Clasificacion!$E$9," - ",[1]Clasificacion!$E$17," - ",[1]Clasificacion!$E$24," - ",[1]Clasificacion!$B$1," - ",[1]Clasificacion!$B$2," - ",D50),CONCATENATE(F50," - ",[1]Clasificacion!$E$9," - ",[1]Clasificacion!$E$17," - ",[1]Clasificacion!$E$24," - ",H50," - ",I50," - ",D50)),IF(AND(AL50=[1]Clasificacion!$B$10,AM50=[1]Clasificacion!$B$17,AN50=[1]Clasificacion!$B$23),IF(AND(H50="",I50=""),CONCATENATE(F50," - ",[1]Clasificacion!$E$10," - ",[1]Clasificacion!$E$17," - ",[1]Clasificacion!$E$23," - ",[1]Clasificacion!$B$1," - ",[1]Clasificacion!$B$2," - ",D50),CONCATENATE(F50," - ",[1]Clasificacion!$E$10," - ",[1]Clasificacion!$E$17," - ",[1]Clasificacion!$E$23," - ",H50," - ",I50," - ",D50)),IF(AND(AL50=[1]Clasificacion!$B$10,AM50=[1]Clasificacion!$B$16,AN50=[1]Clasificacion!$B$24),IF(AND(H50="",I50=""),CONCATENATE(F50," - ",[1]Clasificacion!$E$10," - ",[1]Clasificacion!$E$16," - ",[1]Clasificacion!$E$24," - ",[1]Clasificacion!$B$1," - ",[1]Clasificacion!$B$2," - ",D50),CONCATENATE(F50," - ",[1]Clasificacion!$E$10," - ",[1]Clasificacion!$E$16," - ",[1]Clasificacion!$E$24," - ",H50," - ",I50," - ",D50)),IF(AND(AL50=[1]Clasificacion!$B$9,AM50=[1]Clasificacion!$B$16,AN50=[1]Clasificacion!$B$25),IF(AND(H50="",I50=""),CONCATENATE(F50," - ",[1]Clasificacion!$E$9," - ",[1]Clasificacion!$E$16," - ",[1]Clasificacion!$E$25," - ",[1]Clasificacion!$B$1," - ",[1]Clasificacion!$B$2," - ",D50),CONCATENATE(F50," - ",[1]Clasificacion!$E$9," - ",[1]Clasificacion!$E$16," - ",[1]Clasificacion!$E$25," - ",H50," - ",I50," - ",D50)),IF(AND(AL50=[1]Clasificacion!$B$9,AM50=[1]Clasificacion!$B$17,AN50=[1]Clasificacion!$B$25),IF(AND(H50="",I50=""),CONCATENATE(F50," - ",[1]Clasificacion!$E$9," - ",[1]Clasificacion!$E$17," - ",[1]Clasificacion!$E$25," - ",[1]Clasificacion!$B$1," - ",[1]Clasificacion!$B$2," - ",D50),CONCATENATE(F50," - ",[1]Clasificacion!$E$9," - ",[1]Clasificacion!$E$17," - ",[1]Clasificacion!$E$25," - ",H50," - ",I50," - ",D50)),IF(AND(AL50=[1]Clasificacion!$B$9,AM50=[1]Clasificacion!$B$18,AN50=[1]Clasificacion!$B$25),IF(AND(H50="",I50=""),CONCATENATE(F50," - ",[1]Clasificacion!$E$9," - ",[1]Clasificacion!$E$18," - ",[1]Clasificacion!$E$25," - ",[1]Clasificacion!$B$1," - ",[1]Clasificacion!$B$2," - ",D50),CONCATENATE(F50," - ",[1]Clasificacion!$E$9," - ",[1]Clasificacion!$E$18," - ",[1]Clasificacion!$E$25," - ",H50," - ",I50," - ",D50)),IF(AND(AL50=[1]Clasificacion!$B$9,AM50=[1]Clasificacion!$B$18,AN50=[1]Clasificacion!$B$23),IF(AND(H50="",I50=""),CONCATENATE(F50," - ",[1]Clasificacion!$E$9," - ",[1]Clasificacion!$E$18," - ",[1]Clasificacion!$E$23," - ",[1]Clasificacion!$B$1," - ",[1]Clasificacion!$B$2," - ",D50),CONCATENATE(F50," - ",[1]Clasificacion!$E$9," - ",[1]Clasificacion!$E$18," - ",[1]Clasificacion!$E$23," - ",H50," - ",I50," - ",D50)),IF(AND(AL50=[1]Clasificacion!$B$9,AM50=[1]Clasificacion!$B$18,AN50=[1]Clasificacion!$B$24),IF(AND(H50="",I50=""),CONCATENATE(F50," - ",[1]Clasificacion!$E$9," - ",[1]Clasificacion!$E$18," - ",[1]Clasificacion!$E$24," - ",[1]Clasificacion!$B$1," - ",[1]Clasificacion!$B$2," - ",D50),CONCATENATE(F50," - ",[1]Clasificacion!$E$9," - ",[1]Clasificacion!$E$18," - ",[1]Clasificacion!$E$24," - ",H50," - ",I50," - ",D50)),IF(AND(AL50=[1]Clasificacion!$B$10,AM50=[1]Clasificacion!$B$18,AN50=[1]Clasificacion!$B$25),IF(AND(H50="",I50=""),CONCATENATE(F50," - ",[1]Clasificacion!$E$10," - ",[1]Clasificacion!$E$18," - ",[1]Clasificacion!$E$25," - ",[1]Clasificacion!$B$1," - ",[1]Clasificacion!$B$2," - ",D50),CONCATENATE(F50," - ",[1]Clasificacion!$E$10," - ",[1]Clasificacion!$E$18," - ",[1]Clasificacion!$E$25," - ",H50," - ",I50," - ",D50)),IF(AND(AL50=[1]Clasificacion!$B$10,AM50=[1]Clasificacion!$B$17,AN50=[1]Clasificacion!$B$25),IF(AND(H50="",I50=""),CONCATENATE(F50," - ",[1]Clasificacion!$E$10," - ",[1]Clasificacion!$E$17," - ",[1]Clasificacion!$E$25," - ",[1]Clasificacion!$B$1," - ",[1]Clasificacion!$B$2," - ",D50),CONCATENATE(F50," - ",[1]Clasificacion!$E$10," - ",[1]Clasificacion!$E$17," - ",[1]Clasificacion!$E$25," - ",H50," - ",I50," - ",D50)),IF(AND(AL50=[1]Clasificacion!$B$10,AM50=[1]Clasificacion!$B$18,AN50=[1]Clasificacion!$B$24),IF(AND(H50="",I50=""),CONCATENATE(F50," - ",[1]Clasificacion!$E$10," - ",[1]Clasificacion!$E$18," - ",[1]Clasificacion!$E$24," - ",[1]Clasificacion!$B$1," - ",[1]Clasificacion!$B$2," - ",D50),CONCATENATE(F50," - ",[1]Clasificacion!$E$10," - ",[1]Clasificacion!$E$18," - ",[1]Clasificacion!$E$24," - ",H50," - ",I50," - ",D50)),IF(AND(AL50=[1]Clasificacion!$B$10,AM50=[1]Clasificacion!$B$16,AN50=[1]Clasificacion!$B$25),IF(AND(H50="",I50=""),CONCATENATE(F50," - ",[1]Clasificacion!$E$10," - ",[1]Clasificacion!$E$16," - ",[1]Clasificacion!$E$25," - ",[1]Clasificacion!$B$1," - ",[1]Clasificacion!$B$2," - ",D50),CONCATENATE(F50," - ",[1]Clasificacion!$E$10," - ",[1]Clasificacion!$E$16," - ",[1]Clasificacion!$E$25," - ",H50," - ",I50," - ",D50)),IF(AND(AL50=[1]Clasificacion!$B$10,AM50=[1]Clasificacion!$B$18,AN50=[1]Clasificacion!$B$23),IF(AND(H50="",I50=""),CONCATENATE(F50," - ",[1]Clasificacion!$E$10," - ",[1]Clasificacion!$E$18," - ",[1]Clasificacion!$E$23," - ",[1]Clasificacion!$B$1," - ",[1]Clasificacion!$B$2," - ",D50),CONCATENATE(F50," - ",[1]Clasificacion!$E$10," - ",[1]Clasificacion!$E$18," - ",[1]Clasificacion!$E$23," - ",H50," - ",I50," - ",D50)),IF(AL50=[1]Clasificacion!$B$11,"INFORMACIÓN PÚBLICA NO SE ETIQUETA",IF(OR(AL50=[1]Clasificacion!$B$12,AM50=[1]Clasificacion!$B$19,AN50=[1]Clasificacion!$B$26),"SIN ETIQUETADO POR CLASIFICACIÓN",""))))))))))))))))))))</f>
        <v>INFORMACIÓN PÚBLICA NO SE ETIQUETA</v>
      </c>
      <c r="AU50" s="176"/>
      <c r="AV50" s="176"/>
      <c r="AX50" s="8"/>
      <c r="AY50" s="8"/>
      <c r="AZ50" s="8"/>
      <c r="BA50" s="8"/>
      <c r="BB50" s="8"/>
      <c r="BC50" s="8"/>
      <c r="BD50" s="8"/>
      <c r="BE50" s="8"/>
      <c r="BF50" s="8"/>
      <c r="BG50" s="8"/>
      <c r="BH50" s="8"/>
      <c r="BI50" s="8"/>
      <c r="BJ50" s="8"/>
      <c r="BK50" s="8"/>
    </row>
    <row r="51" spans="1:63" ht="57.6">
      <c r="A51" s="8"/>
      <c r="B51" s="82" t="s">
        <v>273</v>
      </c>
      <c r="C51" s="82" t="s">
        <v>53</v>
      </c>
      <c r="D51" s="82" t="s">
        <v>274</v>
      </c>
      <c r="E51" s="83" t="s">
        <v>275</v>
      </c>
      <c r="F51" s="82" t="s">
        <v>276</v>
      </c>
      <c r="G51" s="82" t="s">
        <v>57</v>
      </c>
      <c r="H51" s="82" t="s">
        <v>58</v>
      </c>
      <c r="I51" s="82" t="s">
        <v>58</v>
      </c>
      <c r="J51" s="82" t="s">
        <v>59</v>
      </c>
      <c r="K51" s="82" t="s">
        <v>60</v>
      </c>
      <c r="L51" s="82" t="s">
        <v>132</v>
      </c>
      <c r="M51" s="82" t="s">
        <v>258</v>
      </c>
      <c r="N51" s="82" t="s">
        <v>259</v>
      </c>
      <c r="O51" s="82" t="s">
        <v>64</v>
      </c>
      <c r="P51" s="82" t="s">
        <v>65</v>
      </c>
      <c r="Q51" s="82" t="s">
        <v>83</v>
      </c>
      <c r="R51" s="82" t="s">
        <v>67</v>
      </c>
      <c r="S51" s="82" t="s">
        <v>67</v>
      </c>
      <c r="T51" s="82" t="s">
        <v>277</v>
      </c>
      <c r="U51" s="84">
        <v>43466</v>
      </c>
      <c r="V51" s="84">
        <v>44197</v>
      </c>
      <c r="W51" s="84">
        <v>44466</v>
      </c>
      <c r="X51" s="82" t="s">
        <v>69</v>
      </c>
      <c r="Y51" s="82" t="s">
        <v>278</v>
      </c>
      <c r="Z51" s="82" t="s">
        <v>57</v>
      </c>
      <c r="AA51" s="82" t="s">
        <v>58</v>
      </c>
      <c r="AB51" s="82" t="s">
        <v>58</v>
      </c>
      <c r="AC51" s="82" t="s">
        <v>58</v>
      </c>
      <c r="AD51" s="82" t="s">
        <v>58</v>
      </c>
      <c r="AE51" s="82" t="s">
        <v>58</v>
      </c>
      <c r="AF51" s="82" t="s">
        <v>58</v>
      </c>
      <c r="AG51" s="82" t="s">
        <v>58</v>
      </c>
      <c r="AH51" s="82" t="s">
        <v>76</v>
      </c>
      <c r="AI51" s="84" t="s">
        <v>58</v>
      </c>
      <c r="AJ51" s="82" t="s">
        <v>58</v>
      </c>
      <c r="AK51" s="82" t="s">
        <v>58</v>
      </c>
      <c r="AL51" s="64" t="s">
        <v>77</v>
      </c>
      <c r="AM51" s="64" t="s">
        <v>77</v>
      </c>
      <c r="AN51" s="64" t="s">
        <v>78</v>
      </c>
      <c r="AO51" s="66" t="str">
        <f t="shared" si="0"/>
        <v>Medio</v>
      </c>
      <c r="AP51" s="66" t="str">
        <f>IFERROR(IF(AM51="","",IF(AL51=[1]Clasificacion!$B$9,[1]Clasificacion!$C$9,IF(AL51=[1]Clasificacion!$B$10,[1]Clasificacion!$C$10,IF(OR(AL51=[1]Clasificacion!$B$11,AL51=[1]Clasificacion!$C$11),[1]Clasificacion!$C$11,[1]Clasificacion!$C$9)))),"-")</f>
        <v>Pública</v>
      </c>
      <c r="AQ51" s="66" t="str">
        <f>IFERROR(IF(AM51="","",IF(OR(AM51=[1]Clasificacion!$B$16,AM51=[1]Clasificacion!$B$17),[1]Clasificacion!$C$16,IF(AM51=[1]Clasificacion!$B$18,[1]Clasificacion!$C$18,"ALTA"))),"-")</f>
        <v>No Crítica</v>
      </c>
      <c r="AR51" s="66" t="str">
        <f>IFERROR(IF(AN51="","",IF(OR(AN51=[1]Clasificacion!$B$23,AN51=[1]Clasificacion!$B$24),[1]Clasificacion!$C$23,IF(AN51=[1]Clasificacion!$B$25,[1]Clasificacion!$C$25,"ALTA"))),"-")</f>
        <v>Crítica</v>
      </c>
      <c r="AS51" s="57"/>
      <c r="AT51" s="176" t="str">
        <f>IF(AND(AL51=[1]Clasificacion!$B$9,AM51=[1]Clasificacion!$B$16,AN51=[1]Clasificacion!$B$23),IF(AND(H51="",I51=""),CONCATENATE(F51,"-",[1]Clasificacion!$E$9," - ",[1]Clasificacion!$E$16," - ",[1]Clasificacion!$E$23," - ",[1]Clasificacion!$B$1," - ",[1]Clasificacion!$B$2," - ",D51),CONCATENATE(F51,"-",[1]Clasificacion!$E$9," - ",[1]Clasificacion!$E$16," - ",[1]Clasificacion!$E$23," - ",H51," - ",I51," - ",D51)),IF(AND(AL51=[1]Clasificacion!$B$9,AM51=[1]Clasificacion!$B$17,AN51=[1]Clasificacion!$B$23),IF(AND(H51="",I51=""),CONCATENATE(F51," - ",[1]Clasificacion!$E$9," - ",[1]Clasificacion!$E$17," - ",[1]Clasificacion!$E$23," - ",[1]Clasificacion!$B$1," - ",[1]Clasificacion!$B$2," - ",D51),CONCATENATE(F51," - ",[1]Clasificacion!$E$9," - ",[1]Clasificacion!$E$17," - ",[1]Clasificacion!$E$23," - ",H51," - ",I51," - ",D51)),IF(AND(AL51=[1]Clasificacion!$B$9,AM51=[1]Clasificacion!$B$16,AN51=[1]Clasificacion!$B$24),IF(AND(H51="",I51=""),CONCATENATE(F51," - ",[1]Clasificacion!$E$9," - ",[1]Clasificacion!$E$16," - ",[1]Clasificacion!$E$24," - ",[1]Clasificacion!$B$1," - ",[1]Clasificacion!$B$2," - ",D51),CONCATENATE(F51," - ",[1]Clasificacion!$E$9," - ",[1]Clasificacion!$E$16," - ",[1]Clasificacion!$E$24," - ",H51," - ",I51," - ",D51)),IF(AND(AL51=[1]Clasificacion!$B$10,AM51=[1]Clasificacion!$B$17,AN51=[1]Clasificacion!$B$24),IF(AND(H51="",I51=""),CONCATENATE(F51," - ",[1]Clasificacion!$E$10," - ",[1]Clasificacion!$E$17," - ",[1]Clasificacion!$E$24," - ",[1]Clasificacion!$B$1," - ",[1]Clasificacion!$B$2," - ",D51),CONCATENATE(F51," - ",[1]Clasificacion!$E$10," - ",[1]Clasificacion!$E$17," - ",[1]Clasificacion!$E$24," - ",H51," - ",I51," - ",D51)),IF(AND(AL51=[1]Clasificacion!$B$10,AM51=[1]Clasificacion!$B$16,AN51=[1]Clasificacion!$B$23),IF(AND(H51="",I51=""),CONCATENATE(F51," - ",[1]Clasificacion!$E$10," - ",[1]Clasificacion!$E$16," - ",[1]Clasificacion!$E$23," - ",[1]Clasificacion!$B$1," - ",[1]Clasificacion!$B$2," - ",D51),CONCATENATE(F51," - ",[1]Clasificacion!$E$10," - ",[1]Clasificacion!$E$16," - ",[1]Clasificacion!$E$23," - ",H51," - ",I51," - ",D51)),IF(AND(AL51=[1]Clasificacion!$B$9,AM51=[1]Clasificacion!$B$17,AN51=[1]Clasificacion!$B$24),IF(AND(H51="",I51=""),CONCATENATE(F51," - ",[1]Clasificacion!$E$9," - ",[1]Clasificacion!$E$17," - ",[1]Clasificacion!$E$24," - ",[1]Clasificacion!$B$1," - ",[1]Clasificacion!$B$2," - ",D51),CONCATENATE(F51," - ",[1]Clasificacion!$E$9," - ",[1]Clasificacion!$E$17," - ",[1]Clasificacion!$E$24," - ",H51," - ",I51," - ",D51)),IF(AND(AL51=[1]Clasificacion!$B$10,AM51=[1]Clasificacion!$B$17,AN51=[1]Clasificacion!$B$23),IF(AND(H51="",I51=""),CONCATENATE(F51," - ",[1]Clasificacion!$E$10," - ",[1]Clasificacion!$E$17," - ",[1]Clasificacion!$E$23," - ",[1]Clasificacion!$B$1," - ",[1]Clasificacion!$B$2," - ",D51),CONCATENATE(F51," - ",[1]Clasificacion!$E$10," - ",[1]Clasificacion!$E$17," - ",[1]Clasificacion!$E$23," - ",H51," - ",I51," - ",D51)),IF(AND(AL51=[1]Clasificacion!$B$10,AM51=[1]Clasificacion!$B$16,AN51=[1]Clasificacion!$B$24),IF(AND(H51="",I51=""),CONCATENATE(F51," - ",[1]Clasificacion!$E$10," - ",[1]Clasificacion!$E$16," - ",[1]Clasificacion!$E$24," - ",[1]Clasificacion!$B$1," - ",[1]Clasificacion!$B$2," - ",D51),CONCATENATE(F51," - ",[1]Clasificacion!$E$10," - ",[1]Clasificacion!$E$16," - ",[1]Clasificacion!$E$24," - ",H51," - ",I51," - ",D51)),IF(AND(AL51=[1]Clasificacion!$B$9,AM51=[1]Clasificacion!$B$16,AN51=[1]Clasificacion!$B$25),IF(AND(H51="",I51=""),CONCATENATE(F51," - ",[1]Clasificacion!$E$9," - ",[1]Clasificacion!$E$16," - ",[1]Clasificacion!$E$25," - ",[1]Clasificacion!$B$1," - ",[1]Clasificacion!$B$2," - ",D51),CONCATENATE(F51," - ",[1]Clasificacion!$E$9," - ",[1]Clasificacion!$E$16," - ",[1]Clasificacion!$E$25," - ",H51," - ",I51," - ",D51)),IF(AND(AL51=[1]Clasificacion!$B$9,AM51=[1]Clasificacion!$B$17,AN51=[1]Clasificacion!$B$25),IF(AND(H51="",I51=""),CONCATENATE(F51," - ",[1]Clasificacion!$E$9," - ",[1]Clasificacion!$E$17," - ",[1]Clasificacion!$E$25," - ",[1]Clasificacion!$B$1," - ",[1]Clasificacion!$B$2," - ",D51),CONCATENATE(F51," - ",[1]Clasificacion!$E$9," - ",[1]Clasificacion!$E$17," - ",[1]Clasificacion!$E$25," - ",H51," - ",I51," - ",D51)),IF(AND(AL51=[1]Clasificacion!$B$9,AM51=[1]Clasificacion!$B$18,AN51=[1]Clasificacion!$B$25),IF(AND(H51="",I51=""),CONCATENATE(F51," - ",[1]Clasificacion!$E$9," - ",[1]Clasificacion!$E$18," - ",[1]Clasificacion!$E$25," - ",[1]Clasificacion!$B$1," - ",[1]Clasificacion!$B$2," - ",D51),CONCATENATE(F51," - ",[1]Clasificacion!$E$9," - ",[1]Clasificacion!$E$18," - ",[1]Clasificacion!$E$25," - ",H51," - ",I51," - ",D51)),IF(AND(AL51=[1]Clasificacion!$B$9,AM51=[1]Clasificacion!$B$18,AN51=[1]Clasificacion!$B$23),IF(AND(H51="",I51=""),CONCATENATE(F51," - ",[1]Clasificacion!$E$9," - ",[1]Clasificacion!$E$18," - ",[1]Clasificacion!$E$23," - ",[1]Clasificacion!$B$1," - ",[1]Clasificacion!$B$2," - ",D51),CONCATENATE(F51," - ",[1]Clasificacion!$E$9," - ",[1]Clasificacion!$E$18," - ",[1]Clasificacion!$E$23," - ",H51," - ",I51," - ",D51)),IF(AND(AL51=[1]Clasificacion!$B$9,AM51=[1]Clasificacion!$B$18,AN51=[1]Clasificacion!$B$24),IF(AND(H51="",I51=""),CONCATENATE(F51," - ",[1]Clasificacion!$E$9," - ",[1]Clasificacion!$E$18," - ",[1]Clasificacion!$E$24," - ",[1]Clasificacion!$B$1," - ",[1]Clasificacion!$B$2," - ",D51),CONCATENATE(F51," - ",[1]Clasificacion!$E$9," - ",[1]Clasificacion!$E$18," - ",[1]Clasificacion!$E$24," - ",H51," - ",I51," - ",D51)),IF(AND(AL51=[1]Clasificacion!$B$10,AM51=[1]Clasificacion!$B$18,AN51=[1]Clasificacion!$B$25),IF(AND(H51="",I51=""),CONCATENATE(F51," - ",[1]Clasificacion!$E$10," - ",[1]Clasificacion!$E$18," - ",[1]Clasificacion!$E$25," - ",[1]Clasificacion!$B$1," - ",[1]Clasificacion!$B$2," - ",D51),CONCATENATE(F51," - ",[1]Clasificacion!$E$10," - ",[1]Clasificacion!$E$18," - ",[1]Clasificacion!$E$25," - ",H51," - ",I51," - ",D51)),IF(AND(AL51=[1]Clasificacion!$B$10,AM51=[1]Clasificacion!$B$17,AN51=[1]Clasificacion!$B$25),IF(AND(H51="",I51=""),CONCATENATE(F51," - ",[1]Clasificacion!$E$10," - ",[1]Clasificacion!$E$17," - ",[1]Clasificacion!$E$25," - ",[1]Clasificacion!$B$1," - ",[1]Clasificacion!$B$2," - ",D51),CONCATENATE(F51," - ",[1]Clasificacion!$E$10," - ",[1]Clasificacion!$E$17," - ",[1]Clasificacion!$E$25," - ",H51," - ",I51," - ",D51)),IF(AND(AL51=[1]Clasificacion!$B$10,AM51=[1]Clasificacion!$B$18,AN51=[1]Clasificacion!$B$24),IF(AND(H51="",I51=""),CONCATENATE(F51," - ",[1]Clasificacion!$E$10," - ",[1]Clasificacion!$E$18," - ",[1]Clasificacion!$E$24," - ",[1]Clasificacion!$B$1," - ",[1]Clasificacion!$B$2," - ",D51),CONCATENATE(F51," - ",[1]Clasificacion!$E$10," - ",[1]Clasificacion!$E$18," - ",[1]Clasificacion!$E$24," - ",H51," - ",I51," - ",D51)),IF(AND(AL51=[1]Clasificacion!$B$10,AM51=[1]Clasificacion!$B$16,AN51=[1]Clasificacion!$B$25),IF(AND(H51="",I51=""),CONCATENATE(F51," - ",[1]Clasificacion!$E$10," - ",[1]Clasificacion!$E$16," - ",[1]Clasificacion!$E$25," - ",[1]Clasificacion!$B$1," - ",[1]Clasificacion!$B$2," - ",D51),CONCATENATE(F51," - ",[1]Clasificacion!$E$10," - ",[1]Clasificacion!$E$16," - ",[1]Clasificacion!$E$25," - ",H51," - ",I51," - ",D51)),IF(AND(AL51=[1]Clasificacion!$B$10,AM51=[1]Clasificacion!$B$18,AN51=[1]Clasificacion!$B$23),IF(AND(H51="",I51=""),CONCATENATE(F51," - ",[1]Clasificacion!$E$10," - ",[1]Clasificacion!$E$18," - ",[1]Clasificacion!$E$23," - ",[1]Clasificacion!$B$1," - ",[1]Clasificacion!$B$2," - ",D51),CONCATENATE(F51," - ",[1]Clasificacion!$E$10," - ",[1]Clasificacion!$E$18," - ",[1]Clasificacion!$E$23," - ",H51," - ",I51," - ",D51)),IF(AL51=[1]Clasificacion!$B$11,"INFORMACIÓN PÚBLICA NO SE ETIQUETA",IF(OR(AL51=[1]Clasificacion!$B$12,AM51=[1]Clasificacion!$B$19,AN51=[1]Clasificacion!$B$26),"SIN ETIQUETADO POR CLASIFICACIÓN",""))))))))))))))))))))</f>
        <v>INFORMACIÓN PÚBLICA NO SE ETIQUETA</v>
      </c>
      <c r="AU51" s="176"/>
      <c r="AV51" s="176"/>
      <c r="AX51" s="8"/>
      <c r="AY51" s="8"/>
      <c r="AZ51" s="8"/>
      <c r="BA51" s="8"/>
      <c r="BB51" s="8"/>
      <c r="BC51" s="8"/>
      <c r="BD51" s="8"/>
      <c r="BE51" s="8"/>
      <c r="BF51" s="8"/>
      <c r="BG51" s="8"/>
      <c r="BH51" s="8"/>
      <c r="BI51" s="8"/>
      <c r="BJ51" s="8"/>
      <c r="BK51" s="8"/>
    </row>
    <row r="52" spans="1:63" ht="57.6">
      <c r="A52" s="8"/>
      <c r="B52" s="86" t="s">
        <v>279</v>
      </c>
      <c r="C52" s="87" t="s">
        <v>280</v>
      </c>
      <c r="D52" s="88" t="s">
        <v>281</v>
      </c>
      <c r="E52" s="88" t="s">
        <v>282</v>
      </c>
      <c r="F52" s="87" t="s">
        <v>56</v>
      </c>
      <c r="G52" s="87" t="s">
        <v>57</v>
      </c>
      <c r="H52" s="88" t="s">
        <v>58</v>
      </c>
      <c r="I52" s="88" t="s">
        <v>58</v>
      </c>
      <c r="J52" s="87" t="s">
        <v>59</v>
      </c>
      <c r="K52" s="87" t="s">
        <v>60</v>
      </c>
      <c r="L52" s="87" t="s">
        <v>132</v>
      </c>
      <c r="M52" s="87" t="s">
        <v>258</v>
      </c>
      <c r="N52" s="87" t="s">
        <v>259</v>
      </c>
      <c r="O52" s="87" t="s">
        <v>64</v>
      </c>
      <c r="P52" s="87" t="s">
        <v>65</v>
      </c>
      <c r="Q52" s="89" t="s">
        <v>283</v>
      </c>
      <c r="R52" s="87" t="s">
        <v>284</v>
      </c>
      <c r="S52" s="87" t="s">
        <v>284</v>
      </c>
      <c r="T52" s="90" t="s">
        <v>285</v>
      </c>
      <c r="U52" s="91">
        <v>42795</v>
      </c>
      <c r="V52" s="91">
        <v>42795</v>
      </c>
      <c r="W52" s="91">
        <v>45565</v>
      </c>
      <c r="X52" s="87" t="s">
        <v>69</v>
      </c>
      <c r="Y52" s="90" t="s">
        <v>286</v>
      </c>
      <c r="Z52" s="87" t="s">
        <v>71</v>
      </c>
      <c r="AA52" s="90" t="s">
        <v>287</v>
      </c>
      <c r="AB52" s="87" t="s">
        <v>73</v>
      </c>
      <c r="AC52" s="87" t="s">
        <v>288</v>
      </c>
      <c r="AD52" s="87" t="s">
        <v>58</v>
      </c>
      <c r="AE52" s="92" t="s">
        <v>289</v>
      </c>
      <c r="AF52" s="92" t="s">
        <v>289</v>
      </c>
      <c r="AG52" s="92" t="s">
        <v>289</v>
      </c>
      <c r="AH52" s="92" t="s">
        <v>289</v>
      </c>
      <c r="AI52" s="92" t="s">
        <v>289</v>
      </c>
      <c r="AJ52" s="92" t="s">
        <v>289</v>
      </c>
      <c r="AK52" s="92" t="s">
        <v>289</v>
      </c>
      <c r="AL52" s="65" t="s">
        <v>290</v>
      </c>
      <c r="AM52" s="65" t="s">
        <v>290</v>
      </c>
      <c r="AN52" s="69" t="s">
        <v>78</v>
      </c>
      <c r="AO52" s="70" t="s">
        <v>291</v>
      </c>
      <c r="AP52" s="66" t="str">
        <f>IFERROR(IF(AM52="","",IF(AL52=[1]Clasificacion!$B$9,[1]Clasificacion!$C$9,IF(AL52=[1]Clasificacion!$B$10,[1]Clasificacion!$C$10,IF(OR(AL52=[1]Clasificacion!$B$11,AL52=[1]Clasificacion!$C$11),[1]Clasificacion!$C$11,[1]Clasificacion!$C$9)))),"-")</f>
        <v>Pública Clasificada</v>
      </c>
      <c r="AQ52" s="66" t="str">
        <f>IFERROR(IF(AM52="","",IF(OR(AM52=[1]Clasificacion!$B$16,AM52=[1]Clasificacion!$B$17),[1]Clasificacion!$C$16,IF(AM52=[1]Clasificacion!$B$18,[1]Clasificacion!$C$18,"ALTA"))),"-")</f>
        <v>Crítica</v>
      </c>
      <c r="AR52" s="66" t="str">
        <f>IFERROR(IF(AN52="","",IF(OR(AN52=[1]Clasificacion!$B$23,AN52=[1]Clasificacion!$B$24),[1]Clasificacion!$C$23,IF(AN52=[1]Clasificacion!$B$25,[1]Clasificacion!$C$25,"ALTA"))),"-")</f>
        <v>Crítica</v>
      </c>
      <c r="AS52" s="57"/>
      <c r="AT52" s="176" t="str">
        <f>IF(AND(AL52=[1]Clasificacion!$B$9,AM52=[1]Clasificacion!$B$16,AN52=[1]Clasificacion!$B$23),IF(AND(H52="",I52=""),CONCATENATE(F52,"-",[1]Clasificacion!$E$9," - ",[1]Clasificacion!$E$16," - ",[1]Clasificacion!$E$23," - ",[1]Clasificacion!$B$1," - ",[1]Clasificacion!$B$2," - ",D52),CONCATENATE(F52,"-",[1]Clasificacion!$E$9," - ",[1]Clasificacion!$E$16," - ",[1]Clasificacion!$E$23," - ",H52," - ",I52," - ",D52)),IF(AND(AL52=[1]Clasificacion!$B$9,AM52=[1]Clasificacion!$B$17,AN52=[1]Clasificacion!$B$23),IF(AND(H52="",I52=""),CONCATENATE(F52," - ",[1]Clasificacion!$E$9," - ",[1]Clasificacion!$E$17," - ",[1]Clasificacion!$E$23," - ",[1]Clasificacion!$B$1," - ",[1]Clasificacion!$B$2," - ",D52),CONCATENATE(F52," - ",[1]Clasificacion!$E$9," - ",[1]Clasificacion!$E$17," - ",[1]Clasificacion!$E$23," - ",H52," - ",I52," - ",D52)),IF(AND(AL52=[1]Clasificacion!$B$9,AM52=[1]Clasificacion!$B$16,AN52=[1]Clasificacion!$B$24),IF(AND(H52="",I52=""),CONCATENATE(F52," - ",[1]Clasificacion!$E$9," - ",[1]Clasificacion!$E$16," - ",[1]Clasificacion!$E$24," - ",[1]Clasificacion!$B$1," - ",[1]Clasificacion!$B$2," - ",D52),CONCATENATE(F52," - ",[1]Clasificacion!$E$9," - ",[1]Clasificacion!$E$16," - ",[1]Clasificacion!$E$24," - ",H52," - ",I52," - ",D52)),IF(AND(AL52=[1]Clasificacion!$B$10,AM52=[1]Clasificacion!$B$17,AN52=[1]Clasificacion!$B$24),IF(AND(H52="",I52=""),CONCATENATE(F52," - ",[1]Clasificacion!$E$10," - ",[1]Clasificacion!$E$17," - ",[1]Clasificacion!$E$24," - ",[1]Clasificacion!$B$1," - ",[1]Clasificacion!$B$2," - ",D52),CONCATENATE(F52," - ",[1]Clasificacion!$E$10," - ",[1]Clasificacion!$E$17," - ",[1]Clasificacion!$E$24," - ",H52," - ",I52," - ",D52)),IF(AND(AL52=[1]Clasificacion!$B$10,AM52=[1]Clasificacion!$B$16,AN52=[1]Clasificacion!$B$23),IF(AND(H52="",I52=""),CONCATENATE(F52," - ",[1]Clasificacion!$E$10," - ",[1]Clasificacion!$E$16," - ",[1]Clasificacion!$E$23," - ",[1]Clasificacion!$B$1," - ",[1]Clasificacion!$B$2," - ",D52),CONCATENATE(F52," - ",[1]Clasificacion!$E$10," - ",[1]Clasificacion!$E$16," - ",[1]Clasificacion!$E$23," - ",H52," - ",I52," - ",D52)),IF(AND(AL52=[1]Clasificacion!$B$9,AM52=[1]Clasificacion!$B$17,AN52=[1]Clasificacion!$B$24),IF(AND(H52="",I52=""),CONCATENATE(F52," - ",[1]Clasificacion!$E$9," - ",[1]Clasificacion!$E$17," - ",[1]Clasificacion!$E$24," - ",[1]Clasificacion!$B$1," - ",[1]Clasificacion!$B$2," - ",D52),CONCATENATE(F52," - ",[1]Clasificacion!$E$9," - ",[1]Clasificacion!$E$17," - ",[1]Clasificacion!$E$24," - ",H52," - ",I52," - ",D52)),IF(AND(AL52=[1]Clasificacion!$B$10,AM52=[1]Clasificacion!$B$17,AN52=[1]Clasificacion!$B$23),IF(AND(H52="",I52=""),CONCATENATE(F52," - ",[1]Clasificacion!$E$10," - ",[1]Clasificacion!$E$17," - ",[1]Clasificacion!$E$23," - ",[1]Clasificacion!$B$1," - ",[1]Clasificacion!$B$2," - ",D52),CONCATENATE(F52," - ",[1]Clasificacion!$E$10," - ",[1]Clasificacion!$E$17," - ",[1]Clasificacion!$E$23," - ",H52," - ",I52," - ",D52)),IF(AND(AL52=[1]Clasificacion!$B$10,AM52=[1]Clasificacion!$B$16,AN52=[1]Clasificacion!$B$24),IF(AND(H52="",I52=""),CONCATENATE(F52," - ",[1]Clasificacion!$E$10," - ",[1]Clasificacion!$E$16," - ",[1]Clasificacion!$E$24," - ",[1]Clasificacion!$B$1," - ",[1]Clasificacion!$B$2," - ",D52),CONCATENATE(F52," - ",[1]Clasificacion!$E$10," - ",[1]Clasificacion!$E$16," - ",[1]Clasificacion!$E$24," - ",H52," - ",I52," - ",D52)),IF(AND(AL52=[1]Clasificacion!$B$9,AM52=[1]Clasificacion!$B$16,AN52=[1]Clasificacion!$B$25),IF(AND(H52="",I52=""),CONCATENATE(F52," - ",[1]Clasificacion!$E$9," - ",[1]Clasificacion!$E$16," - ",[1]Clasificacion!$E$25," - ",[1]Clasificacion!$B$1," - ",[1]Clasificacion!$B$2," - ",D52),CONCATENATE(F52," - ",[1]Clasificacion!$E$9," - ",[1]Clasificacion!$E$16," - ",[1]Clasificacion!$E$25," - ",H52," - ",I52," - ",D52)),IF(AND(AL52=[1]Clasificacion!$B$9,AM52=[1]Clasificacion!$B$17,AN52=[1]Clasificacion!$B$25),IF(AND(H52="",I52=""),CONCATENATE(F52," - ",[1]Clasificacion!$E$9," - ",[1]Clasificacion!$E$17," - ",[1]Clasificacion!$E$25," - ",[1]Clasificacion!$B$1," - ",[1]Clasificacion!$B$2," - ",D52),CONCATENATE(F52," - ",[1]Clasificacion!$E$9," - ",[1]Clasificacion!$E$17," - ",[1]Clasificacion!$E$25," - ",H52," - ",I52," - ",D52)),IF(AND(AL52=[1]Clasificacion!$B$9,AM52=[1]Clasificacion!$B$18,AN52=[1]Clasificacion!$B$25),IF(AND(H52="",I52=""),CONCATENATE(F52," - ",[1]Clasificacion!$E$9," - ",[1]Clasificacion!$E$18," - ",[1]Clasificacion!$E$25," - ",[1]Clasificacion!$B$1," - ",[1]Clasificacion!$B$2," - ",D52),CONCATENATE(F52," - ",[1]Clasificacion!$E$9," - ",[1]Clasificacion!$E$18," - ",[1]Clasificacion!$E$25," - ",H52," - ",I52," - ",D52)),IF(AND(AL52=[1]Clasificacion!$B$9,AM52=[1]Clasificacion!$B$18,AN52=[1]Clasificacion!$B$23),IF(AND(H52="",I52=""),CONCATENATE(F52," - ",[1]Clasificacion!$E$9," - ",[1]Clasificacion!$E$18," - ",[1]Clasificacion!$E$23," - ",[1]Clasificacion!$B$1," - ",[1]Clasificacion!$B$2," - ",D52),CONCATENATE(F52," - ",[1]Clasificacion!$E$9," - ",[1]Clasificacion!$E$18," - ",[1]Clasificacion!$E$23," - ",H52," - ",I52," - ",D52)),IF(AND(AL52=[1]Clasificacion!$B$9,AM52=[1]Clasificacion!$B$18,AN52=[1]Clasificacion!$B$24),IF(AND(H52="",I52=""),CONCATENATE(F52," - ",[1]Clasificacion!$E$9," - ",[1]Clasificacion!$E$18," - ",[1]Clasificacion!$E$24," - ",[1]Clasificacion!$B$1," - ",[1]Clasificacion!$B$2," - ",D52),CONCATENATE(F52," - ",[1]Clasificacion!$E$9," - ",[1]Clasificacion!$E$18," - ",[1]Clasificacion!$E$24," - ",H52," - ",I52," - ",D52)),IF(AND(AL52=[1]Clasificacion!$B$10,AM52=[1]Clasificacion!$B$18,AN52=[1]Clasificacion!$B$25),IF(AND(H52="",I52=""),CONCATENATE(F52," - ",[1]Clasificacion!$E$10," - ",[1]Clasificacion!$E$18," - ",[1]Clasificacion!$E$25," - ",[1]Clasificacion!$B$1," - ",[1]Clasificacion!$B$2," - ",D52),CONCATENATE(F52," - ",[1]Clasificacion!$E$10," - ",[1]Clasificacion!$E$18," - ",[1]Clasificacion!$E$25," - ",H52," - ",I52," - ",D52)),IF(AND(AL52=[1]Clasificacion!$B$10,AM52=[1]Clasificacion!$B$17,AN52=[1]Clasificacion!$B$25),IF(AND(H52="",I52=""),CONCATENATE(F52," - ",[1]Clasificacion!$E$10," - ",[1]Clasificacion!$E$17," - ",[1]Clasificacion!$E$25," - ",[1]Clasificacion!$B$1," - ",[1]Clasificacion!$B$2," - ",D52),CONCATENATE(F52," - ",[1]Clasificacion!$E$10," - ",[1]Clasificacion!$E$17," - ",[1]Clasificacion!$E$25," - ",H52," - ",I52," - ",D52)),IF(AND(AL52=[1]Clasificacion!$B$10,AM52=[1]Clasificacion!$B$18,AN52=[1]Clasificacion!$B$24),IF(AND(H52="",I52=""),CONCATENATE(F52," - ",[1]Clasificacion!$E$10," - ",[1]Clasificacion!$E$18," - ",[1]Clasificacion!$E$24," - ",[1]Clasificacion!$B$1," - ",[1]Clasificacion!$B$2," - ",D52),CONCATENATE(F52," - ",[1]Clasificacion!$E$10," - ",[1]Clasificacion!$E$18," - ",[1]Clasificacion!$E$24," - ",H52," - ",I52," - ",D52)),IF(AND(AL52=[1]Clasificacion!$B$10,AM52=[1]Clasificacion!$B$16,AN52=[1]Clasificacion!$B$25),IF(AND(H52="",I52=""),CONCATENATE(F52," - ",[1]Clasificacion!$E$10," - ",[1]Clasificacion!$E$16," - ",[1]Clasificacion!$E$25," - ",[1]Clasificacion!$B$1," - ",[1]Clasificacion!$B$2," - ",D52),CONCATENATE(F52," - ",[1]Clasificacion!$E$10," - ",[1]Clasificacion!$E$16," - ",[1]Clasificacion!$E$25," - ",H52," - ",I52," - ",D52)),IF(AND(AL52=[1]Clasificacion!$B$10,AM52=[1]Clasificacion!$B$18,AN52=[1]Clasificacion!$B$23),IF(AND(H52="",I52=""),CONCATENATE(F52," - ",[1]Clasificacion!$E$10," - ",[1]Clasificacion!$E$18," - ",[1]Clasificacion!$E$23," - ",[1]Clasificacion!$B$1," - ",[1]Clasificacion!$B$2," - ",D52),CONCATENATE(F52," - ",[1]Clasificacion!$E$10," - ",[1]Clasificacion!$E$18," - ",[1]Clasificacion!$E$23," - ",H52," - ",I52," - ",D52)),IF(AL52=[1]Clasificacion!$B$11,"INFORMACIÓN PÚBLICA NO SE ETIQUETA",IF(OR(AL52=[1]Clasificacion!$B$12,AM52=[1]Clasificacion!$B$19,AN52=[1]Clasificacion!$B$26),"SIN ETIQUETADO POR CLASIFICACIÓN",""))))))))))))))))))))</f>
        <v>INFORMACIÓN - IPC - M - 3 - N/A - N/A - PAGINA WEB</v>
      </c>
      <c r="AU52" s="176"/>
      <c r="AV52" s="176"/>
      <c r="AX52" s="8"/>
      <c r="AY52" s="8"/>
      <c r="AZ52" s="8"/>
      <c r="BA52" s="8"/>
      <c r="BB52" s="8"/>
      <c r="BC52" s="8"/>
      <c r="BD52" s="8"/>
      <c r="BE52" s="8"/>
      <c r="BF52" s="8"/>
      <c r="BG52" s="8"/>
      <c r="BH52" s="8"/>
      <c r="BI52" s="8"/>
      <c r="BJ52" s="8"/>
      <c r="BK52" s="8"/>
    </row>
    <row r="53" spans="1:63" ht="43.2">
      <c r="A53" s="8"/>
      <c r="B53" s="93" t="s">
        <v>292</v>
      </c>
      <c r="C53" s="89" t="s">
        <v>280</v>
      </c>
      <c r="D53" s="94" t="s">
        <v>293</v>
      </c>
      <c r="E53" s="94" t="s">
        <v>294</v>
      </c>
      <c r="F53" s="89" t="s">
        <v>56</v>
      </c>
      <c r="G53" s="89" t="s">
        <v>57</v>
      </c>
      <c r="H53" s="94" t="s">
        <v>58</v>
      </c>
      <c r="I53" s="94" t="s">
        <v>58</v>
      </c>
      <c r="J53" s="89" t="s">
        <v>59</v>
      </c>
      <c r="K53" s="89" t="s">
        <v>60</v>
      </c>
      <c r="L53" s="89" t="s">
        <v>132</v>
      </c>
      <c r="M53" s="89" t="s">
        <v>258</v>
      </c>
      <c r="N53" s="89" t="s">
        <v>259</v>
      </c>
      <c r="O53" s="89" t="s">
        <v>64</v>
      </c>
      <c r="P53" s="89" t="s">
        <v>65</v>
      </c>
      <c r="Q53" s="89" t="s">
        <v>283</v>
      </c>
      <c r="R53" s="89" t="s">
        <v>284</v>
      </c>
      <c r="S53" s="89" t="s">
        <v>284</v>
      </c>
      <c r="T53" s="95" t="s">
        <v>285</v>
      </c>
      <c r="U53" s="96">
        <v>43070</v>
      </c>
      <c r="V53" s="96">
        <v>43070</v>
      </c>
      <c r="W53" s="96">
        <v>45566</v>
      </c>
      <c r="X53" s="89" t="s">
        <v>69</v>
      </c>
      <c r="Y53" s="95" t="s">
        <v>286</v>
      </c>
      <c r="Z53" s="89" t="s">
        <v>71</v>
      </c>
      <c r="AA53" s="95" t="s">
        <v>295</v>
      </c>
      <c r="AB53" s="89" t="s">
        <v>73</v>
      </c>
      <c r="AC53" s="89" t="s">
        <v>296</v>
      </c>
      <c r="AD53" s="89" t="s">
        <v>58</v>
      </c>
      <c r="AE53" s="92" t="s">
        <v>289</v>
      </c>
      <c r="AF53" s="92" t="s">
        <v>289</v>
      </c>
      <c r="AG53" s="92" t="s">
        <v>289</v>
      </c>
      <c r="AH53" s="92" t="s">
        <v>289</v>
      </c>
      <c r="AI53" s="92" t="s">
        <v>289</v>
      </c>
      <c r="AJ53" s="92" t="s">
        <v>289</v>
      </c>
      <c r="AK53" s="92" t="s">
        <v>289</v>
      </c>
      <c r="AL53" s="68" t="s">
        <v>290</v>
      </c>
      <c r="AM53" s="68" t="s">
        <v>290</v>
      </c>
      <c r="AN53" s="71" t="s">
        <v>290</v>
      </c>
      <c r="AO53" s="70" t="s">
        <v>291</v>
      </c>
      <c r="AP53" s="66" t="str">
        <f>IFERROR(IF(AM53="","",IF(AL53=[1]Clasificacion!$B$9,[1]Clasificacion!$C$9,IF(AL53=[1]Clasificacion!$B$10,[1]Clasificacion!$C$10,IF(OR(AL53=[1]Clasificacion!$B$11,AL53=[1]Clasificacion!$C$11),[1]Clasificacion!$C$11,[1]Clasificacion!$C$9)))),"-")</f>
        <v>Pública Clasificada</v>
      </c>
      <c r="AQ53" s="66" t="str">
        <f>IFERROR(IF(AM53="","",IF(OR(AM53=[1]Clasificacion!$B$16,AM53=[1]Clasificacion!$B$17),[1]Clasificacion!$C$16,IF(AM53=[1]Clasificacion!$B$18,[1]Clasificacion!$C$18,"ALTA"))),"-")</f>
        <v>Crítica</v>
      </c>
      <c r="AR53" s="66" t="str">
        <f>IFERROR(IF(AN53="","",IF(OR(AN53=[1]Clasificacion!$B$23,AN53=[1]Clasificacion!$B$24),[1]Clasificacion!$C$23,IF(AN53=[1]Clasificacion!$B$25,[1]Clasificacion!$C$25,"ALTA"))),"-")</f>
        <v>Crítica</v>
      </c>
      <c r="AS53" s="57"/>
      <c r="AT53" s="176" t="str">
        <f>IF(AND(AL53=[1]Clasificacion!$B$9,AM53=[1]Clasificacion!$B$16,AN53=[1]Clasificacion!$B$23),IF(AND(H53="",I53=""),CONCATENATE(F53,"-",[1]Clasificacion!$E$9," - ",[1]Clasificacion!$E$16," - ",[1]Clasificacion!$E$23," - ",[1]Clasificacion!$B$1," - ",[1]Clasificacion!$B$2," - ",D53),CONCATENATE(F53,"-",[1]Clasificacion!$E$9," - ",[1]Clasificacion!$E$16," - ",[1]Clasificacion!$E$23," - ",H53," - ",I53," - ",D53)),IF(AND(AL53=[1]Clasificacion!$B$9,AM53=[1]Clasificacion!$B$17,AN53=[1]Clasificacion!$B$23),IF(AND(H53="",I53=""),CONCATENATE(F53," - ",[1]Clasificacion!$E$9," - ",[1]Clasificacion!$E$17," - ",[1]Clasificacion!$E$23," - ",[1]Clasificacion!$B$1," - ",[1]Clasificacion!$B$2," - ",D53),CONCATENATE(F53," - ",[1]Clasificacion!$E$9," - ",[1]Clasificacion!$E$17," - ",[1]Clasificacion!$E$23," - ",H53," - ",I53," - ",D53)),IF(AND(AL53=[1]Clasificacion!$B$9,AM53=[1]Clasificacion!$B$16,AN53=[1]Clasificacion!$B$24),IF(AND(H53="",I53=""),CONCATENATE(F53," - ",[1]Clasificacion!$E$9," - ",[1]Clasificacion!$E$16," - ",[1]Clasificacion!$E$24," - ",[1]Clasificacion!$B$1," - ",[1]Clasificacion!$B$2," - ",D53),CONCATENATE(F53," - ",[1]Clasificacion!$E$9," - ",[1]Clasificacion!$E$16," - ",[1]Clasificacion!$E$24," - ",H53," - ",I53," - ",D53)),IF(AND(AL53=[1]Clasificacion!$B$10,AM53=[1]Clasificacion!$B$17,AN53=[1]Clasificacion!$B$24),IF(AND(H53="",I53=""),CONCATENATE(F53," - ",[1]Clasificacion!$E$10," - ",[1]Clasificacion!$E$17," - ",[1]Clasificacion!$E$24," - ",[1]Clasificacion!$B$1," - ",[1]Clasificacion!$B$2," - ",D53),CONCATENATE(F53," - ",[1]Clasificacion!$E$10," - ",[1]Clasificacion!$E$17," - ",[1]Clasificacion!$E$24," - ",H53," - ",I53," - ",D53)),IF(AND(AL53=[1]Clasificacion!$B$10,AM53=[1]Clasificacion!$B$16,AN53=[1]Clasificacion!$B$23),IF(AND(H53="",I53=""),CONCATENATE(F53," - ",[1]Clasificacion!$E$10," - ",[1]Clasificacion!$E$16," - ",[1]Clasificacion!$E$23," - ",[1]Clasificacion!$B$1," - ",[1]Clasificacion!$B$2," - ",D53),CONCATENATE(F53," - ",[1]Clasificacion!$E$10," - ",[1]Clasificacion!$E$16," - ",[1]Clasificacion!$E$23," - ",H53," - ",I53," - ",D53)),IF(AND(AL53=[1]Clasificacion!$B$9,AM53=[1]Clasificacion!$B$17,AN53=[1]Clasificacion!$B$24),IF(AND(H53="",I53=""),CONCATENATE(F53," - ",[1]Clasificacion!$E$9," - ",[1]Clasificacion!$E$17," - ",[1]Clasificacion!$E$24," - ",[1]Clasificacion!$B$1," - ",[1]Clasificacion!$B$2," - ",D53),CONCATENATE(F53," - ",[1]Clasificacion!$E$9," - ",[1]Clasificacion!$E$17," - ",[1]Clasificacion!$E$24," - ",H53," - ",I53," - ",D53)),IF(AND(AL53=[1]Clasificacion!$B$10,AM53=[1]Clasificacion!$B$17,AN53=[1]Clasificacion!$B$23),IF(AND(H53="",I53=""),CONCATENATE(F53," - ",[1]Clasificacion!$E$10," - ",[1]Clasificacion!$E$17," - ",[1]Clasificacion!$E$23," - ",[1]Clasificacion!$B$1," - ",[1]Clasificacion!$B$2," - ",D53),CONCATENATE(F53," - ",[1]Clasificacion!$E$10," - ",[1]Clasificacion!$E$17," - ",[1]Clasificacion!$E$23," - ",H53," - ",I53," - ",D53)),IF(AND(AL53=[1]Clasificacion!$B$10,AM53=[1]Clasificacion!$B$16,AN53=[1]Clasificacion!$B$24),IF(AND(H53="",I53=""),CONCATENATE(F53," - ",[1]Clasificacion!$E$10," - ",[1]Clasificacion!$E$16," - ",[1]Clasificacion!$E$24," - ",[1]Clasificacion!$B$1," - ",[1]Clasificacion!$B$2," - ",D53),CONCATENATE(F53," - ",[1]Clasificacion!$E$10," - ",[1]Clasificacion!$E$16," - ",[1]Clasificacion!$E$24," - ",H53," - ",I53," - ",D53)),IF(AND(AL53=[1]Clasificacion!$B$9,AM53=[1]Clasificacion!$B$16,AN53=[1]Clasificacion!$B$25),IF(AND(H53="",I53=""),CONCATENATE(F53," - ",[1]Clasificacion!$E$9," - ",[1]Clasificacion!$E$16," - ",[1]Clasificacion!$E$25," - ",[1]Clasificacion!$B$1," - ",[1]Clasificacion!$B$2," - ",D53),CONCATENATE(F53," - ",[1]Clasificacion!$E$9," - ",[1]Clasificacion!$E$16," - ",[1]Clasificacion!$E$25," - ",H53," - ",I53," - ",D53)),IF(AND(AL53=[1]Clasificacion!$B$9,AM53=[1]Clasificacion!$B$17,AN53=[1]Clasificacion!$B$25),IF(AND(H53="",I53=""),CONCATENATE(F53," - ",[1]Clasificacion!$E$9," - ",[1]Clasificacion!$E$17," - ",[1]Clasificacion!$E$25," - ",[1]Clasificacion!$B$1," - ",[1]Clasificacion!$B$2," - ",D53),CONCATENATE(F53," - ",[1]Clasificacion!$E$9," - ",[1]Clasificacion!$E$17," - ",[1]Clasificacion!$E$25," - ",H53," - ",I53," - ",D53)),IF(AND(AL53=[1]Clasificacion!$B$9,AM53=[1]Clasificacion!$B$18,AN53=[1]Clasificacion!$B$25),IF(AND(H53="",I53=""),CONCATENATE(F53," - ",[1]Clasificacion!$E$9," - ",[1]Clasificacion!$E$18," - ",[1]Clasificacion!$E$25," - ",[1]Clasificacion!$B$1," - ",[1]Clasificacion!$B$2," - ",D53),CONCATENATE(F53," - ",[1]Clasificacion!$E$9," - ",[1]Clasificacion!$E$18," - ",[1]Clasificacion!$E$25," - ",H53," - ",I53," - ",D53)),IF(AND(AL53=[1]Clasificacion!$B$9,AM53=[1]Clasificacion!$B$18,AN53=[1]Clasificacion!$B$23),IF(AND(H53="",I53=""),CONCATENATE(F53," - ",[1]Clasificacion!$E$9," - ",[1]Clasificacion!$E$18," - ",[1]Clasificacion!$E$23," - ",[1]Clasificacion!$B$1," - ",[1]Clasificacion!$B$2," - ",D53),CONCATENATE(F53," - ",[1]Clasificacion!$E$9," - ",[1]Clasificacion!$E$18," - ",[1]Clasificacion!$E$23," - ",H53," - ",I53," - ",D53)),IF(AND(AL53=[1]Clasificacion!$B$9,AM53=[1]Clasificacion!$B$18,AN53=[1]Clasificacion!$B$24),IF(AND(H53="",I53=""),CONCATENATE(F53," - ",[1]Clasificacion!$E$9," - ",[1]Clasificacion!$E$18," - ",[1]Clasificacion!$E$24," - ",[1]Clasificacion!$B$1," - ",[1]Clasificacion!$B$2," - ",D53),CONCATENATE(F53," - ",[1]Clasificacion!$E$9," - ",[1]Clasificacion!$E$18," - ",[1]Clasificacion!$E$24," - ",H53," - ",I53," - ",D53)),IF(AND(AL53=[1]Clasificacion!$B$10,AM53=[1]Clasificacion!$B$18,AN53=[1]Clasificacion!$B$25),IF(AND(H53="",I53=""),CONCATENATE(F53," - ",[1]Clasificacion!$E$10," - ",[1]Clasificacion!$E$18," - ",[1]Clasificacion!$E$25," - ",[1]Clasificacion!$B$1," - ",[1]Clasificacion!$B$2," - ",D53),CONCATENATE(F53," - ",[1]Clasificacion!$E$10," - ",[1]Clasificacion!$E$18," - ",[1]Clasificacion!$E$25," - ",H53," - ",I53," - ",D53)),IF(AND(AL53=[1]Clasificacion!$B$10,AM53=[1]Clasificacion!$B$17,AN53=[1]Clasificacion!$B$25),IF(AND(H53="",I53=""),CONCATENATE(F53," - ",[1]Clasificacion!$E$10," - ",[1]Clasificacion!$E$17," - ",[1]Clasificacion!$E$25," - ",[1]Clasificacion!$B$1," - ",[1]Clasificacion!$B$2," - ",D53),CONCATENATE(F53," - ",[1]Clasificacion!$E$10," - ",[1]Clasificacion!$E$17," - ",[1]Clasificacion!$E$25," - ",H53," - ",I53," - ",D53)),IF(AND(AL53=[1]Clasificacion!$B$10,AM53=[1]Clasificacion!$B$18,AN53=[1]Clasificacion!$B$24),IF(AND(H53="",I53=""),CONCATENATE(F53," - ",[1]Clasificacion!$E$10," - ",[1]Clasificacion!$E$18," - ",[1]Clasificacion!$E$24," - ",[1]Clasificacion!$B$1," - ",[1]Clasificacion!$B$2," - ",D53),CONCATENATE(F53," - ",[1]Clasificacion!$E$10," - ",[1]Clasificacion!$E$18," - ",[1]Clasificacion!$E$24," - ",H53," - ",I53," - ",D53)),IF(AND(AL53=[1]Clasificacion!$B$10,AM53=[1]Clasificacion!$B$16,AN53=[1]Clasificacion!$B$25),IF(AND(H53="",I53=""),CONCATENATE(F53," - ",[1]Clasificacion!$E$10," - ",[1]Clasificacion!$E$16," - ",[1]Clasificacion!$E$25," - ",[1]Clasificacion!$B$1," - ",[1]Clasificacion!$B$2," - ",D53),CONCATENATE(F53," - ",[1]Clasificacion!$E$10," - ",[1]Clasificacion!$E$16," - ",[1]Clasificacion!$E$25," - ",H53," - ",I53," - ",D53)),IF(AND(AL53=[1]Clasificacion!$B$10,AM53=[1]Clasificacion!$B$18,AN53=[1]Clasificacion!$B$23),IF(AND(H53="",I53=""),CONCATENATE(F53," - ",[1]Clasificacion!$E$10," - ",[1]Clasificacion!$E$18," - ",[1]Clasificacion!$E$23," - ",[1]Clasificacion!$B$1," - ",[1]Clasificacion!$B$2," - ",D53),CONCATENATE(F53," - ",[1]Clasificacion!$E$10," - ",[1]Clasificacion!$E$18," - ",[1]Clasificacion!$E$23," - ",H53," - ",I53," - ",D53)),IF(AL53=[1]Clasificacion!$B$11,"INFORMACIÓN PÚBLICA NO SE ETIQUETA",IF(OR(AL53=[1]Clasificacion!$B$12,AM53=[1]Clasificacion!$B$19,AN53=[1]Clasificacion!$B$26),"SIN ETIQUETADO POR CLASIFICACIÓN",""))))))))))))))))))))</f>
        <v>INFORMACIÓN - IPC - M - 2 - N/A - N/A - INTRANET</v>
      </c>
      <c r="AU53" s="176"/>
      <c r="AV53" s="176"/>
      <c r="AX53" s="8"/>
      <c r="AY53" s="8"/>
      <c r="AZ53" s="8"/>
      <c r="BA53" s="8"/>
      <c r="BB53" s="8"/>
      <c r="BC53" s="8"/>
      <c r="BD53" s="8"/>
      <c r="BE53" s="8"/>
      <c r="BF53" s="8"/>
      <c r="BG53" s="8"/>
      <c r="BH53" s="8"/>
      <c r="BI53" s="8"/>
      <c r="BJ53" s="8"/>
      <c r="BK53" s="8"/>
    </row>
    <row r="54" spans="1:63" ht="43.2">
      <c r="A54" s="8"/>
      <c r="B54" s="93" t="s">
        <v>297</v>
      </c>
      <c r="C54" s="89" t="s">
        <v>280</v>
      </c>
      <c r="D54" s="94" t="s">
        <v>298</v>
      </c>
      <c r="E54" s="94" t="s">
        <v>299</v>
      </c>
      <c r="F54" s="89" t="s">
        <v>56</v>
      </c>
      <c r="G54" s="89" t="s">
        <v>57</v>
      </c>
      <c r="H54" s="94" t="s">
        <v>58</v>
      </c>
      <c r="I54" s="94" t="s">
        <v>58</v>
      </c>
      <c r="J54" s="89" t="s">
        <v>59</v>
      </c>
      <c r="K54" s="89" t="s">
        <v>60</v>
      </c>
      <c r="L54" s="89" t="s">
        <v>132</v>
      </c>
      <c r="M54" s="89" t="s">
        <v>258</v>
      </c>
      <c r="N54" s="89" t="s">
        <v>259</v>
      </c>
      <c r="O54" s="89" t="s">
        <v>64</v>
      </c>
      <c r="P54" s="89" t="s">
        <v>65</v>
      </c>
      <c r="Q54" s="89" t="s">
        <v>283</v>
      </c>
      <c r="R54" s="89" t="s">
        <v>284</v>
      </c>
      <c r="S54" s="89" t="s">
        <v>284</v>
      </c>
      <c r="T54" s="95" t="s">
        <v>285</v>
      </c>
      <c r="U54" s="96">
        <v>43466</v>
      </c>
      <c r="V54" s="96">
        <v>43466</v>
      </c>
      <c r="W54" s="96">
        <v>45567</v>
      </c>
      <c r="X54" s="89" t="s">
        <v>69</v>
      </c>
      <c r="Y54" s="95" t="s">
        <v>286</v>
      </c>
      <c r="Z54" s="89" t="s">
        <v>57</v>
      </c>
      <c r="AA54" s="95" t="s">
        <v>58</v>
      </c>
      <c r="AB54" s="89" t="s">
        <v>300</v>
      </c>
      <c r="AC54" s="89" t="s">
        <v>296</v>
      </c>
      <c r="AD54" s="89" t="s">
        <v>58</v>
      </c>
      <c r="AE54" s="92" t="s">
        <v>289</v>
      </c>
      <c r="AF54" s="92" t="s">
        <v>289</v>
      </c>
      <c r="AG54" s="92" t="s">
        <v>289</v>
      </c>
      <c r="AH54" s="92" t="s">
        <v>289</v>
      </c>
      <c r="AI54" s="92" t="s">
        <v>289</v>
      </c>
      <c r="AJ54" s="92" t="s">
        <v>289</v>
      </c>
      <c r="AK54" s="92" t="s">
        <v>289</v>
      </c>
      <c r="AL54" s="68" t="s">
        <v>290</v>
      </c>
      <c r="AM54" s="68" t="s">
        <v>290</v>
      </c>
      <c r="AN54" s="71" t="s">
        <v>290</v>
      </c>
      <c r="AO54" s="70" t="s">
        <v>291</v>
      </c>
      <c r="AP54" s="66" t="str">
        <f>IFERROR(IF(AM54="","",IF(AL54=[1]Clasificacion!$B$9,[1]Clasificacion!$C$9,IF(AL54=[1]Clasificacion!$B$10,[1]Clasificacion!$C$10,IF(OR(AL54=[1]Clasificacion!$B$11,AL54=[1]Clasificacion!$C$11),[1]Clasificacion!$C$11,[1]Clasificacion!$C$9)))),"-")</f>
        <v>Pública Clasificada</v>
      </c>
      <c r="AQ54" s="66" t="str">
        <f>IFERROR(IF(AM54="","",IF(OR(AM54=[1]Clasificacion!$B$16,AM54=[1]Clasificacion!$B$17),[1]Clasificacion!$C$16,IF(AM54=[1]Clasificacion!$B$18,[1]Clasificacion!$C$18,"ALTA"))),"-")</f>
        <v>Crítica</v>
      </c>
      <c r="AR54" s="66" t="str">
        <f>IFERROR(IF(AN54="","",IF(OR(AN54=[1]Clasificacion!$B$23,AN54=[1]Clasificacion!$B$24),[1]Clasificacion!$C$23,IF(AN54=[1]Clasificacion!$B$25,[1]Clasificacion!$C$25,"ALTA"))),"-")</f>
        <v>Crítica</v>
      </c>
      <c r="AS54" s="57"/>
      <c r="AT54" s="176" t="str">
        <f>IF(AND(AL54=[1]Clasificacion!$B$9,AM54=[1]Clasificacion!$B$16,AN54=[1]Clasificacion!$B$23),IF(AND(H54="",I54=""),CONCATENATE(F54,"-",[1]Clasificacion!$E$9," - ",[1]Clasificacion!$E$16," - ",[1]Clasificacion!$E$23," - ",[1]Clasificacion!$B$1," - ",[1]Clasificacion!$B$2," - ",D54),CONCATENATE(F54,"-",[1]Clasificacion!$E$9," - ",[1]Clasificacion!$E$16," - ",[1]Clasificacion!$E$23," - ",H54," - ",I54," - ",D54)),IF(AND(AL54=[1]Clasificacion!$B$9,AM54=[1]Clasificacion!$B$17,AN54=[1]Clasificacion!$B$23),IF(AND(H54="",I54=""),CONCATENATE(F54," - ",[1]Clasificacion!$E$9," - ",[1]Clasificacion!$E$17," - ",[1]Clasificacion!$E$23," - ",[1]Clasificacion!$B$1," - ",[1]Clasificacion!$B$2," - ",D54),CONCATENATE(F54," - ",[1]Clasificacion!$E$9," - ",[1]Clasificacion!$E$17," - ",[1]Clasificacion!$E$23," - ",H54," - ",I54," - ",D54)),IF(AND(AL54=[1]Clasificacion!$B$9,AM54=[1]Clasificacion!$B$16,AN54=[1]Clasificacion!$B$24),IF(AND(H54="",I54=""),CONCATENATE(F54," - ",[1]Clasificacion!$E$9," - ",[1]Clasificacion!$E$16," - ",[1]Clasificacion!$E$24," - ",[1]Clasificacion!$B$1," - ",[1]Clasificacion!$B$2," - ",D54),CONCATENATE(F54," - ",[1]Clasificacion!$E$9," - ",[1]Clasificacion!$E$16," - ",[1]Clasificacion!$E$24," - ",H54," - ",I54," - ",D54)),IF(AND(AL54=[1]Clasificacion!$B$10,AM54=[1]Clasificacion!$B$17,AN54=[1]Clasificacion!$B$24),IF(AND(H54="",I54=""),CONCATENATE(F54," - ",[1]Clasificacion!$E$10," - ",[1]Clasificacion!$E$17," - ",[1]Clasificacion!$E$24," - ",[1]Clasificacion!$B$1," - ",[1]Clasificacion!$B$2," - ",D54),CONCATENATE(F54," - ",[1]Clasificacion!$E$10," - ",[1]Clasificacion!$E$17," - ",[1]Clasificacion!$E$24," - ",H54," - ",I54," - ",D54)),IF(AND(AL54=[1]Clasificacion!$B$10,AM54=[1]Clasificacion!$B$16,AN54=[1]Clasificacion!$B$23),IF(AND(H54="",I54=""),CONCATENATE(F54," - ",[1]Clasificacion!$E$10," - ",[1]Clasificacion!$E$16," - ",[1]Clasificacion!$E$23," - ",[1]Clasificacion!$B$1," - ",[1]Clasificacion!$B$2," - ",D54),CONCATENATE(F54," - ",[1]Clasificacion!$E$10," - ",[1]Clasificacion!$E$16," - ",[1]Clasificacion!$E$23," - ",H54," - ",I54," - ",D54)),IF(AND(AL54=[1]Clasificacion!$B$9,AM54=[1]Clasificacion!$B$17,AN54=[1]Clasificacion!$B$24),IF(AND(H54="",I54=""),CONCATENATE(F54," - ",[1]Clasificacion!$E$9," - ",[1]Clasificacion!$E$17," - ",[1]Clasificacion!$E$24," - ",[1]Clasificacion!$B$1," - ",[1]Clasificacion!$B$2," - ",D54),CONCATENATE(F54," - ",[1]Clasificacion!$E$9," - ",[1]Clasificacion!$E$17," - ",[1]Clasificacion!$E$24," - ",H54," - ",I54," - ",D54)),IF(AND(AL54=[1]Clasificacion!$B$10,AM54=[1]Clasificacion!$B$17,AN54=[1]Clasificacion!$B$23),IF(AND(H54="",I54=""),CONCATENATE(F54," - ",[1]Clasificacion!$E$10," - ",[1]Clasificacion!$E$17," - ",[1]Clasificacion!$E$23," - ",[1]Clasificacion!$B$1," - ",[1]Clasificacion!$B$2," - ",D54),CONCATENATE(F54," - ",[1]Clasificacion!$E$10," - ",[1]Clasificacion!$E$17," - ",[1]Clasificacion!$E$23," - ",H54," - ",I54," - ",D54)),IF(AND(AL54=[1]Clasificacion!$B$10,AM54=[1]Clasificacion!$B$16,AN54=[1]Clasificacion!$B$24),IF(AND(H54="",I54=""),CONCATENATE(F54," - ",[1]Clasificacion!$E$10," - ",[1]Clasificacion!$E$16," - ",[1]Clasificacion!$E$24," - ",[1]Clasificacion!$B$1," - ",[1]Clasificacion!$B$2," - ",D54),CONCATENATE(F54," - ",[1]Clasificacion!$E$10," - ",[1]Clasificacion!$E$16," - ",[1]Clasificacion!$E$24," - ",H54," - ",I54," - ",D54)),IF(AND(AL54=[1]Clasificacion!$B$9,AM54=[1]Clasificacion!$B$16,AN54=[1]Clasificacion!$B$25),IF(AND(H54="",I54=""),CONCATENATE(F54," - ",[1]Clasificacion!$E$9," - ",[1]Clasificacion!$E$16," - ",[1]Clasificacion!$E$25," - ",[1]Clasificacion!$B$1," - ",[1]Clasificacion!$B$2," - ",D54),CONCATENATE(F54," - ",[1]Clasificacion!$E$9," - ",[1]Clasificacion!$E$16," - ",[1]Clasificacion!$E$25," - ",H54," - ",I54," - ",D54)),IF(AND(AL54=[1]Clasificacion!$B$9,AM54=[1]Clasificacion!$B$17,AN54=[1]Clasificacion!$B$25),IF(AND(H54="",I54=""),CONCATENATE(F54," - ",[1]Clasificacion!$E$9," - ",[1]Clasificacion!$E$17," - ",[1]Clasificacion!$E$25," - ",[1]Clasificacion!$B$1," - ",[1]Clasificacion!$B$2," - ",D54),CONCATENATE(F54," - ",[1]Clasificacion!$E$9," - ",[1]Clasificacion!$E$17," - ",[1]Clasificacion!$E$25," - ",H54," - ",I54," - ",D54)),IF(AND(AL54=[1]Clasificacion!$B$9,AM54=[1]Clasificacion!$B$18,AN54=[1]Clasificacion!$B$25),IF(AND(H54="",I54=""),CONCATENATE(F54," - ",[1]Clasificacion!$E$9," - ",[1]Clasificacion!$E$18," - ",[1]Clasificacion!$E$25," - ",[1]Clasificacion!$B$1," - ",[1]Clasificacion!$B$2," - ",D54),CONCATENATE(F54," - ",[1]Clasificacion!$E$9," - ",[1]Clasificacion!$E$18," - ",[1]Clasificacion!$E$25," - ",H54," - ",I54," - ",D54)),IF(AND(AL54=[1]Clasificacion!$B$9,AM54=[1]Clasificacion!$B$18,AN54=[1]Clasificacion!$B$23),IF(AND(H54="",I54=""),CONCATENATE(F54," - ",[1]Clasificacion!$E$9," - ",[1]Clasificacion!$E$18," - ",[1]Clasificacion!$E$23," - ",[1]Clasificacion!$B$1," - ",[1]Clasificacion!$B$2," - ",D54),CONCATENATE(F54," - ",[1]Clasificacion!$E$9," - ",[1]Clasificacion!$E$18," - ",[1]Clasificacion!$E$23," - ",H54," - ",I54," - ",D54)),IF(AND(AL54=[1]Clasificacion!$B$9,AM54=[1]Clasificacion!$B$18,AN54=[1]Clasificacion!$B$24),IF(AND(H54="",I54=""),CONCATENATE(F54," - ",[1]Clasificacion!$E$9," - ",[1]Clasificacion!$E$18," - ",[1]Clasificacion!$E$24," - ",[1]Clasificacion!$B$1," - ",[1]Clasificacion!$B$2," - ",D54),CONCATENATE(F54," - ",[1]Clasificacion!$E$9," - ",[1]Clasificacion!$E$18," - ",[1]Clasificacion!$E$24," - ",H54," - ",I54," - ",D54)),IF(AND(AL54=[1]Clasificacion!$B$10,AM54=[1]Clasificacion!$B$18,AN54=[1]Clasificacion!$B$25),IF(AND(H54="",I54=""),CONCATENATE(F54," - ",[1]Clasificacion!$E$10," - ",[1]Clasificacion!$E$18," - ",[1]Clasificacion!$E$25," - ",[1]Clasificacion!$B$1," - ",[1]Clasificacion!$B$2," - ",D54),CONCATENATE(F54," - ",[1]Clasificacion!$E$10," - ",[1]Clasificacion!$E$18," - ",[1]Clasificacion!$E$25," - ",H54," - ",I54," - ",D54)),IF(AND(AL54=[1]Clasificacion!$B$10,AM54=[1]Clasificacion!$B$17,AN54=[1]Clasificacion!$B$25),IF(AND(H54="",I54=""),CONCATENATE(F54," - ",[1]Clasificacion!$E$10," - ",[1]Clasificacion!$E$17," - ",[1]Clasificacion!$E$25," - ",[1]Clasificacion!$B$1," - ",[1]Clasificacion!$B$2," - ",D54),CONCATENATE(F54," - ",[1]Clasificacion!$E$10," - ",[1]Clasificacion!$E$17," - ",[1]Clasificacion!$E$25," - ",H54," - ",I54," - ",D54)),IF(AND(AL54=[1]Clasificacion!$B$10,AM54=[1]Clasificacion!$B$18,AN54=[1]Clasificacion!$B$24),IF(AND(H54="",I54=""),CONCATENATE(F54," - ",[1]Clasificacion!$E$10," - ",[1]Clasificacion!$E$18," - ",[1]Clasificacion!$E$24," - ",[1]Clasificacion!$B$1," - ",[1]Clasificacion!$B$2," - ",D54),CONCATENATE(F54," - ",[1]Clasificacion!$E$10," - ",[1]Clasificacion!$E$18," - ",[1]Clasificacion!$E$24," - ",H54," - ",I54," - ",D54)),IF(AND(AL54=[1]Clasificacion!$B$10,AM54=[1]Clasificacion!$B$16,AN54=[1]Clasificacion!$B$25),IF(AND(H54="",I54=""),CONCATENATE(F54," - ",[1]Clasificacion!$E$10," - ",[1]Clasificacion!$E$16," - ",[1]Clasificacion!$E$25," - ",[1]Clasificacion!$B$1," - ",[1]Clasificacion!$B$2," - ",D54),CONCATENATE(F54," - ",[1]Clasificacion!$E$10," - ",[1]Clasificacion!$E$16," - ",[1]Clasificacion!$E$25," - ",H54," - ",I54," - ",D54)),IF(AND(AL54=[1]Clasificacion!$B$10,AM54=[1]Clasificacion!$B$18,AN54=[1]Clasificacion!$B$23),IF(AND(H54="",I54=""),CONCATENATE(F54," - ",[1]Clasificacion!$E$10," - ",[1]Clasificacion!$E$18," - ",[1]Clasificacion!$E$23," - ",[1]Clasificacion!$B$1," - ",[1]Clasificacion!$B$2," - ",D54),CONCATENATE(F54," - ",[1]Clasificacion!$E$10," - ",[1]Clasificacion!$E$18," - ",[1]Clasificacion!$E$23," - ",H54," - ",I54," - ",D54)),IF(AL54=[1]Clasificacion!$B$11,"INFORMACIÓN PÚBLICA NO SE ETIQUETA",IF(OR(AL54=[1]Clasificacion!$B$12,AM54=[1]Clasificacion!$B$19,AN54=[1]Clasificacion!$B$26),"SIN ETIQUETADO POR CLASIFICACIÓN",""))))))))))))))))))))</f>
        <v>INFORMACIÓN - IPC - M - 2 - N/A - N/A - APLICATIVO DE COMUNICACIONES (APLICO)</v>
      </c>
      <c r="AU54" s="176"/>
      <c r="AV54" s="176"/>
      <c r="AX54" s="8"/>
      <c r="AY54" s="8"/>
      <c r="AZ54" s="8"/>
      <c r="BA54" s="8"/>
      <c r="BB54" s="8"/>
      <c r="BC54" s="8"/>
      <c r="BD54" s="8"/>
      <c r="BE54" s="8"/>
      <c r="BF54" s="8"/>
      <c r="BG54" s="8"/>
      <c r="BH54" s="8"/>
      <c r="BI54" s="8"/>
      <c r="BJ54" s="8"/>
      <c r="BK54" s="8"/>
    </row>
    <row r="55" spans="1:63" ht="72">
      <c r="A55" s="8"/>
      <c r="B55" s="93" t="s">
        <v>301</v>
      </c>
      <c r="C55" s="97" t="s">
        <v>280</v>
      </c>
      <c r="D55" s="98" t="s">
        <v>302</v>
      </c>
      <c r="E55" s="89" t="s">
        <v>303</v>
      </c>
      <c r="F55" s="89" t="s">
        <v>56</v>
      </c>
      <c r="G55" s="89" t="s">
        <v>57</v>
      </c>
      <c r="H55" s="94" t="s">
        <v>58</v>
      </c>
      <c r="I55" s="94" t="s">
        <v>58</v>
      </c>
      <c r="J55" s="89" t="s">
        <v>59</v>
      </c>
      <c r="K55" s="89" t="s">
        <v>153</v>
      </c>
      <c r="L55" s="89" t="s">
        <v>132</v>
      </c>
      <c r="M55" s="89" t="s">
        <v>304</v>
      </c>
      <c r="N55" s="89" t="s">
        <v>88</v>
      </c>
      <c r="O55" s="89" t="s">
        <v>64</v>
      </c>
      <c r="P55" s="89" t="s">
        <v>118</v>
      </c>
      <c r="Q55" s="89" t="s">
        <v>283</v>
      </c>
      <c r="R55" s="89" t="s">
        <v>305</v>
      </c>
      <c r="S55" s="89" t="s">
        <v>306</v>
      </c>
      <c r="T55" s="95" t="s">
        <v>285</v>
      </c>
      <c r="U55" s="96">
        <v>45529</v>
      </c>
      <c r="V55" s="96">
        <v>45529</v>
      </c>
      <c r="W55" s="96">
        <v>45565</v>
      </c>
      <c r="X55" s="89" t="s">
        <v>69</v>
      </c>
      <c r="Y55" s="95" t="s">
        <v>307</v>
      </c>
      <c r="Z55" s="89" t="s">
        <v>71</v>
      </c>
      <c r="AA55" s="95" t="s">
        <v>308</v>
      </c>
      <c r="AB55" s="89" t="s">
        <v>300</v>
      </c>
      <c r="AC55" s="89" t="s">
        <v>309</v>
      </c>
      <c r="AD55" s="89" t="s">
        <v>58</v>
      </c>
      <c r="AE55" s="92" t="s">
        <v>289</v>
      </c>
      <c r="AF55" s="92" t="s">
        <v>289</v>
      </c>
      <c r="AG55" s="92" t="s">
        <v>289</v>
      </c>
      <c r="AH55" s="92" t="s">
        <v>289</v>
      </c>
      <c r="AI55" s="92" t="s">
        <v>289</v>
      </c>
      <c r="AJ55" s="92" t="s">
        <v>289</v>
      </c>
      <c r="AK55" s="92" t="s">
        <v>289</v>
      </c>
      <c r="AL55" s="68" t="s">
        <v>290</v>
      </c>
      <c r="AM55" s="68" t="s">
        <v>78</v>
      </c>
      <c r="AN55" s="71" t="s">
        <v>78</v>
      </c>
      <c r="AO55" s="70" t="s">
        <v>291</v>
      </c>
      <c r="AP55" s="66" t="str">
        <f>IFERROR(IF(AM55="","",IF(AL55=[1]Clasificacion!$B$9,[1]Clasificacion!$C$9,IF(AL55=[1]Clasificacion!$B$10,[1]Clasificacion!$C$10,IF(OR(AL55=[1]Clasificacion!$B$11,AL55=[1]Clasificacion!$C$11),[1]Clasificacion!$C$11,[1]Clasificacion!$C$9)))),"-")</f>
        <v>Pública Clasificada</v>
      </c>
      <c r="AQ55" s="66" t="str">
        <f>IFERROR(IF(AM55="","",IF(OR(AM55=[1]Clasificacion!$B$16,AM55=[1]Clasificacion!$B$17),[1]Clasificacion!$C$16,IF(AM55=[1]Clasificacion!$B$18,[1]Clasificacion!$C$18,"ALTA"))),"-")</f>
        <v>Crítica</v>
      </c>
      <c r="AR55" s="66" t="str">
        <f>IFERROR(IF(AN55="","",IF(OR(AN55=[1]Clasificacion!$B$23,AN55=[1]Clasificacion!$B$24),[1]Clasificacion!$C$23,IF(AN55=[1]Clasificacion!$B$25,[1]Clasificacion!$C$25,"ALTA"))),"-")</f>
        <v>Crítica</v>
      </c>
      <c r="AS55" s="57"/>
      <c r="AT55" s="176" t="str">
        <f>IF(AND(AL55=[1]Clasificacion!$B$9,AM55=[1]Clasificacion!$B$16,AN55=[1]Clasificacion!$B$23),IF(AND(H55="",I55=""),CONCATENATE(F55,"-",[1]Clasificacion!$E$9," - ",[1]Clasificacion!$E$16," - ",[1]Clasificacion!$E$23," - ",[1]Clasificacion!$B$1," - ",[1]Clasificacion!$B$2," - ",D55),CONCATENATE(F55,"-",[1]Clasificacion!$E$9," - ",[1]Clasificacion!$E$16," - ",[1]Clasificacion!$E$23," - ",H55," - ",I55," - ",D55)),IF(AND(AL55=[1]Clasificacion!$B$9,AM55=[1]Clasificacion!$B$17,AN55=[1]Clasificacion!$B$23),IF(AND(H55="",I55=""),CONCATENATE(F55," - ",[1]Clasificacion!$E$9," - ",[1]Clasificacion!$E$17," - ",[1]Clasificacion!$E$23," - ",[1]Clasificacion!$B$1," - ",[1]Clasificacion!$B$2," - ",D55),CONCATENATE(F55," - ",[1]Clasificacion!$E$9," - ",[1]Clasificacion!$E$17," - ",[1]Clasificacion!$E$23," - ",H55," - ",I55," - ",D55)),IF(AND(AL55=[1]Clasificacion!$B$9,AM55=[1]Clasificacion!$B$16,AN55=[1]Clasificacion!$B$24),IF(AND(H55="",I55=""),CONCATENATE(F55," - ",[1]Clasificacion!$E$9," - ",[1]Clasificacion!$E$16," - ",[1]Clasificacion!$E$24," - ",[1]Clasificacion!$B$1," - ",[1]Clasificacion!$B$2," - ",D55),CONCATENATE(F55," - ",[1]Clasificacion!$E$9," - ",[1]Clasificacion!$E$16," - ",[1]Clasificacion!$E$24," - ",H55," - ",I55," - ",D55)),IF(AND(AL55=[1]Clasificacion!$B$10,AM55=[1]Clasificacion!$B$17,AN55=[1]Clasificacion!$B$24),IF(AND(H55="",I55=""),CONCATENATE(F55," - ",[1]Clasificacion!$E$10," - ",[1]Clasificacion!$E$17," - ",[1]Clasificacion!$E$24," - ",[1]Clasificacion!$B$1," - ",[1]Clasificacion!$B$2," - ",D55),CONCATENATE(F55," - ",[1]Clasificacion!$E$10," - ",[1]Clasificacion!$E$17," - ",[1]Clasificacion!$E$24," - ",H55," - ",I55," - ",D55)),IF(AND(AL55=[1]Clasificacion!$B$10,AM55=[1]Clasificacion!$B$16,AN55=[1]Clasificacion!$B$23),IF(AND(H55="",I55=""),CONCATENATE(F55," - ",[1]Clasificacion!$E$10," - ",[1]Clasificacion!$E$16," - ",[1]Clasificacion!$E$23," - ",[1]Clasificacion!$B$1," - ",[1]Clasificacion!$B$2," - ",D55),CONCATENATE(F55," - ",[1]Clasificacion!$E$10," - ",[1]Clasificacion!$E$16," - ",[1]Clasificacion!$E$23," - ",H55," - ",I55," - ",D55)),IF(AND(AL55=[1]Clasificacion!$B$9,AM55=[1]Clasificacion!$B$17,AN55=[1]Clasificacion!$B$24),IF(AND(H55="",I55=""),CONCATENATE(F55," - ",[1]Clasificacion!$E$9," - ",[1]Clasificacion!$E$17," - ",[1]Clasificacion!$E$24," - ",[1]Clasificacion!$B$1," - ",[1]Clasificacion!$B$2," - ",D55),CONCATENATE(F55," - ",[1]Clasificacion!$E$9," - ",[1]Clasificacion!$E$17," - ",[1]Clasificacion!$E$24," - ",H55," - ",I55," - ",D55)),IF(AND(AL55=[1]Clasificacion!$B$10,AM55=[1]Clasificacion!$B$17,AN55=[1]Clasificacion!$B$23),IF(AND(H55="",I55=""),CONCATENATE(F55," - ",[1]Clasificacion!$E$10," - ",[1]Clasificacion!$E$17," - ",[1]Clasificacion!$E$23," - ",[1]Clasificacion!$B$1," - ",[1]Clasificacion!$B$2," - ",D55),CONCATENATE(F55," - ",[1]Clasificacion!$E$10," - ",[1]Clasificacion!$E$17," - ",[1]Clasificacion!$E$23," - ",H55," - ",I55," - ",D55)),IF(AND(AL55=[1]Clasificacion!$B$10,AM55=[1]Clasificacion!$B$16,AN55=[1]Clasificacion!$B$24),IF(AND(H55="",I55=""),CONCATENATE(F55," - ",[1]Clasificacion!$E$10," - ",[1]Clasificacion!$E$16," - ",[1]Clasificacion!$E$24," - ",[1]Clasificacion!$B$1," - ",[1]Clasificacion!$B$2," - ",D55),CONCATENATE(F55," - ",[1]Clasificacion!$E$10," - ",[1]Clasificacion!$E$16," - ",[1]Clasificacion!$E$24," - ",H55," - ",I55," - ",D55)),IF(AND(AL55=[1]Clasificacion!$B$9,AM55=[1]Clasificacion!$B$16,AN55=[1]Clasificacion!$B$25),IF(AND(H55="",I55=""),CONCATENATE(F55," - ",[1]Clasificacion!$E$9," - ",[1]Clasificacion!$E$16," - ",[1]Clasificacion!$E$25," - ",[1]Clasificacion!$B$1," - ",[1]Clasificacion!$B$2," - ",D55),CONCATENATE(F55," - ",[1]Clasificacion!$E$9," - ",[1]Clasificacion!$E$16," - ",[1]Clasificacion!$E$25," - ",H55," - ",I55," - ",D55)),IF(AND(AL55=[1]Clasificacion!$B$9,AM55=[1]Clasificacion!$B$17,AN55=[1]Clasificacion!$B$25),IF(AND(H55="",I55=""),CONCATENATE(F55," - ",[1]Clasificacion!$E$9," - ",[1]Clasificacion!$E$17," - ",[1]Clasificacion!$E$25," - ",[1]Clasificacion!$B$1," - ",[1]Clasificacion!$B$2," - ",D55),CONCATENATE(F55," - ",[1]Clasificacion!$E$9," - ",[1]Clasificacion!$E$17," - ",[1]Clasificacion!$E$25," - ",H55," - ",I55," - ",D55)),IF(AND(AL55=[1]Clasificacion!$B$9,AM55=[1]Clasificacion!$B$18,AN55=[1]Clasificacion!$B$25),IF(AND(H55="",I55=""),CONCATENATE(F55," - ",[1]Clasificacion!$E$9," - ",[1]Clasificacion!$E$18," - ",[1]Clasificacion!$E$25," - ",[1]Clasificacion!$B$1," - ",[1]Clasificacion!$B$2," - ",D55),CONCATENATE(F55," - ",[1]Clasificacion!$E$9," - ",[1]Clasificacion!$E$18," - ",[1]Clasificacion!$E$25," - ",H55," - ",I55," - ",D55)),IF(AND(AL55=[1]Clasificacion!$B$9,AM55=[1]Clasificacion!$B$18,AN55=[1]Clasificacion!$B$23),IF(AND(H55="",I55=""),CONCATENATE(F55," - ",[1]Clasificacion!$E$9," - ",[1]Clasificacion!$E$18," - ",[1]Clasificacion!$E$23," - ",[1]Clasificacion!$B$1," - ",[1]Clasificacion!$B$2," - ",D55),CONCATENATE(F55," - ",[1]Clasificacion!$E$9," - ",[1]Clasificacion!$E$18," - ",[1]Clasificacion!$E$23," - ",H55," - ",I55," - ",D55)),IF(AND(AL55=[1]Clasificacion!$B$9,AM55=[1]Clasificacion!$B$18,AN55=[1]Clasificacion!$B$24),IF(AND(H55="",I55=""),CONCATENATE(F55," - ",[1]Clasificacion!$E$9," - ",[1]Clasificacion!$E$18," - ",[1]Clasificacion!$E$24," - ",[1]Clasificacion!$B$1," - ",[1]Clasificacion!$B$2," - ",D55),CONCATENATE(F55," - ",[1]Clasificacion!$E$9," - ",[1]Clasificacion!$E$18," - ",[1]Clasificacion!$E$24," - ",H55," - ",I55," - ",D55)),IF(AND(AL55=[1]Clasificacion!$B$10,AM55=[1]Clasificacion!$B$18,AN55=[1]Clasificacion!$B$25),IF(AND(H55="",I55=""),CONCATENATE(F55," - ",[1]Clasificacion!$E$10," - ",[1]Clasificacion!$E$18," - ",[1]Clasificacion!$E$25," - ",[1]Clasificacion!$B$1," - ",[1]Clasificacion!$B$2," - ",D55),CONCATENATE(F55," - ",[1]Clasificacion!$E$10," - ",[1]Clasificacion!$E$18," - ",[1]Clasificacion!$E$25," - ",H55," - ",I55," - ",D55)),IF(AND(AL55=[1]Clasificacion!$B$10,AM55=[1]Clasificacion!$B$17,AN55=[1]Clasificacion!$B$25),IF(AND(H55="",I55=""),CONCATENATE(F55," - ",[1]Clasificacion!$E$10," - ",[1]Clasificacion!$E$17," - ",[1]Clasificacion!$E$25," - ",[1]Clasificacion!$B$1," - ",[1]Clasificacion!$B$2," - ",D55),CONCATENATE(F55," - ",[1]Clasificacion!$E$10," - ",[1]Clasificacion!$E$17," - ",[1]Clasificacion!$E$25," - ",H55," - ",I55," - ",D55)),IF(AND(AL55=[1]Clasificacion!$B$10,AM55=[1]Clasificacion!$B$18,AN55=[1]Clasificacion!$B$24),IF(AND(H55="",I55=""),CONCATENATE(F55," - ",[1]Clasificacion!$E$10," - ",[1]Clasificacion!$E$18," - ",[1]Clasificacion!$E$24," - ",[1]Clasificacion!$B$1," - ",[1]Clasificacion!$B$2," - ",D55),CONCATENATE(F55," - ",[1]Clasificacion!$E$10," - ",[1]Clasificacion!$E$18," - ",[1]Clasificacion!$E$24," - ",H55," - ",I55," - ",D55)),IF(AND(AL55=[1]Clasificacion!$B$10,AM55=[1]Clasificacion!$B$16,AN55=[1]Clasificacion!$B$25),IF(AND(H55="",I55=""),CONCATENATE(F55," - ",[1]Clasificacion!$E$10," - ",[1]Clasificacion!$E$16," - ",[1]Clasificacion!$E$25," - ",[1]Clasificacion!$B$1," - ",[1]Clasificacion!$B$2," - ",D55),CONCATENATE(F55," - ",[1]Clasificacion!$E$10," - ",[1]Clasificacion!$E$16," - ",[1]Clasificacion!$E$25," - ",H55," - ",I55," - ",D55)),IF(AND(AL55=[1]Clasificacion!$B$10,AM55=[1]Clasificacion!$B$18,AN55=[1]Clasificacion!$B$23),IF(AND(H55="",I55=""),CONCATENATE(F55," - ",[1]Clasificacion!$E$10," - ",[1]Clasificacion!$E$18," - ",[1]Clasificacion!$E$23," - ",[1]Clasificacion!$B$1," - ",[1]Clasificacion!$B$2," - ",D55),CONCATENATE(F55," - ",[1]Clasificacion!$E$10," - ",[1]Clasificacion!$E$18," - ",[1]Clasificacion!$E$23," - ",H55," - ",I55," - ",D55)),IF(AL55=[1]Clasificacion!$B$11,"INFORMACIÓN PÚBLICA NO SE ETIQUETA",IF(OR(AL55=[1]Clasificacion!$B$12,AM55=[1]Clasificacion!$B$19,AN55=[1]Clasificacion!$B$26),"SIN ETIQUETADO POR CLASIFICACIÓN",""))))))))))))))))))))</f>
        <v>INFORMACIÓN - IPC - A - 3 - N/A - N/A - FORMULARIO DE REGISTRO DERECHOS USO DE IMAGEN</v>
      </c>
      <c r="AU55" s="176"/>
      <c r="AV55" s="176"/>
      <c r="AX55" s="8"/>
      <c r="AY55" s="8"/>
      <c r="AZ55" s="8"/>
      <c r="BA55" s="8"/>
      <c r="BB55" s="8"/>
      <c r="BC55" s="8"/>
      <c r="BD55" s="8"/>
      <c r="BE55" s="8"/>
      <c r="BF55" s="8"/>
      <c r="BG55" s="8"/>
      <c r="BH55" s="8"/>
      <c r="BI55" s="8"/>
      <c r="BJ55" s="8"/>
      <c r="BK55" s="8"/>
    </row>
    <row r="56" spans="1:63" ht="28.8">
      <c r="A56" s="8"/>
      <c r="B56" s="93" t="s">
        <v>310</v>
      </c>
      <c r="C56" s="89" t="s">
        <v>280</v>
      </c>
      <c r="D56" s="99" t="s">
        <v>311</v>
      </c>
      <c r="E56" s="93" t="s">
        <v>312</v>
      </c>
      <c r="F56" s="89" t="s">
        <v>56</v>
      </c>
      <c r="G56" s="89" t="s">
        <v>57</v>
      </c>
      <c r="H56" s="94" t="s">
        <v>58</v>
      </c>
      <c r="I56" s="94" t="s">
        <v>58</v>
      </c>
      <c r="J56" s="89" t="s">
        <v>59</v>
      </c>
      <c r="K56" s="89" t="s">
        <v>60</v>
      </c>
      <c r="L56" s="89" t="s">
        <v>115</v>
      </c>
      <c r="M56" s="89" t="s">
        <v>304</v>
      </c>
      <c r="N56" s="89" t="s">
        <v>88</v>
      </c>
      <c r="O56" s="89" t="s">
        <v>64</v>
      </c>
      <c r="P56" s="89" t="s">
        <v>65</v>
      </c>
      <c r="Q56" s="89" t="s">
        <v>283</v>
      </c>
      <c r="R56" s="89" t="s">
        <v>306</v>
      </c>
      <c r="S56" s="89" t="s">
        <v>181</v>
      </c>
      <c r="T56" s="95" t="s">
        <v>285</v>
      </c>
      <c r="U56" s="96">
        <v>45296</v>
      </c>
      <c r="V56" s="96">
        <v>45296</v>
      </c>
      <c r="W56" s="96">
        <v>45565</v>
      </c>
      <c r="X56" s="89" t="s">
        <v>69</v>
      </c>
      <c r="Y56" s="95" t="s">
        <v>307</v>
      </c>
      <c r="Z56" s="89" t="s">
        <v>57</v>
      </c>
      <c r="AA56" s="95" t="s">
        <v>58</v>
      </c>
      <c r="AB56" s="89" t="s">
        <v>58</v>
      </c>
      <c r="AC56" s="89" t="s">
        <v>58</v>
      </c>
      <c r="AD56" s="89" t="s">
        <v>58</v>
      </c>
      <c r="AE56" s="92" t="s">
        <v>289</v>
      </c>
      <c r="AF56" s="92" t="s">
        <v>289</v>
      </c>
      <c r="AG56" s="92" t="s">
        <v>289</v>
      </c>
      <c r="AH56" s="92" t="s">
        <v>289</v>
      </c>
      <c r="AI56" s="92" t="s">
        <v>289</v>
      </c>
      <c r="AJ56" s="92" t="s">
        <v>289</v>
      </c>
      <c r="AK56" s="92" t="s">
        <v>289</v>
      </c>
      <c r="AL56" s="68" t="s">
        <v>77</v>
      </c>
      <c r="AM56" s="68" t="s">
        <v>77</v>
      </c>
      <c r="AN56" s="71" t="s">
        <v>77</v>
      </c>
      <c r="AO56" s="70" t="s">
        <v>291</v>
      </c>
      <c r="AP56" s="66" t="str">
        <f>IFERROR(IF(AM56="","",IF(AL56=[1]Clasificacion!$B$9,[1]Clasificacion!$C$9,IF(AL56=[1]Clasificacion!$B$10,[1]Clasificacion!$C$10,IF(OR(AL56=[1]Clasificacion!$B$11,AL56=[1]Clasificacion!$C$11),[1]Clasificacion!$C$11,[1]Clasificacion!$C$9)))),"-")</f>
        <v>Pública</v>
      </c>
      <c r="AQ56" s="66" t="str">
        <f>IFERROR(IF(AM56="","",IF(OR(AM56=[1]Clasificacion!$B$16,AM56=[1]Clasificacion!$B$17),[1]Clasificacion!$C$16,IF(AM56=[1]Clasificacion!$B$18,[1]Clasificacion!$C$18,"ALTA"))),"-")</f>
        <v>No Crítica</v>
      </c>
      <c r="AR56" s="66" t="str">
        <f>IFERROR(IF(AN56="","",IF(OR(AN56=[1]Clasificacion!$B$23,AN56=[1]Clasificacion!$B$24),[1]Clasificacion!$C$23,IF(AN56=[1]Clasificacion!$B$25,[1]Clasificacion!$C$25,"ALTA"))),"-")</f>
        <v>No Crítica</v>
      </c>
      <c r="AS56" s="57"/>
      <c r="AT56" s="176" t="str">
        <f>IF(AND(AL56=[1]Clasificacion!$B$9,AM56=[1]Clasificacion!$B$16,AN56=[1]Clasificacion!$B$23),IF(AND(H56="",I56=""),CONCATENATE(F56,"-",[1]Clasificacion!$E$9," - ",[1]Clasificacion!$E$16," - ",[1]Clasificacion!$E$23," - ",[1]Clasificacion!$B$1," - ",[1]Clasificacion!$B$2," - ",D56),CONCATENATE(F56,"-",[1]Clasificacion!$E$9," - ",[1]Clasificacion!$E$16," - ",[1]Clasificacion!$E$23," - ",H56," - ",I56," - ",D56)),IF(AND(AL56=[1]Clasificacion!$B$9,AM56=[1]Clasificacion!$B$17,AN56=[1]Clasificacion!$B$23),IF(AND(H56="",I56=""),CONCATENATE(F56," - ",[1]Clasificacion!$E$9," - ",[1]Clasificacion!$E$17," - ",[1]Clasificacion!$E$23," - ",[1]Clasificacion!$B$1," - ",[1]Clasificacion!$B$2," - ",D56),CONCATENATE(F56," - ",[1]Clasificacion!$E$9," - ",[1]Clasificacion!$E$17," - ",[1]Clasificacion!$E$23," - ",H56," - ",I56," - ",D56)),IF(AND(AL56=[1]Clasificacion!$B$9,AM56=[1]Clasificacion!$B$16,AN56=[1]Clasificacion!$B$24),IF(AND(H56="",I56=""),CONCATENATE(F56," - ",[1]Clasificacion!$E$9," - ",[1]Clasificacion!$E$16," - ",[1]Clasificacion!$E$24," - ",[1]Clasificacion!$B$1," - ",[1]Clasificacion!$B$2," - ",D56),CONCATENATE(F56," - ",[1]Clasificacion!$E$9," - ",[1]Clasificacion!$E$16," - ",[1]Clasificacion!$E$24," - ",H56," - ",I56," - ",D56)),IF(AND(AL56=[1]Clasificacion!$B$10,AM56=[1]Clasificacion!$B$17,AN56=[1]Clasificacion!$B$24),IF(AND(H56="",I56=""),CONCATENATE(F56," - ",[1]Clasificacion!$E$10," - ",[1]Clasificacion!$E$17," - ",[1]Clasificacion!$E$24," - ",[1]Clasificacion!$B$1," - ",[1]Clasificacion!$B$2," - ",D56),CONCATENATE(F56," - ",[1]Clasificacion!$E$10," - ",[1]Clasificacion!$E$17," - ",[1]Clasificacion!$E$24," - ",H56," - ",I56," - ",D56)),IF(AND(AL56=[1]Clasificacion!$B$10,AM56=[1]Clasificacion!$B$16,AN56=[1]Clasificacion!$B$23),IF(AND(H56="",I56=""),CONCATENATE(F56," - ",[1]Clasificacion!$E$10," - ",[1]Clasificacion!$E$16," - ",[1]Clasificacion!$E$23," - ",[1]Clasificacion!$B$1," - ",[1]Clasificacion!$B$2," - ",D56),CONCATENATE(F56," - ",[1]Clasificacion!$E$10," - ",[1]Clasificacion!$E$16," - ",[1]Clasificacion!$E$23," - ",H56," - ",I56," - ",D56)),IF(AND(AL56=[1]Clasificacion!$B$9,AM56=[1]Clasificacion!$B$17,AN56=[1]Clasificacion!$B$24),IF(AND(H56="",I56=""),CONCATENATE(F56," - ",[1]Clasificacion!$E$9," - ",[1]Clasificacion!$E$17," - ",[1]Clasificacion!$E$24," - ",[1]Clasificacion!$B$1," - ",[1]Clasificacion!$B$2," - ",D56),CONCATENATE(F56," - ",[1]Clasificacion!$E$9," - ",[1]Clasificacion!$E$17," - ",[1]Clasificacion!$E$24," - ",H56," - ",I56," - ",D56)),IF(AND(AL56=[1]Clasificacion!$B$10,AM56=[1]Clasificacion!$B$17,AN56=[1]Clasificacion!$B$23),IF(AND(H56="",I56=""),CONCATENATE(F56," - ",[1]Clasificacion!$E$10," - ",[1]Clasificacion!$E$17," - ",[1]Clasificacion!$E$23," - ",[1]Clasificacion!$B$1," - ",[1]Clasificacion!$B$2," - ",D56),CONCATENATE(F56," - ",[1]Clasificacion!$E$10," - ",[1]Clasificacion!$E$17," - ",[1]Clasificacion!$E$23," - ",H56," - ",I56," - ",D56)),IF(AND(AL56=[1]Clasificacion!$B$10,AM56=[1]Clasificacion!$B$16,AN56=[1]Clasificacion!$B$24),IF(AND(H56="",I56=""),CONCATENATE(F56," - ",[1]Clasificacion!$E$10," - ",[1]Clasificacion!$E$16," - ",[1]Clasificacion!$E$24," - ",[1]Clasificacion!$B$1," - ",[1]Clasificacion!$B$2," - ",D56),CONCATENATE(F56," - ",[1]Clasificacion!$E$10," - ",[1]Clasificacion!$E$16," - ",[1]Clasificacion!$E$24," - ",H56," - ",I56," - ",D56)),IF(AND(AL56=[1]Clasificacion!$B$9,AM56=[1]Clasificacion!$B$16,AN56=[1]Clasificacion!$B$25),IF(AND(H56="",I56=""),CONCATENATE(F56," - ",[1]Clasificacion!$E$9," - ",[1]Clasificacion!$E$16," - ",[1]Clasificacion!$E$25," - ",[1]Clasificacion!$B$1," - ",[1]Clasificacion!$B$2," - ",D56),CONCATENATE(F56," - ",[1]Clasificacion!$E$9," - ",[1]Clasificacion!$E$16," - ",[1]Clasificacion!$E$25," - ",H56," - ",I56," - ",D56)),IF(AND(AL56=[1]Clasificacion!$B$9,AM56=[1]Clasificacion!$B$17,AN56=[1]Clasificacion!$B$25),IF(AND(H56="",I56=""),CONCATENATE(F56," - ",[1]Clasificacion!$E$9," - ",[1]Clasificacion!$E$17," - ",[1]Clasificacion!$E$25," - ",[1]Clasificacion!$B$1," - ",[1]Clasificacion!$B$2," - ",D56),CONCATENATE(F56," - ",[1]Clasificacion!$E$9," - ",[1]Clasificacion!$E$17," - ",[1]Clasificacion!$E$25," - ",H56," - ",I56," - ",D56)),IF(AND(AL56=[1]Clasificacion!$B$9,AM56=[1]Clasificacion!$B$18,AN56=[1]Clasificacion!$B$25),IF(AND(H56="",I56=""),CONCATENATE(F56," - ",[1]Clasificacion!$E$9," - ",[1]Clasificacion!$E$18," - ",[1]Clasificacion!$E$25," - ",[1]Clasificacion!$B$1," - ",[1]Clasificacion!$B$2," - ",D56),CONCATENATE(F56," - ",[1]Clasificacion!$E$9," - ",[1]Clasificacion!$E$18," - ",[1]Clasificacion!$E$25," - ",H56," - ",I56," - ",D56)),IF(AND(AL56=[1]Clasificacion!$B$9,AM56=[1]Clasificacion!$B$18,AN56=[1]Clasificacion!$B$23),IF(AND(H56="",I56=""),CONCATENATE(F56," - ",[1]Clasificacion!$E$9," - ",[1]Clasificacion!$E$18," - ",[1]Clasificacion!$E$23," - ",[1]Clasificacion!$B$1," - ",[1]Clasificacion!$B$2," - ",D56),CONCATENATE(F56," - ",[1]Clasificacion!$E$9," - ",[1]Clasificacion!$E$18," - ",[1]Clasificacion!$E$23," - ",H56," - ",I56," - ",D56)),IF(AND(AL56=[1]Clasificacion!$B$9,AM56=[1]Clasificacion!$B$18,AN56=[1]Clasificacion!$B$24),IF(AND(H56="",I56=""),CONCATENATE(F56," - ",[1]Clasificacion!$E$9," - ",[1]Clasificacion!$E$18," - ",[1]Clasificacion!$E$24," - ",[1]Clasificacion!$B$1," - ",[1]Clasificacion!$B$2," - ",D56),CONCATENATE(F56," - ",[1]Clasificacion!$E$9," - ",[1]Clasificacion!$E$18," - ",[1]Clasificacion!$E$24," - ",H56," - ",I56," - ",D56)),IF(AND(AL56=[1]Clasificacion!$B$10,AM56=[1]Clasificacion!$B$18,AN56=[1]Clasificacion!$B$25),IF(AND(H56="",I56=""),CONCATENATE(F56," - ",[1]Clasificacion!$E$10," - ",[1]Clasificacion!$E$18," - ",[1]Clasificacion!$E$25," - ",[1]Clasificacion!$B$1," - ",[1]Clasificacion!$B$2," - ",D56),CONCATENATE(F56," - ",[1]Clasificacion!$E$10," - ",[1]Clasificacion!$E$18," - ",[1]Clasificacion!$E$25," - ",H56," - ",I56," - ",D56)),IF(AND(AL56=[1]Clasificacion!$B$10,AM56=[1]Clasificacion!$B$17,AN56=[1]Clasificacion!$B$25),IF(AND(H56="",I56=""),CONCATENATE(F56," - ",[1]Clasificacion!$E$10," - ",[1]Clasificacion!$E$17," - ",[1]Clasificacion!$E$25," - ",[1]Clasificacion!$B$1," - ",[1]Clasificacion!$B$2," - ",D56),CONCATENATE(F56," - ",[1]Clasificacion!$E$10," - ",[1]Clasificacion!$E$17," - ",[1]Clasificacion!$E$25," - ",H56," - ",I56," - ",D56)),IF(AND(AL56=[1]Clasificacion!$B$10,AM56=[1]Clasificacion!$B$18,AN56=[1]Clasificacion!$B$24),IF(AND(H56="",I56=""),CONCATENATE(F56," - ",[1]Clasificacion!$E$10," - ",[1]Clasificacion!$E$18," - ",[1]Clasificacion!$E$24," - ",[1]Clasificacion!$B$1," - ",[1]Clasificacion!$B$2," - ",D56),CONCATENATE(F56," - ",[1]Clasificacion!$E$10," - ",[1]Clasificacion!$E$18," - ",[1]Clasificacion!$E$24," - ",H56," - ",I56," - ",D56)),IF(AND(AL56=[1]Clasificacion!$B$10,AM56=[1]Clasificacion!$B$16,AN56=[1]Clasificacion!$B$25),IF(AND(H56="",I56=""),CONCATENATE(F56," - ",[1]Clasificacion!$E$10," - ",[1]Clasificacion!$E$16," - ",[1]Clasificacion!$E$25," - ",[1]Clasificacion!$B$1," - ",[1]Clasificacion!$B$2," - ",D56),CONCATENATE(F56," - ",[1]Clasificacion!$E$10," - ",[1]Clasificacion!$E$16," - ",[1]Clasificacion!$E$25," - ",H56," - ",I56," - ",D56)),IF(AND(AL56=[1]Clasificacion!$B$10,AM56=[1]Clasificacion!$B$18,AN56=[1]Clasificacion!$B$23),IF(AND(H56="",I56=""),CONCATENATE(F56," - ",[1]Clasificacion!$E$10," - ",[1]Clasificacion!$E$18," - ",[1]Clasificacion!$E$23," - ",[1]Clasificacion!$B$1," - ",[1]Clasificacion!$B$2," - ",D56),CONCATENATE(F56," - ",[1]Clasificacion!$E$10," - ",[1]Clasificacion!$E$18," - ",[1]Clasificacion!$E$23," - ",H56," - ",I56," - ",D56)),IF(AL56=[1]Clasificacion!$B$11,"INFORMACIÓN PÚBLICA NO SE ETIQUETA",IF(OR(AL56=[1]Clasificacion!$B$12,AM56=[1]Clasificacion!$B$19,AN56=[1]Clasificacion!$B$26),"SIN ETIQUETADO POR CLASIFICACIÓN",""))))))))))))))))))))</f>
        <v>INFORMACIÓN PÚBLICA NO SE ETIQUETA</v>
      </c>
      <c r="AU56" s="176"/>
      <c r="AV56" s="176"/>
      <c r="AX56" s="8"/>
      <c r="AY56" s="8"/>
      <c r="AZ56" s="8"/>
      <c r="BA56" s="8"/>
      <c r="BB56" s="8"/>
      <c r="BC56" s="8"/>
      <c r="BD56" s="8"/>
      <c r="BE56" s="8"/>
      <c r="BF56" s="8"/>
      <c r="BG56" s="8"/>
      <c r="BH56" s="8"/>
      <c r="BI56" s="8"/>
      <c r="BJ56" s="8"/>
      <c r="BK56" s="8"/>
    </row>
    <row r="57" spans="1:63" ht="28.8">
      <c r="A57" s="8"/>
      <c r="B57" s="93" t="s">
        <v>313</v>
      </c>
      <c r="C57" s="89" t="s">
        <v>280</v>
      </c>
      <c r="D57" s="87" t="s">
        <v>314</v>
      </c>
      <c r="E57" s="89" t="s">
        <v>315</v>
      </c>
      <c r="F57" s="89" t="s">
        <v>56</v>
      </c>
      <c r="G57" s="89" t="s">
        <v>57</v>
      </c>
      <c r="H57" s="94" t="s">
        <v>58</v>
      </c>
      <c r="I57" s="94" t="s">
        <v>58</v>
      </c>
      <c r="J57" s="89" t="s">
        <v>59</v>
      </c>
      <c r="K57" s="89" t="s">
        <v>60</v>
      </c>
      <c r="L57" s="89" t="s">
        <v>316</v>
      </c>
      <c r="M57" s="89" t="s">
        <v>304</v>
      </c>
      <c r="N57" s="89" t="s">
        <v>95</v>
      </c>
      <c r="O57" s="89" t="s">
        <v>64</v>
      </c>
      <c r="P57" s="89" t="s">
        <v>65</v>
      </c>
      <c r="Q57" s="89" t="s">
        <v>283</v>
      </c>
      <c r="R57" s="89" t="s">
        <v>284</v>
      </c>
      <c r="S57" s="89" t="s">
        <v>284</v>
      </c>
      <c r="T57" s="95" t="s">
        <v>285</v>
      </c>
      <c r="U57" s="96">
        <v>43617</v>
      </c>
      <c r="V57" s="96">
        <v>43617</v>
      </c>
      <c r="W57" s="96">
        <v>45565</v>
      </c>
      <c r="X57" s="89" t="s">
        <v>69</v>
      </c>
      <c r="Y57" s="95" t="s">
        <v>317</v>
      </c>
      <c r="Z57" s="89" t="s">
        <v>57</v>
      </c>
      <c r="AA57" s="95" t="s">
        <v>58</v>
      </c>
      <c r="AB57" s="89" t="s">
        <v>58</v>
      </c>
      <c r="AC57" s="89" t="s">
        <v>58</v>
      </c>
      <c r="AD57" s="89" t="s">
        <v>58</v>
      </c>
      <c r="AE57" s="92" t="s">
        <v>289</v>
      </c>
      <c r="AF57" s="92" t="s">
        <v>289</v>
      </c>
      <c r="AG57" s="92" t="s">
        <v>289</v>
      </c>
      <c r="AH57" s="92" t="s">
        <v>289</v>
      </c>
      <c r="AI57" s="92" t="s">
        <v>289</v>
      </c>
      <c r="AJ57" s="92" t="s">
        <v>289</v>
      </c>
      <c r="AK57" s="92" t="s">
        <v>289</v>
      </c>
      <c r="AL57" s="68" t="s">
        <v>77</v>
      </c>
      <c r="AM57" s="68" t="s">
        <v>77</v>
      </c>
      <c r="AN57" s="71" t="s">
        <v>77</v>
      </c>
      <c r="AO57" s="70" t="s">
        <v>291</v>
      </c>
      <c r="AP57" s="66" t="str">
        <f>IFERROR(IF(AM57="","",IF(AL57=[1]Clasificacion!$B$9,[1]Clasificacion!$C$9,IF(AL57=[1]Clasificacion!$B$10,[1]Clasificacion!$C$10,IF(OR(AL57=[1]Clasificacion!$B$11,AL57=[1]Clasificacion!$C$11),[1]Clasificacion!$C$11,[1]Clasificacion!$C$9)))),"-")</f>
        <v>Pública</v>
      </c>
      <c r="AQ57" s="66" t="str">
        <f>IFERROR(IF(AM57="","",IF(OR(AM57=[1]Clasificacion!$B$16,AM57=[1]Clasificacion!$B$17),[1]Clasificacion!$C$16,IF(AM57=[1]Clasificacion!$B$18,[1]Clasificacion!$C$18,"ALTA"))),"-")</f>
        <v>No Crítica</v>
      </c>
      <c r="AR57" s="66" t="str">
        <f>IFERROR(IF(AN57="","",IF(OR(AN57=[1]Clasificacion!$B$23,AN57=[1]Clasificacion!$B$24),[1]Clasificacion!$C$23,IF(AN57=[1]Clasificacion!$B$25,[1]Clasificacion!$C$25,"ALTA"))),"-")</f>
        <v>No Crítica</v>
      </c>
      <c r="AS57" s="57"/>
      <c r="AT57" s="176" t="str">
        <f>IF(AND(AL57=[1]Clasificacion!$B$9,AM57=[1]Clasificacion!$B$16,AN57=[1]Clasificacion!$B$23),IF(AND(H57="",I57=""),CONCATENATE(F57,"-",[1]Clasificacion!$E$9," - ",[1]Clasificacion!$E$16," - ",[1]Clasificacion!$E$23," - ",[1]Clasificacion!$B$1," - ",[1]Clasificacion!$B$2," - ",D57),CONCATENATE(F57,"-",[1]Clasificacion!$E$9," - ",[1]Clasificacion!$E$16," - ",[1]Clasificacion!$E$23," - ",H57," - ",I57," - ",D57)),IF(AND(AL57=[1]Clasificacion!$B$9,AM57=[1]Clasificacion!$B$17,AN57=[1]Clasificacion!$B$23),IF(AND(H57="",I57=""),CONCATENATE(F57," - ",[1]Clasificacion!$E$9," - ",[1]Clasificacion!$E$17," - ",[1]Clasificacion!$E$23," - ",[1]Clasificacion!$B$1," - ",[1]Clasificacion!$B$2," - ",D57),CONCATENATE(F57," - ",[1]Clasificacion!$E$9," - ",[1]Clasificacion!$E$17," - ",[1]Clasificacion!$E$23," - ",H57," - ",I57," - ",D57)),IF(AND(AL57=[1]Clasificacion!$B$9,AM57=[1]Clasificacion!$B$16,AN57=[1]Clasificacion!$B$24),IF(AND(H57="",I57=""),CONCATENATE(F57," - ",[1]Clasificacion!$E$9," - ",[1]Clasificacion!$E$16," - ",[1]Clasificacion!$E$24," - ",[1]Clasificacion!$B$1," - ",[1]Clasificacion!$B$2," - ",D57),CONCATENATE(F57," - ",[1]Clasificacion!$E$9," - ",[1]Clasificacion!$E$16," - ",[1]Clasificacion!$E$24," - ",H57," - ",I57," - ",D57)),IF(AND(AL57=[1]Clasificacion!$B$10,AM57=[1]Clasificacion!$B$17,AN57=[1]Clasificacion!$B$24),IF(AND(H57="",I57=""),CONCATENATE(F57," - ",[1]Clasificacion!$E$10," - ",[1]Clasificacion!$E$17," - ",[1]Clasificacion!$E$24," - ",[1]Clasificacion!$B$1," - ",[1]Clasificacion!$B$2," - ",D57),CONCATENATE(F57," - ",[1]Clasificacion!$E$10," - ",[1]Clasificacion!$E$17," - ",[1]Clasificacion!$E$24," - ",H57," - ",I57," - ",D57)),IF(AND(AL57=[1]Clasificacion!$B$10,AM57=[1]Clasificacion!$B$16,AN57=[1]Clasificacion!$B$23),IF(AND(H57="",I57=""),CONCATENATE(F57," - ",[1]Clasificacion!$E$10," - ",[1]Clasificacion!$E$16," - ",[1]Clasificacion!$E$23," - ",[1]Clasificacion!$B$1," - ",[1]Clasificacion!$B$2," - ",D57),CONCATENATE(F57," - ",[1]Clasificacion!$E$10," - ",[1]Clasificacion!$E$16," - ",[1]Clasificacion!$E$23," - ",H57," - ",I57," - ",D57)),IF(AND(AL57=[1]Clasificacion!$B$9,AM57=[1]Clasificacion!$B$17,AN57=[1]Clasificacion!$B$24),IF(AND(H57="",I57=""),CONCATENATE(F57," - ",[1]Clasificacion!$E$9," - ",[1]Clasificacion!$E$17," - ",[1]Clasificacion!$E$24," - ",[1]Clasificacion!$B$1," - ",[1]Clasificacion!$B$2," - ",D57),CONCATENATE(F57," - ",[1]Clasificacion!$E$9," - ",[1]Clasificacion!$E$17," - ",[1]Clasificacion!$E$24," - ",H57," - ",I57," - ",D57)),IF(AND(AL57=[1]Clasificacion!$B$10,AM57=[1]Clasificacion!$B$17,AN57=[1]Clasificacion!$B$23),IF(AND(H57="",I57=""),CONCATENATE(F57," - ",[1]Clasificacion!$E$10," - ",[1]Clasificacion!$E$17," - ",[1]Clasificacion!$E$23," - ",[1]Clasificacion!$B$1," - ",[1]Clasificacion!$B$2," - ",D57),CONCATENATE(F57," - ",[1]Clasificacion!$E$10," - ",[1]Clasificacion!$E$17," - ",[1]Clasificacion!$E$23," - ",H57," - ",I57," - ",D57)),IF(AND(AL57=[1]Clasificacion!$B$10,AM57=[1]Clasificacion!$B$16,AN57=[1]Clasificacion!$B$24),IF(AND(H57="",I57=""),CONCATENATE(F57," - ",[1]Clasificacion!$E$10," - ",[1]Clasificacion!$E$16," - ",[1]Clasificacion!$E$24," - ",[1]Clasificacion!$B$1," - ",[1]Clasificacion!$B$2," - ",D57),CONCATENATE(F57," - ",[1]Clasificacion!$E$10," - ",[1]Clasificacion!$E$16," - ",[1]Clasificacion!$E$24," - ",H57," - ",I57," - ",D57)),IF(AND(AL57=[1]Clasificacion!$B$9,AM57=[1]Clasificacion!$B$16,AN57=[1]Clasificacion!$B$25),IF(AND(H57="",I57=""),CONCATENATE(F57," - ",[1]Clasificacion!$E$9," - ",[1]Clasificacion!$E$16," - ",[1]Clasificacion!$E$25," - ",[1]Clasificacion!$B$1," - ",[1]Clasificacion!$B$2," - ",D57),CONCATENATE(F57," - ",[1]Clasificacion!$E$9," - ",[1]Clasificacion!$E$16," - ",[1]Clasificacion!$E$25," - ",H57," - ",I57," - ",D57)),IF(AND(AL57=[1]Clasificacion!$B$9,AM57=[1]Clasificacion!$B$17,AN57=[1]Clasificacion!$B$25),IF(AND(H57="",I57=""),CONCATENATE(F57," - ",[1]Clasificacion!$E$9," - ",[1]Clasificacion!$E$17," - ",[1]Clasificacion!$E$25," - ",[1]Clasificacion!$B$1," - ",[1]Clasificacion!$B$2," - ",D57),CONCATENATE(F57," - ",[1]Clasificacion!$E$9," - ",[1]Clasificacion!$E$17," - ",[1]Clasificacion!$E$25," - ",H57," - ",I57," - ",D57)),IF(AND(AL57=[1]Clasificacion!$B$9,AM57=[1]Clasificacion!$B$18,AN57=[1]Clasificacion!$B$25),IF(AND(H57="",I57=""),CONCATENATE(F57," - ",[1]Clasificacion!$E$9," - ",[1]Clasificacion!$E$18," - ",[1]Clasificacion!$E$25," - ",[1]Clasificacion!$B$1," - ",[1]Clasificacion!$B$2," - ",D57),CONCATENATE(F57," - ",[1]Clasificacion!$E$9," - ",[1]Clasificacion!$E$18," - ",[1]Clasificacion!$E$25," - ",H57," - ",I57," - ",D57)),IF(AND(AL57=[1]Clasificacion!$B$9,AM57=[1]Clasificacion!$B$18,AN57=[1]Clasificacion!$B$23),IF(AND(H57="",I57=""),CONCATENATE(F57," - ",[1]Clasificacion!$E$9," - ",[1]Clasificacion!$E$18," - ",[1]Clasificacion!$E$23," - ",[1]Clasificacion!$B$1," - ",[1]Clasificacion!$B$2," - ",D57),CONCATENATE(F57," - ",[1]Clasificacion!$E$9," - ",[1]Clasificacion!$E$18," - ",[1]Clasificacion!$E$23," - ",H57," - ",I57," - ",D57)),IF(AND(AL57=[1]Clasificacion!$B$9,AM57=[1]Clasificacion!$B$18,AN57=[1]Clasificacion!$B$24),IF(AND(H57="",I57=""),CONCATENATE(F57," - ",[1]Clasificacion!$E$9," - ",[1]Clasificacion!$E$18," - ",[1]Clasificacion!$E$24," - ",[1]Clasificacion!$B$1," - ",[1]Clasificacion!$B$2," - ",D57),CONCATENATE(F57," - ",[1]Clasificacion!$E$9," - ",[1]Clasificacion!$E$18," - ",[1]Clasificacion!$E$24," - ",H57," - ",I57," - ",D57)),IF(AND(AL57=[1]Clasificacion!$B$10,AM57=[1]Clasificacion!$B$18,AN57=[1]Clasificacion!$B$25),IF(AND(H57="",I57=""),CONCATENATE(F57," - ",[1]Clasificacion!$E$10," - ",[1]Clasificacion!$E$18," - ",[1]Clasificacion!$E$25," - ",[1]Clasificacion!$B$1," - ",[1]Clasificacion!$B$2," - ",D57),CONCATENATE(F57," - ",[1]Clasificacion!$E$10," - ",[1]Clasificacion!$E$18," - ",[1]Clasificacion!$E$25," - ",H57," - ",I57," - ",D57)),IF(AND(AL57=[1]Clasificacion!$B$10,AM57=[1]Clasificacion!$B$17,AN57=[1]Clasificacion!$B$25),IF(AND(H57="",I57=""),CONCATENATE(F57," - ",[1]Clasificacion!$E$10," - ",[1]Clasificacion!$E$17," - ",[1]Clasificacion!$E$25," - ",[1]Clasificacion!$B$1," - ",[1]Clasificacion!$B$2," - ",D57),CONCATENATE(F57," - ",[1]Clasificacion!$E$10," - ",[1]Clasificacion!$E$17," - ",[1]Clasificacion!$E$25," - ",H57," - ",I57," - ",D57)),IF(AND(AL57=[1]Clasificacion!$B$10,AM57=[1]Clasificacion!$B$18,AN57=[1]Clasificacion!$B$24),IF(AND(H57="",I57=""),CONCATENATE(F57," - ",[1]Clasificacion!$E$10," - ",[1]Clasificacion!$E$18," - ",[1]Clasificacion!$E$24," - ",[1]Clasificacion!$B$1," - ",[1]Clasificacion!$B$2," - ",D57),CONCATENATE(F57," - ",[1]Clasificacion!$E$10," - ",[1]Clasificacion!$E$18," - ",[1]Clasificacion!$E$24," - ",H57," - ",I57," - ",D57)),IF(AND(AL57=[1]Clasificacion!$B$10,AM57=[1]Clasificacion!$B$16,AN57=[1]Clasificacion!$B$25),IF(AND(H57="",I57=""),CONCATENATE(F57," - ",[1]Clasificacion!$E$10," - ",[1]Clasificacion!$E$16," - ",[1]Clasificacion!$E$25," - ",[1]Clasificacion!$B$1," - ",[1]Clasificacion!$B$2," - ",D57),CONCATENATE(F57," - ",[1]Clasificacion!$E$10," - ",[1]Clasificacion!$E$16," - ",[1]Clasificacion!$E$25," - ",H57," - ",I57," - ",D57)),IF(AND(AL57=[1]Clasificacion!$B$10,AM57=[1]Clasificacion!$B$18,AN57=[1]Clasificacion!$B$23),IF(AND(H57="",I57=""),CONCATENATE(F57," - ",[1]Clasificacion!$E$10," - ",[1]Clasificacion!$E$18," - ",[1]Clasificacion!$E$23," - ",[1]Clasificacion!$B$1," - ",[1]Clasificacion!$B$2," - ",D57),CONCATENATE(F57," - ",[1]Clasificacion!$E$10," - ",[1]Clasificacion!$E$18," - ",[1]Clasificacion!$E$23," - ",H57," - ",I57," - ",D57)),IF(AL57=[1]Clasificacion!$B$11,"INFORMACIÓN PÚBLICA NO SE ETIQUETA",IF(OR(AL57=[1]Clasificacion!$B$12,AM57=[1]Clasificacion!$B$19,AN57=[1]Clasificacion!$B$26),"SIN ETIQUETADO POR CLASIFICACIÓN",""))))))))))))))))))))</f>
        <v>INFORMACIÓN PÚBLICA NO SE ETIQUETA</v>
      </c>
      <c r="AU57" s="176"/>
      <c r="AV57" s="176"/>
      <c r="AX57" s="8"/>
      <c r="AY57" s="8"/>
      <c r="AZ57" s="8"/>
      <c r="BA57" s="8"/>
      <c r="BB57" s="8"/>
      <c r="BC57" s="8"/>
      <c r="BD57" s="8"/>
      <c r="BE57" s="8"/>
      <c r="BF57" s="8"/>
      <c r="BG57" s="8"/>
      <c r="BH57" s="8"/>
      <c r="BI57" s="8"/>
      <c r="BJ57" s="8"/>
      <c r="BK57" s="8"/>
    </row>
    <row r="58" spans="1:63" ht="28.8">
      <c r="A58" s="8"/>
      <c r="B58" s="93" t="s">
        <v>318</v>
      </c>
      <c r="C58" s="89" t="s">
        <v>280</v>
      </c>
      <c r="D58" s="89" t="s">
        <v>319</v>
      </c>
      <c r="E58" s="89" t="s">
        <v>320</v>
      </c>
      <c r="F58" s="89" t="s">
        <v>56</v>
      </c>
      <c r="G58" s="89" t="s">
        <v>57</v>
      </c>
      <c r="H58" s="94" t="s">
        <v>58</v>
      </c>
      <c r="I58" s="94" t="s">
        <v>58</v>
      </c>
      <c r="J58" s="89" t="s">
        <v>59</v>
      </c>
      <c r="K58" s="89" t="s">
        <v>60</v>
      </c>
      <c r="L58" s="89" t="s">
        <v>316</v>
      </c>
      <c r="M58" s="89" t="s">
        <v>304</v>
      </c>
      <c r="N58" s="89" t="s">
        <v>321</v>
      </c>
      <c r="O58" s="89" t="s">
        <v>64</v>
      </c>
      <c r="P58" s="89" t="s">
        <v>65</v>
      </c>
      <c r="Q58" s="89" t="s">
        <v>283</v>
      </c>
      <c r="R58" s="89" t="s">
        <v>305</v>
      </c>
      <c r="S58" s="89" t="s">
        <v>305</v>
      </c>
      <c r="T58" s="95" t="s">
        <v>285</v>
      </c>
      <c r="U58" s="96">
        <v>43617</v>
      </c>
      <c r="V58" s="96">
        <v>43617</v>
      </c>
      <c r="W58" s="96">
        <v>45565</v>
      </c>
      <c r="X58" s="89" t="s">
        <v>69</v>
      </c>
      <c r="Y58" s="95" t="s">
        <v>317</v>
      </c>
      <c r="Z58" s="89" t="s">
        <v>57</v>
      </c>
      <c r="AA58" s="95" t="s">
        <v>58</v>
      </c>
      <c r="AB58" s="89" t="s">
        <v>58</v>
      </c>
      <c r="AC58" s="89" t="s">
        <v>58</v>
      </c>
      <c r="AD58" s="89" t="s">
        <v>58</v>
      </c>
      <c r="AE58" s="92" t="s">
        <v>289</v>
      </c>
      <c r="AF58" s="92" t="s">
        <v>289</v>
      </c>
      <c r="AG58" s="92" t="s">
        <v>289</v>
      </c>
      <c r="AH58" s="92" t="s">
        <v>289</v>
      </c>
      <c r="AI58" s="92" t="s">
        <v>289</v>
      </c>
      <c r="AJ58" s="92" t="s">
        <v>289</v>
      </c>
      <c r="AK58" s="92" t="s">
        <v>289</v>
      </c>
      <c r="AL58" s="68" t="s">
        <v>77</v>
      </c>
      <c r="AM58" s="68" t="s">
        <v>77</v>
      </c>
      <c r="AN58" s="71" t="s">
        <v>77</v>
      </c>
      <c r="AO58" s="70" t="s">
        <v>291</v>
      </c>
      <c r="AP58" s="66" t="str">
        <f>IFERROR(IF(AM58="","",IF(AL58=[1]Clasificacion!$B$9,[1]Clasificacion!$C$9,IF(AL58=[1]Clasificacion!$B$10,[1]Clasificacion!$C$10,IF(OR(AL58=[1]Clasificacion!$B$11,AL58=[1]Clasificacion!$C$11),[1]Clasificacion!$C$11,[1]Clasificacion!$C$9)))),"-")</f>
        <v>Pública</v>
      </c>
      <c r="AQ58" s="66" t="str">
        <f>IFERROR(IF(AM58="","",IF(OR(AM58=[1]Clasificacion!$B$16,AM58=[1]Clasificacion!$B$17),[1]Clasificacion!$C$16,IF(AM58=[1]Clasificacion!$B$18,[1]Clasificacion!$C$18,"ALTA"))),"-")</f>
        <v>No Crítica</v>
      </c>
      <c r="AR58" s="66" t="str">
        <f>IFERROR(IF(AN58="","",IF(OR(AN58=[1]Clasificacion!$B$23,AN58=[1]Clasificacion!$B$24),[1]Clasificacion!$C$23,IF(AN58=[1]Clasificacion!$B$25,[1]Clasificacion!$C$25,"ALTA"))),"-")</f>
        <v>No Crítica</v>
      </c>
      <c r="AS58" s="57"/>
      <c r="AT58" s="176" t="str">
        <f>IF(AND(AL58=[1]Clasificacion!$B$9,AM58=[1]Clasificacion!$B$16,AN58=[1]Clasificacion!$B$23),IF(AND(H58="",I58=""),CONCATENATE(F58,"-",[1]Clasificacion!$E$9," - ",[1]Clasificacion!$E$16," - ",[1]Clasificacion!$E$23," - ",[1]Clasificacion!$B$1," - ",[1]Clasificacion!$B$2," - ",D58),CONCATENATE(F58,"-",[1]Clasificacion!$E$9," - ",[1]Clasificacion!$E$16," - ",[1]Clasificacion!$E$23," - ",H58," - ",I58," - ",D58)),IF(AND(AL58=[1]Clasificacion!$B$9,AM58=[1]Clasificacion!$B$17,AN58=[1]Clasificacion!$B$23),IF(AND(H58="",I58=""),CONCATENATE(F58," - ",[1]Clasificacion!$E$9," - ",[1]Clasificacion!$E$17," - ",[1]Clasificacion!$E$23," - ",[1]Clasificacion!$B$1," - ",[1]Clasificacion!$B$2," - ",D58),CONCATENATE(F58," - ",[1]Clasificacion!$E$9," - ",[1]Clasificacion!$E$17," - ",[1]Clasificacion!$E$23," - ",H58," - ",I58," - ",D58)),IF(AND(AL58=[1]Clasificacion!$B$9,AM58=[1]Clasificacion!$B$16,AN58=[1]Clasificacion!$B$24),IF(AND(H58="",I58=""),CONCATENATE(F58," - ",[1]Clasificacion!$E$9," - ",[1]Clasificacion!$E$16," - ",[1]Clasificacion!$E$24," - ",[1]Clasificacion!$B$1," - ",[1]Clasificacion!$B$2," - ",D58),CONCATENATE(F58," - ",[1]Clasificacion!$E$9," - ",[1]Clasificacion!$E$16," - ",[1]Clasificacion!$E$24," - ",H58," - ",I58," - ",D58)),IF(AND(AL58=[1]Clasificacion!$B$10,AM58=[1]Clasificacion!$B$17,AN58=[1]Clasificacion!$B$24),IF(AND(H58="",I58=""),CONCATENATE(F58," - ",[1]Clasificacion!$E$10," - ",[1]Clasificacion!$E$17," - ",[1]Clasificacion!$E$24," - ",[1]Clasificacion!$B$1," - ",[1]Clasificacion!$B$2," - ",D58),CONCATENATE(F58," - ",[1]Clasificacion!$E$10," - ",[1]Clasificacion!$E$17," - ",[1]Clasificacion!$E$24," - ",H58," - ",I58," - ",D58)),IF(AND(AL58=[1]Clasificacion!$B$10,AM58=[1]Clasificacion!$B$16,AN58=[1]Clasificacion!$B$23),IF(AND(H58="",I58=""),CONCATENATE(F58," - ",[1]Clasificacion!$E$10," - ",[1]Clasificacion!$E$16," - ",[1]Clasificacion!$E$23," - ",[1]Clasificacion!$B$1," - ",[1]Clasificacion!$B$2," - ",D58),CONCATENATE(F58," - ",[1]Clasificacion!$E$10," - ",[1]Clasificacion!$E$16," - ",[1]Clasificacion!$E$23," - ",H58," - ",I58," - ",D58)),IF(AND(AL58=[1]Clasificacion!$B$9,AM58=[1]Clasificacion!$B$17,AN58=[1]Clasificacion!$B$24),IF(AND(H58="",I58=""),CONCATENATE(F58," - ",[1]Clasificacion!$E$9," - ",[1]Clasificacion!$E$17," - ",[1]Clasificacion!$E$24," - ",[1]Clasificacion!$B$1," - ",[1]Clasificacion!$B$2," - ",D58),CONCATENATE(F58," - ",[1]Clasificacion!$E$9," - ",[1]Clasificacion!$E$17," - ",[1]Clasificacion!$E$24," - ",H58," - ",I58," - ",D58)),IF(AND(AL58=[1]Clasificacion!$B$10,AM58=[1]Clasificacion!$B$17,AN58=[1]Clasificacion!$B$23),IF(AND(H58="",I58=""),CONCATENATE(F58," - ",[1]Clasificacion!$E$10," - ",[1]Clasificacion!$E$17," - ",[1]Clasificacion!$E$23," - ",[1]Clasificacion!$B$1," - ",[1]Clasificacion!$B$2," - ",D58),CONCATENATE(F58," - ",[1]Clasificacion!$E$10," - ",[1]Clasificacion!$E$17," - ",[1]Clasificacion!$E$23," - ",H58," - ",I58," - ",D58)),IF(AND(AL58=[1]Clasificacion!$B$10,AM58=[1]Clasificacion!$B$16,AN58=[1]Clasificacion!$B$24),IF(AND(H58="",I58=""),CONCATENATE(F58," - ",[1]Clasificacion!$E$10," - ",[1]Clasificacion!$E$16," - ",[1]Clasificacion!$E$24," - ",[1]Clasificacion!$B$1," - ",[1]Clasificacion!$B$2," - ",D58),CONCATENATE(F58," - ",[1]Clasificacion!$E$10," - ",[1]Clasificacion!$E$16," - ",[1]Clasificacion!$E$24," - ",H58," - ",I58," - ",D58)),IF(AND(AL58=[1]Clasificacion!$B$9,AM58=[1]Clasificacion!$B$16,AN58=[1]Clasificacion!$B$25),IF(AND(H58="",I58=""),CONCATENATE(F58," - ",[1]Clasificacion!$E$9," - ",[1]Clasificacion!$E$16," - ",[1]Clasificacion!$E$25," - ",[1]Clasificacion!$B$1," - ",[1]Clasificacion!$B$2," - ",D58),CONCATENATE(F58," - ",[1]Clasificacion!$E$9," - ",[1]Clasificacion!$E$16," - ",[1]Clasificacion!$E$25," - ",H58," - ",I58," - ",D58)),IF(AND(AL58=[1]Clasificacion!$B$9,AM58=[1]Clasificacion!$B$17,AN58=[1]Clasificacion!$B$25),IF(AND(H58="",I58=""),CONCATENATE(F58," - ",[1]Clasificacion!$E$9," - ",[1]Clasificacion!$E$17," - ",[1]Clasificacion!$E$25," - ",[1]Clasificacion!$B$1," - ",[1]Clasificacion!$B$2," - ",D58),CONCATENATE(F58," - ",[1]Clasificacion!$E$9," - ",[1]Clasificacion!$E$17," - ",[1]Clasificacion!$E$25," - ",H58," - ",I58," - ",D58)),IF(AND(AL58=[1]Clasificacion!$B$9,AM58=[1]Clasificacion!$B$18,AN58=[1]Clasificacion!$B$25),IF(AND(H58="",I58=""),CONCATENATE(F58," - ",[1]Clasificacion!$E$9," - ",[1]Clasificacion!$E$18," - ",[1]Clasificacion!$E$25," - ",[1]Clasificacion!$B$1," - ",[1]Clasificacion!$B$2," - ",D58),CONCATENATE(F58," - ",[1]Clasificacion!$E$9," - ",[1]Clasificacion!$E$18," - ",[1]Clasificacion!$E$25," - ",H58," - ",I58," - ",D58)),IF(AND(AL58=[1]Clasificacion!$B$9,AM58=[1]Clasificacion!$B$18,AN58=[1]Clasificacion!$B$23),IF(AND(H58="",I58=""),CONCATENATE(F58," - ",[1]Clasificacion!$E$9," - ",[1]Clasificacion!$E$18," - ",[1]Clasificacion!$E$23," - ",[1]Clasificacion!$B$1," - ",[1]Clasificacion!$B$2," - ",D58),CONCATENATE(F58," - ",[1]Clasificacion!$E$9," - ",[1]Clasificacion!$E$18," - ",[1]Clasificacion!$E$23," - ",H58," - ",I58," - ",D58)),IF(AND(AL58=[1]Clasificacion!$B$9,AM58=[1]Clasificacion!$B$18,AN58=[1]Clasificacion!$B$24),IF(AND(H58="",I58=""),CONCATENATE(F58," - ",[1]Clasificacion!$E$9," - ",[1]Clasificacion!$E$18," - ",[1]Clasificacion!$E$24," - ",[1]Clasificacion!$B$1," - ",[1]Clasificacion!$B$2," - ",D58),CONCATENATE(F58," - ",[1]Clasificacion!$E$9," - ",[1]Clasificacion!$E$18," - ",[1]Clasificacion!$E$24," - ",H58," - ",I58," - ",D58)),IF(AND(AL58=[1]Clasificacion!$B$10,AM58=[1]Clasificacion!$B$18,AN58=[1]Clasificacion!$B$25),IF(AND(H58="",I58=""),CONCATENATE(F58," - ",[1]Clasificacion!$E$10," - ",[1]Clasificacion!$E$18," - ",[1]Clasificacion!$E$25," - ",[1]Clasificacion!$B$1," - ",[1]Clasificacion!$B$2," - ",D58),CONCATENATE(F58," - ",[1]Clasificacion!$E$10," - ",[1]Clasificacion!$E$18," - ",[1]Clasificacion!$E$25," - ",H58," - ",I58," - ",D58)),IF(AND(AL58=[1]Clasificacion!$B$10,AM58=[1]Clasificacion!$B$17,AN58=[1]Clasificacion!$B$25),IF(AND(H58="",I58=""),CONCATENATE(F58," - ",[1]Clasificacion!$E$10," - ",[1]Clasificacion!$E$17," - ",[1]Clasificacion!$E$25," - ",[1]Clasificacion!$B$1," - ",[1]Clasificacion!$B$2," - ",D58),CONCATENATE(F58," - ",[1]Clasificacion!$E$10," - ",[1]Clasificacion!$E$17," - ",[1]Clasificacion!$E$25," - ",H58," - ",I58," - ",D58)),IF(AND(AL58=[1]Clasificacion!$B$10,AM58=[1]Clasificacion!$B$18,AN58=[1]Clasificacion!$B$24),IF(AND(H58="",I58=""),CONCATENATE(F58," - ",[1]Clasificacion!$E$10," - ",[1]Clasificacion!$E$18," - ",[1]Clasificacion!$E$24," - ",[1]Clasificacion!$B$1," - ",[1]Clasificacion!$B$2," - ",D58),CONCATENATE(F58," - ",[1]Clasificacion!$E$10," - ",[1]Clasificacion!$E$18," - ",[1]Clasificacion!$E$24," - ",H58," - ",I58," - ",D58)),IF(AND(AL58=[1]Clasificacion!$B$10,AM58=[1]Clasificacion!$B$16,AN58=[1]Clasificacion!$B$25),IF(AND(H58="",I58=""),CONCATENATE(F58," - ",[1]Clasificacion!$E$10," - ",[1]Clasificacion!$E$16," - ",[1]Clasificacion!$E$25," - ",[1]Clasificacion!$B$1," - ",[1]Clasificacion!$B$2," - ",D58),CONCATENATE(F58," - ",[1]Clasificacion!$E$10," - ",[1]Clasificacion!$E$16," - ",[1]Clasificacion!$E$25," - ",H58," - ",I58," - ",D58)),IF(AND(AL58=[1]Clasificacion!$B$10,AM58=[1]Clasificacion!$B$18,AN58=[1]Clasificacion!$B$23),IF(AND(H58="",I58=""),CONCATENATE(F58," - ",[1]Clasificacion!$E$10," - ",[1]Clasificacion!$E$18," - ",[1]Clasificacion!$E$23," - ",[1]Clasificacion!$B$1," - ",[1]Clasificacion!$B$2," - ",D58),CONCATENATE(F58," - ",[1]Clasificacion!$E$10," - ",[1]Clasificacion!$E$18," - ",[1]Clasificacion!$E$23," - ",H58," - ",I58," - ",D58)),IF(AL58=[1]Clasificacion!$B$11,"INFORMACIÓN PÚBLICA NO SE ETIQUETA",IF(OR(AL58=[1]Clasificacion!$B$12,AM58=[1]Clasificacion!$B$19,AN58=[1]Clasificacion!$B$26),"SIN ETIQUETADO POR CLASIFICACIÓN",""))))))))))))))))))))</f>
        <v>INFORMACIÓN PÚBLICA NO SE ETIQUETA</v>
      </c>
      <c r="AU58" s="176"/>
      <c r="AV58" s="176"/>
      <c r="AX58" s="8"/>
      <c r="AY58" s="8"/>
      <c r="AZ58" s="8"/>
      <c r="BA58" s="8"/>
      <c r="BB58" s="8"/>
      <c r="BC58" s="8"/>
      <c r="BD58" s="8"/>
      <c r="BE58" s="8"/>
      <c r="BF58" s="8"/>
      <c r="BG58" s="8"/>
      <c r="BH58" s="8"/>
      <c r="BI58" s="8"/>
      <c r="BJ58" s="8"/>
      <c r="BK58" s="8"/>
    </row>
    <row r="59" spans="1:63" ht="28.8">
      <c r="A59" s="8"/>
      <c r="B59" s="93" t="s">
        <v>322</v>
      </c>
      <c r="C59" s="89" t="s">
        <v>280</v>
      </c>
      <c r="D59" s="89" t="s">
        <v>323</v>
      </c>
      <c r="E59" s="89" t="s">
        <v>324</v>
      </c>
      <c r="F59" s="89" t="s">
        <v>56</v>
      </c>
      <c r="G59" s="89" t="s">
        <v>57</v>
      </c>
      <c r="H59" s="94" t="s">
        <v>58</v>
      </c>
      <c r="I59" s="94" t="s">
        <v>58</v>
      </c>
      <c r="J59" s="89" t="s">
        <v>59</v>
      </c>
      <c r="K59" s="89" t="s">
        <v>60</v>
      </c>
      <c r="L59" s="89" t="s">
        <v>316</v>
      </c>
      <c r="M59" s="89" t="s">
        <v>304</v>
      </c>
      <c r="N59" s="89" t="s">
        <v>325</v>
      </c>
      <c r="O59" s="89" t="s">
        <v>64</v>
      </c>
      <c r="P59" s="89" t="s">
        <v>65</v>
      </c>
      <c r="Q59" s="89" t="s">
        <v>283</v>
      </c>
      <c r="R59" s="89" t="s">
        <v>284</v>
      </c>
      <c r="S59" s="89" t="s">
        <v>305</v>
      </c>
      <c r="T59" s="95" t="s">
        <v>285</v>
      </c>
      <c r="U59" s="96">
        <v>45078</v>
      </c>
      <c r="V59" s="96">
        <v>45078</v>
      </c>
      <c r="W59" s="96">
        <v>45565</v>
      </c>
      <c r="X59" s="89" t="s">
        <v>69</v>
      </c>
      <c r="Y59" s="95" t="s">
        <v>317</v>
      </c>
      <c r="Z59" s="89" t="s">
        <v>57</v>
      </c>
      <c r="AA59" s="95" t="s">
        <v>58</v>
      </c>
      <c r="AB59" s="89" t="s">
        <v>58</v>
      </c>
      <c r="AC59" s="89" t="s">
        <v>58</v>
      </c>
      <c r="AD59" s="89" t="s">
        <v>58</v>
      </c>
      <c r="AE59" s="92" t="s">
        <v>289</v>
      </c>
      <c r="AF59" s="92" t="s">
        <v>289</v>
      </c>
      <c r="AG59" s="92" t="s">
        <v>289</v>
      </c>
      <c r="AH59" s="92" t="s">
        <v>289</v>
      </c>
      <c r="AI59" s="92" t="s">
        <v>289</v>
      </c>
      <c r="AJ59" s="92" t="s">
        <v>289</v>
      </c>
      <c r="AK59" s="92" t="s">
        <v>289</v>
      </c>
      <c r="AL59" s="68" t="s">
        <v>77</v>
      </c>
      <c r="AM59" s="68" t="s">
        <v>77</v>
      </c>
      <c r="AN59" s="71" t="s">
        <v>77</v>
      </c>
      <c r="AO59" s="70" t="s">
        <v>291</v>
      </c>
      <c r="AP59" s="66" t="str">
        <f>IFERROR(IF(AM59="","",IF(AL59=[1]Clasificacion!$B$9,[1]Clasificacion!$C$9,IF(AL59=[1]Clasificacion!$B$10,[1]Clasificacion!$C$10,IF(OR(AL59=[1]Clasificacion!$B$11,AL59=[1]Clasificacion!$C$11),[1]Clasificacion!$C$11,[1]Clasificacion!$C$9)))),"-")</f>
        <v>Pública</v>
      </c>
      <c r="AQ59" s="66" t="str">
        <f>IFERROR(IF(AM59="","",IF(OR(AM59=[1]Clasificacion!$B$16,AM59=[1]Clasificacion!$B$17),[1]Clasificacion!$C$16,IF(AM59=[1]Clasificacion!$B$18,[1]Clasificacion!$C$18,"ALTA"))),"-")</f>
        <v>No Crítica</v>
      </c>
      <c r="AR59" s="66" t="str">
        <f>IFERROR(IF(AN59="","",IF(OR(AN59=[1]Clasificacion!$B$23,AN59=[1]Clasificacion!$B$24),[1]Clasificacion!$C$23,IF(AN59=[1]Clasificacion!$B$25,[1]Clasificacion!$C$25,"ALTA"))),"-")</f>
        <v>No Crítica</v>
      </c>
      <c r="AS59" s="57"/>
      <c r="AT59" s="176" t="str">
        <f>IF(AND(AL59=[1]Clasificacion!$B$9,AM59=[1]Clasificacion!$B$16,AN59=[1]Clasificacion!$B$23),IF(AND(H59="",I59=""),CONCATENATE(F59,"-",[1]Clasificacion!$E$9," - ",[1]Clasificacion!$E$16," - ",[1]Clasificacion!$E$23," - ",[1]Clasificacion!$B$1," - ",[1]Clasificacion!$B$2," - ",D59),CONCATENATE(F59,"-",[1]Clasificacion!$E$9," - ",[1]Clasificacion!$E$16," - ",[1]Clasificacion!$E$23," - ",H59," - ",I59," - ",D59)),IF(AND(AL59=[1]Clasificacion!$B$9,AM59=[1]Clasificacion!$B$17,AN59=[1]Clasificacion!$B$23),IF(AND(H59="",I59=""),CONCATENATE(F59," - ",[1]Clasificacion!$E$9," - ",[1]Clasificacion!$E$17," - ",[1]Clasificacion!$E$23," - ",[1]Clasificacion!$B$1," - ",[1]Clasificacion!$B$2," - ",D59),CONCATENATE(F59," - ",[1]Clasificacion!$E$9," - ",[1]Clasificacion!$E$17," - ",[1]Clasificacion!$E$23," - ",H59," - ",I59," - ",D59)),IF(AND(AL59=[1]Clasificacion!$B$9,AM59=[1]Clasificacion!$B$16,AN59=[1]Clasificacion!$B$24),IF(AND(H59="",I59=""),CONCATENATE(F59," - ",[1]Clasificacion!$E$9," - ",[1]Clasificacion!$E$16," - ",[1]Clasificacion!$E$24," - ",[1]Clasificacion!$B$1," - ",[1]Clasificacion!$B$2," - ",D59),CONCATENATE(F59," - ",[1]Clasificacion!$E$9," - ",[1]Clasificacion!$E$16," - ",[1]Clasificacion!$E$24," - ",H59," - ",I59," - ",D59)),IF(AND(AL59=[1]Clasificacion!$B$10,AM59=[1]Clasificacion!$B$17,AN59=[1]Clasificacion!$B$24),IF(AND(H59="",I59=""),CONCATENATE(F59," - ",[1]Clasificacion!$E$10," - ",[1]Clasificacion!$E$17," - ",[1]Clasificacion!$E$24," - ",[1]Clasificacion!$B$1," - ",[1]Clasificacion!$B$2," - ",D59),CONCATENATE(F59," - ",[1]Clasificacion!$E$10," - ",[1]Clasificacion!$E$17," - ",[1]Clasificacion!$E$24," - ",H59," - ",I59," - ",D59)),IF(AND(AL59=[1]Clasificacion!$B$10,AM59=[1]Clasificacion!$B$16,AN59=[1]Clasificacion!$B$23),IF(AND(H59="",I59=""),CONCATENATE(F59," - ",[1]Clasificacion!$E$10," - ",[1]Clasificacion!$E$16," - ",[1]Clasificacion!$E$23," - ",[1]Clasificacion!$B$1," - ",[1]Clasificacion!$B$2," - ",D59),CONCATENATE(F59," - ",[1]Clasificacion!$E$10," - ",[1]Clasificacion!$E$16," - ",[1]Clasificacion!$E$23," - ",H59," - ",I59," - ",D59)),IF(AND(AL59=[1]Clasificacion!$B$9,AM59=[1]Clasificacion!$B$17,AN59=[1]Clasificacion!$B$24),IF(AND(H59="",I59=""),CONCATENATE(F59," - ",[1]Clasificacion!$E$9," - ",[1]Clasificacion!$E$17," - ",[1]Clasificacion!$E$24," - ",[1]Clasificacion!$B$1," - ",[1]Clasificacion!$B$2," - ",D59),CONCATENATE(F59," - ",[1]Clasificacion!$E$9," - ",[1]Clasificacion!$E$17," - ",[1]Clasificacion!$E$24," - ",H59," - ",I59," - ",D59)),IF(AND(AL59=[1]Clasificacion!$B$10,AM59=[1]Clasificacion!$B$17,AN59=[1]Clasificacion!$B$23),IF(AND(H59="",I59=""),CONCATENATE(F59," - ",[1]Clasificacion!$E$10," - ",[1]Clasificacion!$E$17," - ",[1]Clasificacion!$E$23," - ",[1]Clasificacion!$B$1," - ",[1]Clasificacion!$B$2," - ",D59),CONCATENATE(F59," - ",[1]Clasificacion!$E$10," - ",[1]Clasificacion!$E$17," - ",[1]Clasificacion!$E$23," - ",H59," - ",I59," - ",D59)),IF(AND(AL59=[1]Clasificacion!$B$10,AM59=[1]Clasificacion!$B$16,AN59=[1]Clasificacion!$B$24),IF(AND(H59="",I59=""),CONCATENATE(F59," - ",[1]Clasificacion!$E$10," - ",[1]Clasificacion!$E$16," - ",[1]Clasificacion!$E$24," - ",[1]Clasificacion!$B$1," - ",[1]Clasificacion!$B$2," - ",D59),CONCATENATE(F59," - ",[1]Clasificacion!$E$10," - ",[1]Clasificacion!$E$16," - ",[1]Clasificacion!$E$24," - ",H59," - ",I59," - ",D59)),IF(AND(AL59=[1]Clasificacion!$B$9,AM59=[1]Clasificacion!$B$16,AN59=[1]Clasificacion!$B$25),IF(AND(H59="",I59=""),CONCATENATE(F59," - ",[1]Clasificacion!$E$9," - ",[1]Clasificacion!$E$16," - ",[1]Clasificacion!$E$25," - ",[1]Clasificacion!$B$1," - ",[1]Clasificacion!$B$2," - ",D59),CONCATENATE(F59," - ",[1]Clasificacion!$E$9," - ",[1]Clasificacion!$E$16," - ",[1]Clasificacion!$E$25," - ",H59," - ",I59," - ",D59)),IF(AND(AL59=[1]Clasificacion!$B$9,AM59=[1]Clasificacion!$B$17,AN59=[1]Clasificacion!$B$25),IF(AND(H59="",I59=""),CONCATENATE(F59," - ",[1]Clasificacion!$E$9," - ",[1]Clasificacion!$E$17," - ",[1]Clasificacion!$E$25," - ",[1]Clasificacion!$B$1," - ",[1]Clasificacion!$B$2," - ",D59),CONCATENATE(F59," - ",[1]Clasificacion!$E$9," - ",[1]Clasificacion!$E$17," - ",[1]Clasificacion!$E$25," - ",H59," - ",I59," - ",D59)),IF(AND(AL59=[1]Clasificacion!$B$9,AM59=[1]Clasificacion!$B$18,AN59=[1]Clasificacion!$B$25),IF(AND(H59="",I59=""),CONCATENATE(F59," - ",[1]Clasificacion!$E$9," - ",[1]Clasificacion!$E$18," - ",[1]Clasificacion!$E$25," - ",[1]Clasificacion!$B$1," - ",[1]Clasificacion!$B$2," - ",D59),CONCATENATE(F59," - ",[1]Clasificacion!$E$9," - ",[1]Clasificacion!$E$18," - ",[1]Clasificacion!$E$25," - ",H59," - ",I59," - ",D59)),IF(AND(AL59=[1]Clasificacion!$B$9,AM59=[1]Clasificacion!$B$18,AN59=[1]Clasificacion!$B$23),IF(AND(H59="",I59=""),CONCATENATE(F59," - ",[1]Clasificacion!$E$9," - ",[1]Clasificacion!$E$18," - ",[1]Clasificacion!$E$23," - ",[1]Clasificacion!$B$1," - ",[1]Clasificacion!$B$2," - ",D59),CONCATENATE(F59," - ",[1]Clasificacion!$E$9," - ",[1]Clasificacion!$E$18," - ",[1]Clasificacion!$E$23," - ",H59," - ",I59," - ",D59)),IF(AND(AL59=[1]Clasificacion!$B$9,AM59=[1]Clasificacion!$B$18,AN59=[1]Clasificacion!$B$24),IF(AND(H59="",I59=""),CONCATENATE(F59," - ",[1]Clasificacion!$E$9," - ",[1]Clasificacion!$E$18," - ",[1]Clasificacion!$E$24," - ",[1]Clasificacion!$B$1," - ",[1]Clasificacion!$B$2," - ",D59),CONCATENATE(F59," - ",[1]Clasificacion!$E$9," - ",[1]Clasificacion!$E$18," - ",[1]Clasificacion!$E$24," - ",H59," - ",I59," - ",D59)),IF(AND(AL59=[1]Clasificacion!$B$10,AM59=[1]Clasificacion!$B$18,AN59=[1]Clasificacion!$B$25),IF(AND(H59="",I59=""),CONCATENATE(F59," - ",[1]Clasificacion!$E$10," - ",[1]Clasificacion!$E$18," - ",[1]Clasificacion!$E$25," - ",[1]Clasificacion!$B$1," - ",[1]Clasificacion!$B$2," - ",D59),CONCATENATE(F59," - ",[1]Clasificacion!$E$10," - ",[1]Clasificacion!$E$18," - ",[1]Clasificacion!$E$25," - ",H59," - ",I59," - ",D59)),IF(AND(AL59=[1]Clasificacion!$B$10,AM59=[1]Clasificacion!$B$17,AN59=[1]Clasificacion!$B$25),IF(AND(H59="",I59=""),CONCATENATE(F59," - ",[1]Clasificacion!$E$10," - ",[1]Clasificacion!$E$17," - ",[1]Clasificacion!$E$25," - ",[1]Clasificacion!$B$1," - ",[1]Clasificacion!$B$2," - ",D59),CONCATENATE(F59," - ",[1]Clasificacion!$E$10," - ",[1]Clasificacion!$E$17," - ",[1]Clasificacion!$E$25," - ",H59," - ",I59," - ",D59)),IF(AND(AL59=[1]Clasificacion!$B$10,AM59=[1]Clasificacion!$B$18,AN59=[1]Clasificacion!$B$24),IF(AND(H59="",I59=""),CONCATENATE(F59," - ",[1]Clasificacion!$E$10," - ",[1]Clasificacion!$E$18," - ",[1]Clasificacion!$E$24," - ",[1]Clasificacion!$B$1," - ",[1]Clasificacion!$B$2," - ",D59),CONCATENATE(F59," - ",[1]Clasificacion!$E$10," - ",[1]Clasificacion!$E$18," - ",[1]Clasificacion!$E$24," - ",H59," - ",I59," - ",D59)),IF(AND(AL59=[1]Clasificacion!$B$10,AM59=[1]Clasificacion!$B$16,AN59=[1]Clasificacion!$B$25),IF(AND(H59="",I59=""),CONCATENATE(F59," - ",[1]Clasificacion!$E$10," - ",[1]Clasificacion!$E$16," - ",[1]Clasificacion!$E$25," - ",[1]Clasificacion!$B$1," - ",[1]Clasificacion!$B$2," - ",D59),CONCATENATE(F59," - ",[1]Clasificacion!$E$10," - ",[1]Clasificacion!$E$16," - ",[1]Clasificacion!$E$25," - ",H59," - ",I59," - ",D59)),IF(AND(AL59=[1]Clasificacion!$B$10,AM59=[1]Clasificacion!$B$18,AN59=[1]Clasificacion!$B$23),IF(AND(H59="",I59=""),CONCATENATE(F59," - ",[1]Clasificacion!$E$10," - ",[1]Clasificacion!$E$18," - ",[1]Clasificacion!$E$23," - ",[1]Clasificacion!$B$1," - ",[1]Clasificacion!$B$2," - ",D59),CONCATENATE(F59," - ",[1]Clasificacion!$E$10," - ",[1]Clasificacion!$E$18," - ",[1]Clasificacion!$E$23," - ",H59," - ",I59," - ",D59)),IF(AL59=[1]Clasificacion!$B$11,"INFORMACIÓN PÚBLICA NO SE ETIQUETA",IF(OR(AL59=[1]Clasificacion!$B$12,AM59=[1]Clasificacion!$B$19,AN59=[1]Clasificacion!$B$26),"SIN ETIQUETADO POR CLASIFICACIÓN",""))))))))))))))))))))</f>
        <v>INFORMACIÓN PÚBLICA NO SE ETIQUETA</v>
      </c>
      <c r="AU59" s="176"/>
      <c r="AV59" s="176"/>
      <c r="AX59" s="8"/>
      <c r="AY59" s="8"/>
      <c r="AZ59" s="8"/>
      <c r="BA59" s="8"/>
      <c r="BB59" s="8"/>
      <c r="BC59" s="8"/>
      <c r="BD59" s="8"/>
      <c r="BE59" s="8"/>
      <c r="BF59" s="8"/>
      <c r="BG59" s="8"/>
      <c r="BH59" s="8"/>
      <c r="BI59" s="8"/>
      <c r="BJ59" s="8"/>
      <c r="BK59" s="8"/>
    </row>
    <row r="60" spans="1:63" ht="28.8">
      <c r="A60" s="8"/>
      <c r="B60" s="93" t="s">
        <v>326</v>
      </c>
      <c r="C60" s="89" t="s">
        <v>280</v>
      </c>
      <c r="D60" s="89" t="s">
        <v>327</v>
      </c>
      <c r="E60" s="89" t="s">
        <v>328</v>
      </c>
      <c r="F60" s="89" t="s">
        <v>56</v>
      </c>
      <c r="G60" s="89" t="s">
        <v>57</v>
      </c>
      <c r="H60" s="94" t="s">
        <v>58</v>
      </c>
      <c r="I60" s="94" t="s">
        <v>58</v>
      </c>
      <c r="J60" s="89" t="s">
        <v>59</v>
      </c>
      <c r="K60" s="89" t="s">
        <v>60</v>
      </c>
      <c r="L60" s="89" t="s">
        <v>316</v>
      </c>
      <c r="M60" s="89" t="s">
        <v>304</v>
      </c>
      <c r="N60" s="89" t="s">
        <v>88</v>
      </c>
      <c r="O60" s="89" t="s">
        <v>64</v>
      </c>
      <c r="P60" s="89" t="s">
        <v>65</v>
      </c>
      <c r="Q60" s="89" t="s">
        <v>283</v>
      </c>
      <c r="R60" s="89" t="s">
        <v>284</v>
      </c>
      <c r="S60" s="89" t="s">
        <v>305</v>
      </c>
      <c r="T60" s="95" t="s">
        <v>285</v>
      </c>
      <c r="U60" s="96">
        <v>45017</v>
      </c>
      <c r="V60" s="96">
        <v>45017</v>
      </c>
      <c r="W60" s="96">
        <v>45565</v>
      </c>
      <c r="X60" s="89" t="s">
        <v>69</v>
      </c>
      <c r="Y60" s="95" t="s">
        <v>307</v>
      </c>
      <c r="Z60" s="89" t="s">
        <v>57</v>
      </c>
      <c r="AA60" s="95" t="s">
        <v>58</v>
      </c>
      <c r="AB60" s="89" t="s">
        <v>58</v>
      </c>
      <c r="AC60" s="89" t="s">
        <v>58</v>
      </c>
      <c r="AD60" s="89" t="s">
        <v>58</v>
      </c>
      <c r="AE60" s="92" t="s">
        <v>289</v>
      </c>
      <c r="AF60" s="92" t="s">
        <v>289</v>
      </c>
      <c r="AG60" s="92" t="s">
        <v>289</v>
      </c>
      <c r="AH60" s="92" t="s">
        <v>289</v>
      </c>
      <c r="AI60" s="92" t="s">
        <v>289</v>
      </c>
      <c r="AJ60" s="92" t="s">
        <v>289</v>
      </c>
      <c r="AK60" s="92" t="s">
        <v>289</v>
      </c>
      <c r="AL60" s="68" t="s">
        <v>77</v>
      </c>
      <c r="AM60" s="68" t="s">
        <v>77</v>
      </c>
      <c r="AN60" s="71" t="s">
        <v>77</v>
      </c>
      <c r="AO60" s="70" t="s">
        <v>329</v>
      </c>
      <c r="AP60" s="66" t="str">
        <f>IFERROR(IF(AM60="","",IF(AL60=[1]Clasificacion!$B$9,[1]Clasificacion!$C$9,IF(AL60=[1]Clasificacion!$B$10,[1]Clasificacion!$C$10,IF(OR(AL60=[1]Clasificacion!$B$11,AL60=[1]Clasificacion!$C$11),[1]Clasificacion!$C$11,[1]Clasificacion!$C$9)))),"-")</f>
        <v>Pública</v>
      </c>
      <c r="AQ60" s="66" t="str">
        <f>IFERROR(IF(AM60="","",IF(OR(AM60=[1]Clasificacion!$B$16,AM60=[1]Clasificacion!$B$17),[1]Clasificacion!$C$16,IF(AM60=[1]Clasificacion!$B$18,[1]Clasificacion!$C$18,"ALTA"))),"-")</f>
        <v>No Crítica</v>
      </c>
      <c r="AR60" s="66" t="str">
        <f>IFERROR(IF(AN60="","",IF(OR(AN60=[1]Clasificacion!$B$23,AN60=[1]Clasificacion!$B$24),[1]Clasificacion!$C$23,IF(AN60=[1]Clasificacion!$B$25,[1]Clasificacion!$C$25,"ALTA"))),"-")</f>
        <v>No Crítica</v>
      </c>
      <c r="AS60" s="57"/>
      <c r="AT60" s="176" t="str">
        <f>IF(AND(AL60=[1]Clasificacion!$B$9,AM60=[1]Clasificacion!$B$16,AN60=[1]Clasificacion!$B$23),IF(AND(H60="",I60=""),CONCATENATE(F60,"-",[1]Clasificacion!$E$9," - ",[1]Clasificacion!$E$16," - ",[1]Clasificacion!$E$23," - ",[1]Clasificacion!$B$1," - ",[1]Clasificacion!$B$2," - ",D60),CONCATENATE(F60,"-",[1]Clasificacion!$E$9," - ",[1]Clasificacion!$E$16," - ",[1]Clasificacion!$E$23," - ",H60," - ",I60," - ",D60)),IF(AND(AL60=[1]Clasificacion!$B$9,AM60=[1]Clasificacion!$B$17,AN60=[1]Clasificacion!$B$23),IF(AND(H60="",I60=""),CONCATENATE(F60," - ",[1]Clasificacion!$E$9," - ",[1]Clasificacion!$E$17," - ",[1]Clasificacion!$E$23," - ",[1]Clasificacion!$B$1," - ",[1]Clasificacion!$B$2," - ",D60),CONCATENATE(F60," - ",[1]Clasificacion!$E$9," - ",[1]Clasificacion!$E$17," - ",[1]Clasificacion!$E$23," - ",H60," - ",I60," - ",D60)),IF(AND(AL60=[1]Clasificacion!$B$9,AM60=[1]Clasificacion!$B$16,AN60=[1]Clasificacion!$B$24),IF(AND(H60="",I60=""),CONCATENATE(F60," - ",[1]Clasificacion!$E$9," - ",[1]Clasificacion!$E$16," - ",[1]Clasificacion!$E$24," - ",[1]Clasificacion!$B$1," - ",[1]Clasificacion!$B$2," - ",D60),CONCATENATE(F60," - ",[1]Clasificacion!$E$9," - ",[1]Clasificacion!$E$16," - ",[1]Clasificacion!$E$24," - ",H60," - ",I60," - ",D60)),IF(AND(AL60=[1]Clasificacion!$B$10,AM60=[1]Clasificacion!$B$17,AN60=[1]Clasificacion!$B$24),IF(AND(H60="",I60=""),CONCATENATE(F60," - ",[1]Clasificacion!$E$10," - ",[1]Clasificacion!$E$17," - ",[1]Clasificacion!$E$24," - ",[1]Clasificacion!$B$1," - ",[1]Clasificacion!$B$2," - ",D60),CONCATENATE(F60," - ",[1]Clasificacion!$E$10," - ",[1]Clasificacion!$E$17," - ",[1]Clasificacion!$E$24," - ",H60," - ",I60," - ",D60)),IF(AND(AL60=[1]Clasificacion!$B$10,AM60=[1]Clasificacion!$B$16,AN60=[1]Clasificacion!$B$23),IF(AND(H60="",I60=""),CONCATENATE(F60," - ",[1]Clasificacion!$E$10," - ",[1]Clasificacion!$E$16," - ",[1]Clasificacion!$E$23," - ",[1]Clasificacion!$B$1," - ",[1]Clasificacion!$B$2," - ",D60),CONCATENATE(F60," - ",[1]Clasificacion!$E$10," - ",[1]Clasificacion!$E$16," - ",[1]Clasificacion!$E$23," - ",H60," - ",I60," - ",D60)),IF(AND(AL60=[1]Clasificacion!$B$9,AM60=[1]Clasificacion!$B$17,AN60=[1]Clasificacion!$B$24),IF(AND(H60="",I60=""),CONCATENATE(F60," - ",[1]Clasificacion!$E$9," - ",[1]Clasificacion!$E$17," - ",[1]Clasificacion!$E$24," - ",[1]Clasificacion!$B$1," - ",[1]Clasificacion!$B$2," - ",D60),CONCATENATE(F60," - ",[1]Clasificacion!$E$9," - ",[1]Clasificacion!$E$17," - ",[1]Clasificacion!$E$24," - ",H60," - ",I60," - ",D60)),IF(AND(AL60=[1]Clasificacion!$B$10,AM60=[1]Clasificacion!$B$17,AN60=[1]Clasificacion!$B$23),IF(AND(H60="",I60=""),CONCATENATE(F60," - ",[1]Clasificacion!$E$10," - ",[1]Clasificacion!$E$17," - ",[1]Clasificacion!$E$23," - ",[1]Clasificacion!$B$1," - ",[1]Clasificacion!$B$2," - ",D60),CONCATENATE(F60," - ",[1]Clasificacion!$E$10," - ",[1]Clasificacion!$E$17," - ",[1]Clasificacion!$E$23," - ",H60," - ",I60," - ",D60)),IF(AND(AL60=[1]Clasificacion!$B$10,AM60=[1]Clasificacion!$B$16,AN60=[1]Clasificacion!$B$24),IF(AND(H60="",I60=""),CONCATENATE(F60," - ",[1]Clasificacion!$E$10," - ",[1]Clasificacion!$E$16," - ",[1]Clasificacion!$E$24," - ",[1]Clasificacion!$B$1," - ",[1]Clasificacion!$B$2," - ",D60),CONCATENATE(F60," - ",[1]Clasificacion!$E$10," - ",[1]Clasificacion!$E$16," - ",[1]Clasificacion!$E$24," - ",H60," - ",I60," - ",D60)),IF(AND(AL60=[1]Clasificacion!$B$9,AM60=[1]Clasificacion!$B$16,AN60=[1]Clasificacion!$B$25),IF(AND(H60="",I60=""),CONCATENATE(F60," - ",[1]Clasificacion!$E$9," - ",[1]Clasificacion!$E$16," - ",[1]Clasificacion!$E$25," - ",[1]Clasificacion!$B$1," - ",[1]Clasificacion!$B$2," - ",D60),CONCATENATE(F60," - ",[1]Clasificacion!$E$9," - ",[1]Clasificacion!$E$16," - ",[1]Clasificacion!$E$25," - ",H60," - ",I60," - ",D60)),IF(AND(AL60=[1]Clasificacion!$B$9,AM60=[1]Clasificacion!$B$17,AN60=[1]Clasificacion!$B$25),IF(AND(H60="",I60=""),CONCATENATE(F60," - ",[1]Clasificacion!$E$9," - ",[1]Clasificacion!$E$17," - ",[1]Clasificacion!$E$25," - ",[1]Clasificacion!$B$1," - ",[1]Clasificacion!$B$2," - ",D60),CONCATENATE(F60," - ",[1]Clasificacion!$E$9," - ",[1]Clasificacion!$E$17," - ",[1]Clasificacion!$E$25," - ",H60," - ",I60," - ",D60)),IF(AND(AL60=[1]Clasificacion!$B$9,AM60=[1]Clasificacion!$B$18,AN60=[1]Clasificacion!$B$25),IF(AND(H60="",I60=""),CONCATENATE(F60," - ",[1]Clasificacion!$E$9," - ",[1]Clasificacion!$E$18," - ",[1]Clasificacion!$E$25," - ",[1]Clasificacion!$B$1," - ",[1]Clasificacion!$B$2," - ",D60),CONCATENATE(F60," - ",[1]Clasificacion!$E$9," - ",[1]Clasificacion!$E$18," - ",[1]Clasificacion!$E$25," - ",H60," - ",I60," - ",D60)),IF(AND(AL60=[1]Clasificacion!$B$9,AM60=[1]Clasificacion!$B$18,AN60=[1]Clasificacion!$B$23),IF(AND(H60="",I60=""),CONCATENATE(F60," - ",[1]Clasificacion!$E$9," - ",[1]Clasificacion!$E$18," - ",[1]Clasificacion!$E$23," - ",[1]Clasificacion!$B$1," - ",[1]Clasificacion!$B$2," - ",D60),CONCATENATE(F60," - ",[1]Clasificacion!$E$9," - ",[1]Clasificacion!$E$18," - ",[1]Clasificacion!$E$23," - ",H60," - ",I60," - ",D60)),IF(AND(AL60=[1]Clasificacion!$B$9,AM60=[1]Clasificacion!$B$18,AN60=[1]Clasificacion!$B$24),IF(AND(H60="",I60=""),CONCATENATE(F60," - ",[1]Clasificacion!$E$9," - ",[1]Clasificacion!$E$18," - ",[1]Clasificacion!$E$24," - ",[1]Clasificacion!$B$1," - ",[1]Clasificacion!$B$2," - ",D60),CONCATENATE(F60," - ",[1]Clasificacion!$E$9," - ",[1]Clasificacion!$E$18," - ",[1]Clasificacion!$E$24," - ",H60," - ",I60," - ",D60)),IF(AND(AL60=[1]Clasificacion!$B$10,AM60=[1]Clasificacion!$B$18,AN60=[1]Clasificacion!$B$25),IF(AND(H60="",I60=""),CONCATENATE(F60," - ",[1]Clasificacion!$E$10," - ",[1]Clasificacion!$E$18," - ",[1]Clasificacion!$E$25," - ",[1]Clasificacion!$B$1," - ",[1]Clasificacion!$B$2," - ",D60),CONCATENATE(F60," - ",[1]Clasificacion!$E$10," - ",[1]Clasificacion!$E$18," - ",[1]Clasificacion!$E$25," - ",H60," - ",I60," - ",D60)),IF(AND(AL60=[1]Clasificacion!$B$10,AM60=[1]Clasificacion!$B$17,AN60=[1]Clasificacion!$B$25),IF(AND(H60="",I60=""),CONCATENATE(F60," - ",[1]Clasificacion!$E$10," - ",[1]Clasificacion!$E$17," - ",[1]Clasificacion!$E$25," - ",[1]Clasificacion!$B$1," - ",[1]Clasificacion!$B$2," - ",D60),CONCATENATE(F60," - ",[1]Clasificacion!$E$10," - ",[1]Clasificacion!$E$17," - ",[1]Clasificacion!$E$25," - ",H60," - ",I60," - ",D60)),IF(AND(AL60=[1]Clasificacion!$B$10,AM60=[1]Clasificacion!$B$18,AN60=[1]Clasificacion!$B$24),IF(AND(H60="",I60=""),CONCATENATE(F60," - ",[1]Clasificacion!$E$10," - ",[1]Clasificacion!$E$18," - ",[1]Clasificacion!$E$24," - ",[1]Clasificacion!$B$1," - ",[1]Clasificacion!$B$2," - ",D60),CONCATENATE(F60," - ",[1]Clasificacion!$E$10," - ",[1]Clasificacion!$E$18," - ",[1]Clasificacion!$E$24," - ",H60," - ",I60," - ",D60)),IF(AND(AL60=[1]Clasificacion!$B$10,AM60=[1]Clasificacion!$B$16,AN60=[1]Clasificacion!$B$25),IF(AND(H60="",I60=""),CONCATENATE(F60," - ",[1]Clasificacion!$E$10," - ",[1]Clasificacion!$E$16," - ",[1]Clasificacion!$E$25," - ",[1]Clasificacion!$B$1," - ",[1]Clasificacion!$B$2," - ",D60),CONCATENATE(F60," - ",[1]Clasificacion!$E$10," - ",[1]Clasificacion!$E$16," - ",[1]Clasificacion!$E$25," - ",H60," - ",I60," - ",D60)),IF(AND(AL60=[1]Clasificacion!$B$10,AM60=[1]Clasificacion!$B$18,AN60=[1]Clasificacion!$B$23),IF(AND(H60="",I60=""),CONCATENATE(F60," - ",[1]Clasificacion!$E$10," - ",[1]Clasificacion!$E$18," - ",[1]Clasificacion!$E$23," - ",[1]Clasificacion!$B$1," - ",[1]Clasificacion!$B$2," - ",D60),CONCATENATE(F60," - ",[1]Clasificacion!$E$10," - ",[1]Clasificacion!$E$18," - ",[1]Clasificacion!$E$23," - ",H60," - ",I60," - ",D60)),IF(AL60=[1]Clasificacion!$B$11,"INFORMACIÓN PÚBLICA NO SE ETIQUETA",IF(OR(AL60=[1]Clasificacion!$B$12,AM60=[1]Clasificacion!$B$19,AN60=[1]Clasificacion!$B$26),"SIN ETIQUETADO POR CLASIFICACIÓN",""))))))))))))))))))))</f>
        <v>INFORMACIÓN PÚBLICA NO SE ETIQUETA</v>
      </c>
      <c r="AU60" s="176"/>
      <c r="AV60" s="176"/>
      <c r="AX60" s="8"/>
      <c r="AY60" s="8"/>
      <c r="AZ60" s="8"/>
      <c r="BA60" s="8"/>
      <c r="BB60" s="8"/>
      <c r="BC60" s="8"/>
      <c r="BD60" s="8"/>
      <c r="BE60" s="8"/>
      <c r="BF60" s="8"/>
      <c r="BG60" s="8"/>
      <c r="BH60" s="8"/>
      <c r="BI60" s="8"/>
      <c r="BJ60" s="8"/>
      <c r="BK60" s="8"/>
    </row>
    <row r="61" spans="1:63" ht="43.2">
      <c r="A61" s="8"/>
      <c r="B61" s="93" t="s">
        <v>330</v>
      </c>
      <c r="C61" s="89" t="s">
        <v>280</v>
      </c>
      <c r="D61" s="89" t="s">
        <v>331</v>
      </c>
      <c r="E61" s="89" t="s">
        <v>332</v>
      </c>
      <c r="F61" s="89" t="s">
        <v>56</v>
      </c>
      <c r="G61" s="89" t="s">
        <v>57</v>
      </c>
      <c r="H61" s="94" t="s">
        <v>58</v>
      </c>
      <c r="I61" s="94" t="s">
        <v>58</v>
      </c>
      <c r="J61" s="89" t="s">
        <v>59</v>
      </c>
      <c r="K61" s="89" t="s">
        <v>60</v>
      </c>
      <c r="L61" s="89" t="s">
        <v>61</v>
      </c>
      <c r="M61" s="89" t="s">
        <v>258</v>
      </c>
      <c r="N61" s="89" t="s">
        <v>95</v>
      </c>
      <c r="O61" s="89" t="s">
        <v>64</v>
      </c>
      <c r="P61" s="89" t="s">
        <v>333</v>
      </c>
      <c r="Q61" s="89" t="s">
        <v>283</v>
      </c>
      <c r="R61" s="89" t="s">
        <v>334</v>
      </c>
      <c r="S61" s="89" t="s">
        <v>334</v>
      </c>
      <c r="T61" s="95" t="s">
        <v>285</v>
      </c>
      <c r="U61" s="96">
        <v>45107</v>
      </c>
      <c r="V61" s="96">
        <v>45107</v>
      </c>
      <c r="W61" s="96">
        <v>45442</v>
      </c>
      <c r="X61" s="89" t="s">
        <v>69</v>
      </c>
      <c r="Y61" s="95" t="s">
        <v>335</v>
      </c>
      <c r="Z61" s="89" t="s">
        <v>57</v>
      </c>
      <c r="AA61" s="95" t="s">
        <v>58</v>
      </c>
      <c r="AB61" s="89" t="s">
        <v>58</v>
      </c>
      <c r="AC61" s="89" t="s">
        <v>58</v>
      </c>
      <c r="AD61" s="89" t="s">
        <v>58</v>
      </c>
      <c r="AE61" s="92" t="s">
        <v>289</v>
      </c>
      <c r="AF61" s="92" t="s">
        <v>289</v>
      </c>
      <c r="AG61" s="92" t="s">
        <v>289</v>
      </c>
      <c r="AH61" s="92" t="s">
        <v>289</v>
      </c>
      <c r="AI61" s="92" t="s">
        <v>289</v>
      </c>
      <c r="AJ61" s="92" t="s">
        <v>289</v>
      </c>
      <c r="AK61" s="92" t="s">
        <v>289</v>
      </c>
      <c r="AL61" s="68" t="s">
        <v>77</v>
      </c>
      <c r="AM61" s="68" t="s">
        <v>77</v>
      </c>
      <c r="AN61" s="71" t="s">
        <v>77</v>
      </c>
      <c r="AO61" s="70" t="s">
        <v>329</v>
      </c>
      <c r="AP61" s="66" t="str">
        <f>IFERROR(IF(AM61="","",IF(AL61=[1]Clasificacion!$B$9,[1]Clasificacion!$C$9,IF(AL61=[1]Clasificacion!$B$10,[1]Clasificacion!$C$10,IF(OR(AL61=[1]Clasificacion!$B$11,AL61=[1]Clasificacion!$C$11),[1]Clasificacion!$C$11,[1]Clasificacion!$C$9)))),"-")</f>
        <v>Pública</v>
      </c>
      <c r="AQ61" s="66" t="str">
        <f>IFERROR(IF(AM61="","",IF(OR(AM61=[1]Clasificacion!$B$16,AM61=[1]Clasificacion!$B$17),[1]Clasificacion!$C$16,IF(AM61=[1]Clasificacion!$B$18,[1]Clasificacion!$C$18,"ALTA"))),"-")</f>
        <v>No Crítica</v>
      </c>
      <c r="AR61" s="66" t="str">
        <f>IFERROR(IF(AN61="","",IF(OR(AN61=[1]Clasificacion!$B$23,AN61=[1]Clasificacion!$B$24),[1]Clasificacion!$C$23,IF(AN61=[1]Clasificacion!$B$25,[1]Clasificacion!$C$25,"ALTA"))),"-")</f>
        <v>No Crítica</v>
      </c>
      <c r="AS61" s="57"/>
      <c r="AT61" s="176" t="str">
        <f>IF(AND(AL61=[1]Clasificacion!$B$9,AM61=[1]Clasificacion!$B$16,AN61=[1]Clasificacion!$B$23),IF(AND(H61="",I61=""),CONCATENATE(F61,"-",[1]Clasificacion!$E$9," - ",[1]Clasificacion!$E$16," - ",[1]Clasificacion!$E$23," - ",[1]Clasificacion!$B$1," - ",[1]Clasificacion!$B$2," - ",D61),CONCATENATE(F61,"-",[1]Clasificacion!$E$9," - ",[1]Clasificacion!$E$16," - ",[1]Clasificacion!$E$23," - ",H61," - ",I61," - ",D61)),IF(AND(AL61=[1]Clasificacion!$B$9,AM61=[1]Clasificacion!$B$17,AN61=[1]Clasificacion!$B$23),IF(AND(H61="",I61=""),CONCATENATE(F61," - ",[1]Clasificacion!$E$9," - ",[1]Clasificacion!$E$17," - ",[1]Clasificacion!$E$23," - ",[1]Clasificacion!$B$1," - ",[1]Clasificacion!$B$2," - ",D61),CONCATENATE(F61," - ",[1]Clasificacion!$E$9," - ",[1]Clasificacion!$E$17," - ",[1]Clasificacion!$E$23," - ",H61," - ",I61," - ",D61)),IF(AND(AL61=[1]Clasificacion!$B$9,AM61=[1]Clasificacion!$B$16,AN61=[1]Clasificacion!$B$24),IF(AND(H61="",I61=""),CONCATENATE(F61," - ",[1]Clasificacion!$E$9," - ",[1]Clasificacion!$E$16," - ",[1]Clasificacion!$E$24," - ",[1]Clasificacion!$B$1," - ",[1]Clasificacion!$B$2," - ",D61),CONCATENATE(F61," - ",[1]Clasificacion!$E$9," - ",[1]Clasificacion!$E$16," - ",[1]Clasificacion!$E$24," - ",H61," - ",I61," - ",D61)),IF(AND(AL61=[1]Clasificacion!$B$10,AM61=[1]Clasificacion!$B$17,AN61=[1]Clasificacion!$B$24),IF(AND(H61="",I61=""),CONCATENATE(F61," - ",[1]Clasificacion!$E$10," - ",[1]Clasificacion!$E$17," - ",[1]Clasificacion!$E$24," - ",[1]Clasificacion!$B$1," - ",[1]Clasificacion!$B$2," - ",D61),CONCATENATE(F61," - ",[1]Clasificacion!$E$10," - ",[1]Clasificacion!$E$17," - ",[1]Clasificacion!$E$24," - ",H61," - ",I61," - ",D61)),IF(AND(AL61=[1]Clasificacion!$B$10,AM61=[1]Clasificacion!$B$16,AN61=[1]Clasificacion!$B$23),IF(AND(H61="",I61=""),CONCATENATE(F61," - ",[1]Clasificacion!$E$10," - ",[1]Clasificacion!$E$16," - ",[1]Clasificacion!$E$23," - ",[1]Clasificacion!$B$1," - ",[1]Clasificacion!$B$2," - ",D61),CONCATENATE(F61," - ",[1]Clasificacion!$E$10," - ",[1]Clasificacion!$E$16," - ",[1]Clasificacion!$E$23," - ",H61," - ",I61," - ",D61)),IF(AND(AL61=[1]Clasificacion!$B$9,AM61=[1]Clasificacion!$B$17,AN61=[1]Clasificacion!$B$24),IF(AND(H61="",I61=""),CONCATENATE(F61," - ",[1]Clasificacion!$E$9," - ",[1]Clasificacion!$E$17," - ",[1]Clasificacion!$E$24," - ",[1]Clasificacion!$B$1," - ",[1]Clasificacion!$B$2," - ",D61),CONCATENATE(F61," - ",[1]Clasificacion!$E$9," - ",[1]Clasificacion!$E$17," - ",[1]Clasificacion!$E$24," - ",H61," - ",I61," - ",D61)),IF(AND(AL61=[1]Clasificacion!$B$10,AM61=[1]Clasificacion!$B$17,AN61=[1]Clasificacion!$B$23),IF(AND(H61="",I61=""),CONCATENATE(F61," - ",[1]Clasificacion!$E$10," - ",[1]Clasificacion!$E$17," - ",[1]Clasificacion!$E$23," - ",[1]Clasificacion!$B$1," - ",[1]Clasificacion!$B$2," - ",D61),CONCATENATE(F61," - ",[1]Clasificacion!$E$10," - ",[1]Clasificacion!$E$17," - ",[1]Clasificacion!$E$23," - ",H61," - ",I61," - ",D61)),IF(AND(AL61=[1]Clasificacion!$B$10,AM61=[1]Clasificacion!$B$16,AN61=[1]Clasificacion!$B$24),IF(AND(H61="",I61=""),CONCATENATE(F61," - ",[1]Clasificacion!$E$10," - ",[1]Clasificacion!$E$16," - ",[1]Clasificacion!$E$24," - ",[1]Clasificacion!$B$1," - ",[1]Clasificacion!$B$2," - ",D61),CONCATENATE(F61," - ",[1]Clasificacion!$E$10," - ",[1]Clasificacion!$E$16," - ",[1]Clasificacion!$E$24," - ",H61," - ",I61," - ",D61)),IF(AND(AL61=[1]Clasificacion!$B$9,AM61=[1]Clasificacion!$B$16,AN61=[1]Clasificacion!$B$25),IF(AND(H61="",I61=""),CONCATENATE(F61," - ",[1]Clasificacion!$E$9," - ",[1]Clasificacion!$E$16," - ",[1]Clasificacion!$E$25," - ",[1]Clasificacion!$B$1," - ",[1]Clasificacion!$B$2," - ",D61),CONCATENATE(F61," - ",[1]Clasificacion!$E$9," - ",[1]Clasificacion!$E$16," - ",[1]Clasificacion!$E$25," - ",H61," - ",I61," - ",D61)),IF(AND(AL61=[1]Clasificacion!$B$9,AM61=[1]Clasificacion!$B$17,AN61=[1]Clasificacion!$B$25),IF(AND(H61="",I61=""),CONCATENATE(F61," - ",[1]Clasificacion!$E$9," - ",[1]Clasificacion!$E$17," - ",[1]Clasificacion!$E$25," - ",[1]Clasificacion!$B$1," - ",[1]Clasificacion!$B$2," - ",D61),CONCATENATE(F61," - ",[1]Clasificacion!$E$9," - ",[1]Clasificacion!$E$17," - ",[1]Clasificacion!$E$25," - ",H61," - ",I61," - ",D61)),IF(AND(AL61=[1]Clasificacion!$B$9,AM61=[1]Clasificacion!$B$18,AN61=[1]Clasificacion!$B$25),IF(AND(H61="",I61=""),CONCATENATE(F61," - ",[1]Clasificacion!$E$9," - ",[1]Clasificacion!$E$18," - ",[1]Clasificacion!$E$25," - ",[1]Clasificacion!$B$1," - ",[1]Clasificacion!$B$2," - ",D61),CONCATENATE(F61," - ",[1]Clasificacion!$E$9," - ",[1]Clasificacion!$E$18," - ",[1]Clasificacion!$E$25," - ",H61," - ",I61," - ",D61)),IF(AND(AL61=[1]Clasificacion!$B$9,AM61=[1]Clasificacion!$B$18,AN61=[1]Clasificacion!$B$23),IF(AND(H61="",I61=""),CONCATENATE(F61," - ",[1]Clasificacion!$E$9," - ",[1]Clasificacion!$E$18," - ",[1]Clasificacion!$E$23," - ",[1]Clasificacion!$B$1," - ",[1]Clasificacion!$B$2," - ",D61),CONCATENATE(F61," - ",[1]Clasificacion!$E$9," - ",[1]Clasificacion!$E$18," - ",[1]Clasificacion!$E$23," - ",H61," - ",I61," - ",D61)),IF(AND(AL61=[1]Clasificacion!$B$9,AM61=[1]Clasificacion!$B$18,AN61=[1]Clasificacion!$B$24),IF(AND(H61="",I61=""),CONCATENATE(F61," - ",[1]Clasificacion!$E$9," - ",[1]Clasificacion!$E$18," - ",[1]Clasificacion!$E$24," - ",[1]Clasificacion!$B$1," - ",[1]Clasificacion!$B$2," - ",D61),CONCATENATE(F61," - ",[1]Clasificacion!$E$9," - ",[1]Clasificacion!$E$18," - ",[1]Clasificacion!$E$24," - ",H61," - ",I61," - ",D61)),IF(AND(AL61=[1]Clasificacion!$B$10,AM61=[1]Clasificacion!$B$18,AN61=[1]Clasificacion!$B$25),IF(AND(H61="",I61=""),CONCATENATE(F61," - ",[1]Clasificacion!$E$10," - ",[1]Clasificacion!$E$18," - ",[1]Clasificacion!$E$25," - ",[1]Clasificacion!$B$1," - ",[1]Clasificacion!$B$2," - ",D61),CONCATENATE(F61," - ",[1]Clasificacion!$E$10," - ",[1]Clasificacion!$E$18," - ",[1]Clasificacion!$E$25," - ",H61," - ",I61," - ",D61)),IF(AND(AL61=[1]Clasificacion!$B$10,AM61=[1]Clasificacion!$B$17,AN61=[1]Clasificacion!$B$25),IF(AND(H61="",I61=""),CONCATENATE(F61," - ",[1]Clasificacion!$E$10," - ",[1]Clasificacion!$E$17," - ",[1]Clasificacion!$E$25," - ",[1]Clasificacion!$B$1," - ",[1]Clasificacion!$B$2," - ",D61),CONCATENATE(F61," - ",[1]Clasificacion!$E$10," - ",[1]Clasificacion!$E$17," - ",[1]Clasificacion!$E$25," - ",H61," - ",I61," - ",D61)),IF(AND(AL61=[1]Clasificacion!$B$10,AM61=[1]Clasificacion!$B$18,AN61=[1]Clasificacion!$B$24),IF(AND(H61="",I61=""),CONCATENATE(F61," - ",[1]Clasificacion!$E$10," - ",[1]Clasificacion!$E$18," - ",[1]Clasificacion!$E$24," - ",[1]Clasificacion!$B$1," - ",[1]Clasificacion!$B$2," - ",D61),CONCATENATE(F61," - ",[1]Clasificacion!$E$10," - ",[1]Clasificacion!$E$18," - ",[1]Clasificacion!$E$24," - ",H61," - ",I61," - ",D61)),IF(AND(AL61=[1]Clasificacion!$B$10,AM61=[1]Clasificacion!$B$16,AN61=[1]Clasificacion!$B$25),IF(AND(H61="",I61=""),CONCATENATE(F61," - ",[1]Clasificacion!$E$10," - ",[1]Clasificacion!$E$16," - ",[1]Clasificacion!$E$25," - ",[1]Clasificacion!$B$1," - ",[1]Clasificacion!$B$2," - ",D61),CONCATENATE(F61," - ",[1]Clasificacion!$E$10," - ",[1]Clasificacion!$E$16," - ",[1]Clasificacion!$E$25," - ",H61," - ",I61," - ",D61)),IF(AND(AL61=[1]Clasificacion!$B$10,AM61=[1]Clasificacion!$B$18,AN61=[1]Clasificacion!$B$23),IF(AND(H61="",I61=""),CONCATENATE(F61," - ",[1]Clasificacion!$E$10," - ",[1]Clasificacion!$E$18," - ",[1]Clasificacion!$E$23," - ",[1]Clasificacion!$B$1," - ",[1]Clasificacion!$B$2," - ",D61),CONCATENATE(F61," - ",[1]Clasificacion!$E$10," - ",[1]Clasificacion!$E$18," - ",[1]Clasificacion!$E$23," - ",H61," - ",I61," - ",D61)),IF(AL61=[1]Clasificacion!$B$11,"INFORMACIÓN PÚBLICA NO SE ETIQUETA",IF(OR(AL61=[1]Clasificacion!$B$12,AM61=[1]Clasificacion!$B$19,AN61=[1]Clasificacion!$B$26),"SIN ETIQUETADO POR CLASIFICACIÓN",""))))))))))))))))))))</f>
        <v>INFORMACIÓN PÚBLICA NO SE ETIQUETA</v>
      </c>
      <c r="AU61" s="176"/>
      <c r="AV61" s="176"/>
      <c r="AX61" s="8"/>
      <c r="AY61" s="8"/>
      <c r="AZ61" s="8"/>
      <c r="BA61" s="8"/>
      <c r="BB61" s="8"/>
      <c r="BC61" s="8"/>
      <c r="BD61" s="8"/>
      <c r="BE61" s="8"/>
      <c r="BF61" s="8"/>
      <c r="BG61" s="8"/>
      <c r="BH61" s="8"/>
      <c r="BI61" s="8"/>
      <c r="BJ61" s="8"/>
      <c r="BK61" s="8"/>
    </row>
    <row r="62" spans="1:63" ht="100.8">
      <c r="A62" s="8"/>
      <c r="B62" s="93" t="s">
        <v>336</v>
      </c>
      <c r="C62" s="89" t="s">
        <v>280</v>
      </c>
      <c r="D62" s="89" t="s">
        <v>337</v>
      </c>
      <c r="E62" s="89" t="s">
        <v>338</v>
      </c>
      <c r="F62" s="89" t="s">
        <v>56</v>
      </c>
      <c r="G62" s="89" t="s">
        <v>57</v>
      </c>
      <c r="H62" s="94" t="s">
        <v>58</v>
      </c>
      <c r="I62" s="94" t="s">
        <v>58</v>
      </c>
      <c r="J62" s="89" t="s">
        <v>59</v>
      </c>
      <c r="K62" s="89" t="s">
        <v>60</v>
      </c>
      <c r="L62" s="89" t="s">
        <v>132</v>
      </c>
      <c r="M62" s="89" t="s">
        <v>304</v>
      </c>
      <c r="N62" s="89" t="s">
        <v>88</v>
      </c>
      <c r="O62" s="89" t="s">
        <v>64</v>
      </c>
      <c r="P62" s="89" t="s">
        <v>333</v>
      </c>
      <c r="Q62" s="89" t="s">
        <v>283</v>
      </c>
      <c r="R62" s="89" t="s">
        <v>284</v>
      </c>
      <c r="S62" s="89" t="s">
        <v>334</v>
      </c>
      <c r="T62" s="95" t="s">
        <v>285</v>
      </c>
      <c r="U62" s="96">
        <v>45078</v>
      </c>
      <c r="V62" s="96">
        <v>45078</v>
      </c>
      <c r="W62" s="96">
        <v>45473</v>
      </c>
      <c r="X62" s="89" t="s">
        <v>69</v>
      </c>
      <c r="Y62" s="95" t="s">
        <v>317</v>
      </c>
      <c r="Z62" s="89" t="s">
        <v>57</v>
      </c>
      <c r="AA62" s="95" t="s">
        <v>58</v>
      </c>
      <c r="AB62" s="89" t="s">
        <v>58</v>
      </c>
      <c r="AC62" s="89" t="s">
        <v>58</v>
      </c>
      <c r="AD62" s="89" t="s">
        <v>58</v>
      </c>
      <c r="AE62" s="92" t="s">
        <v>289</v>
      </c>
      <c r="AF62" s="92" t="s">
        <v>289</v>
      </c>
      <c r="AG62" s="92" t="s">
        <v>289</v>
      </c>
      <c r="AH62" s="92" t="s">
        <v>289</v>
      </c>
      <c r="AI62" s="92" t="s">
        <v>289</v>
      </c>
      <c r="AJ62" s="92" t="s">
        <v>289</v>
      </c>
      <c r="AK62" s="92" t="s">
        <v>289</v>
      </c>
      <c r="AL62" s="68" t="s">
        <v>77</v>
      </c>
      <c r="AM62" s="68" t="s">
        <v>77</v>
      </c>
      <c r="AN62" s="71" t="s">
        <v>77</v>
      </c>
      <c r="AO62" s="70" t="s">
        <v>329</v>
      </c>
      <c r="AP62" s="66" t="str">
        <f>IFERROR(IF(AM62="","",IF(AL62=[1]Clasificacion!$B$9,[1]Clasificacion!$C$9,IF(AL62=[1]Clasificacion!$B$10,[1]Clasificacion!$C$10,IF(OR(AL62=[1]Clasificacion!$B$11,AL62=[1]Clasificacion!$C$11),[1]Clasificacion!$C$11,[1]Clasificacion!$C$9)))),"-")</f>
        <v>Pública</v>
      </c>
      <c r="AQ62" s="66" t="str">
        <f>IFERROR(IF(AM62="","",IF(OR(AM62=[1]Clasificacion!$B$16,AM62=[1]Clasificacion!$B$17),[1]Clasificacion!$C$16,IF(AM62=[1]Clasificacion!$B$18,[1]Clasificacion!$C$18,"ALTA"))),"-")</f>
        <v>No Crítica</v>
      </c>
      <c r="AR62" s="66" t="str">
        <f>IFERROR(IF(AN62="","",IF(OR(AN62=[1]Clasificacion!$B$23,AN62=[1]Clasificacion!$B$24),[1]Clasificacion!$C$23,IF(AN62=[1]Clasificacion!$B$25,[1]Clasificacion!$C$25,"ALTA"))),"-")</f>
        <v>No Crítica</v>
      </c>
      <c r="AS62" s="57"/>
      <c r="AT62" s="176" t="str">
        <f>IF(AND(AL62=[1]Clasificacion!$B$9,AM62=[1]Clasificacion!$B$16,AN62=[1]Clasificacion!$B$23),IF(AND(H62="",I62=""),CONCATENATE(F62,"-",[1]Clasificacion!$E$9," - ",[1]Clasificacion!$E$16," - ",[1]Clasificacion!$E$23," - ",[1]Clasificacion!$B$1," - ",[1]Clasificacion!$B$2," - ",D62),CONCATENATE(F62,"-",[1]Clasificacion!$E$9," - ",[1]Clasificacion!$E$16," - ",[1]Clasificacion!$E$23," - ",H62," - ",I62," - ",D62)),IF(AND(AL62=[1]Clasificacion!$B$9,AM62=[1]Clasificacion!$B$17,AN62=[1]Clasificacion!$B$23),IF(AND(H62="",I62=""),CONCATENATE(F62," - ",[1]Clasificacion!$E$9," - ",[1]Clasificacion!$E$17," - ",[1]Clasificacion!$E$23," - ",[1]Clasificacion!$B$1," - ",[1]Clasificacion!$B$2," - ",D62),CONCATENATE(F62," - ",[1]Clasificacion!$E$9," - ",[1]Clasificacion!$E$17," - ",[1]Clasificacion!$E$23," - ",H62," - ",I62," - ",D62)),IF(AND(AL62=[1]Clasificacion!$B$9,AM62=[1]Clasificacion!$B$16,AN62=[1]Clasificacion!$B$24),IF(AND(H62="",I62=""),CONCATENATE(F62," - ",[1]Clasificacion!$E$9," - ",[1]Clasificacion!$E$16," - ",[1]Clasificacion!$E$24," - ",[1]Clasificacion!$B$1," - ",[1]Clasificacion!$B$2," - ",D62),CONCATENATE(F62," - ",[1]Clasificacion!$E$9," - ",[1]Clasificacion!$E$16," - ",[1]Clasificacion!$E$24," - ",H62," - ",I62," - ",D62)),IF(AND(AL62=[1]Clasificacion!$B$10,AM62=[1]Clasificacion!$B$17,AN62=[1]Clasificacion!$B$24),IF(AND(H62="",I62=""),CONCATENATE(F62," - ",[1]Clasificacion!$E$10," - ",[1]Clasificacion!$E$17," - ",[1]Clasificacion!$E$24," - ",[1]Clasificacion!$B$1," - ",[1]Clasificacion!$B$2," - ",D62),CONCATENATE(F62," - ",[1]Clasificacion!$E$10," - ",[1]Clasificacion!$E$17," - ",[1]Clasificacion!$E$24," - ",H62," - ",I62," - ",D62)),IF(AND(AL62=[1]Clasificacion!$B$10,AM62=[1]Clasificacion!$B$16,AN62=[1]Clasificacion!$B$23),IF(AND(H62="",I62=""),CONCATENATE(F62," - ",[1]Clasificacion!$E$10," - ",[1]Clasificacion!$E$16," - ",[1]Clasificacion!$E$23," - ",[1]Clasificacion!$B$1," - ",[1]Clasificacion!$B$2," - ",D62),CONCATENATE(F62," - ",[1]Clasificacion!$E$10," - ",[1]Clasificacion!$E$16," - ",[1]Clasificacion!$E$23," - ",H62," - ",I62," - ",D62)),IF(AND(AL62=[1]Clasificacion!$B$9,AM62=[1]Clasificacion!$B$17,AN62=[1]Clasificacion!$B$24),IF(AND(H62="",I62=""),CONCATENATE(F62," - ",[1]Clasificacion!$E$9," - ",[1]Clasificacion!$E$17," - ",[1]Clasificacion!$E$24," - ",[1]Clasificacion!$B$1," - ",[1]Clasificacion!$B$2," - ",D62),CONCATENATE(F62," - ",[1]Clasificacion!$E$9," - ",[1]Clasificacion!$E$17," - ",[1]Clasificacion!$E$24," - ",H62," - ",I62," - ",D62)),IF(AND(AL62=[1]Clasificacion!$B$10,AM62=[1]Clasificacion!$B$17,AN62=[1]Clasificacion!$B$23),IF(AND(H62="",I62=""),CONCATENATE(F62," - ",[1]Clasificacion!$E$10," - ",[1]Clasificacion!$E$17," - ",[1]Clasificacion!$E$23," - ",[1]Clasificacion!$B$1," - ",[1]Clasificacion!$B$2," - ",D62),CONCATENATE(F62," - ",[1]Clasificacion!$E$10," - ",[1]Clasificacion!$E$17," - ",[1]Clasificacion!$E$23," - ",H62," - ",I62," - ",D62)),IF(AND(AL62=[1]Clasificacion!$B$10,AM62=[1]Clasificacion!$B$16,AN62=[1]Clasificacion!$B$24),IF(AND(H62="",I62=""),CONCATENATE(F62," - ",[1]Clasificacion!$E$10," - ",[1]Clasificacion!$E$16," - ",[1]Clasificacion!$E$24," - ",[1]Clasificacion!$B$1," - ",[1]Clasificacion!$B$2," - ",D62),CONCATENATE(F62," - ",[1]Clasificacion!$E$10," - ",[1]Clasificacion!$E$16," - ",[1]Clasificacion!$E$24," - ",H62," - ",I62," - ",D62)),IF(AND(AL62=[1]Clasificacion!$B$9,AM62=[1]Clasificacion!$B$16,AN62=[1]Clasificacion!$B$25),IF(AND(H62="",I62=""),CONCATENATE(F62," - ",[1]Clasificacion!$E$9," - ",[1]Clasificacion!$E$16," - ",[1]Clasificacion!$E$25," - ",[1]Clasificacion!$B$1," - ",[1]Clasificacion!$B$2," - ",D62),CONCATENATE(F62," - ",[1]Clasificacion!$E$9," - ",[1]Clasificacion!$E$16," - ",[1]Clasificacion!$E$25," - ",H62," - ",I62," - ",D62)),IF(AND(AL62=[1]Clasificacion!$B$9,AM62=[1]Clasificacion!$B$17,AN62=[1]Clasificacion!$B$25),IF(AND(H62="",I62=""),CONCATENATE(F62," - ",[1]Clasificacion!$E$9," - ",[1]Clasificacion!$E$17," - ",[1]Clasificacion!$E$25," - ",[1]Clasificacion!$B$1," - ",[1]Clasificacion!$B$2," - ",D62),CONCATENATE(F62," - ",[1]Clasificacion!$E$9," - ",[1]Clasificacion!$E$17," - ",[1]Clasificacion!$E$25," - ",H62," - ",I62," - ",D62)),IF(AND(AL62=[1]Clasificacion!$B$9,AM62=[1]Clasificacion!$B$18,AN62=[1]Clasificacion!$B$25),IF(AND(H62="",I62=""),CONCATENATE(F62," - ",[1]Clasificacion!$E$9," - ",[1]Clasificacion!$E$18," - ",[1]Clasificacion!$E$25," - ",[1]Clasificacion!$B$1," - ",[1]Clasificacion!$B$2," - ",D62),CONCATENATE(F62," - ",[1]Clasificacion!$E$9," - ",[1]Clasificacion!$E$18," - ",[1]Clasificacion!$E$25," - ",H62," - ",I62," - ",D62)),IF(AND(AL62=[1]Clasificacion!$B$9,AM62=[1]Clasificacion!$B$18,AN62=[1]Clasificacion!$B$23),IF(AND(H62="",I62=""),CONCATENATE(F62," - ",[1]Clasificacion!$E$9," - ",[1]Clasificacion!$E$18," - ",[1]Clasificacion!$E$23," - ",[1]Clasificacion!$B$1," - ",[1]Clasificacion!$B$2," - ",D62),CONCATENATE(F62," - ",[1]Clasificacion!$E$9," - ",[1]Clasificacion!$E$18," - ",[1]Clasificacion!$E$23," - ",H62," - ",I62," - ",D62)),IF(AND(AL62=[1]Clasificacion!$B$9,AM62=[1]Clasificacion!$B$18,AN62=[1]Clasificacion!$B$24),IF(AND(H62="",I62=""),CONCATENATE(F62," - ",[1]Clasificacion!$E$9," - ",[1]Clasificacion!$E$18," - ",[1]Clasificacion!$E$24," - ",[1]Clasificacion!$B$1," - ",[1]Clasificacion!$B$2," - ",D62),CONCATENATE(F62," - ",[1]Clasificacion!$E$9," - ",[1]Clasificacion!$E$18," - ",[1]Clasificacion!$E$24," - ",H62," - ",I62," - ",D62)),IF(AND(AL62=[1]Clasificacion!$B$10,AM62=[1]Clasificacion!$B$18,AN62=[1]Clasificacion!$B$25),IF(AND(H62="",I62=""),CONCATENATE(F62," - ",[1]Clasificacion!$E$10," - ",[1]Clasificacion!$E$18," - ",[1]Clasificacion!$E$25," - ",[1]Clasificacion!$B$1," - ",[1]Clasificacion!$B$2," - ",D62),CONCATENATE(F62," - ",[1]Clasificacion!$E$10," - ",[1]Clasificacion!$E$18," - ",[1]Clasificacion!$E$25," - ",H62," - ",I62," - ",D62)),IF(AND(AL62=[1]Clasificacion!$B$10,AM62=[1]Clasificacion!$B$17,AN62=[1]Clasificacion!$B$25),IF(AND(H62="",I62=""),CONCATENATE(F62," - ",[1]Clasificacion!$E$10," - ",[1]Clasificacion!$E$17," - ",[1]Clasificacion!$E$25," - ",[1]Clasificacion!$B$1," - ",[1]Clasificacion!$B$2," - ",D62),CONCATENATE(F62," - ",[1]Clasificacion!$E$10," - ",[1]Clasificacion!$E$17," - ",[1]Clasificacion!$E$25," - ",H62," - ",I62," - ",D62)),IF(AND(AL62=[1]Clasificacion!$B$10,AM62=[1]Clasificacion!$B$18,AN62=[1]Clasificacion!$B$24),IF(AND(H62="",I62=""),CONCATENATE(F62," - ",[1]Clasificacion!$E$10," - ",[1]Clasificacion!$E$18," - ",[1]Clasificacion!$E$24," - ",[1]Clasificacion!$B$1," - ",[1]Clasificacion!$B$2," - ",D62),CONCATENATE(F62," - ",[1]Clasificacion!$E$10," - ",[1]Clasificacion!$E$18," - ",[1]Clasificacion!$E$24," - ",H62," - ",I62," - ",D62)),IF(AND(AL62=[1]Clasificacion!$B$10,AM62=[1]Clasificacion!$B$16,AN62=[1]Clasificacion!$B$25),IF(AND(H62="",I62=""),CONCATENATE(F62," - ",[1]Clasificacion!$E$10," - ",[1]Clasificacion!$E$16," - ",[1]Clasificacion!$E$25," - ",[1]Clasificacion!$B$1," - ",[1]Clasificacion!$B$2," - ",D62),CONCATENATE(F62," - ",[1]Clasificacion!$E$10," - ",[1]Clasificacion!$E$16," - ",[1]Clasificacion!$E$25," - ",H62," - ",I62," - ",D62)),IF(AND(AL62=[1]Clasificacion!$B$10,AM62=[1]Clasificacion!$B$18,AN62=[1]Clasificacion!$B$23),IF(AND(H62="",I62=""),CONCATENATE(F62," - ",[1]Clasificacion!$E$10," - ",[1]Clasificacion!$E$18," - ",[1]Clasificacion!$E$23," - ",[1]Clasificacion!$B$1," - ",[1]Clasificacion!$B$2," - ",D62),CONCATENATE(F62," - ",[1]Clasificacion!$E$10," - ",[1]Clasificacion!$E$18," - ",[1]Clasificacion!$E$23," - ",H62," - ",I62," - ",D62)),IF(AL62=[1]Clasificacion!$B$11,"INFORMACIÓN PÚBLICA NO SE ETIQUETA",IF(OR(AL62=[1]Clasificacion!$B$12,AM62=[1]Clasificacion!$B$19,AN62=[1]Clasificacion!$B$26),"SIN ETIQUETADO POR CLASIFICACIÓN",""))))))))))))))))))))</f>
        <v>INFORMACIÓN PÚBLICA NO SE ETIQUETA</v>
      </c>
      <c r="AU62" s="176"/>
      <c r="AV62" s="176"/>
      <c r="AX62" s="8"/>
      <c r="AY62" s="8"/>
      <c r="AZ62" s="8"/>
      <c r="BA62" s="8"/>
      <c r="BB62" s="8"/>
      <c r="BC62" s="8"/>
      <c r="BD62" s="8"/>
      <c r="BE62" s="8"/>
      <c r="BF62" s="8"/>
      <c r="BG62" s="8"/>
      <c r="BH62" s="8"/>
      <c r="BI62" s="8"/>
      <c r="BJ62" s="8"/>
      <c r="BK62" s="8"/>
    </row>
    <row r="63" spans="1:63" ht="57.6">
      <c r="A63" s="8"/>
      <c r="B63" s="93" t="s">
        <v>339</v>
      </c>
      <c r="C63" s="89" t="s">
        <v>280</v>
      </c>
      <c r="D63" s="89" t="s">
        <v>340</v>
      </c>
      <c r="E63" s="89" t="s">
        <v>341</v>
      </c>
      <c r="F63" s="89" t="s">
        <v>56</v>
      </c>
      <c r="G63" s="89" t="s">
        <v>57</v>
      </c>
      <c r="H63" s="94" t="s">
        <v>58</v>
      </c>
      <c r="I63" s="94" t="s">
        <v>58</v>
      </c>
      <c r="J63" s="89" t="s">
        <v>59</v>
      </c>
      <c r="K63" s="89" t="s">
        <v>60</v>
      </c>
      <c r="L63" s="89" t="s">
        <v>132</v>
      </c>
      <c r="M63" s="89" t="s">
        <v>304</v>
      </c>
      <c r="N63" s="89" t="s">
        <v>88</v>
      </c>
      <c r="O63" s="89" t="s">
        <v>64</v>
      </c>
      <c r="P63" s="89" t="s">
        <v>118</v>
      </c>
      <c r="Q63" s="89" t="s">
        <v>283</v>
      </c>
      <c r="R63" s="89" t="s">
        <v>67</v>
      </c>
      <c r="S63" s="89" t="s">
        <v>67</v>
      </c>
      <c r="T63" s="95" t="s">
        <v>285</v>
      </c>
      <c r="U63" s="96">
        <v>44713</v>
      </c>
      <c r="V63" s="96">
        <v>44713</v>
      </c>
      <c r="W63" s="96">
        <v>45291</v>
      </c>
      <c r="X63" s="89" t="s">
        <v>342</v>
      </c>
      <c r="Y63" s="90" t="s">
        <v>307</v>
      </c>
      <c r="Z63" s="89" t="s">
        <v>71</v>
      </c>
      <c r="AA63" s="95" t="s">
        <v>343</v>
      </c>
      <c r="AB63" s="89" t="s">
        <v>344</v>
      </c>
      <c r="AC63" s="89" t="s">
        <v>58</v>
      </c>
      <c r="AD63" s="89" t="s">
        <v>58</v>
      </c>
      <c r="AE63" s="92" t="s">
        <v>289</v>
      </c>
      <c r="AF63" s="92" t="s">
        <v>289</v>
      </c>
      <c r="AG63" s="92" t="s">
        <v>289</v>
      </c>
      <c r="AH63" s="92" t="s">
        <v>289</v>
      </c>
      <c r="AI63" s="92" t="s">
        <v>289</v>
      </c>
      <c r="AJ63" s="92" t="s">
        <v>289</v>
      </c>
      <c r="AK63" s="92" t="s">
        <v>289</v>
      </c>
      <c r="AL63" s="68" t="s">
        <v>290</v>
      </c>
      <c r="AM63" s="68" t="s">
        <v>77</v>
      </c>
      <c r="AN63" s="71" t="s">
        <v>77</v>
      </c>
      <c r="AO63" s="70" t="s">
        <v>291</v>
      </c>
      <c r="AP63" s="66" t="str">
        <f>IFERROR(IF(AM63="","",IF(AL63=[1]Clasificacion!$B$9,[1]Clasificacion!$C$9,IF(AL63=[1]Clasificacion!$B$10,[1]Clasificacion!$C$10,IF(OR(AL63=[1]Clasificacion!$B$11,AL63=[1]Clasificacion!$C$11),[1]Clasificacion!$C$11,[1]Clasificacion!$C$9)))),"-")</f>
        <v>Pública Clasificada</v>
      </c>
      <c r="AQ63" s="66" t="str">
        <f>IFERROR(IF(AM63="","",IF(OR(AM63=[1]Clasificacion!$B$16,AM63=[1]Clasificacion!$B$17),[1]Clasificacion!$C$16,IF(AM63=[1]Clasificacion!$B$18,[1]Clasificacion!$C$18,"ALTA"))),"-")</f>
        <v>No Crítica</v>
      </c>
      <c r="AR63" s="66" t="str">
        <f>IFERROR(IF(AN63="","",IF(OR(AN63=[1]Clasificacion!$B$23,AN63=[1]Clasificacion!$B$24),[1]Clasificacion!$C$23,IF(AN63=[1]Clasificacion!$B$25,[1]Clasificacion!$C$25,"ALTA"))),"-")</f>
        <v>No Crítica</v>
      </c>
      <c r="AS63" s="57"/>
      <c r="AT63" s="176" t="str">
        <f>IF(AND(AL63=[1]Clasificacion!$B$9,AM63=[1]Clasificacion!$B$16,AN63=[1]Clasificacion!$B$23),IF(AND(H63="",I63=""),CONCATENATE(F63,"-",[1]Clasificacion!$E$9," - ",[1]Clasificacion!$E$16," - ",[1]Clasificacion!$E$23," - ",[1]Clasificacion!$B$1," - ",[1]Clasificacion!$B$2," - ",D63),CONCATENATE(F63,"-",[1]Clasificacion!$E$9," - ",[1]Clasificacion!$E$16," - ",[1]Clasificacion!$E$23," - ",H63," - ",I63," - ",D63)),IF(AND(AL63=[1]Clasificacion!$B$9,AM63=[1]Clasificacion!$B$17,AN63=[1]Clasificacion!$B$23),IF(AND(H63="",I63=""),CONCATENATE(F63," - ",[1]Clasificacion!$E$9," - ",[1]Clasificacion!$E$17," - ",[1]Clasificacion!$E$23," - ",[1]Clasificacion!$B$1," - ",[1]Clasificacion!$B$2," - ",D63),CONCATENATE(F63," - ",[1]Clasificacion!$E$9," - ",[1]Clasificacion!$E$17," - ",[1]Clasificacion!$E$23," - ",H63," - ",I63," - ",D63)),IF(AND(AL63=[1]Clasificacion!$B$9,AM63=[1]Clasificacion!$B$16,AN63=[1]Clasificacion!$B$24),IF(AND(H63="",I63=""),CONCATENATE(F63," - ",[1]Clasificacion!$E$9," - ",[1]Clasificacion!$E$16," - ",[1]Clasificacion!$E$24," - ",[1]Clasificacion!$B$1," - ",[1]Clasificacion!$B$2," - ",D63),CONCATENATE(F63," - ",[1]Clasificacion!$E$9," - ",[1]Clasificacion!$E$16," - ",[1]Clasificacion!$E$24," - ",H63," - ",I63," - ",D63)),IF(AND(AL63=[1]Clasificacion!$B$10,AM63=[1]Clasificacion!$B$17,AN63=[1]Clasificacion!$B$24),IF(AND(H63="",I63=""),CONCATENATE(F63," - ",[1]Clasificacion!$E$10," - ",[1]Clasificacion!$E$17," - ",[1]Clasificacion!$E$24," - ",[1]Clasificacion!$B$1," - ",[1]Clasificacion!$B$2," - ",D63),CONCATENATE(F63," - ",[1]Clasificacion!$E$10," - ",[1]Clasificacion!$E$17," - ",[1]Clasificacion!$E$24," - ",H63," - ",I63," - ",D63)),IF(AND(AL63=[1]Clasificacion!$B$10,AM63=[1]Clasificacion!$B$16,AN63=[1]Clasificacion!$B$23),IF(AND(H63="",I63=""),CONCATENATE(F63," - ",[1]Clasificacion!$E$10," - ",[1]Clasificacion!$E$16," - ",[1]Clasificacion!$E$23," - ",[1]Clasificacion!$B$1," - ",[1]Clasificacion!$B$2," - ",D63),CONCATENATE(F63," - ",[1]Clasificacion!$E$10," - ",[1]Clasificacion!$E$16," - ",[1]Clasificacion!$E$23," - ",H63," - ",I63," - ",D63)),IF(AND(AL63=[1]Clasificacion!$B$9,AM63=[1]Clasificacion!$B$17,AN63=[1]Clasificacion!$B$24),IF(AND(H63="",I63=""),CONCATENATE(F63," - ",[1]Clasificacion!$E$9," - ",[1]Clasificacion!$E$17," - ",[1]Clasificacion!$E$24," - ",[1]Clasificacion!$B$1," - ",[1]Clasificacion!$B$2," - ",D63),CONCATENATE(F63," - ",[1]Clasificacion!$E$9," - ",[1]Clasificacion!$E$17," - ",[1]Clasificacion!$E$24," - ",H63," - ",I63," - ",D63)),IF(AND(AL63=[1]Clasificacion!$B$10,AM63=[1]Clasificacion!$B$17,AN63=[1]Clasificacion!$B$23),IF(AND(H63="",I63=""),CONCATENATE(F63," - ",[1]Clasificacion!$E$10," - ",[1]Clasificacion!$E$17," - ",[1]Clasificacion!$E$23," - ",[1]Clasificacion!$B$1," - ",[1]Clasificacion!$B$2," - ",D63),CONCATENATE(F63," - ",[1]Clasificacion!$E$10," - ",[1]Clasificacion!$E$17," - ",[1]Clasificacion!$E$23," - ",H63," - ",I63," - ",D63)),IF(AND(AL63=[1]Clasificacion!$B$10,AM63=[1]Clasificacion!$B$16,AN63=[1]Clasificacion!$B$24),IF(AND(H63="",I63=""),CONCATENATE(F63," - ",[1]Clasificacion!$E$10," - ",[1]Clasificacion!$E$16," - ",[1]Clasificacion!$E$24," - ",[1]Clasificacion!$B$1," - ",[1]Clasificacion!$B$2," - ",D63),CONCATENATE(F63," - ",[1]Clasificacion!$E$10," - ",[1]Clasificacion!$E$16," - ",[1]Clasificacion!$E$24," - ",H63," - ",I63," - ",D63)),IF(AND(AL63=[1]Clasificacion!$B$9,AM63=[1]Clasificacion!$B$16,AN63=[1]Clasificacion!$B$25),IF(AND(H63="",I63=""),CONCATENATE(F63," - ",[1]Clasificacion!$E$9," - ",[1]Clasificacion!$E$16," - ",[1]Clasificacion!$E$25," - ",[1]Clasificacion!$B$1," - ",[1]Clasificacion!$B$2," - ",D63),CONCATENATE(F63," - ",[1]Clasificacion!$E$9," - ",[1]Clasificacion!$E$16," - ",[1]Clasificacion!$E$25," - ",H63," - ",I63," - ",D63)),IF(AND(AL63=[1]Clasificacion!$B$9,AM63=[1]Clasificacion!$B$17,AN63=[1]Clasificacion!$B$25),IF(AND(H63="",I63=""),CONCATENATE(F63," - ",[1]Clasificacion!$E$9," - ",[1]Clasificacion!$E$17," - ",[1]Clasificacion!$E$25," - ",[1]Clasificacion!$B$1," - ",[1]Clasificacion!$B$2," - ",D63),CONCATENATE(F63," - ",[1]Clasificacion!$E$9," - ",[1]Clasificacion!$E$17," - ",[1]Clasificacion!$E$25," - ",H63," - ",I63," - ",D63)),IF(AND(AL63=[1]Clasificacion!$B$9,AM63=[1]Clasificacion!$B$18,AN63=[1]Clasificacion!$B$25),IF(AND(H63="",I63=""),CONCATENATE(F63," - ",[1]Clasificacion!$E$9," - ",[1]Clasificacion!$E$18," - ",[1]Clasificacion!$E$25," - ",[1]Clasificacion!$B$1," - ",[1]Clasificacion!$B$2," - ",D63),CONCATENATE(F63," - ",[1]Clasificacion!$E$9," - ",[1]Clasificacion!$E$18," - ",[1]Clasificacion!$E$25," - ",H63," - ",I63," - ",D63)),IF(AND(AL63=[1]Clasificacion!$B$9,AM63=[1]Clasificacion!$B$18,AN63=[1]Clasificacion!$B$23),IF(AND(H63="",I63=""),CONCATENATE(F63," - ",[1]Clasificacion!$E$9," - ",[1]Clasificacion!$E$18," - ",[1]Clasificacion!$E$23," - ",[1]Clasificacion!$B$1," - ",[1]Clasificacion!$B$2," - ",D63),CONCATENATE(F63," - ",[1]Clasificacion!$E$9," - ",[1]Clasificacion!$E$18," - ",[1]Clasificacion!$E$23," - ",H63," - ",I63," - ",D63)),IF(AND(AL63=[1]Clasificacion!$B$9,AM63=[1]Clasificacion!$B$18,AN63=[1]Clasificacion!$B$24),IF(AND(H63="",I63=""),CONCATENATE(F63," - ",[1]Clasificacion!$E$9," - ",[1]Clasificacion!$E$18," - ",[1]Clasificacion!$E$24," - ",[1]Clasificacion!$B$1," - ",[1]Clasificacion!$B$2," - ",D63),CONCATENATE(F63," - ",[1]Clasificacion!$E$9," - ",[1]Clasificacion!$E$18," - ",[1]Clasificacion!$E$24," - ",H63," - ",I63," - ",D63)),IF(AND(AL63=[1]Clasificacion!$B$10,AM63=[1]Clasificacion!$B$18,AN63=[1]Clasificacion!$B$25),IF(AND(H63="",I63=""),CONCATENATE(F63," - ",[1]Clasificacion!$E$10," - ",[1]Clasificacion!$E$18," - ",[1]Clasificacion!$E$25," - ",[1]Clasificacion!$B$1," - ",[1]Clasificacion!$B$2," - ",D63),CONCATENATE(F63," - ",[1]Clasificacion!$E$10," - ",[1]Clasificacion!$E$18," - ",[1]Clasificacion!$E$25," - ",H63," - ",I63," - ",D63)),IF(AND(AL63=[1]Clasificacion!$B$10,AM63=[1]Clasificacion!$B$17,AN63=[1]Clasificacion!$B$25),IF(AND(H63="",I63=""),CONCATENATE(F63," - ",[1]Clasificacion!$E$10," - ",[1]Clasificacion!$E$17," - ",[1]Clasificacion!$E$25," - ",[1]Clasificacion!$B$1," - ",[1]Clasificacion!$B$2," - ",D63),CONCATENATE(F63," - ",[1]Clasificacion!$E$10," - ",[1]Clasificacion!$E$17," - ",[1]Clasificacion!$E$25," - ",H63," - ",I63," - ",D63)),IF(AND(AL63=[1]Clasificacion!$B$10,AM63=[1]Clasificacion!$B$18,AN63=[1]Clasificacion!$B$24),IF(AND(H63="",I63=""),CONCATENATE(F63," - ",[1]Clasificacion!$E$10," - ",[1]Clasificacion!$E$18," - ",[1]Clasificacion!$E$24," - ",[1]Clasificacion!$B$1," - ",[1]Clasificacion!$B$2," - ",D63),CONCATENATE(F63," - ",[1]Clasificacion!$E$10," - ",[1]Clasificacion!$E$18," - ",[1]Clasificacion!$E$24," - ",H63," - ",I63," - ",D63)),IF(AND(AL63=[1]Clasificacion!$B$10,AM63=[1]Clasificacion!$B$16,AN63=[1]Clasificacion!$B$25),IF(AND(H63="",I63=""),CONCATENATE(F63," - ",[1]Clasificacion!$E$10," - ",[1]Clasificacion!$E$16," - ",[1]Clasificacion!$E$25," - ",[1]Clasificacion!$B$1," - ",[1]Clasificacion!$B$2," - ",D63),CONCATENATE(F63," - ",[1]Clasificacion!$E$10," - ",[1]Clasificacion!$E$16," - ",[1]Clasificacion!$E$25," - ",H63," - ",I63," - ",D63)),IF(AND(AL63=[1]Clasificacion!$B$10,AM63=[1]Clasificacion!$B$18,AN63=[1]Clasificacion!$B$23),IF(AND(H63="",I63=""),CONCATENATE(F63," - ",[1]Clasificacion!$E$10," - ",[1]Clasificacion!$E$18," - ",[1]Clasificacion!$E$23," - ",[1]Clasificacion!$B$1," - ",[1]Clasificacion!$B$2," - ",D63),CONCATENATE(F63," - ",[1]Clasificacion!$E$10," - ",[1]Clasificacion!$E$18," - ",[1]Clasificacion!$E$23," - ",H63," - ",I63," - ",D63)),IF(AL63=[1]Clasificacion!$B$11,"INFORMACIÓN PÚBLICA NO SE ETIQUETA",IF(OR(AL63=[1]Clasificacion!$B$12,AM63=[1]Clasificacion!$B$19,AN63=[1]Clasificacion!$B$26),"SIN ETIQUETADO POR CLASIFICACIÓN",""))))))))))))))))))))</f>
        <v xml:space="preserve">INFORMACIÓN - IPC - B - 1 - N/A - N/A - FORMULARIOS DE REGISTRO DE EVENTOS </v>
      </c>
      <c r="AU63" s="176"/>
      <c r="AV63" s="176"/>
      <c r="AX63" s="8"/>
      <c r="AY63" s="8"/>
      <c r="AZ63" s="8"/>
      <c r="BA63" s="8"/>
      <c r="BB63" s="8"/>
      <c r="BC63" s="8"/>
      <c r="BD63" s="8"/>
      <c r="BE63" s="8"/>
      <c r="BF63" s="8"/>
      <c r="BG63" s="8"/>
      <c r="BH63" s="8"/>
      <c r="BI63" s="8"/>
      <c r="BJ63" s="8"/>
      <c r="BK63" s="8"/>
    </row>
    <row r="64" spans="1:63" ht="43.2">
      <c r="A64" s="8"/>
      <c r="B64" s="86" t="s">
        <v>345</v>
      </c>
      <c r="C64" s="87" t="s">
        <v>280</v>
      </c>
      <c r="D64" s="87" t="s">
        <v>346</v>
      </c>
      <c r="E64" s="87" t="s">
        <v>347</v>
      </c>
      <c r="F64" s="87" t="s">
        <v>56</v>
      </c>
      <c r="G64" s="87" t="s">
        <v>57</v>
      </c>
      <c r="H64" s="88" t="s">
        <v>58</v>
      </c>
      <c r="I64" s="88" t="s">
        <v>58</v>
      </c>
      <c r="J64" s="87" t="s">
        <v>59</v>
      </c>
      <c r="K64" s="87" t="s">
        <v>60</v>
      </c>
      <c r="L64" s="87" t="s">
        <v>132</v>
      </c>
      <c r="M64" s="87" t="s">
        <v>304</v>
      </c>
      <c r="N64" s="87" t="s">
        <v>88</v>
      </c>
      <c r="O64" s="87" t="s">
        <v>64</v>
      </c>
      <c r="P64" s="87" t="s">
        <v>118</v>
      </c>
      <c r="Q64" s="89" t="s">
        <v>283</v>
      </c>
      <c r="R64" s="87" t="s">
        <v>138</v>
      </c>
      <c r="S64" s="87" t="s">
        <v>138</v>
      </c>
      <c r="T64" s="90" t="s">
        <v>285</v>
      </c>
      <c r="U64" s="91">
        <v>44576</v>
      </c>
      <c r="V64" s="91">
        <v>44576</v>
      </c>
      <c r="W64" s="91">
        <v>45291</v>
      </c>
      <c r="X64" s="87" t="s">
        <v>69</v>
      </c>
      <c r="Y64" s="90" t="s">
        <v>307</v>
      </c>
      <c r="Z64" s="87" t="s">
        <v>71</v>
      </c>
      <c r="AA64" s="87" t="s">
        <v>348</v>
      </c>
      <c r="AB64" s="87" t="s">
        <v>73</v>
      </c>
      <c r="AC64" s="87" t="s">
        <v>58</v>
      </c>
      <c r="AD64" s="87" t="s">
        <v>58</v>
      </c>
      <c r="AE64" s="92" t="s">
        <v>289</v>
      </c>
      <c r="AF64" s="92" t="s">
        <v>289</v>
      </c>
      <c r="AG64" s="92" t="s">
        <v>289</v>
      </c>
      <c r="AH64" s="92" t="s">
        <v>289</v>
      </c>
      <c r="AI64" s="92" t="s">
        <v>289</v>
      </c>
      <c r="AJ64" s="92" t="s">
        <v>289</v>
      </c>
      <c r="AK64" s="92" t="s">
        <v>289</v>
      </c>
      <c r="AL64" s="65" t="s">
        <v>77</v>
      </c>
      <c r="AM64" s="65" t="s">
        <v>77</v>
      </c>
      <c r="AN64" s="69" t="s">
        <v>77</v>
      </c>
      <c r="AO64" s="70" t="s">
        <v>329</v>
      </c>
      <c r="AP64" s="66" t="str">
        <f>IFERROR(IF(AM64="","",IF(AL64=[1]Clasificacion!$B$9,[1]Clasificacion!$C$9,IF(AL64=[1]Clasificacion!$B$10,[1]Clasificacion!$C$10,IF(OR(AL64=[1]Clasificacion!$B$11,AL64=[1]Clasificacion!$C$11),[1]Clasificacion!$C$11,[1]Clasificacion!$C$9)))),"-")</f>
        <v>Pública</v>
      </c>
      <c r="AQ64" s="66" t="str">
        <f>IFERROR(IF(AM64="","",IF(OR(AM64=[1]Clasificacion!$B$16,AM64=[1]Clasificacion!$B$17),[1]Clasificacion!$C$16,IF(AM64=[1]Clasificacion!$B$18,[1]Clasificacion!$C$18,"ALTA"))),"-")</f>
        <v>No Crítica</v>
      </c>
      <c r="AR64" s="66" t="str">
        <f>IFERROR(IF(AN64="","",IF(OR(AN64=[1]Clasificacion!$B$23,AN64=[1]Clasificacion!$B$24),[1]Clasificacion!$C$23,IF(AN64=[1]Clasificacion!$B$25,[1]Clasificacion!$C$25,"ALTA"))),"-")</f>
        <v>No Crítica</v>
      </c>
      <c r="AS64" s="57"/>
      <c r="AT64" s="176" t="str">
        <f>IF(AND(AL64=[1]Clasificacion!$B$9,AM64=[1]Clasificacion!$B$16,AN64=[1]Clasificacion!$B$23),IF(AND(H64="",I64=""),CONCATENATE(F64,"-",[1]Clasificacion!$E$9," - ",[1]Clasificacion!$E$16," - ",[1]Clasificacion!$E$23," - ",[1]Clasificacion!$B$1," - ",[1]Clasificacion!$B$2," - ",D64),CONCATENATE(F64,"-",[1]Clasificacion!$E$9," - ",[1]Clasificacion!$E$16," - ",[1]Clasificacion!$E$23," - ",H64," - ",I64," - ",D64)),IF(AND(AL64=[1]Clasificacion!$B$9,AM64=[1]Clasificacion!$B$17,AN64=[1]Clasificacion!$B$23),IF(AND(H64="",I64=""),CONCATENATE(F64," - ",[1]Clasificacion!$E$9," - ",[1]Clasificacion!$E$17," - ",[1]Clasificacion!$E$23," - ",[1]Clasificacion!$B$1," - ",[1]Clasificacion!$B$2," - ",D64),CONCATENATE(F64," - ",[1]Clasificacion!$E$9," - ",[1]Clasificacion!$E$17," - ",[1]Clasificacion!$E$23," - ",H64," - ",I64," - ",D64)),IF(AND(AL64=[1]Clasificacion!$B$9,AM64=[1]Clasificacion!$B$16,AN64=[1]Clasificacion!$B$24),IF(AND(H64="",I64=""),CONCATENATE(F64," - ",[1]Clasificacion!$E$9," - ",[1]Clasificacion!$E$16," - ",[1]Clasificacion!$E$24," - ",[1]Clasificacion!$B$1," - ",[1]Clasificacion!$B$2," - ",D64),CONCATENATE(F64," - ",[1]Clasificacion!$E$9," - ",[1]Clasificacion!$E$16," - ",[1]Clasificacion!$E$24," - ",H64," - ",I64," - ",D64)),IF(AND(AL64=[1]Clasificacion!$B$10,AM64=[1]Clasificacion!$B$17,AN64=[1]Clasificacion!$B$24),IF(AND(H64="",I64=""),CONCATENATE(F64," - ",[1]Clasificacion!$E$10," - ",[1]Clasificacion!$E$17," - ",[1]Clasificacion!$E$24," - ",[1]Clasificacion!$B$1," - ",[1]Clasificacion!$B$2," - ",D64),CONCATENATE(F64," - ",[1]Clasificacion!$E$10," - ",[1]Clasificacion!$E$17," - ",[1]Clasificacion!$E$24," - ",H64," - ",I64," - ",D64)),IF(AND(AL64=[1]Clasificacion!$B$10,AM64=[1]Clasificacion!$B$16,AN64=[1]Clasificacion!$B$23),IF(AND(H64="",I64=""),CONCATENATE(F64," - ",[1]Clasificacion!$E$10," - ",[1]Clasificacion!$E$16," - ",[1]Clasificacion!$E$23," - ",[1]Clasificacion!$B$1," - ",[1]Clasificacion!$B$2," - ",D64),CONCATENATE(F64," - ",[1]Clasificacion!$E$10," - ",[1]Clasificacion!$E$16," - ",[1]Clasificacion!$E$23," - ",H64," - ",I64," - ",D64)),IF(AND(AL64=[1]Clasificacion!$B$9,AM64=[1]Clasificacion!$B$17,AN64=[1]Clasificacion!$B$24),IF(AND(H64="",I64=""),CONCATENATE(F64," - ",[1]Clasificacion!$E$9," - ",[1]Clasificacion!$E$17," - ",[1]Clasificacion!$E$24," - ",[1]Clasificacion!$B$1," - ",[1]Clasificacion!$B$2," - ",D64),CONCATENATE(F64," - ",[1]Clasificacion!$E$9," - ",[1]Clasificacion!$E$17," - ",[1]Clasificacion!$E$24," - ",H64," - ",I64," - ",D64)),IF(AND(AL64=[1]Clasificacion!$B$10,AM64=[1]Clasificacion!$B$17,AN64=[1]Clasificacion!$B$23),IF(AND(H64="",I64=""),CONCATENATE(F64," - ",[1]Clasificacion!$E$10," - ",[1]Clasificacion!$E$17," - ",[1]Clasificacion!$E$23," - ",[1]Clasificacion!$B$1," - ",[1]Clasificacion!$B$2," - ",D64),CONCATENATE(F64," - ",[1]Clasificacion!$E$10," - ",[1]Clasificacion!$E$17," - ",[1]Clasificacion!$E$23," - ",H64," - ",I64," - ",D64)),IF(AND(AL64=[1]Clasificacion!$B$10,AM64=[1]Clasificacion!$B$16,AN64=[1]Clasificacion!$B$24),IF(AND(H64="",I64=""),CONCATENATE(F64," - ",[1]Clasificacion!$E$10," - ",[1]Clasificacion!$E$16," - ",[1]Clasificacion!$E$24," - ",[1]Clasificacion!$B$1," - ",[1]Clasificacion!$B$2," - ",D64),CONCATENATE(F64," - ",[1]Clasificacion!$E$10," - ",[1]Clasificacion!$E$16," - ",[1]Clasificacion!$E$24," - ",H64," - ",I64," - ",D64)),IF(AND(AL64=[1]Clasificacion!$B$9,AM64=[1]Clasificacion!$B$16,AN64=[1]Clasificacion!$B$25),IF(AND(H64="",I64=""),CONCATENATE(F64," - ",[1]Clasificacion!$E$9," - ",[1]Clasificacion!$E$16," - ",[1]Clasificacion!$E$25," - ",[1]Clasificacion!$B$1," - ",[1]Clasificacion!$B$2," - ",D64),CONCATENATE(F64," - ",[1]Clasificacion!$E$9," - ",[1]Clasificacion!$E$16," - ",[1]Clasificacion!$E$25," - ",H64," - ",I64," - ",D64)),IF(AND(AL64=[1]Clasificacion!$B$9,AM64=[1]Clasificacion!$B$17,AN64=[1]Clasificacion!$B$25),IF(AND(H64="",I64=""),CONCATENATE(F64," - ",[1]Clasificacion!$E$9," - ",[1]Clasificacion!$E$17," - ",[1]Clasificacion!$E$25," - ",[1]Clasificacion!$B$1," - ",[1]Clasificacion!$B$2," - ",D64),CONCATENATE(F64," - ",[1]Clasificacion!$E$9," - ",[1]Clasificacion!$E$17," - ",[1]Clasificacion!$E$25," - ",H64," - ",I64," - ",D64)),IF(AND(AL64=[1]Clasificacion!$B$9,AM64=[1]Clasificacion!$B$18,AN64=[1]Clasificacion!$B$25),IF(AND(H64="",I64=""),CONCATENATE(F64," - ",[1]Clasificacion!$E$9," - ",[1]Clasificacion!$E$18," - ",[1]Clasificacion!$E$25," - ",[1]Clasificacion!$B$1," - ",[1]Clasificacion!$B$2," - ",D64),CONCATENATE(F64," - ",[1]Clasificacion!$E$9," - ",[1]Clasificacion!$E$18," - ",[1]Clasificacion!$E$25," - ",H64," - ",I64," - ",D64)),IF(AND(AL64=[1]Clasificacion!$B$9,AM64=[1]Clasificacion!$B$18,AN64=[1]Clasificacion!$B$23),IF(AND(H64="",I64=""),CONCATENATE(F64," - ",[1]Clasificacion!$E$9," - ",[1]Clasificacion!$E$18," - ",[1]Clasificacion!$E$23," - ",[1]Clasificacion!$B$1," - ",[1]Clasificacion!$B$2," - ",D64),CONCATENATE(F64," - ",[1]Clasificacion!$E$9," - ",[1]Clasificacion!$E$18," - ",[1]Clasificacion!$E$23," - ",H64," - ",I64," - ",D64)),IF(AND(AL64=[1]Clasificacion!$B$9,AM64=[1]Clasificacion!$B$18,AN64=[1]Clasificacion!$B$24),IF(AND(H64="",I64=""),CONCATENATE(F64," - ",[1]Clasificacion!$E$9," - ",[1]Clasificacion!$E$18," - ",[1]Clasificacion!$E$24," - ",[1]Clasificacion!$B$1," - ",[1]Clasificacion!$B$2," - ",D64),CONCATENATE(F64," - ",[1]Clasificacion!$E$9," - ",[1]Clasificacion!$E$18," - ",[1]Clasificacion!$E$24," - ",H64," - ",I64," - ",D64)),IF(AND(AL64=[1]Clasificacion!$B$10,AM64=[1]Clasificacion!$B$18,AN64=[1]Clasificacion!$B$25),IF(AND(H64="",I64=""),CONCATENATE(F64," - ",[1]Clasificacion!$E$10," - ",[1]Clasificacion!$E$18," - ",[1]Clasificacion!$E$25," - ",[1]Clasificacion!$B$1," - ",[1]Clasificacion!$B$2," - ",D64),CONCATENATE(F64," - ",[1]Clasificacion!$E$10," - ",[1]Clasificacion!$E$18," - ",[1]Clasificacion!$E$25," - ",H64," - ",I64," - ",D64)),IF(AND(AL64=[1]Clasificacion!$B$10,AM64=[1]Clasificacion!$B$17,AN64=[1]Clasificacion!$B$25),IF(AND(H64="",I64=""),CONCATENATE(F64," - ",[1]Clasificacion!$E$10," - ",[1]Clasificacion!$E$17," - ",[1]Clasificacion!$E$25," - ",[1]Clasificacion!$B$1," - ",[1]Clasificacion!$B$2," - ",D64),CONCATENATE(F64," - ",[1]Clasificacion!$E$10," - ",[1]Clasificacion!$E$17," - ",[1]Clasificacion!$E$25," - ",H64," - ",I64," - ",D64)),IF(AND(AL64=[1]Clasificacion!$B$10,AM64=[1]Clasificacion!$B$18,AN64=[1]Clasificacion!$B$24),IF(AND(H64="",I64=""),CONCATENATE(F64," - ",[1]Clasificacion!$E$10," - ",[1]Clasificacion!$E$18," - ",[1]Clasificacion!$E$24," - ",[1]Clasificacion!$B$1," - ",[1]Clasificacion!$B$2," - ",D64),CONCATENATE(F64," - ",[1]Clasificacion!$E$10," - ",[1]Clasificacion!$E$18," - ",[1]Clasificacion!$E$24," - ",H64," - ",I64," - ",D64)),IF(AND(AL64=[1]Clasificacion!$B$10,AM64=[1]Clasificacion!$B$16,AN64=[1]Clasificacion!$B$25),IF(AND(H64="",I64=""),CONCATENATE(F64," - ",[1]Clasificacion!$E$10," - ",[1]Clasificacion!$E$16," - ",[1]Clasificacion!$E$25," - ",[1]Clasificacion!$B$1," - ",[1]Clasificacion!$B$2," - ",D64),CONCATENATE(F64," - ",[1]Clasificacion!$E$10," - ",[1]Clasificacion!$E$16," - ",[1]Clasificacion!$E$25," - ",H64," - ",I64," - ",D64)),IF(AND(AL64=[1]Clasificacion!$B$10,AM64=[1]Clasificacion!$B$18,AN64=[1]Clasificacion!$B$23),IF(AND(H64="",I64=""),CONCATENATE(F64," - ",[1]Clasificacion!$E$10," - ",[1]Clasificacion!$E$18," - ",[1]Clasificacion!$E$23," - ",[1]Clasificacion!$B$1," - ",[1]Clasificacion!$B$2," - ",D64),CONCATENATE(F64," - ",[1]Clasificacion!$E$10," - ",[1]Clasificacion!$E$18," - ",[1]Clasificacion!$E$23," - ",H64," - ",I64," - ",D64)),IF(AL64=[1]Clasificacion!$B$11,"INFORMACIÓN PÚBLICA NO SE ETIQUETA",IF(OR(AL64=[1]Clasificacion!$B$12,AM64=[1]Clasificacion!$B$19,AN64=[1]Clasificacion!$B$26),"SIN ETIQUETADO POR CLASIFICACIÓN",""))))))))))))))))))))</f>
        <v>INFORMACIÓN PÚBLICA NO SE ETIQUETA</v>
      </c>
      <c r="AU64" s="176"/>
      <c r="AV64" s="176"/>
      <c r="AX64" s="8"/>
      <c r="AY64" s="8"/>
      <c r="AZ64" s="8"/>
      <c r="BA64" s="8"/>
      <c r="BB64" s="8"/>
      <c r="BC64" s="8"/>
      <c r="BD64" s="8"/>
      <c r="BE64" s="8"/>
      <c r="BF64" s="8"/>
      <c r="BG64" s="8"/>
      <c r="BH64" s="8"/>
      <c r="BI64" s="8"/>
      <c r="BJ64" s="8"/>
      <c r="BK64" s="8"/>
    </row>
    <row r="65" spans="1:63" ht="43.2">
      <c r="A65" s="8"/>
      <c r="B65" s="86" t="s">
        <v>349</v>
      </c>
      <c r="C65" s="86" t="s">
        <v>280</v>
      </c>
      <c r="D65" s="86" t="s">
        <v>350</v>
      </c>
      <c r="E65" s="86" t="s">
        <v>351</v>
      </c>
      <c r="F65" s="87" t="s">
        <v>56</v>
      </c>
      <c r="G65" s="87" t="s">
        <v>57</v>
      </c>
      <c r="H65" s="88" t="s">
        <v>58</v>
      </c>
      <c r="I65" s="88" t="s">
        <v>58</v>
      </c>
      <c r="J65" s="87" t="s">
        <v>59</v>
      </c>
      <c r="K65" s="87" t="s">
        <v>60</v>
      </c>
      <c r="L65" s="87" t="s">
        <v>132</v>
      </c>
      <c r="M65" s="86" t="s">
        <v>258</v>
      </c>
      <c r="N65" s="86" t="s">
        <v>95</v>
      </c>
      <c r="O65" s="86" t="s">
        <v>352</v>
      </c>
      <c r="P65" s="86" t="s">
        <v>333</v>
      </c>
      <c r="Q65" s="89" t="s">
        <v>283</v>
      </c>
      <c r="R65" s="89" t="s">
        <v>283</v>
      </c>
      <c r="S65" s="86" t="s">
        <v>306</v>
      </c>
      <c r="T65" s="90" t="s">
        <v>285</v>
      </c>
      <c r="U65" s="91">
        <v>45078</v>
      </c>
      <c r="V65" s="91">
        <v>45078</v>
      </c>
      <c r="W65" s="91">
        <v>45565</v>
      </c>
      <c r="X65" s="87" t="s">
        <v>69</v>
      </c>
      <c r="Y65" s="86" t="s">
        <v>335</v>
      </c>
      <c r="Z65" s="86" t="s">
        <v>57</v>
      </c>
      <c r="AA65" s="95" t="s">
        <v>58</v>
      </c>
      <c r="AB65" s="89" t="s">
        <v>58</v>
      </c>
      <c r="AC65" s="89" t="s">
        <v>58</v>
      </c>
      <c r="AD65" s="89" t="s">
        <v>58</v>
      </c>
      <c r="AE65" s="86"/>
      <c r="AF65" s="86"/>
      <c r="AG65" s="86"/>
      <c r="AH65" s="86"/>
      <c r="AI65" s="100"/>
      <c r="AJ65" s="86"/>
      <c r="AK65" s="86"/>
      <c r="AL65" s="65" t="s">
        <v>77</v>
      </c>
      <c r="AM65" s="65" t="s">
        <v>77</v>
      </c>
      <c r="AN65" s="69" t="s">
        <v>77</v>
      </c>
      <c r="AO65" s="66" t="str">
        <f>IFERROR(IF(AND(AL65="",AM65="",AN65=""),"",IF(AND([1]Config!AJ68=3,[1]Config!AN68=3,[1]Config!AL68="A"),"ALTO",IF(AND([1]Config!AJ68=3,[1]Config!AN68=3,[1]Config!AL68="M"),"ALTO",IF(AND([1]Config!AJ68=3,[1]Config!AN68=3,[1]Config!AL68="B"),"ALTO",IF(AND([1]Config!AJ68=3,[1]Config!AN68=2,[1]Config!AL68="A"),"ALTO",IF(AND([1]Config!AJ68=3,[1]Config!AN68=1,[1]Config!AL68="A"),"ALTO",IF(AND([1]Config!AJ68=2,[1]Config!AN68=3,[1]Config!AL68="A"),"ALTO",IF(AND([1]Config!AJ68=1,[1]Config!AN68=3,[1]Config!AL68="A"),"ALTO",IF(AND([1]Config!AJ68=1,[1]Config!AN68=1,[1]Config!AL68="B"),"BAJO",IF(OR(AL65=[1]Clasificacion!$B$12,AM65=[1]Clasificacion!$B$19,AN65=[1]Clasificacion!$B$26),"ALTO","MEDIO")))))))))),)</f>
        <v>MEDIO</v>
      </c>
      <c r="AP65" s="66" t="str">
        <f>IFERROR(IF(AM65="","",IF(AL65=[1]Clasificacion!$B$9,[1]Clasificacion!$C$9,IF(AL65=[1]Clasificacion!$B$10,[1]Clasificacion!$C$10,IF(OR(AL65=[1]Clasificacion!$B$11,AL65=[1]Clasificacion!$C$11),[1]Clasificacion!$C$11,[1]Clasificacion!$C$9)))),"-")</f>
        <v>Pública</v>
      </c>
      <c r="AQ65" s="66" t="str">
        <f>IFERROR(IF(AM65="","",IF(OR(AM65=[1]Clasificacion!$B$16,AM65=[1]Clasificacion!$B$17),[1]Clasificacion!$C$16,IF(AM65=[1]Clasificacion!$B$18,[1]Clasificacion!$C$18,"ALTA"))),"-")</f>
        <v>No Crítica</v>
      </c>
      <c r="AR65" s="66" t="str">
        <f>IFERROR(IF(AN65="","",IF(OR(AN65=[1]Clasificacion!$B$23,AN65=[1]Clasificacion!$B$24),[1]Clasificacion!$C$23,IF(AN65=[1]Clasificacion!$B$25,[1]Clasificacion!$C$25,"ALTA"))),"-")</f>
        <v>No Crítica</v>
      </c>
      <c r="AS65" s="57"/>
      <c r="AT65" s="176" t="str">
        <f>IF(AND(AL65=[1]Clasificacion!$B$9,AM65=[1]Clasificacion!$B$16,AN65=[1]Clasificacion!$B$23),IF(AND(H65="",I65=""),CONCATENATE(F65,"-",[1]Clasificacion!$E$9," - ",[1]Clasificacion!$E$16," - ",[1]Clasificacion!$E$23," - ",[1]Clasificacion!$B$1," - ",[1]Clasificacion!$B$2," - ",D65),CONCATENATE(F65,"-",[1]Clasificacion!$E$9," - ",[1]Clasificacion!$E$16," - ",[1]Clasificacion!$E$23," - ",H65," - ",I65," - ",D65)),IF(AND(AL65=[1]Clasificacion!$B$9,AM65=[1]Clasificacion!$B$17,AN65=[1]Clasificacion!$B$23),IF(AND(H65="",I65=""),CONCATENATE(F65," - ",[1]Clasificacion!$E$9," - ",[1]Clasificacion!$E$17," - ",[1]Clasificacion!$E$23," - ",[1]Clasificacion!$B$1," - ",[1]Clasificacion!$B$2," - ",D65),CONCATENATE(F65," - ",[1]Clasificacion!$E$9," - ",[1]Clasificacion!$E$17," - ",[1]Clasificacion!$E$23," - ",H65," - ",I65," - ",D65)),IF(AND(AL65=[1]Clasificacion!$B$9,AM65=[1]Clasificacion!$B$16,AN65=[1]Clasificacion!$B$24),IF(AND(H65="",I65=""),CONCATENATE(F65," - ",[1]Clasificacion!$E$9," - ",[1]Clasificacion!$E$16," - ",[1]Clasificacion!$E$24," - ",[1]Clasificacion!$B$1," - ",[1]Clasificacion!$B$2," - ",D65),CONCATENATE(F65," - ",[1]Clasificacion!$E$9," - ",[1]Clasificacion!$E$16," - ",[1]Clasificacion!$E$24," - ",H65," - ",I65," - ",D65)),IF(AND(AL65=[1]Clasificacion!$B$10,AM65=[1]Clasificacion!$B$17,AN65=[1]Clasificacion!$B$24),IF(AND(H65="",I65=""),CONCATENATE(F65," - ",[1]Clasificacion!$E$10," - ",[1]Clasificacion!$E$17," - ",[1]Clasificacion!$E$24," - ",[1]Clasificacion!$B$1," - ",[1]Clasificacion!$B$2," - ",D65),CONCATENATE(F65," - ",[1]Clasificacion!$E$10," - ",[1]Clasificacion!$E$17," - ",[1]Clasificacion!$E$24," - ",H65," - ",I65," - ",D65)),IF(AND(AL65=[1]Clasificacion!$B$10,AM65=[1]Clasificacion!$B$16,AN65=[1]Clasificacion!$B$23),IF(AND(H65="",I65=""),CONCATENATE(F65," - ",[1]Clasificacion!$E$10," - ",[1]Clasificacion!$E$16," - ",[1]Clasificacion!$E$23," - ",[1]Clasificacion!$B$1," - ",[1]Clasificacion!$B$2," - ",D65),CONCATENATE(F65," - ",[1]Clasificacion!$E$10," - ",[1]Clasificacion!$E$16," - ",[1]Clasificacion!$E$23," - ",H65," - ",I65," - ",D65)),IF(AND(AL65=[1]Clasificacion!$B$9,AM65=[1]Clasificacion!$B$17,AN65=[1]Clasificacion!$B$24),IF(AND(H65="",I65=""),CONCATENATE(F65," - ",[1]Clasificacion!$E$9," - ",[1]Clasificacion!$E$17," - ",[1]Clasificacion!$E$24," - ",[1]Clasificacion!$B$1," - ",[1]Clasificacion!$B$2," - ",D65),CONCATENATE(F65," - ",[1]Clasificacion!$E$9," - ",[1]Clasificacion!$E$17," - ",[1]Clasificacion!$E$24," - ",H65," - ",I65," - ",D65)),IF(AND(AL65=[1]Clasificacion!$B$10,AM65=[1]Clasificacion!$B$17,AN65=[1]Clasificacion!$B$23),IF(AND(H65="",I65=""),CONCATENATE(F65," - ",[1]Clasificacion!$E$10," - ",[1]Clasificacion!$E$17," - ",[1]Clasificacion!$E$23," - ",[1]Clasificacion!$B$1," - ",[1]Clasificacion!$B$2," - ",D65),CONCATENATE(F65," - ",[1]Clasificacion!$E$10," - ",[1]Clasificacion!$E$17," - ",[1]Clasificacion!$E$23," - ",H65," - ",I65," - ",D65)),IF(AND(AL65=[1]Clasificacion!$B$10,AM65=[1]Clasificacion!$B$16,AN65=[1]Clasificacion!$B$24),IF(AND(H65="",I65=""),CONCATENATE(F65," - ",[1]Clasificacion!$E$10," - ",[1]Clasificacion!$E$16," - ",[1]Clasificacion!$E$24," - ",[1]Clasificacion!$B$1," - ",[1]Clasificacion!$B$2," - ",D65),CONCATENATE(F65," - ",[1]Clasificacion!$E$10," - ",[1]Clasificacion!$E$16," - ",[1]Clasificacion!$E$24," - ",H65," - ",I65," - ",D65)),IF(AND(AL65=[1]Clasificacion!$B$9,AM65=[1]Clasificacion!$B$16,AN65=[1]Clasificacion!$B$25),IF(AND(H65="",I65=""),CONCATENATE(F65," - ",[1]Clasificacion!$E$9," - ",[1]Clasificacion!$E$16," - ",[1]Clasificacion!$E$25," - ",[1]Clasificacion!$B$1," - ",[1]Clasificacion!$B$2," - ",D65),CONCATENATE(F65," - ",[1]Clasificacion!$E$9," - ",[1]Clasificacion!$E$16," - ",[1]Clasificacion!$E$25," - ",H65," - ",I65," - ",D65)),IF(AND(AL65=[1]Clasificacion!$B$9,AM65=[1]Clasificacion!$B$17,AN65=[1]Clasificacion!$B$25),IF(AND(H65="",I65=""),CONCATENATE(F65," - ",[1]Clasificacion!$E$9," - ",[1]Clasificacion!$E$17," - ",[1]Clasificacion!$E$25," - ",[1]Clasificacion!$B$1," - ",[1]Clasificacion!$B$2," - ",D65),CONCATENATE(F65," - ",[1]Clasificacion!$E$9," - ",[1]Clasificacion!$E$17," - ",[1]Clasificacion!$E$25," - ",H65," - ",I65," - ",D65)),IF(AND(AL65=[1]Clasificacion!$B$9,AM65=[1]Clasificacion!$B$18,AN65=[1]Clasificacion!$B$25),IF(AND(H65="",I65=""),CONCATENATE(F65," - ",[1]Clasificacion!$E$9," - ",[1]Clasificacion!$E$18," - ",[1]Clasificacion!$E$25," - ",[1]Clasificacion!$B$1," - ",[1]Clasificacion!$B$2," - ",D65),CONCATENATE(F65," - ",[1]Clasificacion!$E$9," - ",[1]Clasificacion!$E$18," - ",[1]Clasificacion!$E$25," - ",H65," - ",I65," - ",D65)),IF(AND(AL65=[1]Clasificacion!$B$9,AM65=[1]Clasificacion!$B$18,AN65=[1]Clasificacion!$B$23),IF(AND(H65="",I65=""),CONCATENATE(F65," - ",[1]Clasificacion!$E$9," - ",[1]Clasificacion!$E$18," - ",[1]Clasificacion!$E$23," - ",[1]Clasificacion!$B$1," - ",[1]Clasificacion!$B$2," - ",D65),CONCATENATE(F65," - ",[1]Clasificacion!$E$9," - ",[1]Clasificacion!$E$18," - ",[1]Clasificacion!$E$23," - ",H65," - ",I65," - ",D65)),IF(AND(AL65=[1]Clasificacion!$B$9,AM65=[1]Clasificacion!$B$18,AN65=[1]Clasificacion!$B$24),IF(AND(H65="",I65=""),CONCATENATE(F65," - ",[1]Clasificacion!$E$9," - ",[1]Clasificacion!$E$18," - ",[1]Clasificacion!$E$24," - ",[1]Clasificacion!$B$1," - ",[1]Clasificacion!$B$2," - ",D65),CONCATENATE(F65," - ",[1]Clasificacion!$E$9," - ",[1]Clasificacion!$E$18," - ",[1]Clasificacion!$E$24," - ",H65," - ",I65," - ",D65)),IF(AND(AL65=[1]Clasificacion!$B$10,AM65=[1]Clasificacion!$B$18,AN65=[1]Clasificacion!$B$25),IF(AND(H65="",I65=""),CONCATENATE(F65," - ",[1]Clasificacion!$E$10," - ",[1]Clasificacion!$E$18," - ",[1]Clasificacion!$E$25," - ",[1]Clasificacion!$B$1," - ",[1]Clasificacion!$B$2," - ",D65),CONCATENATE(F65," - ",[1]Clasificacion!$E$10," - ",[1]Clasificacion!$E$18," - ",[1]Clasificacion!$E$25," - ",H65," - ",I65," - ",D65)),IF(AND(AL65=[1]Clasificacion!$B$10,AM65=[1]Clasificacion!$B$17,AN65=[1]Clasificacion!$B$25),IF(AND(H65="",I65=""),CONCATENATE(F65," - ",[1]Clasificacion!$E$10," - ",[1]Clasificacion!$E$17," - ",[1]Clasificacion!$E$25," - ",[1]Clasificacion!$B$1," - ",[1]Clasificacion!$B$2," - ",D65),CONCATENATE(F65," - ",[1]Clasificacion!$E$10," - ",[1]Clasificacion!$E$17," - ",[1]Clasificacion!$E$25," - ",H65," - ",I65," - ",D65)),IF(AND(AL65=[1]Clasificacion!$B$10,AM65=[1]Clasificacion!$B$18,AN65=[1]Clasificacion!$B$24),IF(AND(H65="",I65=""),CONCATENATE(F65," - ",[1]Clasificacion!$E$10," - ",[1]Clasificacion!$E$18," - ",[1]Clasificacion!$E$24," - ",[1]Clasificacion!$B$1," - ",[1]Clasificacion!$B$2," - ",D65),CONCATENATE(F65," - ",[1]Clasificacion!$E$10," - ",[1]Clasificacion!$E$18," - ",[1]Clasificacion!$E$24," - ",H65," - ",I65," - ",D65)),IF(AND(AL65=[1]Clasificacion!$B$10,AM65=[1]Clasificacion!$B$16,AN65=[1]Clasificacion!$B$25),IF(AND(H65="",I65=""),CONCATENATE(F65," - ",[1]Clasificacion!$E$10," - ",[1]Clasificacion!$E$16," - ",[1]Clasificacion!$E$25," - ",[1]Clasificacion!$B$1," - ",[1]Clasificacion!$B$2," - ",D65),CONCATENATE(F65," - ",[1]Clasificacion!$E$10," - ",[1]Clasificacion!$E$16," - ",[1]Clasificacion!$E$25," - ",H65," - ",I65," - ",D65)),IF(AND(AL65=[1]Clasificacion!$B$10,AM65=[1]Clasificacion!$B$18,AN65=[1]Clasificacion!$B$23),IF(AND(H65="",I65=""),CONCATENATE(F65," - ",[1]Clasificacion!$E$10," - ",[1]Clasificacion!$E$18," - ",[1]Clasificacion!$E$23," - ",[1]Clasificacion!$B$1," - ",[1]Clasificacion!$B$2," - ",D65),CONCATENATE(F65," - ",[1]Clasificacion!$E$10," - ",[1]Clasificacion!$E$18," - ",[1]Clasificacion!$E$23," - ",H65," - ",I65," - ",D65)),IF(AL65=[1]Clasificacion!$B$11,"INFORMACIÓN PÚBLICA NO SE ETIQUETA",IF(OR(AL65=[1]Clasificacion!$B$12,AM65=[1]Clasificacion!$B$19,AN65=[1]Clasificacion!$B$26),"SIN ETIQUETADO POR CLASIFICACIÓN",""))))))))))))))))))))</f>
        <v>INFORMACIÓN PÚBLICA NO SE ETIQUETA</v>
      </c>
      <c r="AU65" s="176"/>
      <c r="AV65" s="176"/>
      <c r="AX65" s="8"/>
      <c r="AY65" s="8"/>
      <c r="AZ65" s="8"/>
      <c r="BA65" s="8"/>
      <c r="BB65" s="8"/>
      <c r="BC65" s="8"/>
      <c r="BD65" s="8"/>
      <c r="BE65" s="8"/>
      <c r="BF65" s="8"/>
      <c r="BG65" s="8"/>
      <c r="BH65" s="8"/>
      <c r="BI65" s="8"/>
      <c r="BJ65" s="8"/>
      <c r="BK65" s="8"/>
    </row>
    <row r="66" spans="1:63" ht="57.6">
      <c r="A66" s="8"/>
      <c r="B66" s="86" t="s">
        <v>353</v>
      </c>
      <c r="C66" s="86" t="s">
        <v>280</v>
      </c>
      <c r="D66" s="86" t="s">
        <v>354</v>
      </c>
      <c r="E66" s="86" t="s">
        <v>355</v>
      </c>
      <c r="F66" s="87" t="s">
        <v>56</v>
      </c>
      <c r="G66" s="87" t="s">
        <v>57</v>
      </c>
      <c r="H66" s="88" t="s">
        <v>58</v>
      </c>
      <c r="I66" s="88" t="s">
        <v>58</v>
      </c>
      <c r="J66" s="87" t="s">
        <v>59</v>
      </c>
      <c r="K66" s="87" t="s">
        <v>60</v>
      </c>
      <c r="L66" s="86" t="s">
        <v>316</v>
      </c>
      <c r="M66" s="86" t="s">
        <v>304</v>
      </c>
      <c r="N66" s="86" t="s">
        <v>321</v>
      </c>
      <c r="O66" s="86" t="s">
        <v>64</v>
      </c>
      <c r="P66" s="86" t="s">
        <v>333</v>
      </c>
      <c r="Q66" s="89" t="s">
        <v>283</v>
      </c>
      <c r="R66" s="89" t="s">
        <v>283</v>
      </c>
      <c r="S66" s="86" t="s">
        <v>119</v>
      </c>
      <c r="T66" s="90" t="s">
        <v>285</v>
      </c>
      <c r="U66" s="91">
        <v>45092</v>
      </c>
      <c r="V66" s="91">
        <v>45092</v>
      </c>
      <c r="W66" s="91">
        <v>45473</v>
      </c>
      <c r="X66" s="86" t="s">
        <v>69</v>
      </c>
      <c r="Y66" s="86" t="s">
        <v>335</v>
      </c>
      <c r="Z66" s="86" t="s">
        <v>57</v>
      </c>
      <c r="AA66" s="95" t="s">
        <v>58</v>
      </c>
      <c r="AB66" s="89" t="s">
        <v>58</v>
      </c>
      <c r="AC66" s="89" t="s">
        <v>58</v>
      </c>
      <c r="AD66" s="89" t="s">
        <v>58</v>
      </c>
      <c r="AE66" s="86"/>
      <c r="AF66" s="86"/>
      <c r="AG66" s="86"/>
      <c r="AH66" s="86"/>
      <c r="AI66" s="100"/>
      <c r="AJ66" s="86"/>
      <c r="AK66" s="86"/>
      <c r="AL66" s="65" t="s">
        <v>77</v>
      </c>
      <c r="AM66" s="65" t="s">
        <v>77</v>
      </c>
      <c r="AN66" s="69" t="s">
        <v>77</v>
      </c>
      <c r="AO66" s="66" t="str">
        <f>IFERROR(IF(AND(AL66="",AM66="",AN66=""),"",IF(AND([1]Config!AJ69=3,[1]Config!AN69=3,[1]Config!AL69="A"),"ALTO",IF(AND([1]Config!AJ69=3,[1]Config!AN69=3,[1]Config!AL69="M"),"ALTO",IF(AND([1]Config!AJ69=3,[1]Config!AN69=3,[1]Config!AL69="B"),"ALTO",IF(AND([1]Config!AJ69=3,[1]Config!AN69=2,[1]Config!AL69="A"),"ALTO",IF(AND([1]Config!AJ69=3,[1]Config!AN69=1,[1]Config!AL69="A"),"ALTO",IF(AND([1]Config!AJ69=2,[1]Config!AN69=3,[1]Config!AL69="A"),"ALTO",IF(AND([1]Config!AJ69=1,[1]Config!AN69=3,[1]Config!AL69="A"),"ALTO",IF(AND([1]Config!AJ69=1,[1]Config!AN69=1,[1]Config!AL69="B"),"BAJO",IF(OR(AL66=[1]Clasificacion!$B$12,AM66=[1]Clasificacion!$B$19,AN66=[1]Clasificacion!$B$26),"ALTO","MEDIO")))))))))),)</f>
        <v>MEDIO</v>
      </c>
      <c r="AP66" s="66" t="str">
        <f>IFERROR(IF(AM66="","",IF(AL66=[1]Clasificacion!$B$9,[1]Clasificacion!$C$9,IF(AL66=[1]Clasificacion!$B$10,[1]Clasificacion!$C$10,IF(OR(AL66=[1]Clasificacion!$B$11,AL66=[1]Clasificacion!$C$11),[1]Clasificacion!$C$11,[1]Clasificacion!$C$9)))),"-")</f>
        <v>Pública</v>
      </c>
      <c r="AQ66" s="66" t="str">
        <f>IFERROR(IF(AM66="","",IF(OR(AM66=[1]Clasificacion!$B$16,AM66=[1]Clasificacion!$B$17),[1]Clasificacion!$C$16,IF(AM66=[1]Clasificacion!$B$18,[1]Clasificacion!$C$18,"ALTA"))),"-")</f>
        <v>No Crítica</v>
      </c>
      <c r="AR66" s="66" t="str">
        <f>IFERROR(IF(AN66="","",IF(OR(AN66=[1]Clasificacion!$B$23,AN66=[1]Clasificacion!$B$24),[1]Clasificacion!$C$23,IF(AN66=[1]Clasificacion!$B$25,[1]Clasificacion!$C$25,"ALTA"))),"-")</f>
        <v>No Crítica</v>
      </c>
      <c r="AS66" s="57"/>
      <c r="AT66" s="176" t="str">
        <f>IF(AND(AL66=[1]Clasificacion!$B$9,AM66=[1]Clasificacion!$B$16,AN66=[1]Clasificacion!$B$23),IF(AND(H66="",I66=""),CONCATENATE(F66,"-",[1]Clasificacion!$E$9," - ",[1]Clasificacion!$E$16," - ",[1]Clasificacion!$E$23," - ",[1]Clasificacion!$B$1," - ",[1]Clasificacion!$B$2," - ",D66),CONCATENATE(F66,"-",[1]Clasificacion!$E$9," - ",[1]Clasificacion!$E$16," - ",[1]Clasificacion!$E$23," - ",H66," - ",I66," - ",D66)),IF(AND(AL66=[1]Clasificacion!$B$9,AM66=[1]Clasificacion!$B$17,AN66=[1]Clasificacion!$B$23),IF(AND(H66="",I66=""),CONCATENATE(F66," - ",[1]Clasificacion!$E$9," - ",[1]Clasificacion!$E$17," - ",[1]Clasificacion!$E$23," - ",[1]Clasificacion!$B$1," - ",[1]Clasificacion!$B$2," - ",D66),CONCATENATE(F66," - ",[1]Clasificacion!$E$9," - ",[1]Clasificacion!$E$17," - ",[1]Clasificacion!$E$23," - ",H66," - ",I66," - ",D66)),IF(AND(AL66=[1]Clasificacion!$B$9,AM66=[1]Clasificacion!$B$16,AN66=[1]Clasificacion!$B$24),IF(AND(H66="",I66=""),CONCATENATE(F66," - ",[1]Clasificacion!$E$9," - ",[1]Clasificacion!$E$16," - ",[1]Clasificacion!$E$24," - ",[1]Clasificacion!$B$1," - ",[1]Clasificacion!$B$2," - ",D66),CONCATENATE(F66," - ",[1]Clasificacion!$E$9," - ",[1]Clasificacion!$E$16," - ",[1]Clasificacion!$E$24," - ",H66," - ",I66," - ",D66)),IF(AND(AL66=[1]Clasificacion!$B$10,AM66=[1]Clasificacion!$B$17,AN66=[1]Clasificacion!$B$24),IF(AND(H66="",I66=""),CONCATENATE(F66," - ",[1]Clasificacion!$E$10," - ",[1]Clasificacion!$E$17," - ",[1]Clasificacion!$E$24," - ",[1]Clasificacion!$B$1," - ",[1]Clasificacion!$B$2," - ",D66),CONCATENATE(F66," - ",[1]Clasificacion!$E$10," - ",[1]Clasificacion!$E$17," - ",[1]Clasificacion!$E$24," - ",H66," - ",I66," - ",D66)),IF(AND(AL66=[1]Clasificacion!$B$10,AM66=[1]Clasificacion!$B$16,AN66=[1]Clasificacion!$B$23),IF(AND(H66="",I66=""),CONCATENATE(F66," - ",[1]Clasificacion!$E$10," - ",[1]Clasificacion!$E$16," - ",[1]Clasificacion!$E$23," - ",[1]Clasificacion!$B$1," - ",[1]Clasificacion!$B$2," - ",D66),CONCATENATE(F66," - ",[1]Clasificacion!$E$10," - ",[1]Clasificacion!$E$16," - ",[1]Clasificacion!$E$23," - ",H66," - ",I66," - ",D66)),IF(AND(AL66=[1]Clasificacion!$B$9,AM66=[1]Clasificacion!$B$17,AN66=[1]Clasificacion!$B$24),IF(AND(H66="",I66=""),CONCATENATE(F66," - ",[1]Clasificacion!$E$9," - ",[1]Clasificacion!$E$17," - ",[1]Clasificacion!$E$24," - ",[1]Clasificacion!$B$1," - ",[1]Clasificacion!$B$2," - ",D66),CONCATENATE(F66," - ",[1]Clasificacion!$E$9," - ",[1]Clasificacion!$E$17," - ",[1]Clasificacion!$E$24," - ",H66," - ",I66," - ",D66)),IF(AND(AL66=[1]Clasificacion!$B$10,AM66=[1]Clasificacion!$B$17,AN66=[1]Clasificacion!$B$23),IF(AND(H66="",I66=""),CONCATENATE(F66," - ",[1]Clasificacion!$E$10," - ",[1]Clasificacion!$E$17," - ",[1]Clasificacion!$E$23," - ",[1]Clasificacion!$B$1," - ",[1]Clasificacion!$B$2," - ",D66),CONCATENATE(F66," - ",[1]Clasificacion!$E$10," - ",[1]Clasificacion!$E$17," - ",[1]Clasificacion!$E$23," - ",H66," - ",I66," - ",D66)),IF(AND(AL66=[1]Clasificacion!$B$10,AM66=[1]Clasificacion!$B$16,AN66=[1]Clasificacion!$B$24),IF(AND(H66="",I66=""),CONCATENATE(F66," - ",[1]Clasificacion!$E$10," - ",[1]Clasificacion!$E$16," - ",[1]Clasificacion!$E$24," - ",[1]Clasificacion!$B$1," - ",[1]Clasificacion!$B$2," - ",D66),CONCATENATE(F66," - ",[1]Clasificacion!$E$10," - ",[1]Clasificacion!$E$16," - ",[1]Clasificacion!$E$24," - ",H66," - ",I66," - ",D66)),IF(AND(AL66=[1]Clasificacion!$B$9,AM66=[1]Clasificacion!$B$16,AN66=[1]Clasificacion!$B$25),IF(AND(H66="",I66=""),CONCATENATE(F66," - ",[1]Clasificacion!$E$9," - ",[1]Clasificacion!$E$16," - ",[1]Clasificacion!$E$25," - ",[1]Clasificacion!$B$1," - ",[1]Clasificacion!$B$2," - ",D66),CONCATENATE(F66," - ",[1]Clasificacion!$E$9," - ",[1]Clasificacion!$E$16," - ",[1]Clasificacion!$E$25," - ",H66," - ",I66," - ",D66)),IF(AND(AL66=[1]Clasificacion!$B$9,AM66=[1]Clasificacion!$B$17,AN66=[1]Clasificacion!$B$25),IF(AND(H66="",I66=""),CONCATENATE(F66," - ",[1]Clasificacion!$E$9," - ",[1]Clasificacion!$E$17," - ",[1]Clasificacion!$E$25," - ",[1]Clasificacion!$B$1," - ",[1]Clasificacion!$B$2," - ",D66),CONCATENATE(F66," - ",[1]Clasificacion!$E$9," - ",[1]Clasificacion!$E$17," - ",[1]Clasificacion!$E$25," - ",H66," - ",I66," - ",D66)),IF(AND(AL66=[1]Clasificacion!$B$9,AM66=[1]Clasificacion!$B$18,AN66=[1]Clasificacion!$B$25),IF(AND(H66="",I66=""),CONCATENATE(F66," - ",[1]Clasificacion!$E$9," - ",[1]Clasificacion!$E$18," - ",[1]Clasificacion!$E$25," - ",[1]Clasificacion!$B$1," - ",[1]Clasificacion!$B$2," - ",D66),CONCATENATE(F66," - ",[1]Clasificacion!$E$9," - ",[1]Clasificacion!$E$18," - ",[1]Clasificacion!$E$25," - ",H66," - ",I66," - ",D66)),IF(AND(AL66=[1]Clasificacion!$B$9,AM66=[1]Clasificacion!$B$18,AN66=[1]Clasificacion!$B$23),IF(AND(H66="",I66=""),CONCATENATE(F66," - ",[1]Clasificacion!$E$9," - ",[1]Clasificacion!$E$18," - ",[1]Clasificacion!$E$23," - ",[1]Clasificacion!$B$1," - ",[1]Clasificacion!$B$2," - ",D66),CONCATENATE(F66," - ",[1]Clasificacion!$E$9," - ",[1]Clasificacion!$E$18," - ",[1]Clasificacion!$E$23," - ",H66," - ",I66," - ",D66)),IF(AND(AL66=[1]Clasificacion!$B$9,AM66=[1]Clasificacion!$B$18,AN66=[1]Clasificacion!$B$24),IF(AND(H66="",I66=""),CONCATENATE(F66," - ",[1]Clasificacion!$E$9," - ",[1]Clasificacion!$E$18," - ",[1]Clasificacion!$E$24," - ",[1]Clasificacion!$B$1," - ",[1]Clasificacion!$B$2," - ",D66),CONCATENATE(F66," - ",[1]Clasificacion!$E$9," - ",[1]Clasificacion!$E$18," - ",[1]Clasificacion!$E$24," - ",H66," - ",I66," - ",D66)),IF(AND(AL66=[1]Clasificacion!$B$10,AM66=[1]Clasificacion!$B$18,AN66=[1]Clasificacion!$B$25),IF(AND(H66="",I66=""),CONCATENATE(F66," - ",[1]Clasificacion!$E$10," - ",[1]Clasificacion!$E$18," - ",[1]Clasificacion!$E$25," - ",[1]Clasificacion!$B$1," - ",[1]Clasificacion!$B$2," - ",D66),CONCATENATE(F66," - ",[1]Clasificacion!$E$10," - ",[1]Clasificacion!$E$18," - ",[1]Clasificacion!$E$25," - ",H66," - ",I66," - ",D66)),IF(AND(AL66=[1]Clasificacion!$B$10,AM66=[1]Clasificacion!$B$17,AN66=[1]Clasificacion!$B$25),IF(AND(H66="",I66=""),CONCATENATE(F66," - ",[1]Clasificacion!$E$10," - ",[1]Clasificacion!$E$17," - ",[1]Clasificacion!$E$25," - ",[1]Clasificacion!$B$1," - ",[1]Clasificacion!$B$2," - ",D66),CONCATENATE(F66," - ",[1]Clasificacion!$E$10," - ",[1]Clasificacion!$E$17," - ",[1]Clasificacion!$E$25," - ",H66," - ",I66," - ",D66)),IF(AND(AL66=[1]Clasificacion!$B$10,AM66=[1]Clasificacion!$B$18,AN66=[1]Clasificacion!$B$24),IF(AND(H66="",I66=""),CONCATENATE(F66," - ",[1]Clasificacion!$E$10," - ",[1]Clasificacion!$E$18," - ",[1]Clasificacion!$E$24," - ",[1]Clasificacion!$B$1," - ",[1]Clasificacion!$B$2," - ",D66),CONCATENATE(F66," - ",[1]Clasificacion!$E$10," - ",[1]Clasificacion!$E$18," - ",[1]Clasificacion!$E$24," - ",H66," - ",I66," - ",D66)),IF(AND(AL66=[1]Clasificacion!$B$10,AM66=[1]Clasificacion!$B$16,AN66=[1]Clasificacion!$B$25),IF(AND(H66="",I66=""),CONCATENATE(F66," - ",[1]Clasificacion!$E$10," - ",[1]Clasificacion!$E$16," - ",[1]Clasificacion!$E$25," - ",[1]Clasificacion!$B$1," - ",[1]Clasificacion!$B$2," - ",D66),CONCATENATE(F66," - ",[1]Clasificacion!$E$10," - ",[1]Clasificacion!$E$16," - ",[1]Clasificacion!$E$25," - ",H66," - ",I66," - ",D66)),IF(AND(AL66=[1]Clasificacion!$B$10,AM66=[1]Clasificacion!$B$18,AN66=[1]Clasificacion!$B$23),IF(AND(H66="",I66=""),CONCATENATE(F66," - ",[1]Clasificacion!$E$10," - ",[1]Clasificacion!$E$18," - ",[1]Clasificacion!$E$23," - ",[1]Clasificacion!$B$1," - ",[1]Clasificacion!$B$2," - ",D66),CONCATENATE(F66," - ",[1]Clasificacion!$E$10," - ",[1]Clasificacion!$E$18," - ",[1]Clasificacion!$E$23," - ",H66," - ",I66," - ",D66)),IF(AL66=[1]Clasificacion!$B$11,"INFORMACIÓN PÚBLICA NO SE ETIQUETA",IF(OR(AL66=[1]Clasificacion!$B$12,AM66=[1]Clasificacion!$B$19,AN66=[1]Clasificacion!$B$26),"SIN ETIQUETADO POR CLASIFICACIÓN",""))))))))))))))))))))</f>
        <v>INFORMACIÓN PÚBLICA NO SE ETIQUETA</v>
      </c>
      <c r="AU66" s="176"/>
      <c r="AV66" s="176"/>
      <c r="AX66" s="8"/>
      <c r="AY66" s="8"/>
      <c r="AZ66" s="8"/>
      <c r="BA66" s="8"/>
      <c r="BB66" s="8"/>
      <c r="BC66" s="8"/>
      <c r="BD66" s="8"/>
      <c r="BE66" s="8"/>
      <c r="BF66" s="8"/>
      <c r="BG66" s="8"/>
      <c r="BH66" s="8"/>
      <c r="BI66" s="8"/>
      <c r="BJ66" s="8"/>
      <c r="BK66" s="8"/>
    </row>
    <row r="67" spans="1:63" ht="72">
      <c r="A67" s="8"/>
      <c r="B67" s="101" t="s">
        <v>356</v>
      </c>
      <c r="C67" s="101" t="s">
        <v>357</v>
      </c>
      <c r="D67" s="101" t="s">
        <v>358</v>
      </c>
      <c r="E67" s="101" t="s">
        <v>359</v>
      </c>
      <c r="F67" s="101" t="s">
        <v>56</v>
      </c>
      <c r="G67" s="86" t="s">
        <v>71</v>
      </c>
      <c r="H67" s="86">
        <v>290</v>
      </c>
      <c r="I67" s="86">
        <v>1</v>
      </c>
      <c r="J67" s="86" t="s">
        <v>59</v>
      </c>
      <c r="K67" s="86" t="s">
        <v>60</v>
      </c>
      <c r="L67" s="86" t="s">
        <v>132</v>
      </c>
      <c r="M67" s="86" t="s">
        <v>304</v>
      </c>
      <c r="N67" s="86" t="s">
        <v>88</v>
      </c>
      <c r="O67" s="86" t="s">
        <v>64</v>
      </c>
      <c r="P67" s="86" t="s">
        <v>118</v>
      </c>
      <c r="Q67" s="93" t="s">
        <v>360</v>
      </c>
      <c r="R67" s="86" t="s">
        <v>284</v>
      </c>
      <c r="S67" s="86" t="s">
        <v>284</v>
      </c>
      <c r="T67" s="82" t="s">
        <v>361</v>
      </c>
      <c r="U67" s="84">
        <v>43556</v>
      </c>
      <c r="V67" s="84">
        <v>43556</v>
      </c>
      <c r="W67" s="84">
        <v>45565</v>
      </c>
      <c r="X67" s="86" t="s">
        <v>69</v>
      </c>
      <c r="Y67" s="102" t="s">
        <v>362</v>
      </c>
      <c r="Z67" s="87" t="s">
        <v>71</v>
      </c>
      <c r="AA67" s="88" t="s">
        <v>363</v>
      </c>
      <c r="AB67" s="87" t="s">
        <v>364</v>
      </c>
      <c r="AC67" s="87" t="s">
        <v>365</v>
      </c>
      <c r="AD67" s="87" t="s">
        <v>58</v>
      </c>
      <c r="AE67" s="88" t="s">
        <v>366</v>
      </c>
      <c r="AF67" s="88" t="s">
        <v>367</v>
      </c>
      <c r="AG67" s="88" t="s">
        <v>368</v>
      </c>
      <c r="AH67" s="87" t="s">
        <v>369</v>
      </c>
      <c r="AI67" s="103">
        <v>44150</v>
      </c>
      <c r="AJ67" s="88" t="s">
        <v>370</v>
      </c>
      <c r="AK67" s="104" t="s">
        <v>371</v>
      </c>
      <c r="AL67" s="62" t="s">
        <v>78</v>
      </c>
      <c r="AM67" s="62" t="s">
        <v>290</v>
      </c>
      <c r="AN67" s="72" t="s">
        <v>290</v>
      </c>
      <c r="AO67" s="66" t="str">
        <f>IFERROR(IF(AND(AL67="",AM67="",AN67=""),"",IF(AND([1]Config!AJ70=3,[1]Config!AN70=3,[1]Config!AL70="A"),"ALTO",IF(AND([1]Config!AJ70=3,[1]Config!AN70=3,[1]Config!AL70="M"),"ALTO",IF(AND([1]Config!AJ70=3,[1]Config!AN70=3,[1]Config!AL70="B"),"ALTO",IF(AND([1]Config!AJ70=3,[1]Config!AN70=2,[1]Config!AL70="A"),"ALTO",IF(AND([1]Config!AJ70=3,[1]Config!AN70=1,[1]Config!AL70="A"),"ALTO",IF(AND([1]Config!AJ70=2,[1]Config!AN70=3,[1]Config!AL70="A"),"ALTO",IF(AND([1]Config!AJ70=1,[1]Config!AN70=3,[1]Config!AL70="A"),"ALTO",IF(AND([1]Config!AJ70=1,[1]Config!AN70=1,[1]Config!AL70="B"),"BAJO",IF(OR(AL67=[1]Clasificacion!$B$12,AM67=[1]Clasificacion!$B$19,AN67=[1]Clasificacion!$B$26),"ALTO","MEDIO")))))))))),)</f>
        <v>MEDIO</v>
      </c>
      <c r="AP67" s="66" t="str">
        <f>IFERROR(IF(AM67="","",IF(AL67=[1]Clasificacion!$B$9,[1]Clasificacion!$C$9,IF(AL67=[1]Clasificacion!$B$10,[1]Clasificacion!$C$10,IF(OR(AL67=[1]Clasificacion!$B$11,AL67=[1]Clasificacion!$C$11),[1]Clasificacion!$C$11,[1]Clasificacion!$C$9)))),"-")</f>
        <v>Pública Reservada</v>
      </c>
      <c r="AQ67" s="66" t="str">
        <f>IFERROR(IF(AM67="","",IF(OR(AM67=[1]Clasificacion!$B$16,AM67=[1]Clasificacion!$B$17),[1]Clasificacion!$C$16,IF(AM67=[1]Clasificacion!$B$18,[1]Clasificacion!$C$18,"ALTA"))),"-")</f>
        <v>Crítica</v>
      </c>
      <c r="AR67" s="66" t="str">
        <f>IFERROR(IF(AN67="","",IF(OR(AN67=[1]Clasificacion!$B$23,AN67=[1]Clasificacion!$B$24),[1]Clasificacion!$C$23,IF(AN67=[1]Clasificacion!$B$25,[1]Clasificacion!$C$25,"ALTA"))),"-")</f>
        <v>Crítica</v>
      </c>
      <c r="AS67" s="57"/>
      <c r="AT67" s="176" t="str">
        <f>IF(AND(AL67=[1]Clasificacion!$B$9,AM67=[1]Clasificacion!$B$16,AN67=[1]Clasificacion!$B$23),IF(AND(H67="",I67=""),CONCATENATE(F67,"-",[1]Clasificacion!$E$9," - ",[1]Clasificacion!$E$16," - ",[1]Clasificacion!$E$23," - ",[1]Clasificacion!$B$1," - ",[1]Clasificacion!$B$2," - ",D67),CONCATENATE(F67,"-",[1]Clasificacion!$E$9," - ",[1]Clasificacion!$E$16," - ",[1]Clasificacion!$E$23," - ",H67," - ",I67," - ",D67)),IF(AND(AL67=[1]Clasificacion!$B$9,AM67=[1]Clasificacion!$B$17,AN67=[1]Clasificacion!$B$23),IF(AND(H67="",I67=""),CONCATENATE(F67," - ",[1]Clasificacion!$E$9," - ",[1]Clasificacion!$E$17," - ",[1]Clasificacion!$E$23," - ",[1]Clasificacion!$B$1," - ",[1]Clasificacion!$B$2," - ",D67),CONCATENATE(F67," - ",[1]Clasificacion!$E$9," - ",[1]Clasificacion!$E$17," - ",[1]Clasificacion!$E$23," - ",H67," - ",I67," - ",D67)),IF(AND(AL67=[1]Clasificacion!$B$9,AM67=[1]Clasificacion!$B$16,AN67=[1]Clasificacion!$B$24),IF(AND(H67="",I67=""),CONCATENATE(F67," - ",[1]Clasificacion!$E$9," - ",[1]Clasificacion!$E$16," - ",[1]Clasificacion!$E$24," - ",[1]Clasificacion!$B$1," - ",[1]Clasificacion!$B$2," - ",D67),CONCATENATE(F67," - ",[1]Clasificacion!$E$9," - ",[1]Clasificacion!$E$16," - ",[1]Clasificacion!$E$24," - ",H67," - ",I67," - ",D67)),IF(AND(AL67=[1]Clasificacion!$B$10,AM67=[1]Clasificacion!$B$17,AN67=[1]Clasificacion!$B$24),IF(AND(H67="",I67=""),CONCATENATE(F67," - ",[1]Clasificacion!$E$10," - ",[1]Clasificacion!$E$17," - ",[1]Clasificacion!$E$24," - ",[1]Clasificacion!$B$1," - ",[1]Clasificacion!$B$2," - ",D67),CONCATENATE(F67," - ",[1]Clasificacion!$E$10," - ",[1]Clasificacion!$E$17," - ",[1]Clasificacion!$E$24," - ",H67," - ",I67," - ",D67)),IF(AND(AL67=[1]Clasificacion!$B$10,AM67=[1]Clasificacion!$B$16,AN67=[1]Clasificacion!$B$23),IF(AND(H67="",I67=""),CONCATENATE(F67," - ",[1]Clasificacion!$E$10," - ",[1]Clasificacion!$E$16," - ",[1]Clasificacion!$E$23," - ",[1]Clasificacion!$B$1," - ",[1]Clasificacion!$B$2," - ",D67),CONCATENATE(F67," - ",[1]Clasificacion!$E$10," - ",[1]Clasificacion!$E$16," - ",[1]Clasificacion!$E$23," - ",H67," - ",I67," - ",D67)),IF(AND(AL67=[1]Clasificacion!$B$9,AM67=[1]Clasificacion!$B$17,AN67=[1]Clasificacion!$B$24),IF(AND(H67="",I67=""),CONCATENATE(F67," - ",[1]Clasificacion!$E$9," - ",[1]Clasificacion!$E$17," - ",[1]Clasificacion!$E$24," - ",[1]Clasificacion!$B$1," - ",[1]Clasificacion!$B$2," - ",D67),CONCATENATE(F67," - ",[1]Clasificacion!$E$9," - ",[1]Clasificacion!$E$17," - ",[1]Clasificacion!$E$24," - ",H67," - ",I67," - ",D67)),IF(AND(AL67=[1]Clasificacion!$B$10,AM67=[1]Clasificacion!$B$17,AN67=[1]Clasificacion!$B$23),IF(AND(H67="",I67=""),CONCATENATE(F67," - ",[1]Clasificacion!$E$10," - ",[1]Clasificacion!$E$17," - ",[1]Clasificacion!$E$23," - ",[1]Clasificacion!$B$1," - ",[1]Clasificacion!$B$2," - ",D67),CONCATENATE(F67," - ",[1]Clasificacion!$E$10," - ",[1]Clasificacion!$E$17," - ",[1]Clasificacion!$E$23," - ",H67," - ",I67," - ",D67)),IF(AND(AL67=[1]Clasificacion!$B$10,AM67=[1]Clasificacion!$B$16,AN67=[1]Clasificacion!$B$24),IF(AND(H67="",I67=""),CONCATENATE(F67," - ",[1]Clasificacion!$E$10," - ",[1]Clasificacion!$E$16," - ",[1]Clasificacion!$E$24," - ",[1]Clasificacion!$B$1," - ",[1]Clasificacion!$B$2," - ",D67),CONCATENATE(F67," - ",[1]Clasificacion!$E$10," - ",[1]Clasificacion!$E$16," - ",[1]Clasificacion!$E$24," - ",H67," - ",I67," - ",D67)),IF(AND(AL67=[1]Clasificacion!$B$9,AM67=[1]Clasificacion!$B$16,AN67=[1]Clasificacion!$B$25),IF(AND(H67="",I67=""),CONCATENATE(F67," - ",[1]Clasificacion!$E$9," - ",[1]Clasificacion!$E$16," - ",[1]Clasificacion!$E$25," - ",[1]Clasificacion!$B$1," - ",[1]Clasificacion!$B$2," - ",D67),CONCATENATE(F67," - ",[1]Clasificacion!$E$9," - ",[1]Clasificacion!$E$16," - ",[1]Clasificacion!$E$25," - ",H67," - ",I67," - ",D67)),IF(AND(AL67=[1]Clasificacion!$B$9,AM67=[1]Clasificacion!$B$17,AN67=[1]Clasificacion!$B$25),IF(AND(H67="",I67=""),CONCATENATE(F67," - ",[1]Clasificacion!$E$9," - ",[1]Clasificacion!$E$17," - ",[1]Clasificacion!$E$25," - ",[1]Clasificacion!$B$1," - ",[1]Clasificacion!$B$2," - ",D67),CONCATENATE(F67," - ",[1]Clasificacion!$E$9," - ",[1]Clasificacion!$E$17," - ",[1]Clasificacion!$E$25," - ",H67," - ",I67," - ",D67)),IF(AND(AL67=[1]Clasificacion!$B$9,AM67=[1]Clasificacion!$B$18,AN67=[1]Clasificacion!$B$25),IF(AND(H67="",I67=""),CONCATENATE(F67," - ",[1]Clasificacion!$E$9," - ",[1]Clasificacion!$E$18," - ",[1]Clasificacion!$E$25," - ",[1]Clasificacion!$B$1," - ",[1]Clasificacion!$B$2," - ",D67),CONCATENATE(F67," - ",[1]Clasificacion!$E$9," - ",[1]Clasificacion!$E$18," - ",[1]Clasificacion!$E$25," - ",H67," - ",I67," - ",D67)),IF(AND(AL67=[1]Clasificacion!$B$9,AM67=[1]Clasificacion!$B$18,AN67=[1]Clasificacion!$B$23),IF(AND(H67="",I67=""),CONCATENATE(F67," - ",[1]Clasificacion!$E$9," - ",[1]Clasificacion!$E$18," - ",[1]Clasificacion!$E$23," - ",[1]Clasificacion!$B$1," - ",[1]Clasificacion!$B$2," - ",D67),CONCATENATE(F67," - ",[1]Clasificacion!$E$9," - ",[1]Clasificacion!$E$18," - ",[1]Clasificacion!$E$23," - ",H67," - ",I67," - ",D67)),IF(AND(AL67=[1]Clasificacion!$B$9,AM67=[1]Clasificacion!$B$18,AN67=[1]Clasificacion!$B$24),IF(AND(H67="",I67=""),CONCATENATE(F67," - ",[1]Clasificacion!$E$9," - ",[1]Clasificacion!$E$18," - ",[1]Clasificacion!$E$24," - ",[1]Clasificacion!$B$1," - ",[1]Clasificacion!$B$2," - ",D67),CONCATENATE(F67," - ",[1]Clasificacion!$E$9," - ",[1]Clasificacion!$E$18," - ",[1]Clasificacion!$E$24," - ",H67," - ",I67," - ",D67)),IF(AND(AL67=[1]Clasificacion!$B$10,AM67=[1]Clasificacion!$B$18,AN67=[1]Clasificacion!$B$25),IF(AND(H67="",I67=""),CONCATENATE(F67," - ",[1]Clasificacion!$E$10," - ",[1]Clasificacion!$E$18," - ",[1]Clasificacion!$E$25," - ",[1]Clasificacion!$B$1," - ",[1]Clasificacion!$B$2," - ",D67),CONCATENATE(F67," - ",[1]Clasificacion!$E$10," - ",[1]Clasificacion!$E$18," - ",[1]Clasificacion!$E$25," - ",H67," - ",I67," - ",D67)),IF(AND(AL67=[1]Clasificacion!$B$10,AM67=[1]Clasificacion!$B$17,AN67=[1]Clasificacion!$B$25),IF(AND(H67="",I67=""),CONCATENATE(F67," - ",[1]Clasificacion!$E$10," - ",[1]Clasificacion!$E$17," - ",[1]Clasificacion!$E$25," - ",[1]Clasificacion!$B$1," - ",[1]Clasificacion!$B$2," - ",D67),CONCATENATE(F67," - ",[1]Clasificacion!$E$10," - ",[1]Clasificacion!$E$17," - ",[1]Clasificacion!$E$25," - ",H67," - ",I67," - ",D67)),IF(AND(AL67=[1]Clasificacion!$B$10,AM67=[1]Clasificacion!$B$18,AN67=[1]Clasificacion!$B$24),IF(AND(H67="",I67=""),CONCATENATE(F67," - ",[1]Clasificacion!$E$10," - ",[1]Clasificacion!$E$18," - ",[1]Clasificacion!$E$24," - ",[1]Clasificacion!$B$1," - ",[1]Clasificacion!$B$2," - ",D67),CONCATENATE(F67," - ",[1]Clasificacion!$E$10," - ",[1]Clasificacion!$E$18," - ",[1]Clasificacion!$E$24," - ",H67," - ",I67," - ",D67)),IF(AND(AL67=[1]Clasificacion!$B$10,AM67=[1]Clasificacion!$B$16,AN67=[1]Clasificacion!$B$25),IF(AND(H67="",I67=""),CONCATENATE(F67," - ",[1]Clasificacion!$E$10," - ",[1]Clasificacion!$E$16," - ",[1]Clasificacion!$E$25," - ",[1]Clasificacion!$B$1," - ",[1]Clasificacion!$B$2," - ",D67),CONCATENATE(F67," - ",[1]Clasificacion!$E$10," - ",[1]Clasificacion!$E$16," - ",[1]Clasificacion!$E$25," - ",H67," - ",I67," - ",D67)),IF(AND(AL67=[1]Clasificacion!$B$10,AM67=[1]Clasificacion!$B$18,AN67=[1]Clasificacion!$B$23),IF(AND(H67="",I67=""),CONCATENATE(F67," - ",[1]Clasificacion!$E$10," - ",[1]Clasificacion!$E$18," - ",[1]Clasificacion!$E$23," - ",[1]Clasificacion!$B$1," - ",[1]Clasificacion!$B$2," - ",D67),CONCATENATE(F67," - ",[1]Clasificacion!$E$10," - ",[1]Clasificacion!$E$18," - ",[1]Clasificacion!$E$23," - ",H67," - ",I67," - ",D67)),IF(AL67=[1]Clasificacion!$B$11,"INFORMACIÓN PÚBLICA NO SE ETIQUETA",IF(OR(AL67=[1]Clasificacion!$B$12,AM67=[1]Clasificacion!$B$19,AN67=[1]Clasificacion!$B$26),"SIN ETIQUETADO POR CLASIFICACIÓN",""))))))))))))))))))))</f>
        <v xml:space="preserve">INFORMACIÓN - IPR - M - 2 - 290 - 1 - BASE DE DATOS ACI </v>
      </c>
      <c r="AU67" s="176"/>
      <c r="AV67" s="176"/>
      <c r="AX67" s="8"/>
      <c r="AY67" s="8"/>
      <c r="AZ67" s="8"/>
      <c r="BA67" s="8"/>
      <c r="BB67" s="8"/>
      <c r="BC67" s="8"/>
      <c r="BD67" s="8"/>
      <c r="BE67" s="8"/>
      <c r="BF67" s="8"/>
      <c r="BG67" s="8"/>
      <c r="BH67" s="8"/>
      <c r="BI67" s="8"/>
      <c r="BJ67" s="8"/>
      <c r="BK67" s="8"/>
    </row>
    <row r="68" spans="1:63" ht="72">
      <c r="A68" s="8"/>
      <c r="B68" s="101" t="s">
        <v>372</v>
      </c>
      <c r="C68" s="101" t="s">
        <v>357</v>
      </c>
      <c r="D68" s="101" t="s">
        <v>373</v>
      </c>
      <c r="E68" s="101" t="s">
        <v>374</v>
      </c>
      <c r="F68" s="101" t="s">
        <v>56</v>
      </c>
      <c r="G68" s="86" t="s">
        <v>71</v>
      </c>
      <c r="H68" s="86">
        <v>290</v>
      </c>
      <c r="I68" s="86">
        <v>1</v>
      </c>
      <c r="J68" s="86" t="s">
        <v>59</v>
      </c>
      <c r="K68" s="86" t="s">
        <v>60</v>
      </c>
      <c r="L68" s="86" t="s">
        <v>115</v>
      </c>
      <c r="M68" s="86" t="s">
        <v>116</v>
      </c>
      <c r="N68" s="86" t="s">
        <v>375</v>
      </c>
      <c r="O68" s="86" t="s">
        <v>64</v>
      </c>
      <c r="P68" s="86" t="s">
        <v>118</v>
      </c>
      <c r="Q68" s="93" t="s">
        <v>360</v>
      </c>
      <c r="R68" s="86" t="s">
        <v>284</v>
      </c>
      <c r="S68" s="86" t="s">
        <v>284</v>
      </c>
      <c r="T68" s="82" t="s">
        <v>361</v>
      </c>
      <c r="U68" s="84">
        <v>43831</v>
      </c>
      <c r="V68" s="84">
        <v>43831</v>
      </c>
      <c r="W68" s="84">
        <v>45565</v>
      </c>
      <c r="X68" s="86" t="s">
        <v>69</v>
      </c>
      <c r="Y68" s="102" t="s">
        <v>376</v>
      </c>
      <c r="Z68" s="87" t="s">
        <v>71</v>
      </c>
      <c r="AA68" s="88" t="s">
        <v>377</v>
      </c>
      <c r="AB68" s="87" t="s">
        <v>364</v>
      </c>
      <c r="AC68" s="87" t="s">
        <v>365</v>
      </c>
      <c r="AD68" s="87" t="s">
        <v>134</v>
      </c>
      <c r="AE68" s="88" t="s">
        <v>366</v>
      </c>
      <c r="AF68" s="88" t="s">
        <v>367</v>
      </c>
      <c r="AG68" s="88" t="s">
        <v>368</v>
      </c>
      <c r="AH68" s="87" t="s">
        <v>369</v>
      </c>
      <c r="AI68" s="103">
        <v>44150</v>
      </c>
      <c r="AJ68" s="88" t="s">
        <v>370</v>
      </c>
      <c r="AK68" s="104" t="s">
        <v>371</v>
      </c>
      <c r="AL68" s="62" t="s">
        <v>78</v>
      </c>
      <c r="AM68" s="62" t="s">
        <v>290</v>
      </c>
      <c r="AN68" s="72" t="s">
        <v>290</v>
      </c>
      <c r="AO68" s="66" t="str">
        <f>IFERROR(IF(AND(AL68="",AM68="",AN68=""),"",IF(AND([1]Config!AJ71=3,[1]Config!AN71=3,[1]Config!AL71="A"),"ALTO",IF(AND([1]Config!AJ71=3,[1]Config!AN71=3,[1]Config!AL71="M"),"ALTO",IF(AND([1]Config!AJ71=3,[1]Config!AN71=3,[1]Config!AL71="B"),"ALTO",IF(AND([1]Config!AJ71=3,[1]Config!AN71=2,[1]Config!AL71="A"),"ALTO",IF(AND([1]Config!AJ71=3,[1]Config!AN71=1,[1]Config!AL71="A"),"ALTO",IF(AND([1]Config!AJ71=2,[1]Config!AN71=3,[1]Config!AL71="A"),"ALTO",IF(AND([1]Config!AJ71=1,[1]Config!AN71=3,[1]Config!AL71="A"),"ALTO",IF(AND([1]Config!AJ71=1,[1]Config!AN71=1,[1]Config!AL71="B"),"BAJO",IF(OR(AL68=[1]Clasificacion!$B$12,AM68=[1]Clasificacion!$B$19,AN68=[1]Clasificacion!$B$26),"ALTO","MEDIO")))))))))),)</f>
        <v>MEDIO</v>
      </c>
      <c r="AP68" s="66" t="str">
        <f>IFERROR(IF(AM68="","",IF(AL68=[1]Clasificacion!$B$9,[1]Clasificacion!$C$9,IF(AL68=[1]Clasificacion!$B$10,[1]Clasificacion!$C$10,IF(OR(AL68=[1]Clasificacion!$B$11,AL68=[1]Clasificacion!$C$11),[1]Clasificacion!$C$11,[1]Clasificacion!$C$9)))),"-")</f>
        <v>Pública Reservada</v>
      </c>
      <c r="AQ68" s="66" t="str">
        <f>IFERROR(IF(AM68="","",IF(OR(AM68=[1]Clasificacion!$B$16,AM68=[1]Clasificacion!$B$17),[1]Clasificacion!$C$16,IF(AM68=[1]Clasificacion!$B$18,[1]Clasificacion!$C$18,"ALTA"))),"-")</f>
        <v>Crítica</v>
      </c>
      <c r="AR68" s="66" t="str">
        <f>IFERROR(IF(AN68="","",IF(OR(AN68=[1]Clasificacion!$B$23,AN68=[1]Clasificacion!$B$24),[1]Clasificacion!$C$23,IF(AN68=[1]Clasificacion!$B$25,[1]Clasificacion!$C$25,"ALTA"))),"-")</f>
        <v>Crítica</v>
      </c>
      <c r="AS68" s="57"/>
      <c r="AT68" s="176" t="str">
        <f>IF(AND(AL68=[1]Clasificacion!$B$9,AM68=[1]Clasificacion!$B$16,AN68=[1]Clasificacion!$B$23),IF(AND(H68="",I68=""),CONCATENATE(F68,"-",[1]Clasificacion!$E$9," - ",[1]Clasificacion!$E$16," - ",[1]Clasificacion!$E$23," - ",[1]Clasificacion!$B$1," - ",[1]Clasificacion!$B$2," - ",D68),CONCATENATE(F68,"-",[1]Clasificacion!$E$9," - ",[1]Clasificacion!$E$16," - ",[1]Clasificacion!$E$23," - ",H68," - ",I68," - ",D68)),IF(AND(AL68=[1]Clasificacion!$B$9,AM68=[1]Clasificacion!$B$17,AN68=[1]Clasificacion!$B$23),IF(AND(H68="",I68=""),CONCATENATE(F68," - ",[1]Clasificacion!$E$9," - ",[1]Clasificacion!$E$17," - ",[1]Clasificacion!$E$23," - ",[1]Clasificacion!$B$1," - ",[1]Clasificacion!$B$2," - ",D68),CONCATENATE(F68," - ",[1]Clasificacion!$E$9," - ",[1]Clasificacion!$E$17," - ",[1]Clasificacion!$E$23," - ",H68," - ",I68," - ",D68)),IF(AND(AL68=[1]Clasificacion!$B$9,AM68=[1]Clasificacion!$B$16,AN68=[1]Clasificacion!$B$24),IF(AND(H68="",I68=""),CONCATENATE(F68," - ",[1]Clasificacion!$E$9," - ",[1]Clasificacion!$E$16," - ",[1]Clasificacion!$E$24," - ",[1]Clasificacion!$B$1," - ",[1]Clasificacion!$B$2," - ",D68),CONCATENATE(F68," - ",[1]Clasificacion!$E$9," - ",[1]Clasificacion!$E$16," - ",[1]Clasificacion!$E$24," - ",H68," - ",I68," - ",D68)),IF(AND(AL68=[1]Clasificacion!$B$10,AM68=[1]Clasificacion!$B$17,AN68=[1]Clasificacion!$B$24),IF(AND(H68="",I68=""),CONCATENATE(F68," - ",[1]Clasificacion!$E$10," - ",[1]Clasificacion!$E$17," - ",[1]Clasificacion!$E$24," - ",[1]Clasificacion!$B$1," - ",[1]Clasificacion!$B$2," - ",D68),CONCATENATE(F68," - ",[1]Clasificacion!$E$10," - ",[1]Clasificacion!$E$17," - ",[1]Clasificacion!$E$24," - ",H68," - ",I68," - ",D68)),IF(AND(AL68=[1]Clasificacion!$B$10,AM68=[1]Clasificacion!$B$16,AN68=[1]Clasificacion!$B$23),IF(AND(H68="",I68=""),CONCATENATE(F68," - ",[1]Clasificacion!$E$10," - ",[1]Clasificacion!$E$16," - ",[1]Clasificacion!$E$23," - ",[1]Clasificacion!$B$1," - ",[1]Clasificacion!$B$2," - ",D68),CONCATENATE(F68," - ",[1]Clasificacion!$E$10," - ",[1]Clasificacion!$E$16," - ",[1]Clasificacion!$E$23," - ",H68," - ",I68," - ",D68)),IF(AND(AL68=[1]Clasificacion!$B$9,AM68=[1]Clasificacion!$B$17,AN68=[1]Clasificacion!$B$24),IF(AND(H68="",I68=""),CONCATENATE(F68," - ",[1]Clasificacion!$E$9," - ",[1]Clasificacion!$E$17," - ",[1]Clasificacion!$E$24," - ",[1]Clasificacion!$B$1," - ",[1]Clasificacion!$B$2," - ",D68),CONCATENATE(F68," - ",[1]Clasificacion!$E$9," - ",[1]Clasificacion!$E$17," - ",[1]Clasificacion!$E$24," - ",H68," - ",I68," - ",D68)),IF(AND(AL68=[1]Clasificacion!$B$10,AM68=[1]Clasificacion!$B$17,AN68=[1]Clasificacion!$B$23),IF(AND(H68="",I68=""),CONCATENATE(F68," - ",[1]Clasificacion!$E$10," - ",[1]Clasificacion!$E$17," - ",[1]Clasificacion!$E$23," - ",[1]Clasificacion!$B$1," - ",[1]Clasificacion!$B$2," - ",D68),CONCATENATE(F68," - ",[1]Clasificacion!$E$10," - ",[1]Clasificacion!$E$17," - ",[1]Clasificacion!$E$23," - ",H68," - ",I68," - ",D68)),IF(AND(AL68=[1]Clasificacion!$B$10,AM68=[1]Clasificacion!$B$16,AN68=[1]Clasificacion!$B$24),IF(AND(H68="",I68=""),CONCATENATE(F68," - ",[1]Clasificacion!$E$10," - ",[1]Clasificacion!$E$16," - ",[1]Clasificacion!$E$24," - ",[1]Clasificacion!$B$1," - ",[1]Clasificacion!$B$2," - ",D68),CONCATENATE(F68," - ",[1]Clasificacion!$E$10," - ",[1]Clasificacion!$E$16," - ",[1]Clasificacion!$E$24," - ",H68," - ",I68," - ",D68)),IF(AND(AL68=[1]Clasificacion!$B$9,AM68=[1]Clasificacion!$B$16,AN68=[1]Clasificacion!$B$25),IF(AND(H68="",I68=""),CONCATENATE(F68," - ",[1]Clasificacion!$E$9," - ",[1]Clasificacion!$E$16," - ",[1]Clasificacion!$E$25," - ",[1]Clasificacion!$B$1," - ",[1]Clasificacion!$B$2," - ",D68),CONCATENATE(F68," - ",[1]Clasificacion!$E$9," - ",[1]Clasificacion!$E$16," - ",[1]Clasificacion!$E$25," - ",H68," - ",I68," - ",D68)),IF(AND(AL68=[1]Clasificacion!$B$9,AM68=[1]Clasificacion!$B$17,AN68=[1]Clasificacion!$B$25),IF(AND(H68="",I68=""),CONCATENATE(F68," - ",[1]Clasificacion!$E$9," - ",[1]Clasificacion!$E$17," - ",[1]Clasificacion!$E$25," - ",[1]Clasificacion!$B$1," - ",[1]Clasificacion!$B$2," - ",D68),CONCATENATE(F68," - ",[1]Clasificacion!$E$9," - ",[1]Clasificacion!$E$17," - ",[1]Clasificacion!$E$25," - ",H68," - ",I68," - ",D68)),IF(AND(AL68=[1]Clasificacion!$B$9,AM68=[1]Clasificacion!$B$18,AN68=[1]Clasificacion!$B$25),IF(AND(H68="",I68=""),CONCATENATE(F68," - ",[1]Clasificacion!$E$9," - ",[1]Clasificacion!$E$18," - ",[1]Clasificacion!$E$25," - ",[1]Clasificacion!$B$1," - ",[1]Clasificacion!$B$2," - ",D68),CONCATENATE(F68," - ",[1]Clasificacion!$E$9," - ",[1]Clasificacion!$E$18," - ",[1]Clasificacion!$E$25," - ",H68," - ",I68," - ",D68)),IF(AND(AL68=[1]Clasificacion!$B$9,AM68=[1]Clasificacion!$B$18,AN68=[1]Clasificacion!$B$23),IF(AND(H68="",I68=""),CONCATENATE(F68," - ",[1]Clasificacion!$E$9," - ",[1]Clasificacion!$E$18," - ",[1]Clasificacion!$E$23," - ",[1]Clasificacion!$B$1," - ",[1]Clasificacion!$B$2," - ",D68),CONCATENATE(F68," - ",[1]Clasificacion!$E$9," - ",[1]Clasificacion!$E$18," - ",[1]Clasificacion!$E$23," - ",H68," - ",I68," - ",D68)),IF(AND(AL68=[1]Clasificacion!$B$9,AM68=[1]Clasificacion!$B$18,AN68=[1]Clasificacion!$B$24),IF(AND(H68="",I68=""),CONCATENATE(F68," - ",[1]Clasificacion!$E$9," - ",[1]Clasificacion!$E$18," - ",[1]Clasificacion!$E$24," - ",[1]Clasificacion!$B$1," - ",[1]Clasificacion!$B$2," - ",D68),CONCATENATE(F68," - ",[1]Clasificacion!$E$9," - ",[1]Clasificacion!$E$18," - ",[1]Clasificacion!$E$24," - ",H68," - ",I68," - ",D68)),IF(AND(AL68=[1]Clasificacion!$B$10,AM68=[1]Clasificacion!$B$18,AN68=[1]Clasificacion!$B$25),IF(AND(H68="",I68=""),CONCATENATE(F68," - ",[1]Clasificacion!$E$10," - ",[1]Clasificacion!$E$18," - ",[1]Clasificacion!$E$25," - ",[1]Clasificacion!$B$1," - ",[1]Clasificacion!$B$2," - ",D68),CONCATENATE(F68," - ",[1]Clasificacion!$E$10," - ",[1]Clasificacion!$E$18," - ",[1]Clasificacion!$E$25," - ",H68," - ",I68," - ",D68)),IF(AND(AL68=[1]Clasificacion!$B$10,AM68=[1]Clasificacion!$B$17,AN68=[1]Clasificacion!$B$25),IF(AND(H68="",I68=""),CONCATENATE(F68," - ",[1]Clasificacion!$E$10," - ",[1]Clasificacion!$E$17," - ",[1]Clasificacion!$E$25," - ",[1]Clasificacion!$B$1," - ",[1]Clasificacion!$B$2," - ",D68),CONCATENATE(F68," - ",[1]Clasificacion!$E$10," - ",[1]Clasificacion!$E$17," - ",[1]Clasificacion!$E$25," - ",H68," - ",I68," - ",D68)),IF(AND(AL68=[1]Clasificacion!$B$10,AM68=[1]Clasificacion!$B$18,AN68=[1]Clasificacion!$B$24),IF(AND(H68="",I68=""),CONCATENATE(F68," - ",[1]Clasificacion!$E$10," - ",[1]Clasificacion!$E$18," - ",[1]Clasificacion!$E$24," - ",[1]Clasificacion!$B$1," - ",[1]Clasificacion!$B$2," - ",D68),CONCATENATE(F68," - ",[1]Clasificacion!$E$10," - ",[1]Clasificacion!$E$18," - ",[1]Clasificacion!$E$24," - ",H68," - ",I68," - ",D68)),IF(AND(AL68=[1]Clasificacion!$B$10,AM68=[1]Clasificacion!$B$16,AN68=[1]Clasificacion!$B$25),IF(AND(H68="",I68=""),CONCATENATE(F68," - ",[1]Clasificacion!$E$10," - ",[1]Clasificacion!$E$16," - ",[1]Clasificacion!$E$25," - ",[1]Clasificacion!$B$1," - ",[1]Clasificacion!$B$2," - ",D68),CONCATENATE(F68," - ",[1]Clasificacion!$E$10," - ",[1]Clasificacion!$E$16," - ",[1]Clasificacion!$E$25," - ",H68," - ",I68," - ",D68)),IF(AND(AL68=[1]Clasificacion!$B$10,AM68=[1]Clasificacion!$B$18,AN68=[1]Clasificacion!$B$23),IF(AND(H68="",I68=""),CONCATENATE(F68," - ",[1]Clasificacion!$E$10," - ",[1]Clasificacion!$E$18," - ",[1]Clasificacion!$E$23," - ",[1]Clasificacion!$B$1," - ",[1]Clasificacion!$B$2," - ",D68),CONCATENATE(F68," - ",[1]Clasificacion!$E$10," - ",[1]Clasificacion!$E$18," - ",[1]Clasificacion!$E$23," - ",H68," - ",I68," - ",D68)),IF(AL68=[1]Clasificacion!$B$11,"INFORMACIÓN PÚBLICA NO SE ETIQUETA",IF(OR(AL68=[1]Clasificacion!$B$12,AM68=[1]Clasificacion!$B$19,AN68=[1]Clasificacion!$B$26),"SIN ETIQUETADO POR CLASIFICACIÓN",""))))))))))))))))))))</f>
        <v>INFORMACIÓN - IPR - M - 2 - 290 - 1 - Solicitudes y respuestas
PQRSFD</v>
      </c>
      <c r="AU68" s="176"/>
      <c r="AV68" s="176"/>
      <c r="AX68" s="8"/>
      <c r="AY68" s="8"/>
      <c r="AZ68" s="8"/>
      <c r="BA68" s="8"/>
      <c r="BB68" s="8"/>
      <c r="BC68" s="8"/>
      <c r="BD68" s="8"/>
      <c r="BE68" s="8"/>
      <c r="BF68" s="8"/>
      <c r="BG68" s="8"/>
      <c r="BH68" s="8"/>
      <c r="BI68" s="8"/>
      <c r="BJ68" s="8"/>
      <c r="BK68" s="8"/>
    </row>
    <row r="69" spans="1:63" ht="72">
      <c r="A69" s="8"/>
      <c r="B69" s="101" t="s">
        <v>378</v>
      </c>
      <c r="C69" s="101" t="s">
        <v>357</v>
      </c>
      <c r="D69" s="101" t="s">
        <v>373</v>
      </c>
      <c r="E69" s="101" t="s">
        <v>379</v>
      </c>
      <c r="F69" s="101" t="s">
        <v>56</v>
      </c>
      <c r="G69" s="86" t="s">
        <v>71</v>
      </c>
      <c r="H69" s="86">
        <v>290</v>
      </c>
      <c r="I69" s="86">
        <v>1</v>
      </c>
      <c r="J69" s="86" t="s">
        <v>59</v>
      </c>
      <c r="K69" s="86" t="s">
        <v>60</v>
      </c>
      <c r="L69" s="86" t="s">
        <v>61</v>
      </c>
      <c r="M69" s="86" t="s">
        <v>380</v>
      </c>
      <c r="N69" s="86" t="s">
        <v>95</v>
      </c>
      <c r="O69" s="86" t="s">
        <v>64</v>
      </c>
      <c r="P69" s="86" t="s">
        <v>333</v>
      </c>
      <c r="Q69" s="93" t="s">
        <v>360</v>
      </c>
      <c r="R69" s="86" t="s">
        <v>284</v>
      </c>
      <c r="S69" s="86" t="s">
        <v>284</v>
      </c>
      <c r="T69" s="82" t="s">
        <v>361</v>
      </c>
      <c r="U69" s="84">
        <v>43466</v>
      </c>
      <c r="V69" s="84">
        <v>43466</v>
      </c>
      <c r="W69" s="84">
        <v>45565</v>
      </c>
      <c r="X69" s="86" t="s">
        <v>69</v>
      </c>
      <c r="Y69" s="102" t="s">
        <v>381</v>
      </c>
      <c r="Z69" s="87" t="s">
        <v>71</v>
      </c>
      <c r="AA69" s="88" t="s">
        <v>377</v>
      </c>
      <c r="AB69" s="87" t="s">
        <v>364</v>
      </c>
      <c r="AC69" s="87" t="s">
        <v>365</v>
      </c>
      <c r="AD69" s="87" t="s">
        <v>382</v>
      </c>
      <c r="AE69" s="88" t="s">
        <v>366</v>
      </c>
      <c r="AF69" s="88" t="s">
        <v>367</v>
      </c>
      <c r="AG69" s="88" t="s">
        <v>368</v>
      </c>
      <c r="AH69" s="87" t="s">
        <v>369</v>
      </c>
      <c r="AI69" s="103">
        <v>44150</v>
      </c>
      <c r="AJ69" s="88" t="s">
        <v>370</v>
      </c>
      <c r="AK69" s="104" t="s">
        <v>371</v>
      </c>
      <c r="AL69" s="62" t="s">
        <v>78</v>
      </c>
      <c r="AM69" s="62" t="s">
        <v>290</v>
      </c>
      <c r="AN69" s="72" t="s">
        <v>290</v>
      </c>
      <c r="AO69" s="66" t="str">
        <f>IFERROR(IF(AND(AL69="",AM69="",AN69=""),"",IF(AND([1]Config!AJ72=3,[1]Config!AN72=3,[1]Config!AL72="A"),"ALTO",IF(AND([1]Config!AJ72=3,[1]Config!AN72=3,[1]Config!AL72="M"),"ALTO",IF(AND([1]Config!AJ72=3,[1]Config!AN72=3,[1]Config!AL72="B"),"ALTO",IF(AND([1]Config!AJ72=3,[1]Config!AN72=2,[1]Config!AL72="A"),"ALTO",IF(AND([1]Config!AJ72=3,[1]Config!AN72=1,[1]Config!AL72="A"),"ALTO",IF(AND([1]Config!AJ72=2,[1]Config!AN72=3,[1]Config!AL72="A"),"ALTO",IF(AND([1]Config!AJ72=1,[1]Config!AN72=3,[1]Config!AL72="A"),"ALTO",IF(AND([1]Config!AJ72=1,[1]Config!AN72=1,[1]Config!AL72="B"),"BAJO",IF(OR(AL69=[1]Clasificacion!$B$12,AM69=[1]Clasificacion!$B$19,AN69=[1]Clasificacion!$B$26),"ALTO","MEDIO")))))))))),)</f>
        <v>MEDIO</v>
      </c>
      <c r="AP69" s="66" t="str">
        <f>IFERROR(IF(AM69="","",IF(AL69=[1]Clasificacion!$B$9,[1]Clasificacion!$C$9,IF(AL69=[1]Clasificacion!$B$10,[1]Clasificacion!$C$10,IF(OR(AL69=[1]Clasificacion!$B$11,AL69=[1]Clasificacion!$C$11),[1]Clasificacion!$C$11,[1]Clasificacion!$C$9)))),"-")</f>
        <v>Pública Reservada</v>
      </c>
      <c r="AQ69" s="66" t="str">
        <f>IFERROR(IF(AM69="","",IF(OR(AM69=[1]Clasificacion!$B$16,AM69=[1]Clasificacion!$B$17),[1]Clasificacion!$C$16,IF(AM69=[1]Clasificacion!$B$18,[1]Clasificacion!$C$18,"ALTA"))),"-")</f>
        <v>Crítica</v>
      </c>
      <c r="AR69" s="66" t="str">
        <f>IFERROR(IF(AN69="","",IF(OR(AN69=[1]Clasificacion!$B$23,AN69=[1]Clasificacion!$B$24),[1]Clasificacion!$C$23,IF(AN69=[1]Clasificacion!$B$25,[1]Clasificacion!$C$25,"ALTA"))),"-")</f>
        <v>Crítica</v>
      </c>
      <c r="AS69" s="57"/>
      <c r="AT69" s="176" t="str">
        <f>IF(AND(AL69=[1]Clasificacion!$B$9,AM69=[1]Clasificacion!$B$16,AN69=[1]Clasificacion!$B$23),IF(AND(H69="",I69=""),CONCATENATE(F69,"-",[1]Clasificacion!$E$9," - ",[1]Clasificacion!$E$16," - ",[1]Clasificacion!$E$23," - ",[1]Clasificacion!$B$1," - ",[1]Clasificacion!$B$2," - ",D69),CONCATENATE(F69,"-",[1]Clasificacion!$E$9," - ",[1]Clasificacion!$E$16," - ",[1]Clasificacion!$E$23," - ",H69," - ",I69," - ",D69)),IF(AND(AL69=[1]Clasificacion!$B$9,AM69=[1]Clasificacion!$B$17,AN69=[1]Clasificacion!$B$23),IF(AND(H69="",I69=""),CONCATENATE(F69," - ",[1]Clasificacion!$E$9," - ",[1]Clasificacion!$E$17," - ",[1]Clasificacion!$E$23," - ",[1]Clasificacion!$B$1," - ",[1]Clasificacion!$B$2," - ",D69),CONCATENATE(F69," - ",[1]Clasificacion!$E$9," - ",[1]Clasificacion!$E$17," - ",[1]Clasificacion!$E$23," - ",H69," - ",I69," - ",D69)),IF(AND(AL69=[1]Clasificacion!$B$9,AM69=[1]Clasificacion!$B$16,AN69=[1]Clasificacion!$B$24),IF(AND(H69="",I69=""),CONCATENATE(F69," - ",[1]Clasificacion!$E$9," - ",[1]Clasificacion!$E$16," - ",[1]Clasificacion!$E$24," - ",[1]Clasificacion!$B$1," - ",[1]Clasificacion!$B$2," - ",D69),CONCATENATE(F69," - ",[1]Clasificacion!$E$9," - ",[1]Clasificacion!$E$16," - ",[1]Clasificacion!$E$24," - ",H69," - ",I69," - ",D69)),IF(AND(AL69=[1]Clasificacion!$B$10,AM69=[1]Clasificacion!$B$17,AN69=[1]Clasificacion!$B$24),IF(AND(H69="",I69=""),CONCATENATE(F69," - ",[1]Clasificacion!$E$10," - ",[1]Clasificacion!$E$17," - ",[1]Clasificacion!$E$24," - ",[1]Clasificacion!$B$1," - ",[1]Clasificacion!$B$2," - ",D69),CONCATENATE(F69," - ",[1]Clasificacion!$E$10," - ",[1]Clasificacion!$E$17," - ",[1]Clasificacion!$E$24," - ",H69," - ",I69," - ",D69)),IF(AND(AL69=[1]Clasificacion!$B$10,AM69=[1]Clasificacion!$B$16,AN69=[1]Clasificacion!$B$23),IF(AND(H69="",I69=""),CONCATENATE(F69," - ",[1]Clasificacion!$E$10," - ",[1]Clasificacion!$E$16," - ",[1]Clasificacion!$E$23," - ",[1]Clasificacion!$B$1," - ",[1]Clasificacion!$B$2," - ",D69),CONCATENATE(F69," - ",[1]Clasificacion!$E$10," - ",[1]Clasificacion!$E$16," - ",[1]Clasificacion!$E$23," - ",H69," - ",I69," - ",D69)),IF(AND(AL69=[1]Clasificacion!$B$9,AM69=[1]Clasificacion!$B$17,AN69=[1]Clasificacion!$B$24),IF(AND(H69="",I69=""),CONCATENATE(F69," - ",[1]Clasificacion!$E$9," - ",[1]Clasificacion!$E$17," - ",[1]Clasificacion!$E$24," - ",[1]Clasificacion!$B$1," - ",[1]Clasificacion!$B$2," - ",D69),CONCATENATE(F69," - ",[1]Clasificacion!$E$9," - ",[1]Clasificacion!$E$17," - ",[1]Clasificacion!$E$24," - ",H69," - ",I69," - ",D69)),IF(AND(AL69=[1]Clasificacion!$B$10,AM69=[1]Clasificacion!$B$17,AN69=[1]Clasificacion!$B$23),IF(AND(H69="",I69=""),CONCATENATE(F69," - ",[1]Clasificacion!$E$10," - ",[1]Clasificacion!$E$17," - ",[1]Clasificacion!$E$23," - ",[1]Clasificacion!$B$1," - ",[1]Clasificacion!$B$2," - ",D69),CONCATENATE(F69," - ",[1]Clasificacion!$E$10," - ",[1]Clasificacion!$E$17," - ",[1]Clasificacion!$E$23," - ",H69," - ",I69," - ",D69)),IF(AND(AL69=[1]Clasificacion!$B$10,AM69=[1]Clasificacion!$B$16,AN69=[1]Clasificacion!$B$24),IF(AND(H69="",I69=""),CONCATENATE(F69," - ",[1]Clasificacion!$E$10," - ",[1]Clasificacion!$E$16," - ",[1]Clasificacion!$E$24," - ",[1]Clasificacion!$B$1," - ",[1]Clasificacion!$B$2," - ",D69),CONCATENATE(F69," - ",[1]Clasificacion!$E$10," - ",[1]Clasificacion!$E$16," - ",[1]Clasificacion!$E$24," - ",H69," - ",I69," - ",D69)),IF(AND(AL69=[1]Clasificacion!$B$9,AM69=[1]Clasificacion!$B$16,AN69=[1]Clasificacion!$B$25),IF(AND(H69="",I69=""),CONCATENATE(F69," - ",[1]Clasificacion!$E$9," - ",[1]Clasificacion!$E$16," - ",[1]Clasificacion!$E$25," - ",[1]Clasificacion!$B$1," - ",[1]Clasificacion!$B$2," - ",D69),CONCATENATE(F69," - ",[1]Clasificacion!$E$9," - ",[1]Clasificacion!$E$16," - ",[1]Clasificacion!$E$25," - ",H69," - ",I69," - ",D69)),IF(AND(AL69=[1]Clasificacion!$B$9,AM69=[1]Clasificacion!$B$17,AN69=[1]Clasificacion!$B$25),IF(AND(H69="",I69=""),CONCATENATE(F69," - ",[1]Clasificacion!$E$9," - ",[1]Clasificacion!$E$17," - ",[1]Clasificacion!$E$25," - ",[1]Clasificacion!$B$1," - ",[1]Clasificacion!$B$2," - ",D69),CONCATENATE(F69," - ",[1]Clasificacion!$E$9," - ",[1]Clasificacion!$E$17," - ",[1]Clasificacion!$E$25," - ",H69," - ",I69," - ",D69)),IF(AND(AL69=[1]Clasificacion!$B$9,AM69=[1]Clasificacion!$B$18,AN69=[1]Clasificacion!$B$25),IF(AND(H69="",I69=""),CONCATENATE(F69," - ",[1]Clasificacion!$E$9," - ",[1]Clasificacion!$E$18," - ",[1]Clasificacion!$E$25," - ",[1]Clasificacion!$B$1," - ",[1]Clasificacion!$B$2," - ",D69),CONCATENATE(F69," - ",[1]Clasificacion!$E$9," - ",[1]Clasificacion!$E$18," - ",[1]Clasificacion!$E$25," - ",H69," - ",I69," - ",D69)),IF(AND(AL69=[1]Clasificacion!$B$9,AM69=[1]Clasificacion!$B$18,AN69=[1]Clasificacion!$B$23),IF(AND(H69="",I69=""),CONCATENATE(F69," - ",[1]Clasificacion!$E$9," - ",[1]Clasificacion!$E$18," - ",[1]Clasificacion!$E$23," - ",[1]Clasificacion!$B$1," - ",[1]Clasificacion!$B$2," - ",D69),CONCATENATE(F69," - ",[1]Clasificacion!$E$9," - ",[1]Clasificacion!$E$18," - ",[1]Clasificacion!$E$23," - ",H69," - ",I69," - ",D69)),IF(AND(AL69=[1]Clasificacion!$B$9,AM69=[1]Clasificacion!$B$18,AN69=[1]Clasificacion!$B$24),IF(AND(H69="",I69=""),CONCATENATE(F69," - ",[1]Clasificacion!$E$9," - ",[1]Clasificacion!$E$18," - ",[1]Clasificacion!$E$24," - ",[1]Clasificacion!$B$1," - ",[1]Clasificacion!$B$2," - ",D69),CONCATENATE(F69," - ",[1]Clasificacion!$E$9," - ",[1]Clasificacion!$E$18," - ",[1]Clasificacion!$E$24," - ",H69," - ",I69," - ",D69)),IF(AND(AL69=[1]Clasificacion!$B$10,AM69=[1]Clasificacion!$B$18,AN69=[1]Clasificacion!$B$25),IF(AND(H69="",I69=""),CONCATENATE(F69," - ",[1]Clasificacion!$E$10," - ",[1]Clasificacion!$E$18," - ",[1]Clasificacion!$E$25," - ",[1]Clasificacion!$B$1," - ",[1]Clasificacion!$B$2," - ",D69),CONCATENATE(F69," - ",[1]Clasificacion!$E$10," - ",[1]Clasificacion!$E$18," - ",[1]Clasificacion!$E$25," - ",H69," - ",I69," - ",D69)),IF(AND(AL69=[1]Clasificacion!$B$10,AM69=[1]Clasificacion!$B$17,AN69=[1]Clasificacion!$B$25),IF(AND(H69="",I69=""),CONCATENATE(F69," - ",[1]Clasificacion!$E$10," - ",[1]Clasificacion!$E$17," - ",[1]Clasificacion!$E$25," - ",[1]Clasificacion!$B$1," - ",[1]Clasificacion!$B$2," - ",D69),CONCATENATE(F69," - ",[1]Clasificacion!$E$10," - ",[1]Clasificacion!$E$17," - ",[1]Clasificacion!$E$25," - ",H69," - ",I69," - ",D69)),IF(AND(AL69=[1]Clasificacion!$B$10,AM69=[1]Clasificacion!$B$18,AN69=[1]Clasificacion!$B$24),IF(AND(H69="",I69=""),CONCATENATE(F69," - ",[1]Clasificacion!$E$10," - ",[1]Clasificacion!$E$18," - ",[1]Clasificacion!$E$24," - ",[1]Clasificacion!$B$1," - ",[1]Clasificacion!$B$2," - ",D69),CONCATENATE(F69," - ",[1]Clasificacion!$E$10," - ",[1]Clasificacion!$E$18," - ",[1]Clasificacion!$E$24," - ",H69," - ",I69," - ",D69)),IF(AND(AL69=[1]Clasificacion!$B$10,AM69=[1]Clasificacion!$B$16,AN69=[1]Clasificacion!$B$25),IF(AND(H69="",I69=""),CONCATENATE(F69," - ",[1]Clasificacion!$E$10," - ",[1]Clasificacion!$E$16," - ",[1]Clasificacion!$E$25," - ",[1]Clasificacion!$B$1," - ",[1]Clasificacion!$B$2," - ",D69),CONCATENATE(F69," - ",[1]Clasificacion!$E$10," - ",[1]Clasificacion!$E$16," - ",[1]Clasificacion!$E$25," - ",H69," - ",I69," - ",D69)),IF(AND(AL69=[1]Clasificacion!$B$10,AM69=[1]Clasificacion!$B$18,AN69=[1]Clasificacion!$B$23),IF(AND(H69="",I69=""),CONCATENATE(F69," - ",[1]Clasificacion!$E$10," - ",[1]Clasificacion!$E$18," - ",[1]Clasificacion!$E$23," - ",[1]Clasificacion!$B$1," - ",[1]Clasificacion!$B$2," - ",D69),CONCATENATE(F69," - ",[1]Clasificacion!$E$10," - ",[1]Clasificacion!$E$18," - ",[1]Clasificacion!$E$23," - ",H69," - ",I69," - ",D69)),IF(AL69=[1]Clasificacion!$B$11,"INFORMACIÓN PÚBLICA NO SE ETIQUETA",IF(OR(AL69=[1]Clasificacion!$B$12,AM69=[1]Clasificacion!$B$19,AN69=[1]Clasificacion!$B$26),"SIN ETIQUETADO POR CLASIFICACIÓN",""))))))))))))))))))))</f>
        <v>INFORMACIÓN - IPR - M - 2 - 290 - 1 - Solicitudes y respuestas
PQRSFD</v>
      </c>
      <c r="AU69" s="176"/>
      <c r="AV69" s="176"/>
      <c r="AX69" s="8"/>
      <c r="AY69" s="8"/>
      <c r="AZ69" s="8"/>
      <c r="BA69" s="8"/>
      <c r="BB69" s="8"/>
      <c r="BC69" s="8"/>
      <c r="BD69" s="8"/>
      <c r="BE69" s="8"/>
      <c r="BF69" s="8"/>
      <c r="BG69" s="8"/>
      <c r="BH69" s="8"/>
      <c r="BI69" s="8"/>
      <c r="BJ69" s="8"/>
      <c r="BK69" s="8"/>
    </row>
    <row r="70" spans="1:63" ht="72">
      <c r="A70" s="8"/>
      <c r="B70" s="101" t="s">
        <v>383</v>
      </c>
      <c r="C70" s="101" t="s">
        <v>357</v>
      </c>
      <c r="D70" s="101" t="s">
        <v>384</v>
      </c>
      <c r="E70" s="101" t="s">
        <v>385</v>
      </c>
      <c r="F70" s="101" t="s">
        <v>56</v>
      </c>
      <c r="G70" s="86" t="s">
        <v>71</v>
      </c>
      <c r="H70" s="86">
        <v>300</v>
      </c>
      <c r="I70" s="86">
        <v>100</v>
      </c>
      <c r="J70" s="86" t="s">
        <v>59</v>
      </c>
      <c r="K70" s="86" t="s">
        <v>60</v>
      </c>
      <c r="L70" s="86" t="s">
        <v>132</v>
      </c>
      <c r="M70" s="86" t="s">
        <v>116</v>
      </c>
      <c r="N70" s="86" t="s">
        <v>88</v>
      </c>
      <c r="O70" s="86" t="s">
        <v>64</v>
      </c>
      <c r="P70" s="86" t="s">
        <v>118</v>
      </c>
      <c r="Q70" s="93" t="s">
        <v>360</v>
      </c>
      <c r="R70" s="86" t="s">
        <v>138</v>
      </c>
      <c r="S70" s="86" t="s">
        <v>67</v>
      </c>
      <c r="T70" s="82" t="s">
        <v>361</v>
      </c>
      <c r="U70" s="84">
        <v>43615</v>
      </c>
      <c r="V70" s="84">
        <v>43615</v>
      </c>
      <c r="W70" s="100">
        <v>45290</v>
      </c>
      <c r="X70" s="86" t="s">
        <v>69</v>
      </c>
      <c r="Y70" s="98" t="s">
        <v>386</v>
      </c>
      <c r="Z70" s="89" t="s">
        <v>71</v>
      </c>
      <c r="AA70" s="94" t="s">
        <v>387</v>
      </c>
      <c r="AB70" s="89" t="s">
        <v>364</v>
      </c>
      <c r="AC70" s="89" t="s">
        <v>388</v>
      </c>
      <c r="AD70" s="89" t="s">
        <v>58</v>
      </c>
      <c r="AE70" s="86" t="s">
        <v>389</v>
      </c>
      <c r="AF70" s="86" t="s">
        <v>390</v>
      </c>
      <c r="AG70" s="86" t="s">
        <v>391</v>
      </c>
      <c r="AH70" s="86" t="s">
        <v>369</v>
      </c>
      <c r="AI70" s="100">
        <v>44255</v>
      </c>
      <c r="AJ70" s="86" t="s">
        <v>392</v>
      </c>
      <c r="AK70" s="86" t="s">
        <v>393</v>
      </c>
      <c r="AL70" s="62" t="s">
        <v>290</v>
      </c>
      <c r="AM70" s="62" t="s">
        <v>290</v>
      </c>
      <c r="AN70" s="72" t="s">
        <v>290</v>
      </c>
      <c r="AO70" s="66" t="str">
        <f>IFERROR(IF(AND(AL70="",AM70="",AN70=""),"",IF(AND([1]Config!AJ73=3,[1]Config!AN73=3,[1]Config!AL73="A"),"ALTO",IF(AND([1]Config!AJ73=3,[1]Config!AN73=3,[1]Config!AL73="M"),"ALTO",IF(AND([1]Config!AJ73=3,[1]Config!AN73=3,[1]Config!AL73="B"),"ALTO",IF(AND([1]Config!AJ73=3,[1]Config!AN73=2,[1]Config!AL73="A"),"ALTO",IF(AND([1]Config!AJ73=3,[1]Config!AN73=1,[1]Config!AL73="A"),"ALTO",IF(AND([1]Config!AJ73=2,[1]Config!AN73=3,[1]Config!AL73="A"),"ALTO",IF(AND([1]Config!AJ73=1,[1]Config!AN73=3,[1]Config!AL73="A"),"ALTO",IF(AND([1]Config!AJ73=1,[1]Config!AN73=1,[1]Config!AL73="B"),"BAJO",IF(OR(AL70=[1]Clasificacion!$B$12,AM70=[1]Clasificacion!$B$19,AN70=[1]Clasificacion!$B$26),"ALTO","MEDIO")))))))))),)</f>
        <v>ALTO</v>
      </c>
      <c r="AP70" s="66" t="str">
        <f>IFERROR(IF(AM70="","",IF(AL70=[1]Clasificacion!$B$9,[1]Clasificacion!$C$9,IF(AL70=[1]Clasificacion!$B$10,[1]Clasificacion!$C$10,IF(OR(AL70=[1]Clasificacion!$B$11,AL70=[1]Clasificacion!$C$11),[1]Clasificacion!$C$11,[1]Clasificacion!$C$9)))),"-")</f>
        <v>Pública Clasificada</v>
      </c>
      <c r="AQ70" s="66" t="str">
        <f>IFERROR(IF(AM70="","",IF(OR(AM70=[1]Clasificacion!$B$16,AM70=[1]Clasificacion!$B$17),[1]Clasificacion!$C$16,IF(AM70=[1]Clasificacion!$B$18,[1]Clasificacion!$C$18,"ALTA"))),"-")</f>
        <v>Crítica</v>
      </c>
      <c r="AR70" s="66" t="str">
        <f>IFERROR(IF(AN70="","",IF(OR(AN70=[1]Clasificacion!$B$23,AN70=[1]Clasificacion!$B$24),[1]Clasificacion!$C$23,IF(AN70=[1]Clasificacion!$B$25,[1]Clasificacion!$C$25,"ALTA"))),"-")</f>
        <v>Crítica</v>
      </c>
      <c r="AS70" s="57"/>
      <c r="AT70" s="176" t="str">
        <f>IF(AND(AL70=[1]Clasificacion!$B$9,AM70=[1]Clasificacion!$B$16,AN70=[1]Clasificacion!$B$23),IF(AND(H70="",I70=""),CONCATENATE(F70,"-",[1]Clasificacion!$E$9," - ",[1]Clasificacion!$E$16," - ",[1]Clasificacion!$E$23," - ",[1]Clasificacion!$B$1," - ",[1]Clasificacion!$B$2," - ",D70),CONCATENATE(F70,"-",[1]Clasificacion!$E$9," - ",[1]Clasificacion!$E$16," - ",[1]Clasificacion!$E$23," - ",H70," - ",I70," - ",D70)),IF(AND(AL70=[1]Clasificacion!$B$9,AM70=[1]Clasificacion!$B$17,AN70=[1]Clasificacion!$B$23),IF(AND(H70="",I70=""),CONCATENATE(F70," - ",[1]Clasificacion!$E$9," - ",[1]Clasificacion!$E$17," - ",[1]Clasificacion!$E$23," - ",[1]Clasificacion!$B$1," - ",[1]Clasificacion!$B$2," - ",D70),CONCATENATE(F70," - ",[1]Clasificacion!$E$9," - ",[1]Clasificacion!$E$17," - ",[1]Clasificacion!$E$23," - ",H70," - ",I70," - ",D70)),IF(AND(AL70=[1]Clasificacion!$B$9,AM70=[1]Clasificacion!$B$16,AN70=[1]Clasificacion!$B$24),IF(AND(H70="",I70=""),CONCATENATE(F70," - ",[1]Clasificacion!$E$9," - ",[1]Clasificacion!$E$16," - ",[1]Clasificacion!$E$24," - ",[1]Clasificacion!$B$1," - ",[1]Clasificacion!$B$2," - ",D70),CONCATENATE(F70," - ",[1]Clasificacion!$E$9," - ",[1]Clasificacion!$E$16," - ",[1]Clasificacion!$E$24," - ",H70," - ",I70," - ",D70)),IF(AND(AL70=[1]Clasificacion!$B$10,AM70=[1]Clasificacion!$B$17,AN70=[1]Clasificacion!$B$24),IF(AND(H70="",I70=""),CONCATENATE(F70," - ",[1]Clasificacion!$E$10," - ",[1]Clasificacion!$E$17," - ",[1]Clasificacion!$E$24," - ",[1]Clasificacion!$B$1," - ",[1]Clasificacion!$B$2," - ",D70),CONCATENATE(F70," - ",[1]Clasificacion!$E$10," - ",[1]Clasificacion!$E$17," - ",[1]Clasificacion!$E$24," - ",H70," - ",I70," - ",D70)),IF(AND(AL70=[1]Clasificacion!$B$10,AM70=[1]Clasificacion!$B$16,AN70=[1]Clasificacion!$B$23),IF(AND(H70="",I70=""),CONCATENATE(F70," - ",[1]Clasificacion!$E$10," - ",[1]Clasificacion!$E$16," - ",[1]Clasificacion!$E$23," - ",[1]Clasificacion!$B$1," - ",[1]Clasificacion!$B$2," - ",D70),CONCATENATE(F70," - ",[1]Clasificacion!$E$10," - ",[1]Clasificacion!$E$16," - ",[1]Clasificacion!$E$23," - ",H70," - ",I70," - ",D70)),IF(AND(AL70=[1]Clasificacion!$B$9,AM70=[1]Clasificacion!$B$17,AN70=[1]Clasificacion!$B$24),IF(AND(H70="",I70=""),CONCATENATE(F70," - ",[1]Clasificacion!$E$9," - ",[1]Clasificacion!$E$17," - ",[1]Clasificacion!$E$24," - ",[1]Clasificacion!$B$1," - ",[1]Clasificacion!$B$2," - ",D70),CONCATENATE(F70," - ",[1]Clasificacion!$E$9," - ",[1]Clasificacion!$E$17," - ",[1]Clasificacion!$E$24," - ",H70," - ",I70," - ",D70)),IF(AND(AL70=[1]Clasificacion!$B$10,AM70=[1]Clasificacion!$B$17,AN70=[1]Clasificacion!$B$23),IF(AND(H70="",I70=""),CONCATENATE(F70," - ",[1]Clasificacion!$E$10," - ",[1]Clasificacion!$E$17," - ",[1]Clasificacion!$E$23," - ",[1]Clasificacion!$B$1," - ",[1]Clasificacion!$B$2," - ",D70),CONCATENATE(F70," - ",[1]Clasificacion!$E$10," - ",[1]Clasificacion!$E$17," - ",[1]Clasificacion!$E$23," - ",H70," - ",I70," - ",D70)),IF(AND(AL70=[1]Clasificacion!$B$10,AM70=[1]Clasificacion!$B$16,AN70=[1]Clasificacion!$B$24),IF(AND(H70="",I70=""),CONCATENATE(F70," - ",[1]Clasificacion!$E$10," - ",[1]Clasificacion!$E$16," - ",[1]Clasificacion!$E$24," - ",[1]Clasificacion!$B$1," - ",[1]Clasificacion!$B$2," - ",D70),CONCATENATE(F70," - ",[1]Clasificacion!$E$10," - ",[1]Clasificacion!$E$16," - ",[1]Clasificacion!$E$24," - ",H70," - ",I70," - ",D70)),IF(AND(AL70=[1]Clasificacion!$B$9,AM70=[1]Clasificacion!$B$16,AN70=[1]Clasificacion!$B$25),IF(AND(H70="",I70=""),CONCATENATE(F70," - ",[1]Clasificacion!$E$9," - ",[1]Clasificacion!$E$16," - ",[1]Clasificacion!$E$25," - ",[1]Clasificacion!$B$1," - ",[1]Clasificacion!$B$2," - ",D70),CONCATENATE(F70," - ",[1]Clasificacion!$E$9," - ",[1]Clasificacion!$E$16," - ",[1]Clasificacion!$E$25," - ",H70," - ",I70," - ",D70)),IF(AND(AL70=[1]Clasificacion!$B$9,AM70=[1]Clasificacion!$B$17,AN70=[1]Clasificacion!$B$25),IF(AND(H70="",I70=""),CONCATENATE(F70," - ",[1]Clasificacion!$E$9," - ",[1]Clasificacion!$E$17," - ",[1]Clasificacion!$E$25," - ",[1]Clasificacion!$B$1," - ",[1]Clasificacion!$B$2," - ",D70),CONCATENATE(F70," - ",[1]Clasificacion!$E$9," - ",[1]Clasificacion!$E$17," - ",[1]Clasificacion!$E$25," - ",H70," - ",I70," - ",D70)),IF(AND(AL70=[1]Clasificacion!$B$9,AM70=[1]Clasificacion!$B$18,AN70=[1]Clasificacion!$B$25),IF(AND(H70="",I70=""),CONCATENATE(F70," - ",[1]Clasificacion!$E$9," - ",[1]Clasificacion!$E$18," - ",[1]Clasificacion!$E$25," - ",[1]Clasificacion!$B$1," - ",[1]Clasificacion!$B$2," - ",D70),CONCATENATE(F70," - ",[1]Clasificacion!$E$9," - ",[1]Clasificacion!$E$18," - ",[1]Clasificacion!$E$25," - ",H70," - ",I70," - ",D70)),IF(AND(AL70=[1]Clasificacion!$B$9,AM70=[1]Clasificacion!$B$18,AN70=[1]Clasificacion!$B$23),IF(AND(H70="",I70=""),CONCATENATE(F70," - ",[1]Clasificacion!$E$9," - ",[1]Clasificacion!$E$18," - ",[1]Clasificacion!$E$23," - ",[1]Clasificacion!$B$1," - ",[1]Clasificacion!$B$2," - ",D70),CONCATENATE(F70," - ",[1]Clasificacion!$E$9," - ",[1]Clasificacion!$E$18," - ",[1]Clasificacion!$E$23," - ",H70," - ",I70," - ",D70)),IF(AND(AL70=[1]Clasificacion!$B$9,AM70=[1]Clasificacion!$B$18,AN70=[1]Clasificacion!$B$24),IF(AND(H70="",I70=""),CONCATENATE(F70," - ",[1]Clasificacion!$E$9," - ",[1]Clasificacion!$E$18," - ",[1]Clasificacion!$E$24," - ",[1]Clasificacion!$B$1," - ",[1]Clasificacion!$B$2," - ",D70),CONCATENATE(F70," - ",[1]Clasificacion!$E$9," - ",[1]Clasificacion!$E$18," - ",[1]Clasificacion!$E$24," - ",H70," - ",I70," - ",D70)),IF(AND(AL70=[1]Clasificacion!$B$10,AM70=[1]Clasificacion!$B$18,AN70=[1]Clasificacion!$B$25),IF(AND(H70="",I70=""),CONCATENATE(F70," - ",[1]Clasificacion!$E$10," - ",[1]Clasificacion!$E$18," - ",[1]Clasificacion!$E$25," - ",[1]Clasificacion!$B$1," - ",[1]Clasificacion!$B$2," - ",D70),CONCATENATE(F70," - ",[1]Clasificacion!$E$10," - ",[1]Clasificacion!$E$18," - ",[1]Clasificacion!$E$25," - ",H70," - ",I70," - ",D70)),IF(AND(AL70=[1]Clasificacion!$B$10,AM70=[1]Clasificacion!$B$17,AN70=[1]Clasificacion!$B$25),IF(AND(H70="",I70=""),CONCATENATE(F70," - ",[1]Clasificacion!$E$10," - ",[1]Clasificacion!$E$17," - ",[1]Clasificacion!$E$25," - ",[1]Clasificacion!$B$1," - ",[1]Clasificacion!$B$2," - ",D70),CONCATENATE(F70," - ",[1]Clasificacion!$E$10," - ",[1]Clasificacion!$E$17," - ",[1]Clasificacion!$E$25," - ",H70," - ",I70," - ",D70)),IF(AND(AL70=[1]Clasificacion!$B$10,AM70=[1]Clasificacion!$B$18,AN70=[1]Clasificacion!$B$24),IF(AND(H70="",I70=""),CONCATENATE(F70," - ",[1]Clasificacion!$E$10," - ",[1]Clasificacion!$E$18," - ",[1]Clasificacion!$E$24," - ",[1]Clasificacion!$B$1," - ",[1]Clasificacion!$B$2," - ",D70),CONCATENATE(F70," - ",[1]Clasificacion!$E$10," - ",[1]Clasificacion!$E$18," - ",[1]Clasificacion!$E$24," - ",H70," - ",I70," - ",D70)),IF(AND(AL70=[1]Clasificacion!$B$10,AM70=[1]Clasificacion!$B$16,AN70=[1]Clasificacion!$B$25),IF(AND(H70="",I70=""),CONCATENATE(F70," - ",[1]Clasificacion!$E$10," - ",[1]Clasificacion!$E$16," - ",[1]Clasificacion!$E$25," - ",[1]Clasificacion!$B$1," - ",[1]Clasificacion!$B$2," - ",D70),CONCATENATE(F70," - ",[1]Clasificacion!$E$10," - ",[1]Clasificacion!$E$16," - ",[1]Clasificacion!$E$25," - ",H70," - ",I70," - ",D70)),IF(AND(AL70=[1]Clasificacion!$B$10,AM70=[1]Clasificacion!$B$18,AN70=[1]Clasificacion!$B$23),IF(AND(H70="",I70=""),CONCATENATE(F70," - ",[1]Clasificacion!$E$10," - ",[1]Clasificacion!$E$18," - ",[1]Clasificacion!$E$23," - ",[1]Clasificacion!$B$1," - ",[1]Clasificacion!$B$2," - ",D70),CONCATENATE(F70," - ",[1]Clasificacion!$E$10," - ",[1]Clasificacion!$E$18," - ",[1]Clasificacion!$E$23," - ",H70," - ",I70," - ",D70)),IF(AL70=[1]Clasificacion!$B$11,"INFORMACIÓN PÚBLICA NO SE ETIQUETA",IF(OR(AL70=[1]Clasificacion!$B$12,AM70=[1]Clasificacion!$B$19,AN70=[1]Clasificacion!$B$26),"SIN ETIQUETADO POR CLASIFICACIÓN",""))))))))))))))))))))</f>
        <v>INFORMACIÓN - IPC - M - 2 - 300 - 100 - Matriz de Caracterización de Grupos de Valor</v>
      </c>
      <c r="AU70" s="176"/>
      <c r="AV70" s="176"/>
      <c r="AX70" s="8"/>
      <c r="AY70" s="8"/>
      <c r="AZ70" s="8"/>
      <c r="BA70" s="8"/>
      <c r="BB70" s="8"/>
      <c r="BC70" s="8"/>
      <c r="BD70" s="8"/>
      <c r="BE70" s="8"/>
      <c r="BF70" s="8"/>
      <c r="BG70" s="8"/>
      <c r="BH70" s="8"/>
      <c r="BI70" s="8"/>
      <c r="BJ70" s="8"/>
      <c r="BK70" s="8"/>
    </row>
    <row r="71" spans="1:63" ht="57.6">
      <c r="A71" s="8"/>
      <c r="B71" s="101" t="s">
        <v>394</v>
      </c>
      <c r="C71" s="101" t="s">
        <v>357</v>
      </c>
      <c r="D71" s="101" t="s">
        <v>395</v>
      </c>
      <c r="E71" s="101" t="s">
        <v>396</v>
      </c>
      <c r="F71" s="101" t="s">
        <v>56</v>
      </c>
      <c r="G71" s="86" t="s">
        <v>71</v>
      </c>
      <c r="H71" s="86">
        <v>290</v>
      </c>
      <c r="I71" s="86">
        <v>1</v>
      </c>
      <c r="J71" s="86" t="s">
        <v>59</v>
      </c>
      <c r="K71" s="86" t="s">
        <v>153</v>
      </c>
      <c r="L71" s="86" t="s">
        <v>132</v>
      </c>
      <c r="M71" s="86" t="s">
        <v>380</v>
      </c>
      <c r="N71" s="86" t="s">
        <v>95</v>
      </c>
      <c r="O71" s="86" t="s">
        <v>64</v>
      </c>
      <c r="P71" s="86" t="s">
        <v>65</v>
      </c>
      <c r="Q71" s="93" t="s">
        <v>360</v>
      </c>
      <c r="R71" s="86" t="s">
        <v>138</v>
      </c>
      <c r="S71" s="86" t="s">
        <v>138</v>
      </c>
      <c r="T71" s="82" t="s">
        <v>361</v>
      </c>
      <c r="U71" s="84">
        <v>44365</v>
      </c>
      <c r="V71" s="84">
        <v>44365</v>
      </c>
      <c r="W71" s="174">
        <v>45229</v>
      </c>
      <c r="X71" s="86" t="s">
        <v>69</v>
      </c>
      <c r="Y71" s="105" t="s">
        <v>397</v>
      </c>
      <c r="Z71" s="86" t="s">
        <v>57</v>
      </c>
      <c r="AA71" s="87" t="s">
        <v>58</v>
      </c>
      <c r="AB71" s="87" t="s">
        <v>58</v>
      </c>
      <c r="AC71" s="87" t="s">
        <v>58</v>
      </c>
      <c r="AD71" s="87" t="s">
        <v>58</v>
      </c>
      <c r="AE71" s="86" t="s">
        <v>58</v>
      </c>
      <c r="AF71" s="87" t="s">
        <v>58</v>
      </c>
      <c r="AG71" s="87" t="s">
        <v>58</v>
      </c>
      <c r="AH71" s="87" t="s">
        <v>76</v>
      </c>
      <c r="AI71" s="87" t="s">
        <v>58</v>
      </c>
      <c r="AJ71" s="87" t="s">
        <v>370</v>
      </c>
      <c r="AK71" s="87" t="s">
        <v>398</v>
      </c>
      <c r="AL71" s="62" t="s">
        <v>77</v>
      </c>
      <c r="AM71" s="62" t="s">
        <v>77</v>
      </c>
      <c r="AN71" s="72" t="s">
        <v>77</v>
      </c>
      <c r="AO71" s="66" t="str">
        <f>IFERROR(IF(AND(AL71="",AM71="",AN71=""),"",IF(AND([1]Config!AJ74=3,[1]Config!AN74=3,[1]Config!AL74="A"),"ALTO",IF(AND([1]Config!AJ74=3,[1]Config!AN74=3,[1]Config!AL74="M"),"ALTO",IF(AND([1]Config!AJ74=3,[1]Config!AN74=3,[1]Config!AL74="B"),"ALTO",IF(AND([1]Config!AJ74=3,[1]Config!AN74=2,[1]Config!AL74="A"),"ALTO",IF(AND([1]Config!AJ74=3,[1]Config!AN74=1,[1]Config!AL74="A"),"ALTO",IF(AND([1]Config!AJ74=2,[1]Config!AN74=3,[1]Config!AL74="A"),"ALTO",IF(AND([1]Config!AJ74=1,[1]Config!AN74=3,[1]Config!AL74="A"),"ALTO",IF(AND([1]Config!AJ74=1,[1]Config!AN74=1,[1]Config!AL74="B"),"BAJO",IF(OR(AL71=[1]Clasificacion!$B$12,AM71=[1]Clasificacion!$B$19,AN71=[1]Clasificacion!$B$26),"ALTO","MEDIO")))))))))),)</f>
        <v>MEDIO</v>
      </c>
      <c r="AP71" s="66" t="str">
        <f>IFERROR(IF(AM71="","",IF(AL71=[1]Clasificacion!$B$9,[1]Clasificacion!$C$9,IF(AL71=[1]Clasificacion!$B$10,[1]Clasificacion!$C$10,IF(OR(AL71=[1]Clasificacion!$B$11,AL71=[1]Clasificacion!$C$11),[1]Clasificacion!$C$11,[1]Clasificacion!$C$9)))),"-")</f>
        <v>Pública</v>
      </c>
      <c r="AQ71" s="66" t="str">
        <f>IFERROR(IF(AM71="","",IF(OR(AM71=[1]Clasificacion!$B$16,AM71=[1]Clasificacion!$B$17),[1]Clasificacion!$C$16,IF(AM71=[1]Clasificacion!$B$18,[1]Clasificacion!$C$18,"ALTA"))),"-")</f>
        <v>No Crítica</v>
      </c>
      <c r="AR71" s="66" t="str">
        <f>IFERROR(IF(AN71="","",IF(OR(AN71=[1]Clasificacion!$B$23,AN71=[1]Clasificacion!$B$24),[1]Clasificacion!$C$23,IF(AN71=[1]Clasificacion!$B$25,[1]Clasificacion!$C$25,"ALTA"))),"-")</f>
        <v>No Crítica</v>
      </c>
      <c r="AS71" s="57"/>
      <c r="AT71" s="176" t="str">
        <f>IF(AND(AL71=[1]Clasificacion!$B$9,AM71=[1]Clasificacion!$B$16,AN71=[1]Clasificacion!$B$23),IF(AND(H71="",I71=""),CONCATENATE(F71,"-",[1]Clasificacion!$E$9," - ",[1]Clasificacion!$E$16," - ",[1]Clasificacion!$E$23," - ",[1]Clasificacion!$B$1," - ",[1]Clasificacion!$B$2," - ",D71),CONCATENATE(F71,"-",[1]Clasificacion!$E$9," - ",[1]Clasificacion!$E$16," - ",[1]Clasificacion!$E$23," - ",H71," - ",I71," - ",D71)),IF(AND(AL71=[1]Clasificacion!$B$9,AM71=[1]Clasificacion!$B$17,AN71=[1]Clasificacion!$B$23),IF(AND(H71="",I71=""),CONCATENATE(F71," - ",[1]Clasificacion!$E$9," - ",[1]Clasificacion!$E$17," - ",[1]Clasificacion!$E$23," - ",[1]Clasificacion!$B$1," - ",[1]Clasificacion!$B$2," - ",D71),CONCATENATE(F71," - ",[1]Clasificacion!$E$9," - ",[1]Clasificacion!$E$17," - ",[1]Clasificacion!$E$23," - ",H71," - ",I71," - ",D71)),IF(AND(AL71=[1]Clasificacion!$B$9,AM71=[1]Clasificacion!$B$16,AN71=[1]Clasificacion!$B$24),IF(AND(H71="",I71=""),CONCATENATE(F71," - ",[1]Clasificacion!$E$9," - ",[1]Clasificacion!$E$16," - ",[1]Clasificacion!$E$24," - ",[1]Clasificacion!$B$1," - ",[1]Clasificacion!$B$2," - ",D71),CONCATENATE(F71," - ",[1]Clasificacion!$E$9," - ",[1]Clasificacion!$E$16," - ",[1]Clasificacion!$E$24," - ",H71," - ",I71," - ",D71)),IF(AND(AL71=[1]Clasificacion!$B$10,AM71=[1]Clasificacion!$B$17,AN71=[1]Clasificacion!$B$24),IF(AND(H71="",I71=""),CONCATENATE(F71," - ",[1]Clasificacion!$E$10," - ",[1]Clasificacion!$E$17," - ",[1]Clasificacion!$E$24," - ",[1]Clasificacion!$B$1," - ",[1]Clasificacion!$B$2," - ",D71),CONCATENATE(F71," - ",[1]Clasificacion!$E$10," - ",[1]Clasificacion!$E$17," - ",[1]Clasificacion!$E$24," - ",H71," - ",I71," - ",D71)),IF(AND(AL71=[1]Clasificacion!$B$10,AM71=[1]Clasificacion!$B$16,AN71=[1]Clasificacion!$B$23),IF(AND(H71="",I71=""),CONCATENATE(F71," - ",[1]Clasificacion!$E$10," - ",[1]Clasificacion!$E$16," - ",[1]Clasificacion!$E$23," - ",[1]Clasificacion!$B$1," - ",[1]Clasificacion!$B$2," - ",D71),CONCATENATE(F71," - ",[1]Clasificacion!$E$10," - ",[1]Clasificacion!$E$16," - ",[1]Clasificacion!$E$23," - ",H71," - ",I71," - ",D71)),IF(AND(AL71=[1]Clasificacion!$B$9,AM71=[1]Clasificacion!$B$17,AN71=[1]Clasificacion!$B$24),IF(AND(H71="",I71=""),CONCATENATE(F71," - ",[1]Clasificacion!$E$9," - ",[1]Clasificacion!$E$17," - ",[1]Clasificacion!$E$24," - ",[1]Clasificacion!$B$1," - ",[1]Clasificacion!$B$2," - ",D71),CONCATENATE(F71," - ",[1]Clasificacion!$E$9," - ",[1]Clasificacion!$E$17," - ",[1]Clasificacion!$E$24," - ",H71," - ",I71," - ",D71)),IF(AND(AL71=[1]Clasificacion!$B$10,AM71=[1]Clasificacion!$B$17,AN71=[1]Clasificacion!$B$23),IF(AND(H71="",I71=""),CONCATENATE(F71," - ",[1]Clasificacion!$E$10," - ",[1]Clasificacion!$E$17," - ",[1]Clasificacion!$E$23," - ",[1]Clasificacion!$B$1," - ",[1]Clasificacion!$B$2," - ",D71),CONCATENATE(F71," - ",[1]Clasificacion!$E$10," - ",[1]Clasificacion!$E$17," - ",[1]Clasificacion!$E$23," - ",H71," - ",I71," - ",D71)),IF(AND(AL71=[1]Clasificacion!$B$10,AM71=[1]Clasificacion!$B$16,AN71=[1]Clasificacion!$B$24),IF(AND(H71="",I71=""),CONCATENATE(F71," - ",[1]Clasificacion!$E$10," - ",[1]Clasificacion!$E$16," - ",[1]Clasificacion!$E$24," - ",[1]Clasificacion!$B$1," - ",[1]Clasificacion!$B$2," - ",D71),CONCATENATE(F71," - ",[1]Clasificacion!$E$10," - ",[1]Clasificacion!$E$16," - ",[1]Clasificacion!$E$24," - ",H71," - ",I71," - ",D71)),IF(AND(AL71=[1]Clasificacion!$B$9,AM71=[1]Clasificacion!$B$16,AN71=[1]Clasificacion!$B$25),IF(AND(H71="",I71=""),CONCATENATE(F71," - ",[1]Clasificacion!$E$9," - ",[1]Clasificacion!$E$16," - ",[1]Clasificacion!$E$25," - ",[1]Clasificacion!$B$1," - ",[1]Clasificacion!$B$2," - ",D71),CONCATENATE(F71," - ",[1]Clasificacion!$E$9," - ",[1]Clasificacion!$E$16," - ",[1]Clasificacion!$E$25," - ",H71," - ",I71," - ",D71)),IF(AND(AL71=[1]Clasificacion!$B$9,AM71=[1]Clasificacion!$B$17,AN71=[1]Clasificacion!$B$25),IF(AND(H71="",I71=""),CONCATENATE(F71," - ",[1]Clasificacion!$E$9," - ",[1]Clasificacion!$E$17," - ",[1]Clasificacion!$E$25," - ",[1]Clasificacion!$B$1," - ",[1]Clasificacion!$B$2," - ",D71),CONCATENATE(F71," - ",[1]Clasificacion!$E$9," - ",[1]Clasificacion!$E$17," - ",[1]Clasificacion!$E$25," - ",H71," - ",I71," - ",D71)),IF(AND(AL71=[1]Clasificacion!$B$9,AM71=[1]Clasificacion!$B$18,AN71=[1]Clasificacion!$B$25),IF(AND(H71="",I71=""),CONCATENATE(F71," - ",[1]Clasificacion!$E$9," - ",[1]Clasificacion!$E$18," - ",[1]Clasificacion!$E$25," - ",[1]Clasificacion!$B$1," - ",[1]Clasificacion!$B$2," - ",D71),CONCATENATE(F71," - ",[1]Clasificacion!$E$9," - ",[1]Clasificacion!$E$18," - ",[1]Clasificacion!$E$25," - ",H71," - ",I71," - ",D71)),IF(AND(AL71=[1]Clasificacion!$B$9,AM71=[1]Clasificacion!$B$18,AN71=[1]Clasificacion!$B$23),IF(AND(H71="",I71=""),CONCATENATE(F71," - ",[1]Clasificacion!$E$9," - ",[1]Clasificacion!$E$18," - ",[1]Clasificacion!$E$23," - ",[1]Clasificacion!$B$1," - ",[1]Clasificacion!$B$2," - ",D71),CONCATENATE(F71," - ",[1]Clasificacion!$E$9," - ",[1]Clasificacion!$E$18," - ",[1]Clasificacion!$E$23," - ",H71," - ",I71," - ",D71)),IF(AND(AL71=[1]Clasificacion!$B$9,AM71=[1]Clasificacion!$B$18,AN71=[1]Clasificacion!$B$24),IF(AND(H71="",I71=""),CONCATENATE(F71," - ",[1]Clasificacion!$E$9," - ",[1]Clasificacion!$E$18," - ",[1]Clasificacion!$E$24," - ",[1]Clasificacion!$B$1," - ",[1]Clasificacion!$B$2," - ",D71),CONCATENATE(F71," - ",[1]Clasificacion!$E$9," - ",[1]Clasificacion!$E$18," - ",[1]Clasificacion!$E$24," - ",H71," - ",I71," - ",D71)),IF(AND(AL71=[1]Clasificacion!$B$10,AM71=[1]Clasificacion!$B$18,AN71=[1]Clasificacion!$B$25),IF(AND(H71="",I71=""),CONCATENATE(F71," - ",[1]Clasificacion!$E$10," - ",[1]Clasificacion!$E$18," - ",[1]Clasificacion!$E$25," - ",[1]Clasificacion!$B$1," - ",[1]Clasificacion!$B$2," - ",D71),CONCATENATE(F71," - ",[1]Clasificacion!$E$10," - ",[1]Clasificacion!$E$18," - ",[1]Clasificacion!$E$25," - ",H71," - ",I71," - ",D71)),IF(AND(AL71=[1]Clasificacion!$B$10,AM71=[1]Clasificacion!$B$17,AN71=[1]Clasificacion!$B$25),IF(AND(H71="",I71=""),CONCATENATE(F71," - ",[1]Clasificacion!$E$10," - ",[1]Clasificacion!$E$17," - ",[1]Clasificacion!$E$25," - ",[1]Clasificacion!$B$1," - ",[1]Clasificacion!$B$2," - ",D71),CONCATENATE(F71," - ",[1]Clasificacion!$E$10," - ",[1]Clasificacion!$E$17," - ",[1]Clasificacion!$E$25," - ",H71," - ",I71," - ",D71)),IF(AND(AL71=[1]Clasificacion!$B$10,AM71=[1]Clasificacion!$B$18,AN71=[1]Clasificacion!$B$24),IF(AND(H71="",I71=""),CONCATENATE(F71," - ",[1]Clasificacion!$E$10," - ",[1]Clasificacion!$E$18," - ",[1]Clasificacion!$E$24," - ",[1]Clasificacion!$B$1," - ",[1]Clasificacion!$B$2," - ",D71),CONCATENATE(F71," - ",[1]Clasificacion!$E$10," - ",[1]Clasificacion!$E$18," - ",[1]Clasificacion!$E$24," - ",H71," - ",I71," - ",D71)),IF(AND(AL71=[1]Clasificacion!$B$10,AM71=[1]Clasificacion!$B$16,AN71=[1]Clasificacion!$B$25),IF(AND(H71="",I71=""),CONCATENATE(F71," - ",[1]Clasificacion!$E$10," - ",[1]Clasificacion!$E$16," - ",[1]Clasificacion!$E$25," - ",[1]Clasificacion!$B$1," - ",[1]Clasificacion!$B$2," - ",D71),CONCATENATE(F71," - ",[1]Clasificacion!$E$10," - ",[1]Clasificacion!$E$16," - ",[1]Clasificacion!$E$25," - ",H71," - ",I71," - ",D71)),IF(AND(AL71=[1]Clasificacion!$B$10,AM71=[1]Clasificacion!$B$18,AN71=[1]Clasificacion!$B$23),IF(AND(H71="",I71=""),CONCATENATE(F71," - ",[1]Clasificacion!$E$10," - ",[1]Clasificacion!$E$18," - ",[1]Clasificacion!$E$23," - ",[1]Clasificacion!$B$1," - ",[1]Clasificacion!$B$2," - ",D71),CONCATENATE(F71," - ",[1]Clasificacion!$E$10," - ",[1]Clasificacion!$E$18," - ",[1]Clasificacion!$E$23," - ",H71," - ",I71," - ",D71)),IF(AL71=[1]Clasificacion!$B$11,"INFORMACIÓN PÚBLICA NO SE ETIQUETA",IF(OR(AL71=[1]Clasificacion!$B$12,AM71=[1]Clasificacion!$B$19,AN71=[1]Clasificacion!$B$26),"SIN ETIQUETADO POR CLASIFICACIÓN",""))))))))))))))))))))</f>
        <v>INFORMACIÓN PÚBLICA NO SE ETIQUETA</v>
      </c>
      <c r="AU71" s="176"/>
      <c r="AV71" s="176"/>
      <c r="AX71" s="8"/>
      <c r="AY71" s="8"/>
      <c r="AZ71" s="8"/>
      <c r="BA71" s="8"/>
      <c r="BB71" s="8"/>
      <c r="BC71" s="8"/>
      <c r="BD71" s="8"/>
      <c r="BE71" s="8"/>
      <c r="BF71" s="8"/>
      <c r="BG71" s="8"/>
      <c r="BH71" s="8"/>
      <c r="BI71" s="8"/>
      <c r="BJ71" s="8"/>
      <c r="BK71" s="8"/>
    </row>
    <row r="72" spans="1:63" ht="43.2">
      <c r="A72" s="8"/>
      <c r="B72" s="101" t="s">
        <v>399</v>
      </c>
      <c r="C72" s="101" t="s">
        <v>357</v>
      </c>
      <c r="D72" s="101" t="s">
        <v>400</v>
      </c>
      <c r="E72" s="101" t="s">
        <v>401</v>
      </c>
      <c r="F72" s="101" t="s">
        <v>56</v>
      </c>
      <c r="G72" s="86" t="s">
        <v>71</v>
      </c>
      <c r="H72" s="86">
        <v>290</v>
      </c>
      <c r="I72" s="86">
        <v>1</v>
      </c>
      <c r="J72" s="86" t="s">
        <v>59</v>
      </c>
      <c r="K72" s="86" t="s">
        <v>60</v>
      </c>
      <c r="L72" s="86" t="s">
        <v>132</v>
      </c>
      <c r="M72" s="86" t="s">
        <v>380</v>
      </c>
      <c r="N72" s="86" t="s">
        <v>95</v>
      </c>
      <c r="O72" s="86" t="s">
        <v>64</v>
      </c>
      <c r="P72" s="86" t="s">
        <v>65</v>
      </c>
      <c r="Q72" s="93" t="s">
        <v>360</v>
      </c>
      <c r="R72" s="86" t="s">
        <v>119</v>
      </c>
      <c r="S72" s="86" t="s">
        <v>119</v>
      </c>
      <c r="T72" s="82" t="s">
        <v>361</v>
      </c>
      <c r="U72" s="84">
        <v>44013</v>
      </c>
      <c r="V72" s="84">
        <v>43466</v>
      </c>
      <c r="W72" s="174">
        <v>45503</v>
      </c>
      <c r="X72" s="86" t="s">
        <v>69</v>
      </c>
      <c r="Y72" s="106" t="s">
        <v>402</v>
      </c>
      <c r="Z72" s="89" t="s">
        <v>57</v>
      </c>
      <c r="AA72" s="94" t="s">
        <v>58</v>
      </c>
      <c r="AB72" s="89" t="s">
        <v>58</v>
      </c>
      <c r="AC72" s="89" t="s">
        <v>58</v>
      </c>
      <c r="AD72" s="89" t="s">
        <v>58</v>
      </c>
      <c r="AE72" s="86" t="s">
        <v>58</v>
      </c>
      <c r="AF72" s="87" t="s">
        <v>58</v>
      </c>
      <c r="AG72" s="87" t="s">
        <v>58</v>
      </c>
      <c r="AH72" s="87" t="s">
        <v>76</v>
      </c>
      <c r="AI72" s="87" t="s">
        <v>58</v>
      </c>
      <c r="AJ72" s="87" t="s">
        <v>370</v>
      </c>
      <c r="AK72" s="87" t="s">
        <v>398</v>
      </c>
      <c r="AL72" s="62" t="s">
        <v>77</v>
      </c>
      <c r="AM72" s="62" t="s">
        <v>77</v>
      </c>
      <c r="AN72" s="72" t="s">
        <v>77</v>
      </c>
      <c r="AO72" s="66" t="str">
        <f>IFERROR(IF(AND(AL72="",AM72="",AN72=""),"",IF(AND([1]Config!AJ75=3,[1]Config!AN75=3,[1]Config!AL75="A"),"ALTO",IF(AND([1]Config!AJ75=3,[1]Config!AN75=3,[1]Config!AL75="M"),"ALTO",IF(AND([1]Config!AJ75=3,[1]Config!AN75=3,[1]Config!AL75="B"),"ALTO",IF(AND([1]Config!AJ75=3,[1]Config!AN75=2,[1]Config!AL75="A"),"ALTO",IF(AND([1]Config!AJ75=3,[1]Config!AN75=1,[1]Config!AL75="A"),"ALTO",IF(AND([1]Config!AJ75=2,[1]Config!AN75=3,[1]Config!AL75="A"),"ALTO",IF(AND([1]Config!AJ75=1,[1]Config!AN75=3,[1]Config!AL75="A"),"ALTO",IF(AND([1]Config!AJ75=1,[1]Config!AN75=1,[1]Config!AL75="B"),"BAJO",IF(OR(AL72=[1]Clasificacion!$B$12,AM72=[1]Clasificacion!$B$19,AN72=[1]Clasificacion!$B$26),"ALTO","MEDIO")))))))))),)</f>
        <v>MEDIO</v>
      </c>
      <c r="AP72" s="66" t="str">
        <f>IFERROR(IF(AM72="","",IF(AL72=[1]Clasificacion!$B$9,[1]Clasificacion!$C$9,IF(AL72=[1]Clasificacion!$B$10,[1]Clasificacion!$C$10,IF(OR(AL72=[1]Clasificacion!$B$11,AL72=[1]Clasificacion!$C$11),[1]Clasificacion!$C$11,[1]Clasificacion!$C$9)))),"-")</f>
        <v>Pública</v>
      </c>
      <c r="AQ72" s="66" t="str">
        <f>IFERROR(IF(AM72="","",IF(OR(AM72=[1]Clasificacion!$B$16,AM72=[1]Clasificacion!$B$17),[1]Clasificacion!$C$16,IF(AM72=[1]Clasificacion!$B$18,[1]Clasificacion!$C$18,"ALTA"))),"-")</f>
        <v>No Crítica</v>
      </c>
      <c r="AR72" s="66" t="str">
        <f>IFERROR(IF(AN72="","",IF(OR(AN72=[1]Clasificacion!$B$23,AN72=[1]Clasificacion!$B$24),[1]Clasificacion!$C$23,IF(AN72=[1]Clasificacion!$B$25,[1]Clasificacion!$C$25,"ALTA"))),"-")</f>
        <v>No Crítica</v>
      </c>
      <c r="AS72" s="57"/>
      <c r="AT72" s="176" t="str">
        <f>IF(AND(AL72=[1]Clasificacion!$B$9,AM72=[1]Clasificacion!$B$16,AN72=[1]Clasificacion!$B$23),IF(AND(H72="",I72=""),CONCATENATE(F72,"-",[1]Clasificacion!$E$9," - ",[1]Clasificacion!$E$16," - ",[1]Clasificacion!$E$23," - ",[1]Clasificacion!$B$1," - ",[1]Clasificacion!$B$2," - ",D72),CONCATENATE(F72,"-",[1]Clasificacion!$E$9," - ",[1]Clasificacion!$E$16," - ",[1]Clasificacion!$E$23," - ",H72," - ",I72," - ",D72)),IF(AND(AL72=[1]Clasificacion!$B$9,AM72=[1]Clasificacion!$B$17,AN72=[1]Clasificacion!$B$23),IF(AND(H72="",I72=""),CONCATENATE(F72," - ",[1]Clasificacion!$E$9," - ",[1]Clasificacion!$E$17," - ",[1]Clasificacion!$E$23," - ",[1]Clasificacion!$B$1," - ",[1]Clasificacion!$B$2," - ",D72),CONCATENATE(F72," - ",[1]Clasificacion!$E$9," - ",[1]Clasificacion!$E$17," - ",[1]Clasificacion!$E$23," - ",H72," - ",I72," - ",D72)),IF(AND(AL72=[1]Clasificacion!$B$9,AM72=[1]Clasificacion!$B$16,AN72=[1]Clasificacion!$B$24),IF(AND(H72="",I72=""),CONCATENATE(F72," - ",[1]Clasificacion!$E$9," - ",[1]Clasificacion!$E$16," - ",[1]Clasificacion!$E$24," - ",[1]Clasificacion!$B$1," - ",[1]Clasificacion!$B$2," - ",D72),CONCATENATE(F72," - ",[1]Clasificacion!$E$9," - ",[1]Clasificacion!$E$16," - ",[1]Clasificacion!$E$24," - ",H72," - ",I72," - ",D72)),IF(AND(AL72=[1]Clasificacion!$B$10,AM72=[1]Clasificacion!$B$17,AN72=[1]Clasificacion!$B$24),IF(AND(H72="",I72=""),CONCATENATE(F72," - ",[1]Clasificacion!$E$10," - ",[1]Clasificacion!$E$17," - ",[1]Clasificacion!$E$24," - ",[1]Clasificacion!$B$1," - ",[1]Clasificacion!$B$2," - ",D72),CONCATENATE(F72," - ",[1]Clasificacion!$E$10," - ",[1]Clasificacion!$E$17," - ",[1]Clasificacion!$E$24," - ",H72," - ",I72," - ",D72)),IF(AND(AL72=[1]Clasificacion!$B$10,AM72=[1]Clasificacion!$B$16,AN72=[1]Clasificacion!$B$23),IF(AND(H72="",I72=""),CONCATENATE(F72," - ",[1]Clasificacion!$E$10," - ",[1]Clasificacion!$E$16," - ",[1]Clasificacion!$E$23," - ",[1]Clasificacion!$B$1," - ",[1]Clasificacion!$B$2," - ",D72),CONCATENATE(F72," - ",[1]Clasificacion!$E$10," - ",[1]Clasificacion!$E$16," - ",[1]Clasificacion!$E$23," - ",H72," - ",I72," - ",D72)),IF(AND(AL72=[1]Clasificacion!$B$9,AM72=[1]Clasificacion!$B$17,AN72=[1]Clasificacion!$B$24),IF(AND(H72="",I72=""),CONCATENATE(F72," - ",[1]Clasificacion!$E$9," - ",[1]Clasificacion!$E$17," - ",[1]Clasificacion!$E$24," - ",[1]Clasificacion!$B$1," - ",[1]Clasificacion!$B$2," - ",D72),CONCATENATE(F72," - ",[1]Clasificacion!$E$9," - ",[1]Clasificacion!$E$17," - ",[1]Clasificacion!$E$24," - ",H72," - ",I72," - ",D72)),IF(AND(AL72=[1]Clasificacion!$B$10,AM72=[1]Clasificacion!$B$17,AN72=[1]Clasificacion!$B$23),IF(AND(H72="",I72=""),CONCATENATE(F72," - ",[1]Clasificacion!$E$10," - ",[1]Clasificacion!$E$17," - ",[1]Clasificacion!$E$23," - ",[1]Clasificacion!$B$1," - ",[1]Clasificacion!$B$2," - ",D72),CONCATENATE(F72," - ",[1]Clasificacion!$E$10," - ",[1]Clasificacion!$E$17," - ",[1]Clasificacion!$E$23," - ",H72," - ",I72," - ",D72)),IF(AND(AL72=[1]Clasificacion!$B$10,AM72=[1]Clasificacion!$B$16,AN72=[1]Clasificacion!$B$24),IF(AND(H72="",I72=""),CONCATENATE(F72," - ",[1]Clasificacion!$E$10," - ",[1]Clasificacion!$E$16," - ",[1]Clasificacion!$E$24," - ",[1]Clasificacion!$B$1," - ",[1]Clasificacion!$B$2," - ",D72),CONCATENATE(F72," - ",[1]Clasificacion!$E$10," - ",[1]Clasificacion!$E$16," - ",[1]Clasificacion!$E$24," - ",H72," - ",I72," - ",D72)),IF(AND(AL72=[1]Clasificacion!$B$9,AM72=[1]Clasificacion!$B$16,AN72=[1]Clasificacion!$B$25),IF(AND(H72="",I72=""),CONCATENATE(F72," - ",[1]Clasificacion!$E$9," - ",[1]Clasificacion!$E$16," - ",[1]Clasificacion!$E$25," - ",[1]Clasificacion!$B$1," - ",[1]Clasificacion!$B$2," - ",D72),CONCATENATE(F72," - ",[1]Clasificacion!$E$9," - ",[1]Clasificacion!$E$16," - ",[1]Clasificacion!$E$25," - ",H72," - ",I72," - ",D72)),IF(AND(AL72=[1]Clasificacion!$B$9,AM72=[1]Clasificacion!$B$17,AN72=[1]Clasificacion!$B$25),IF(AND(H72="",I72=""),CONCATENATE(F72," - ",[1]Clasificacion!$E$9," - ",[1]Clasificacion!$E$17," - ",[1]Clasificacion!$E$25," - ",[1]Clasificacion!$B$1," - ",[1]Clasificacion!$B$2," - ",D72),CONCATENATE(F72," - ",[1]Clasificacion!$E$9," - ",[1]Clasificacion!$E$17," - ",[1]Clasificacion!$E$25," - ",H72," - ",I72," - ",D72)),IF(AND(AL72=[1]Clasificacion!$B$9,AM72=[1]Clasificacion!$B$18,AN72=[1]Clasificacion!$B$25),IF(AND(H72="",I72=""),CONCATENATE(F72," - ",[1]Clasificacion!$E$9," - ",[1]Clasificacion!$E$18," - ",[1]Clasificacion!$E$25," - ",[1]Clasificacion!$B$1," - ",[1]Clasificacion!$B$2," - ",D72),CONCATENATE(F72," - ",[1]Clasificacion!$E$9," - ",[1]Clasificacion!$E$18," - ",[1]Clasificacion!$E$25," - ",H72," - ",I72," - ",D72)),IF(AND(AL72=[1]Clasificacion!$B$9,AM72=[1]Clasificacion!$B$18,AN72=[1]Clasificacion!$B$23),IF(AND(H72="",I72=""),CONCATENATE(F72," - ",[1]Clasificacion!$E$9," - ",[1]Clasificacion!$E$18," - ",[1]Clasificacion!$E$23," - ",[1]Clasificacion!$B$1," - ",[1]Clasificacion!$B$2," - ",D72),CONCATENATE(F72," - ",[1]Clasificacion!$E$9," - ",[1]Clasificacion!$E$18," - ",[1]Clasificacion!$E$23," - ",H72," - ",I72," - ",D72)),IF(AND(AL72=[1]Clasificacion!$B$9,AM72=[1]Clasificacion!$B$18,AN72=[1]Clasificacion!$B$24),IF(AND(H72="",I72=""),CONCATENATE(F72," - ",[1]Clasificacion!$E$9," - ",[1]Clasificacion!$E$18," - ",[1]Clasificacion!$E$24," - ",[1]Clasificacion!$B$1," - ",[1]Clasificacion!$B$2," - ",D72),CONCATENATE(F72," - ",[1]Clasificacion!$E$9," - ",[1]Clasificacion!$E$18," - ",[1]Clasificacion!$E$24," - ",H72," - ",I72," - ",D72)),IF(AND(AL72=[1]Clasificacion!$B$10,AM72=[1]Clasificacion!$B$18,AN72=[1]Clasificacion!$B$25),IF(AND(H72="",I72=""),CONCATENATE(F72," - ",[1]Clasificacion!$E$10," - ",[1]Clasificacion!$E$18," - ",[1]Clasificacion!$E$25," - ",[1]Clasificacion!$B$1," - ",[1]Clasificacion!$B$2," - ",D72),CONCATENATE(F72," - ",[1]Clasificacion!$E$10," - ",[1]Clasificacion!$E$18," - ",[1]Clasificacion!$E$25," - ",H72," - ",I72," - ",D72)),IF(AND(AL72=[1]Clasificacion!$B$10,AM72=[1]Clasificacion!$B$17,AN72=[1]Clasificacion!$B$25),IF(AND(H72="",I72=""),CONCATENATE(F72," - ",[1]Clasificacion!$E$10," - ",[1]Clasificacion!$E$17," - ",[1]Clasificacion!$E$25," - ",[1]Clasificacion!$B$1," - ",[1]Clasificacion!$B$2," - ",D72),CONCATENATE(F72," - ",[1]Clasificacion!$E$10," - ",[1]Clasificacion!$E$17," - ",[1]Clasificacion!$E$25," - ",H72," - ",I72," - ",D72)),IF(AND(AL72=[1]Clasificacion!$B$10,AM72=[1]Clasificacion!$B$18,AN72=[1]Clasificacion!$B$24),IF(AND(H72="",I72=""),CONCATENATE(F72," - ",[1]Clasificacion!$E$10," - ",[1]Clasificacion!$E$18," - ",[1]Clasificacion!$E$24," - ",[1]Clasificacion!$B$1," - ",[1]Clasificacion!$B$2," - ",D72),CONCATENATE(F72," - ",[1]Clasificacion!$E$10," - ",[1]Clasificacion!$E$18," - ",[1]Clasificacion!$E$24," - ",H72," - ",I72," - ",D72)),IF(AND(AL72=[1]Clasificacion!$B$10,AM72=[1]Clasificacion!$B$16,AN72=[1]Clasificacion!$B$25),IF(AND(H72="",I72=""),CONCATENATE(F72," - ",[1]Clasificacion!$E$10," - ",[1]Clasificacion!$E$16," - ",[1]Clasificacion!$E$25," - ",[1]Clasificacion!$B$1," - ",[1]Clasificacion!$B$2," - ",D72),CONCATENATE(F72," - ",[1]Clasificacion!$E$10," - ",[1]Clasificacion!$E$16," - ",[1]Clasificacion!$E$25," - ",H72," - ",I72," - ",D72)),IF(AND(AL72=[1]Clasificacion!$B$10,AM72=[1]Clasificacion!$B$18,AN72=[1]Clasificacion!$B$23),IF(AND(H72="",I72=""),CONCATENATE(F72," - ",[1]Clasificacion!$E$10," - ",[1]Clasificacion!$E$18," - ",[1]Clasificacion!$E$23," - ",[1]Clasificacion!$B$1," - ",[1]Clasificacion!$B$2," - ",D72),CONCATENATE(F72," - ",[1]Clasificacion!$E$10," - ",[1]Clasificacion!$E$18," - ",[1]Clasificacion!$E$23," - ",H72," - ",I72," - ",D72)),IF(AL72=[1]Clasificacion!$B$11,"INFORMACIÓN PÚBLICA NO SE ETIQUETA",IF(OR(AL72=[1]Clasificacion!$B$12,AM72=[1]Clasificacion!$B$19,AN72=[1]Clasificacion!$B$26),"SIN ETIQUETADO POR CLASIFICACIÓN",""))))))))))))))))))))</f>
        <v>INFORMACIÓN PÚBLICA NO SE ETIQUETA</v>
      </c>
      <c r="AU72" s="176"/>
      <c r="AV72" s="176"/>
      <c r="AX72" s="8"/>
      <c r="AY72" s="8"/>
      <c r="AZ72" s="8"/>
      <c r="BA72" s="8"/>
      <c r="BB72" s="8"/>
      <c r="BC72" s="8"/>
      <c r="BD72" s="8"/>
      <c r="BE72" s="8"/>
      <c r="BF72" s="8"/>
      <c r="BG72" s="8"/>
      <c r="BH72" s="8"/>
      <c r="BI72" s="8"/>
      <c r="BJ72" s="8"/>
      <c r="BK72" s="8"/>
    </row>
    <row r="73" spans="1:63" ht="28.8">
      <c r="A73" s="8"/>
      <c r="B73" s="101" t="s">
        <v>403</v>
      </c>
      <c r="C73" s="101" t="s">
        <v>357</v>
      </c>
      <c r="D73" s="101" t="s">
        <v>404</v>
      </c>
      <c r="E73" s="101" t="s">
        <v>405</v>
      </c>
      <c r="F73" s="101" t="s">
        <v>56</v>
      </c>
      <c r="G73" s="86" t="s">
        <v>71</v>
      </c>
      <c r="H73" s="86">
        <v>290</v>
      </c>
      <c r="I73" s="86">
        <v>1</v>
      </c>
      <c r="J73" s="86" t="s">
        <v>59</v>
      </c>
      <c r="K73" s="86" t="s">
        <v>60</v>
      </c>
      <c r="L73" s="86" t="s">
        <v>132</v>
      </c>
      <c r="M73" s="86" t="s">
        <v>380</v>
      </c>
      <c r="N73" s="86" t="s">
        <v>95</v>
      </c>
      <c r="O73" s="86" t="s">
        <v>64</v>
      </c>
      <c r="P73" s="86" t="s">
        <v>65</v>
      </c>
      <c r="Q73" s="93" t="s">
        <v>360</v>
      </c>
      <c r="R73" s="86" t="s">
        <v>119</v>
      </c>
      <c r="S73" s="86" t="s">
        <v>119</v>
      </c>
      <c r="T73" s="82" t="s">
        <v>361</v>
      </c>
      <c r="U73" s="84">
        <v>43466</v>
      </c>
      <c r="V73" s="84">
        <v>43466</v>
      </c>
      <c r="W73" s="174">
        <v>45503</v>
      </c>
      <c r="X73" s="107" t="s">
        <v>69</v>
      </c>
      <c r="Y73" s="108" t="s">
        <v>406</v>
      </c>
      <c r="Z73" s="89" t="s">
        <v>57</v>
      </c>
      <c r="AA73" s="94" t="s">
        <v>58</v>
      </c>
      <c r="AB73" s="89" t="s">
        <v>58</v>
      </c>
      <c r="AC73" s="89" t="s">
        <v>58</v>
      </c>
      <c r="AD73" s="89" t="s">
        <v>58</v>
      </c>
      <c r="AE73" s="86" t="s">
        <v>58</v>
      </c>
      <c r="AF73" s="87" t="s">
        <v>58</v>
      </c>
      <c r="AG73" s="87" t="s">
        <v>58</v>
      </c>
      <c r="AH73" s="87" t="s">
        <v>76</v>
      </c>
      <c r="AI73" s="87" t="s">
        <v>58</v>
      </c>
      <c r="AJ73" s="87" t="s">
        <v>370</v>
      </c>
      <c r="AK73" s="87" t="s">
        <v>398</v>
      </c>
      <c r="AL73" s="62" t="s">
        <v>77</v>
      </c>
      <c r="AM73" s="62" t="s">
        <v>77</v>
      </c>
      <c r="AN73" s="72" t="s">
        <v>77</v>
      </c>
      <c r="AO73" s="66" t="str">
        <f>IFERROR(IF(AND(AL73="",AM73="",AN73=""),"",IF(AND([1]Config!AJ76=3,[1]Config!AN76=3,[1]Config!AL76="A"),"ALTO",IF(AND([1]Config!AJ76=3,[1]Config!AN76=3,[1]Config!AL76="M"),"ALTO",IF(AND([1]Config!AJ76=3,[1]Config!AN76=3,[1]Config!AL76="B"),"ALTO",IF(AND([1]Config!AJ76=3,[1]Config!AN76=2,[1]Config!AL76="A"),"ALTO",IF(AND([1]Config!AJ76=3,[1]Config!AN76=1,[1]Config!AL76="A"),"ALTO",IF(AND([1]Config!AJ76=2,[1]Config!AN76=3,[1]Config!AL76="A"),"ALTO",IF(AND([1]Config!AJ76=1,[1]Config!AN76=3,[1]Config!AL76="A"),"ALTO",IF(AND([1]Config!AJ76=1,[1]Config!AN76=1,[1]Config!AL76="B"),"BAJO",IF(OR(AL73=[1]Clasificacion!$B$12,AM73=[1]Clasificacion!$B$19,AN73=[1]Clasificacion!$B$26),"ALTO","MEDIO")))))))))),)</f>
        <v>MEDIO</v>
      </c>
      <c r="AP73" s="66" t="str">
        <f>IFERROR(IF(AM73="","",IF(AL73=[1]Clasificacion!$B$9,[1]Clasificacion!$C$9,IF(AL73=[1]Clasificacion!$B$10,[1]Clasificacion!$C$10,IF(OR(AL73=[1]Clasificacion!$B$11,AL73=[1]Clasificacion!$C$11),[1]Clasificacion!$C$11,[1]Clasificacion!$C$9)))),"-")</f>
        <v>Pública</v>
      </c>
      <c r="AQ73" s="66" t="str">
        <f>IFERROR(IF(AM73="","",IF(OR(AM73=[1]Clasificacion!$B$16,AM73=[1]Clasificacion!$B$17),[1]Clasificacion!$C$16,IF(AM73=[1]Clasificacion!$B$18,[1]Clasificacion!$C$18,"ALTA"))),"-")</f>
        <v>No Crítica</v>
      </c>
      <c r="AR73" s="66" t="str">
        <f>IFERROR(IF(AN73="","",IF(OR(AN73=[1]Clasificacion!$B$23,AN73=[1]Clasificacion!$B$24),[1]Clasificacion!$C$23,IF(AN73=[1]Clasificacion!$B$25,[1]Clasificacion!$C$25,"ALTA"))),"-")</f>
        <v>No Crítica</v>
      </c>
      <c r="AS73" s="57"/>
      <c r="AT73" s="176" t="str">
        <f>IF(AND(AL73=[1]Clasificacion!$B$9,AM73=[1]Clasificacion!$B$16,AN73=[1]Clasificacion!$B$23),IF(AND(H73="",I73=""),CONCATENATE(F73,"-",[1]Clasificacion!$E$9," - ",[1]Clasificacion!$E$16," - ",[1]Clasificacion!$E$23," - ",[1]Clasificacion!$B$1," - ",[1]Clasificacion!$B$2," - ",D73),CONCATENATE(F73,"-",[1]Clasificacion!$E$9," - ",[1]Clasificacion!$E$16," - ",[1]Clasificacion!$E$23," - ",H73," - ",I73," - ",D73)),IF(AND(AL73=[1]Clasificacion!$B$9,AM73=[1]Clasificacion!$B$17,AN73=[1]Clasificacion!$B$23),IF(AND(H73="",I73=""),CONCATENATE(F73," - ",[1]Clasificacion!$E$9," - ",[1]Clasificacion!$E$17," - ",[1]Clasificacion!$E$23," - ",[1]Clasificacion!$B$1," - ",[1]Clasificacion!$B$2," - ",D73),CONCATENATE(F73," - ",[1]Clasificacion!$E$9," - ",[1]Clasificacion!$E$17," - ",[1]Clasificacion!$E$23," - ",H73," - ",I73," - ",D73)),IF(AND(AL73=[1]Clasificacion!$B$9,AM73=[1]Clasificacion!$B$16,AN73=[1]Clasificacion!$B$24),IF(AND(H73="",I73=""),CONCATENATE(F73," - ",[1]Clasificacion!$E$9," - ",[1]Clasificacion!$E$16," - ",[1]Clasificacion!$E$24," - ",[1]Clasificacion!$B$1," - ",[1]Clasificacion!$B$2," - ",D73),CONCATENATE(F73," - ",[1]Clasificacion!$E$9," - ",[1]Clasificacion!$E$16," - ",[1]Clasificacion!$E$24," - ",H73," - ",I73," - ",D73)),IF(AND(AL73=[1]Clasificacion!$B$10,AM73=[1]Clasificacion!$B$17,AN73=[1]Clasificacion!$B$24),IF(AND(H73="",I73=""),CONCATENATE(F73," - ",[1]Clasificacion!$E$10," - ",[1]Clasificacion!$E$17," - ",[1]Clasificacion!$E$24," - ",[1]Clasificacion!$B$1," - ",[1]Clasificacion!$B$2," - ",D73),CONCATENATE(F73," - ",[1]Clasificacion!$E$10," - ",[1]Clasificacion!$E$17," - ",[1]Clasificacion!$E$24," - ",H73," - ",I73," - ",D73)),IF(AND(AL73=[1]Clasificacion!$B$10,AM73=[1]Clasificacion!$B$16,AN73=[1]Clasificacion!$B$23),IF(AND(H73="",I73=""),CONCATENATE(F73," - ",[1]Clasificacion!$E$10," - ",[1]Clasificacion!$E$16," - ",[1]Clasificacion!$E$23," - ",[1]Clasificacion!$B$1," - ",[1]Clasificacion!$B$2," - ",D73),CONCATENATE(F73," - ",[1]Clasificacion!$E$10," - ",[1]Clasificacion!$E$16," - ",[1]Clasificacion!$E$23," - ",H73," - ",I73," - ",D73)),IF(AND(AL73=[1]Clasificacion!$B$9,AM73=[1]Clasificacion!$B$17,AN73=[1]Clasificacion!$B$24),IF(AND(H73="",I73=""),CONCATENATE(F73," - ",[1]Clasificacion!$E$9," - ",[1]Clasificacion!$E$17," - ",[1]Clasificacion!$E$24," - ",[1]Clasificacion!$B$1," - ",[1]Clasificacion!$B$2," - ",D73),CONCATENATE(F73," - ",[1]Clasificacion!$E$9," - ",[1]Clasificacion!$E$17," - ",[1]Clasificacion!$E$24," - ",H73," - ",I73," - ",D73)),IF(AND(AL73=[1]Clasificacion!$B$10,AM73=[1]Clasificacion!$B$17,AN73=[1]Clasificacion!$B$23),IF(AND(H73="",I73=""),CONCATENATE(F73," - ",[1]Clasificacion!$E$10," - ",[1]Clasificacion!$E$17," - ",[1]Clasificacion!$E$23," - ",[1]Clasificacion!$B$1," - ",[1]Clasificacion!$B$2," - ",D73),CONCATENATE(F73," - ",[1]Clasificacion!$E$10," - ",[1]Clasificacion!$E$17," - ",[1]Clasificacion!$E$23," - ",H73," - ",I73," - ",D73)),IF(AND(AL73=[1]Clasificacion!$B$10,AM73=[1]Clasificacion!$B$16,AN73=[1]Clasificacion!$B$24),IF(AND(H73="",I73=""),CONCATENATE(F73," - ",[1]Clasificacion!$E$10," - ",[1]Clasificacion!$E$16," - ",[1]Clasificacion!$E$24," - ",[1]Clasificacion!$B$1," - ",[1]Clasificacion!$B$2," - ",D73),CONCATENATE(F73," - ",[1]Clasificacion!$E$10," - ",[1]Clasificacion!$E$16," - ",[1]Clasificacion!$E$24," - ",H73," - ",I73," - ",D73)),IF(AND(AL73=[1]Clasificacion!$B$9,AM73=[1]Clasificacion!$B$16,AN73=[1]Clasificacion!$B$25),IF(AND(H73="",I73=""),CONCATENATE(F73," - ",[1]Clasificacion!$E$9," - ",[1]Clasificacion!$E$16," - ",[1]Clasificacion!$E$25," - ",[1]Clasificacion!$B$1," - ",[1]Clasificacion!$B$2," - ",D73),CONCATENATE(F73," - ",[1]Clasificacion!$E$9," - ",[1]Clasificacion!$E$16," - ",[1]Clasificacion!$E$25," - ",H73," - ",I73," - ",D73)),IF(AND(AL73=[1]Clasificacion!$B$9,AM73=[1]Clasificacion!$B$17,AN73=[1]Clasificacion!$B$25),IF(AND(H73="",I73=""),CONCATENATE(F73," - ",[1]Clasificacion!$E$9," - ",[1]Clasificacion!$E$17," - ",[1]Clasificacion!$E$25," - ",[1]Clasificacion!$B$1," - ",[1]Clasificacion!$B$2," - ",D73),CONCATENATE(F73," - ",[1]Clasificacion!$E$9," - ",[1]Clasificacion!$E$17," - ",[1]Clasificacion!$E$25," - ",H73," - ",I73," - ",D73)),IF(AND(AL73=[1]Clasificacion!$B$9,AM73=[1]Clasificacion!$B$18,AN73=[1]Clasificacion!$B$25),IF(AND(H73="",I73=""),CONCATENATE(F73," - ",[1]Clasificacion!$E$9," - ",[1]Clasificacion!$E$18," - ",[1]Clasificacion!$E$25," - ",[1]Clasificacion!$B$1," - ",[1]Clasificacion!$B$2," - ",D73),CONCATENATE(F73," - ",[1]Clasificacion!$E$9," - ",[1]Clasificacion!$E$18," - ",[1]Clasificacion!$E$25," - ",H73," - ",I73," - ",D73)),IF(AND(AL73=[1]Clasificacion!$B$9,AM73=[1]Clasificacion!$B$18,AN73=[1]Clasificacion!$B$23),IF(AND(H73="",I73=""),CONCATENATE(F73," - ",[1]Clasificacion!$E$9," - ",[1]Clasificacion!$E$18," - ",[1]Clasificacion!$E$23," - ",[1]Clasificacion!$B$1," - ",[1]Clasificacion!$B$2," - ",D73),CONCATENATE(F73," - ",[1]Clasificacion!$E$9," - ",[1]Clasificacion!$E$18," - ",[1]Clasificacion!$E$23," - ",H73," - ",I73," - ",D73)),IF(AND(AL73=[1]Clasificacion!$B$9,AM73=[1]Clasificacion!$B$18,AN73=[1]Clasificacion!$B$24),IF(AND(H73="",I73=""),CONCATENATE(F73," - ",[1]Clasificacion!$E$9," - ",[1]Clasificacion!$E$18," - ",[1]Clasificacion!$E$24," - ",[1]Clasificacion!$B$1," - ",[1]Clasificacion!$B$2," - ",D73),CONCATENATE(F73," - ",[1]Clasificacion!$E$9," - ",[1]Clasificacion!$E$18," - ",[1]Clasificacion!$E$24," - ",H73," - ",I73," - ",D73)),IF(AND(AL73=[1]Clasificacion!$B$10,AM73=[1]Clasificacion!$B$18,AN73=[1]Clasificacion!$B$25),IF(AND(H73="",I73=""),CONCATENATE(F73," - ",[1]Clasificacion!$E$10," - ",[1]Clasificacion!$E$18," - ",[1]Clasificacion!$E$25," - ",[1]Clasificacion!$B$1," - ",[1]Clasificacion!$B$2," - ",D73),CONCATENATE(F73," - ",[1]Clasificacion!$E$10," - ",[1]Clasificacion!$E$18," - ",[1]Clasificacion!$E$25," - ",H73," - ",I73," - ",D73)),IF(AND(AL73=[1]Clasificacion!$B$10,AM73=[1]Clasificacion!$B$17,AN73=[1]Clasificacion!$B$25),IF(AND(H73="",I73=""),CONCATENATE(F73," - ",[1]Clasificacion!$E$10," - ",[1]Clasificacion!$E$17," - ",[1]Clasificacion!$E$25," - ",[1]Clasificacion!$B$1," - ",[1]Clasificacion!$B$2," - ",D73),CONCATENATE(F73," - ",[1]Clasificacion!$E$10," - ",[1]Clasificacion!$E$17," - ",[1]Clasificacion!$E$25," - ",H73," - ",I73," - ",D73)),IF(AND(AL73=[1]Clasificacion!$B$10,AM73=[1]Clasificacion!$B$18,AN73=[1]Clasificacion!$B$24),IF(AND(H73="",I73=""),CONCATENATE(F73," - ",[1]Clasificacion!$E$10," - ",[1]Clasificacion!$E$18," - ",[1]Clasificacion!$E$24," - ",[1]Clasificacion!$B$1," - ",[1]Clasificacion!$B$2," - ",D73),CONCATENATE(F73," - ",[1]Clasificacion!$E$10," - ",[1]Clasificacion!$E$18," - ",[1]Clasificacion!$E$24," - ",H73," - ",I73," - ",D73)),IF(AND(AL73=[1]Clasificacion!$B$10,AM73=[1]Clasificacion!$B$16,AN73=[1]Clasificacion!$B$25),IF(AND(H73="",I73=""),CONCATENATE(F73," - ",[1]Clasificacion!$E$10," - ",[1]Clasificacion!$E$16," - ",[1]Clasificacion!$E$25," - ",[1]Clasificacion!$B$1," - ",[1]Clasificacion!$B$2," - ",D73),CONCATENATE(F73," - ",[1]Clasificacion!$E$10," - ",[1]Clasificacion!$E$16," - ",[1]Clasificacion!$E$25," - ",H73," - ",I73," - ",D73)),IF(AND(AL73=[1]Clasificacion!$B$10,AM73=[1]Clasificacion!$B$18,AN73=[1]Clasificacion!$B$23),IF(AND(H73="",I73=""),CONCATENATE(F73," - ",[1]Clasificacion!$E$10," - ",[1]Clasificacion!$E$18," - ",[1]Clasificacion!$E$23," - ",[1]Clasificacion!$B$1," - ",[1]Clasificacion!$B$2," - ",D73),CONCATENATE(F73," - ",[1]Clasificacion!$E$10," - ",[1]Clasificacion!$E$18," - ",[1]Clasificacion!$E$23," - ",H73," - ",I73," - ",D73)),IF(AL73=[1]Clasificacion!$B$11,"INFORMACIÓN PÚBLICA NO SE ETIQUETA",IF(OR(AL73=[1]Clasificacion!$B$12,AM73=[1]Clasificacion!$B$19,AN73=[1]Clasificacion!$B$26),"SIN ETIQUETADO POR CLASIFICACIÓN",""))))))))))))))))))))</f>
        <v>INFORMACIÓN PÚBLICA NO SE ETIQUETA</v>
      </c>
      <c r="AU73" s="176"/>
      <c r="AV73" s="176"/>
      <c r="AX73" s="8"/>
      <c r="AY73" s="8"/>
      <c r="AZ73" s="8"/>
      <c r="BA73" s="8"/>
      <c r="BB73" s="8"/>
      <c r="BC73" s="8"/>
      <c r="BD73" s="8"/>
      <c r="BE73" s="8"/>
      <c r="BF73" s="8"/>
      <c r="BG73" s="8"/>
      <c r="BH73" s="8"/>
      <c r="BI73" s="8"/>
      <c r="BJ73" s="8"/>
      <c r="BK73" s="8"/>
    </row>
    <row r="74" spans="1:63" ht="57.6">
      <c r="A74" s="8"/>
      <c r="B74" s="101" t="s">
        <v>407</v>
      </c>
      <c r="C74" s="101" t="s">
        <v>357</v>
      </c>
      <c r="D74" s="101" t="s">
        <v>408</v>
      </c>
      <c r="E74" s="101" t="s">
        <v>409</v>
      </c>
      <c r="F74" s="101" t="s">
        <v>56</v>
      </c>
      <c r="G74" s="86" t="s">
        <v>71</v>
      </c>
      <c r="H74" s="86">
        <v>290</v>
      </c>
      <c r="I74" s="86">
        <v>1</v>
      </c>
      <c r="J74" s="86" t="s">
        <v>59</v>
      </c>
      <c r="K74" s="86" t="s">
        <v>60</v>
      </c>
      <c r="L74" s="86" t="s">
        <v>132</v>
      </c>
      <c r="M74" s="86" t="s">
        <v>380</v>
      </c>
      <c r="N74" s="86" t="s">
        <v>95</v>
      </c>
      <c r="O74" s="86" t="s">
        <v>64</v>
      </c>
      <c r="P74" s="86" t="s">
        <v>65</v>
      </c>
      <c r="Q74" s="93" t="s">
        <v>360</v>
      </c>
      <c r="R74" s="86" t="s">
        <v>334</v>
      </c>
      <c r="S74" s="86" t="s">
        <v>334</v>
      </c>
      <c r="T74" s="82" t="s">
        <v>361</v>
      </c>
      <c r="U74" s="84">
        <v>43466</v>
      </c>
      <c r="V74" s="84">
        <v>43466</v>
      </c>
      <c r="W74" s="174">
        <v>45534</v>
      </c>
      <c r="X74" s="107" t="s">
        <v>69</v>
      </c>
      <c r="Y74" s="108" t="s">
        <v>410</v>
      </c>
      <c r="Z74" s="89" t="s">
        <v>57</v>
      </c>
      <c r="AA74" s="94" t="s">
        <v>58</v>
      </c>
      <c r="AB74" s="89" t="s">
        <v>58</v>
      </c>
      <c r="AC74" s="89" t="s">
        <v>58</v>
      </c>
      <c r="AD74" s="89" t="s">
        <v>58</v>
      </c>
      <c r="AE74" s="86" t="s">
        <v>58</v>
      </c>
      <c r="AF74" s="87" t="s">
        <v>58</v>
      </c>
      <c r="AG74" s="87" t="s">
        <v>58</v>
      </c>
      <c r="AH74" s="87" t="s">
        <v>76</v>
      </c>
      <c r="AI74" s="87" t="s">
        <v>58</v>
      </c>
      <c r="AJ74" s="87" t="s">
        <v>370</v>
      </c>
      <c r="AK74" s="87" t="s">
        <v>398</v>
      </c>
      <c r="AL74" s="62" t="s">
        <v>77</v>
      </c>
      <c r="AM74" s="62" t="s">
        <v>77</v>
      </c>
      <c r="AN74" s="72" t="s">
        <v>77</v>
      </c>
      <c r="AO74" s="66" t="str">
        <f>IFERROR(IF(AND(AL74="",AM74="",AN74=""),"",IF(AND([1]Config!AJ77=3,[1]Config!AN77=3,[1]Config!AL77="A"),"ALTO",IF(AND([1]Config!AJ77=3,[1]Config!AN77=3,[1]Config!AL77="M"),"ALTO",IF(AND([1]Config!AJ77=3,[1]Config!AN77=3,[1]Config!AL77="B"),"ALTO",IF(AND([1]Config!AJ77=3,[1]Config!AN77=2,[1]Config!AL77="A"),"ALTO",IF(AND([1]Config!AJ77=3,[1]Config!AN77=1,[1]Config!AL77="A"),"ALTO",IF(AND([1]Config!AJ77=2,[1]Config!AN77=3,[1]Config!AL77="A"),"ALTO",IF(AND([1]Config!AJ77=1,[1]Config!AN77=3,[1]Config!AL77="A"),"ALTO",IF(AND([1]Config!AJ77=1,[1]Config!AN77=1,[1]Config!AL77="B"),"BAJO",IF(OR(AL74=[1]Clasificacion!$B$12,AM74=[1]Clasificacion!$B$19,AN74=[1]Clasificacion!$B$26),"ALTO","MEDIO")))))))))),)</f>
        <v>MEDIO</v>
      </c>
      <c r="AP74" s="66" t="str">
        <f>IFERROR(IF(AM74="","",IF(AL74=[1]Clasificacion!$B$9,[1]Clasificacion!$C$9,IF(AL74=[1]Clasificacion!$B$10,[1]Clasificacion!$C$10,IF(OR(AL74=[1]Clasificacion!$B$11,AL74=[1]Clasificacion!$C$11),[1]Clasificacion!$C$11,[1]Clasificacion!$C$9)))),"-")</f>
        <v>Pública</v>
      </c>
      <c r="AQ74" s="66" t="str">
        <f>IFERROR(IF(AM74="","",IF(OR(AM74=[1]Clasificacion!$B$16,AM74=[1]Clasificacion!$B$17),[1]Clasificacion!$C$16,IF(AM74=[1]Clasificacion!$B$18,[1]Clasificacion!$C$18,"ALTA"))),"-")</f>
        <v>No Crítica</v>
      </c>
      <c r="AR74" s="66" t="str">
        <f>IFERROR(IF(AN74="","",IF(OR(AN74=[1]Clasificacion!$B$23,AN74=[1]Clasificacion!$B$24),[1]Clasificacion!$C$23,IF(AN74=[1]Clasificacion!$B$25,[1]Clasificacion!$C$25,"ALTA"))),"-")</f>
        <v>No Crítica</v>
      </c>
      <c r="AS74" s="57"/>
      <c r="AT74" s="176" t="str">
        <f>IF(AND(AL74=[1]Clasificacion!$B$9,AM74=[1]Clasificacion!$B$16,AN74=[1]Clasificacion!$B$23),IF(AND(H74="",I74=""),CONCATENATE(F74,"-",[1]Clasificacion!$E$9," - ",[1]Clasificacion!$E$16," - ",[1]Clasificacion!$E$23," - ",[1]Clasificacion!$B$1," - ",[1]Clasificacion!$B$2," - ",D74),CONCATENATE(F74,"-",[1]Clasificacion!$E$9," - ",[1]Clasificacion!$E$16," - ",[1]Clasificacion!$E$23," - ",H74," - ",I74," - ",D74)),IF(AND(AL74=[1]Clasificacion!$B$9,AM74=[1]Clasificacion!$B$17,AN74=[1]Clasificacion!$B$23),IF(AND(H74="",I74=""),CONCATENATE(F74," - ",[1]Clasificacion!$E$9," - ",[1]Clasificacion!$E$17," - ",[1]Clasificacion!$E$23," - ",[1]Clasificacion!$B$1," - ",[1]Clasificacion!$B$2," - ",D74),CONCATENATE(F74," - ",[1]Clasificacion!$E$9," - ",[1]Clasificacion!$E$17," - ",[1]Clasificacion!$E$23," - ",H74," - ",I74," - ",D74)),IF(AND(AL74=[1]Clasificacion!$B$9,AM74=[1]Clasificacion!$B$16,AN74=[1]Clasificacion!$B$24),IF(AND(H74="",I74=""),CONCATENATE(F74," - ",[1]Clasificacion!$E$9," - ",[1]Clasificacion!$E$16," - ",[1]Clasificacion!$E$24," - ",[1]Clasificacion!$B$1," - ",[1]Clasificacion!$B$2," - ",D74),CONCATENATE(F74," - ",[1]Clasificacion!$E$9," - ",[1]Clasificacion!$E$16," - ",[1]Clasificacion!$E$24," - ",H74," - ",I74," - ",D74)),IF(AND(AL74=[1]Clasificacion!$B$10,AM74=[1]Clasificacion!$B$17,AN74=[1]Clasificacion!$B$24),IF(AND(H74="",I74=""),CONCATENATE(F74," - ",[1]Clasificacion!$E$10," - ",[1]Clasificacion!$E$17," - ",[1]Clasificacion!$E$24," - ",[1]Clasificacion!$B$1," - ",[1]Clasificacion!$B$2," - ",D74),CONCATENATE(F74," - ",[1]Clasificacion!$E$10," - ",[1]Clasificacion!$E$17," - ",[1]Clasificacion!$E$24," - ",H74," - ",I74," - ",D74)),IF(AND(AL74=[1]Clasificacion!$B$10,AM74=[1]Clasificacion!$B$16,AN74=[1]Clasificacion!$B$23),IF(AND(H74="",I74=""),CONCATENATE(F74," - ",[1]Clasificacion!$E$10," - ",[1]Clasificacion!$E$16," - ",[1]Clasificacion!$E$23," - ",[1]Clasificacion!$B$1," - ",[1]Clasificacion!$B$2," - ",D74),CONCATENATE(F74," - ",[1]Clasificacion!$E$10," - ",[1]Clasificacion!$E$16," - ",[1]Clasificacion!$E$23," - ",H74," - ",I74," - ",D74)),IF(AND(AL74=[1]Clasificacion!$B$9,AM74=[1]Clasificacion!$B$17,AN74=[1]Clasificacion!$B$24),IF(AND(H74="",I74=""),CONCATENATE(F74," - ",[1]Clasificacion!$E$9," - ",[1]Clasificacion!$E$17," - ",[1]Clasificacion!$E$24," - ",[1]Clasificacion!$B$1," - ",[1]Clasificacion!$B$2," - ",D74),CONCATENATE(F74," - ",[1]Clasificacion!$E$9," - ",[1]Clasificacion!$E$17," - ",[1]Clasificacion!$E$24," - ",H74," - ",I74," - ",D74)),IF(AND(AL74=[1]Clasificacion!$B$10,AM74=[1]Clasificacion!$B$17,AN74=[1]Clasificacion!$B$23),IF(AND(H74="",I74=""),CONCATENATE(F74," - ",[1]Clasificacion!$E$10," - ",[1]Clasificacion!$E$17," - ",[1]Clasificacion!$E$23," - ",[1]Clasificacion!$B$1," - ",[1]Clasificacion!$B$2," - ",D74),CONCATENATE(F74," - ",[1]Clasificacion!$E$10," - ",[1]Clasificacion!$E$17," - ",[1]Clasificacion!$E$23," - ",H74," - ",I74," - ",D74)),IF(AND(AL74=[1]Clasificacion!$B$10,AM74=[1]Clasificacion!$B$16,AN74=[1]Clasificacion!$B$24),IF(AND(H74="",I74=""),CONCATENATE(F74," - ",[1]Clasificacion!$E$10," - ",[1]Clasificacion!$E$16," - ",[1]Clasificacion!$E$24," - ",[1]Clasificacion!$B$1," - ",[1]Clasificacion!$B$2," - ",D74),CONCATENATE(F74," - ",[1]Clasificacion!$E$10," - ",[1]Clasificacion!$E$16," - ",[1]Clasificacion!$E$24," - ",H74," - ",I74," - ",D74)),IF(AND(AL74=[1]Clasificacion!$B$9,AM74=[1]Clasificacion!$B$16,AN74=[1]Clasificacion!$B$25),IF(AND(H74="",I74=""),CONCATENATE(F74," - ",[1]Clasificacion!$E$9," - ",[1]Clasificacion!$E$16," - ",[1]Clasificacion!$E$25," - ",[1]Clasificacion!$B$1," - ",[1]Clasificacion!$B$2," - ",D74),CONCATENATE(F74," - ",[1]Clasificacion!$E$9," - ",[1]Clasificacion!$E$16," - ",[1]Clasificacion!$E$25," - ",H74," - ",I74," - ",D74)),IF(AND(AL74=[1]Clasificacion!$B$9,AM74=[1]Clasificacion!$B$17,AN74=[1]Clasificacion!$B$25),IF(AND(H74="",I74=""),CONCATENATE(F74," - ",[1]Clasificacion!$E$9," - ",[1]Clasificacion!$E$17," - ",[1]Clasificacion!$E$25," - ",[1]Clasificacion!$B$1," - ",[1]Clasificacion!$B$2," - ",D74),CONCATENATE(F74," - ",[1]Clasificacion!$E$9," - ",[1]Clasificacion!$E$17," - ",[1]Clasificacion!$E$25," - ",H74," - ",I74," - ",D74)),IF(AND(AL74=[1]Clasificacion!$B$9,AM74=[1]Clasificacion!$B$18,AN74=[1]Clasificacion!$B$25),IF(AND(H74="",I74=""),CONCATENATE(F74," - ",[1]Clasificacion!$E$9," - ",[1]Clasificacion!$E$18," - ",[1]Clasificacion!$E$25," - ",[1]Clasificacion!$B$1," - ",[1]Clasificacion!$B$2," - ",D74),CONCATENATE(F74," - ",[1]Clasificacion!$E$9," - ",[1]Clasificacion!$E$18," - ",[1]Clasificacion!$E$25," - ",H74," - ",I74," - ",D74)),IF(AND(AL74=[1]Clasificacion!$B$9,AM74=[1]Clasificacion!$B$18,AN74=[1]Clasificacion!$B$23),IF(AND(H74="",I74=""),CONCATENATE(F74," - ",[1]Clasificacion!$E$9," - ",[1]Clasificacion!$E$18," - ",[1]Clasificacion!$E$23," - ",[1]Clasificacion!$B$1," - ",[1]Clasificacion!$B$2," - ",D74),CONCATENATE(F74," - ",[1]Clasificacion!$E$9," - ",[1]Clasificacion!$E$18," - ",[1]Clasificacion!$E$23," - ",H74," - ",I74," - ",D74)),IF(AND(AL74=[1]Clasificacion!$B$9,AM74=[1]Clasificacion!$B$18,AN74=[1]Clasificacion!$B$24),IF(AND(H74="",I74=""),CONCATENATE(F74," - ",[1]Clasificacion!$E$9," - ",[1]Clasificacion!$E$18," - ",[1]Clasificacion!$E$24," - ",[1]Clasificacion!$B$1," - ",[1]Clasificacion!$B$2," - ",D74),CONCATENATE(F74," - ",[1]Clasificacion!$E$9," - ",[1]Clasificacion!$E$18," - ",[1]Clasificacion!$E$24," - ",H74," - ",I74," - ",D74)),IF(AND(AL74=[1]Clasificacion!$B$10,AM74=[1]Clasificacion!$B$18,AN74=[1]Clasificacion!$B$25),IF(AND(H74="",I74=""),CONCATENATE(F74," - ",[1]Clasificacion!$E$10," - ",[1]Clasificacion!$E$18," - ",[1]Clasificacion!$E$25," - ",[1]Clasificacion!$B$1," - ",[1]Clasificacion!$B$2," - ",D74),CONCATENATE(F74," - ",[1]Clasificacion!$E$10," - ",[1]Clasificacion!$E$18," - ",[1]Clasificacion!$E$25," - ",H74," - ",I74," - ",D74)),IF(AND(AL74=[1]Clasificacion!$B$10,AM74=[1]Clasificacion!$B$17,AN74=[1]Clasificacion!$B$25),IF(AND(H74="",I74=""),CONCATENATE(F74," - ",[1]Clasificacion!$E$10," - ",[1]Clasificacion!$E$17," - ",[1]Clasificacion!$E$25," - ",[1]Clasificacion!$B$1," - ",[1]Clasificacion!$B$2," - ",D74),CONCATENATE(F74," - ",[1]Clasificacion!$E$10," - ",[1]Clasificacion!$E$17," - ",[1]Clasificacion!$E$25," - ",H74," - ",I74," - ",D74)),IF(AND(AL74=[1]Clasificacion!$B$10,AM74=[1]Clasificacion!$B$18,AN74=[1]Clasificacion!$B$24),IF(AND(H74="",I74=""),CONCATENATE(F74," - ",[1]Clasificacion!$E$10," - ",[1]Clasificacion!$E$18," - ",[1]Clasificacion!$E$24," - ",[1]Clasificacion!$B$1," - ",[1]Clasificacion!$B$2," - ",D74),CONCATENATE(F74," - ",[1]Clasificacion!$E$10," - ",[1]Clasificacion!$E$18," - ",[1]Clasificacion!$E$24," - ",H74," - ",I74," - ",D74)),IF(AND(AL74=[1]Clasificacion!$B$10,AM74=[1]Clasificacion!$B$16,AN74=[1]Clasificacion!$B$25),IF(AND(H74="",I74=""),CONCATENATE(F74," - ",[1]Clasificacion!$E$10," - ",[1]Clasificacion!$E$16," - ",[1]Clasificacion!$E$25," - ",[1]Clasificacion!$B$1," - ",[1]Clasificacion!$B$2," - ",D74),CONCATENATE(F74," - ",[1]Clasificacion!$E$10," - ",[1]Clasificacion!$E$16," - ",[1]Clasificacion!$E$25," - ",H74," - ",I74," - ",D74)),IF(AND(AL74=[1]Clasificacion!$B$10,AM74=[1]Clasificacion!$B$18,AN74=[1]Clasificacion!$B$23),IF(AND(H74="",I74=""),CONCATENATE(F74," - ",[1]Clasificacion!$E$10," - ",[1]Clasificacion!$E$18," - ",[1]Clasificacion!$E$23," - ",[1]Clasificacion!$B$1," - ",[1]Clasificacion!$B$2," - ",D74),CONCATENATE(F74," - ",[1]Clasificacion!$E$10," - ",[1]Clasificacion!$E$18," - ",[1]Clasificacion!$E$23," - ",H74," - ",I74," - ",D74)),IF(AL74=[1]Clasificacion!$B$11,"INFORMACIÓN PÚBLICA NO SE ETIQUETA",IF(OR(AL74=[1]Clasificacion!$B$12,AM74=[1]Clasificacion!$B$19,AN74=[1]Clasificacion!$B$26),"SIN ETIQUETADO POR CLASIFICACIÓN",""))))))))))))))))))))</f>
        <v>INFORMACIÓN PÚBLICA NO SE ETIQUETA</v>
      </c>
      <c r="AU74" s="176"/>
      <c r="AV74" s="176"/>
      <c r="AX74" s="8"/>
      <c r="AY74" s="8"/>
      <c r="AZ74" s="8"/>
      <c r="BA74" s="8"/>
      <c r="BB74" s="8"/>
      <c r="BC74" s="8"/>
      <c r="BD74" s="8"/>
      <c r="BE74" s="8"/>
      <c r="BF74" s="8"/>
      <c r="BG74" s="8"/>
      <c r="BH74" s="8"/>
      <c r="BI74" s="8"/>
      <c r="BJ74" s="8"/>
      <c r="BK74" s="8"/>
    </row>
    <row r="75" spans="1:63" ht="43.2">
      <c r="A75" s="8"/>
      <c r="B75" s="101" t="s">
        <v>411</v>
      </c>
      <c r="C75" s="101" t="s">
        <v>357</v>
      </c>
      <c r="D75" s="101" t="s">
        <v>412</v>
      </c>
      <c r="E75" s="101" t="s">
        <v>413</v>
      </c>
      <c r="F75" s="101" t="s">
        <v>56</v>
      </c>
      <c r="G75" s="86" t="s">
        <v>71</v>
      </c>
      <c r="H75" s="86">
        <v>290</v>
      </c>
      <c r="I75" s="86">
        <v>1</v>
      </c>
      <c r="J75" s="86" t="s">
        <v>59</v>
      </c>
      <c r="K75" s="86" t="s">
        <v>60</v>
      </c>
      <c r="L75" s="86" t="s">
        <v>132</v>
      </c>
      <c r="M75" s="86" t="s">
        <v>380</v>
      </c>
      <c r="N75" s="86" t="s">
        <v>95</v>
      </c>
      <c r="O75" s="86" t="s">
        <v>64</v>
      </c>
      <c r="P75" s="86" t="s">
        <v>65</v>
      </c>
      <c r="Q75" s="93" t="s">
        <v>360</v>
      </c>
      <c r="R75" s="86" t="s">
        <v>119</v>
      </c>
      <c r="S75" s="86" t="s">
        <v>119</v>
      </c>
      <c r="T75" s="82" t="s">
        <v>361</v>
      </c>
      <c r="U75" s="84">
        <v>44287</v>
      </c>
      <c r="V75" s="84">
        <v>44287</v>
      </c>
      <c r="W75" s="100">
        <v>45503</v>
      </c>
      <c r="X75" s="107" t="s">
        <v>69</v>
      </c>
      <c r="Y75" s="108" t="s">
        <v>414</v>
      </c>
      <c r="Z75" s="89" t="s">
        <v>57</v>
      </c>
      <c r="AA75" s="94" t="s">
        <v>58</v>
      </c>
      <c r="AB75" s="89" t="s">
        <v>58</v>
      </c>
      <c r="AC75" s="89" t="s">
        <v>58</v>
      </c>
      <c r="AD75" s="89" t="s">
        <v>58</v>
      </c>
      <c r="AE75" s="86" t="s">
        <v>58</v>
      </c>
      <c r="AF75" s="87" t="s">
        <v>58</v>
      </c>
      <c r="AG75" s="87" t="s">
        <v>58</v>
      </c>
      <c r="AH75" s="87" t="s">
        <v>76</v>
      </c>
      <c r="AI75" s="87" t="s">
        <v>58</v>
      </c>
      <c r="AJ75" s="87" t="s">
        <v>370</v>
      </c>
      <c r="AK75" s="87" t="s">
        <v>398</v>
      </c>
      <c r="AL75" s="62" t="s">
        <v>77</v>
      </c>
      <c r="AM75" s="62" t="s">
        <v>77</v>
      </c>
      <c r="AN75" s="72" t="s">
        <v>77</v>
      </c>
      <c r="AO75" s="66" t="str">
        <f>IFERROR(IF(AND(AL75="",AM75="",AN75=""),"",IF(AND([1]Config!AJ78=3,[1]Config!AN78=3,[1]Config!AL78="A"),"ALTO",IF(AND([1]Config!AJ78=3,[1]Config!AN78=3,[1]Config!AL78="M"),"ALTO",IF(AND([1]Config!AJ78=3,[1]Config!AN78=3,[1]Config!AL78="B"),"ALTO",IF(AND([1]Config!AJ78=3,[1]Config!AN78=2,[1]Config!AL78="A"),"ALTO",IF(AND([1]Config!AJ78=3,[1]Config!AN78=1,[1]Config!AL78="A"),"ALTO",IF(AND([1]Config!AJ78=2,[1]Config!AN78=3,[1]Config!AL78="A"),"ALTO",IF(AND([1]Config!AJ78=1,[1]Config!AN78=3,[1]Config!AL78="A"),"ALTO",IF(AND([1]Config!AJ78=1,[1]Config!AN78=1,[1]Config!AL78="B"),"BAJO",IF(OR(AL75=[1]Clasificacion!$B$12,AM75=[1]Clasificacion!$B$19,AN75=[1]Clasificacion!$B$26),"ALTO","MEDIO")))))))))),)</f>
        <v>MEDIO</v>
      </c>
      <c r="AP75" s="66" t="str">
        <f>IFERROR(IF(AM75="","",IF(AL75=[1]Clasificacion!$B$9,[1]Clasificacion!$C$9,IF(AL75=[1]Clasificacion!$B$10,[1]Clasificacion!$C$10,IF(OR(AL75=[1]Clasificacion!$B$11,AL75=[1]Clasificacion!$C$11),[1]Clasificacion!$C$11,[1]Clasificacion!$C$9)))),"-")</f>
        <v>Pública</v>
      </c>
      <c r="AQ75" s="66" t="str">
        <f>IFERROR(IF(AM75="","",IF(OR(AM75=[1]Clasificacion!$B$16,AM75=[1]Clasificacion!$B$17),[1]Clasificacion!$C$16,IF(AM75=[1]Clasificacion!$B$18,[1]Clasificacion!$C$18,"ALTA"))),"-")</f>
        <v>No Crítica</v>
      </c>
      <c r="AR75" s="66" t="str">
        <f>IFERROR(IF(AN75="","",IF(OR(AN75=[1]Clasificacion!$B$23,AN75=[1]Clasificacion!$B$24),[1]Clasificacion!$C$23,IF(AN75=[1]Clasificacion!$B$25,[1]Clasificacion!$C$25,"ALTA"))),"-")</f>
        <v>No Crítica</v>
      </c>
      <c r="AS75" s="57"/>
      <c r="AT75" s="176" t="str">
        <f>IF(AND(AL75=[1]Clasificacion!$B$9,AM75=[1]Clasificacion!$B$16,AN75=[1]Clasificacion!$B$23),IF(AND(H75="",I75=""),CONCATENATE(F75,"-",[1]Clasificacion!$E$9," - ",[1]Clasificacion!$E$16," - ",[1]Clasificacion!$E$23," - ",[1]Clasificacion!$B$1," - ",[1]Clasificacion!$B$2," - ",D75),CONCATENATE(F75,"-",[1]Clasificacion!$E$9," - ",[1]Clasificacion!$E$16," - ",[1]Clasificacion!$E$23," - ",H75," - ",I75," - ",D75)),IF(AND(AL75=[1]Clasificacion!$B$9,AM75=[1]Clasificacion!$B$17,AN75=[1]Clasificacion!$B$23),IF(AND(H75="",I75=""),CONCATENATE(F75," - ",[1]Clasificacion!$E$9," - ",[1]Clasificacion!$E$17," - ",[1]Clasificacion!$E$23," - ",[1]Clasificacion!$B$1," - ",[1]Clasificacion!$B$2," - ",D75),CONCATENATE(F75," - ",[1]Clasificacion!$E$9," - ",[1]Clasificacion!$E$17," - ",[1]Clasificacion!$E$23," - ",H75," - ",I75," - ",D75)),IF(AND(AL75=[1]Clasificacion!$B$9,AM75=[1]Clasificacion!$B$16,AN75=[1]Clasificacion!$B$24),IF(AND(H75="",I75=""),CONCATENATE(F75," - ",[1]Clasificacion!$E$9," - ",[1]Clasificacion!$E$16," - ",[1]Clasificacion!$E$24," - ",[1]Clasificacion!$B$1," - ",[1]Clasificacion!$B$2," - ",D75),CONCATENATE(F75," - ",[1]Clasificacion!$E$9," - ",[1]Clasificacion!$E$16," - ",[1]Clasificacion!$E$24," - ",H75," - ",I75," - ",D75)),IF(AND(AL75=[1]Clasificacion!$B$10,AM75=[1]Clasificacion!$B$17,AN75=[1]Clasificacion!$B$24),IF(AND(H75="",I75=""),CONCATENATE(F75," - ",[1]Clasificacion!$E$10," - ",[1]Clasificacion!$E$17," - ",[1]Clasificacion!$E$24," - ",[1]Clasificacion!$B$1," - ",[1]Clasificacion!$B$2," - ",D75),CONCATENATE(F75," - ",[1]Clasificacion!$E$10," - ",[1]Clasificacion!$E$17," - ",[1]Clasificacion!$E$24," - ",H75," - ",I75," - ",D75)),IF(AND(AL75=[1]Clasificacion!$B$10,AM75=[1]Clasificacion!$B$16,AN75=[1]Clasificacion!$B$23),IF(AND(H75="",I75=""),CONCATENATE(F75," - ",[1]Clasificacion!$E$10," - ",[1]Clasificacion!$E$16," - ",[1]Clasificacion!$E$23," - ",[1]Clasificacion!$B$1," - ",[1]Clasificacion!$B$2," - ",D75),CONCATENATE(F75," - ",[1]Clasificacion!$E$10," - ",[1]Clasificacion!$E$16," - ",[1]Clasificacion!$E$23," - ",H75," - ",I75," - ",D75)),IF(AND(AL75=[1]Clasificacion!$B$9,AM75=[1]Clasificacion!$B$17,AN75=[1]Clasificacion!$B$24),IF(AND(H75="",I75=""),CONCATENATE(F75," - ",[1]Clasificacion!$E$9," - ",[1]Clasificacion!$E$17," - ",[1]Clasificacion!$E$24," - ",[1]Clasificacion!$B$1," - ",[1]Clasificacion!$B$2," - ",D75),CONCATENATE(F75," - ",[1]Clasificacion!$E$9," - ",[1]Clasificacion!$E$17," - ",[1]Clasificacion!$E$24," - ",H75," - ",I75," - ",D75)),IF(AND(AL75=[1]Clasificacion!$B$10,AM75=[1]Clasificacion!$B$17,AN75=[1]Clasificacion!$B$23),IF(AND(H75="",I75=""),CONCATENATE(F75," - ",[1]Clasificacion!$E$10," - ",[1]Clasificacion!$E$17," - ",[1]Clasificacion!$E$23," - ",[1]Clasificacion!$B$1," - ",[1]Clasificacion!$B$2," - ",D75),CONCATENATE(F75," - ",[1]Clasificacion!$E$10," - ",[1]Clasificacion!$E$17," - ",[1]Clasificacion!$E$23," - ",H75," - ",I75," - ",D75)),IF(AND(AL75=[1]Clasificacion!$B$10,AM75=[1]Clasificacion!$B$16,AN75=[1]Clasificacion!$B$24),IF(AND(H75="",I75=""),CONCATENATE(F75," - ",[1]Clasificacion!$E$10," - ",[1]Clasificacion!$E$16," - ",[1]Clasificacion!$E$24," - ",[1]Clasificacion!$B$1," - ",[1]Clasificacion!$B$2," - ",D75),CONCATENATE(F75," - ",[1]Clasificacion!$E$10," - ",[1]Clasificacion!$E$16," - ",[1]Clasificacion!$E$24," - ",H75," - ",I75," - ",D75)),IF(AND(AL75=[1]Clasificacion!$B$9,AM75=[1]Clasificacion!$B$16,AN75=[1]Clasificacion!$B$25),IF(AND(H75="",I75=""),CONCATENATE(F75," - ",[1]Clasificacion!$E$9," - ",[1]Clasificacion!$E$16," - ",[1]Clasificacion!$E$25," - ",[1]Clasificacion!$B$1," - ",[1]Clasificacion!$B$2," - ",D75),CONCATENATE(F75," - ",[1]Clasificacion!$E$9," - ",[1]Clasificacion!$E$16," - ",[1]Clasificacion!$E$25," - ",H75," - ",I75," - ",D75)),IF(AND(AL75=[1]Clasificacion!$B$9,AM75=[1]Clasificacion!$B$17,AN75=[1]Clasificacion!$B$25),IF(AND(H75="",I75=""),CONCATENATE(F75," - ",[1]Clasificacion!$E$9," - ",[1]Clasificacion!$E$17," - ",[1]Clasificacion!$E$25," - ",[1]Clasificacion!$B$1," - ",[1]Clasificacion!$B$2," - ",D75),CONCATENATE(F75," - ",[1]Clasificacion!$E$9," - ",[1]Clasificacion!$E$17," - ",[1]Clasificacion!$E$25," - ",H75," - ",I75," - ",D75)),IF(AND(AL75=[1]Clasificacion!$B$9,AM75=[1]Clasificacion!$B$18,AN75=[1]Clasificacion!$B$25),IF(AND(H75="",I75=""),CONCATENATE(F75," - ",[1]Clasificacion!$E$9," - ",[1]Clasificacion!$E$18," - ",[1]Clasificacion!$E$25," - ",[1]Clasificacion!$B$1," - ",[1]Clasificacion!$B$2," - ",D75),CONCATENATE(F75," - ",[1]Clasificacion!$E$9," - ",[1]Clasificacion!$E$18," - ",[1]Clasificacion!$E$25," - ",H75," - ",I75," - ",D75)),IF(AND(AL75=[1]Clasificacion!$B$9,AM75=[1]Clasificacion!$B$18,AN75=[1]Clasificacion!$B$23),IF(AND(H75="",I75=""),CONCATENATE(F75," - ",[1]Clasificacion!$E$9," - ",[1]Clasificacion!$E$18," - ",[1]Clasificacion!$E$23," - ",[1]Clasificacion!$B$1," - ",[1]Clasificacion!$B$2," - ",D75),CONCATENATE(F75," - ",[1]Clasificacion!$E$9," - ",[1]Clasificacion!$E$18," - ",[1]Clasificacion!$E$23," - ",H75," - ",I75," - ",D75)),IF(AND(AL75=[1]Clasificacion!$B$9,AM75=[1]Clasificacion!$B$18,AN75=[1]Clasificacion!$B$24),IF(AND(H75="",I75=""),CONCATENATE(F75," - ",[1]Clasificacion!$E$9," - ",[1]Clasificacion!$E$18," - ",[1]Clasificacion!$E$24," - ",[1]Clasificacion!$B$1," - ",[1]Clasificacion!$B$2," - ",D75),CONCATENATE(F75," - ",[1]Clasificacion!$E$9," - ",[1]Clasificacion!$E$18," - ",[1]Clasificacion!$E$24," - ",H75," - ",I75," - ",D75)),IF(AND(AL75=[1]Clasificacion!$B$10,AM75=[1]Clasificacion!$B$18,AN75=[1]Clasificacion!$B$25),IF(AND(H75="",I75=""),CONCATENATE(F75," - ",[1]Clasificacion!$E$10," - ",[1]Clasificacion!$E$18," - ",[1]Clasificacion!$E$25," - ",[1]Clasificacion!$B$1," - ",[1]Clasificacion!$B$2," - ",D75),CONCATENATE(F75," - ",[1]Clasificacion!$E$10," - ",[1]Clasificacion!$E$18," - ",[1]Clasificacion!$E$25," - ",H75," - ",I75," - ",D75)),IF(AND(AL75=[1]Clasificacion!$B$10,AM75=[1]Clasificacion!$B$17,AN75=[1]Clasificacion!$B$25),IF(AND(H75="",I75=""),CONCATENATE(F75," - ",[1]Clasificacion!$E$10," - ",[1]Clasificacion!$E$17," - ",[1]Clasificacion!$E$25," - ",[1]Clasificacion!$B$1," - ",[1]Clasificacion!$B$2," - ",D75),CONCATENATE(F75," - ",[1]Clasificacion!$E$10," - ",[1]Clasificacion!$E$17," - ",[1]Clasificacion!$E$25," - ",H75," - ",I75," - ",D75)),IF(AND(AL75=[1]Clasificacion!$B$10,AM75=[1]Clasificacion!$B$18,AN75=[1]Clasificacion!$B$24),IF(AND(H75="",I75=""),CONCATENATE(F75," - ",[1]Clasificacion!$E$10," - ",[1]Clasificacion!$E$18," - ",[1]Clasificacion!$E$24," - ",[1]Clasificacion!$B$1," - ",[1]Clasificacion!$B$2," - ",D75),CONCATENATE(F75," - ",[1]Clasificacion!$E$10," - ",[1]Clasificacion!$E$18," - ",[1]Clasificacion!$E$24," - ",H75," - ",I75," - ",D75)),IF(AND(AL75=[1]Clasificacion!$B$10,AM75=[1]Clasificacion!$B$16,AN75=[1]Clasificacion!$B$25),IF(AND(H75="",I75=""),CONCATENATE(F75," - ",[1]Clasificacion!$E$10," - ",[1]Clasificacion!$E$16," - ",[1]Clasificacion!$E$25," - ",[1]Clasificacion!$B$1," - ",[1]Clasificacion!$B$2," - ",D75),CONCATENATE(F75," - ",[1]Clasificacion!$E$10," - ",[1]Clasificacion!$E$16," - ",[1]Clasificacion!$E$25," - ",H75," - ",I75," - ",D75)),IF(AND(AL75=[1]Clasificacion!$B$10,AM75=[1]Clasificacion!$B$18,AN75=[1]Clasificacion!$B$23),IF(AND(H75="",I75=""),CONCATENATE(F75," - ",[1]Clasificacion!$E$10," - ",[1]Clasificacion!$E$18," - ",[1]Clasificacion!$E$23," - ",[1]Clasificacion!$B$1," - ",[1]Clasificacion!$B$2," - ",D75),CONCATENATE(F75," - ",[1]Clasificacion!$E$10," - ",[1]Clasificacion!$E$18," - ",[1]Clasificacion!$E$23," - ",H75," - ",I75," - ",D75)),IF(AL75=[1]Clasificacion!$B$11,"INFORMACIÓN PÚBLICA NO SE ETIQUETA",IF(OR(AL75=[1]Clasificacion!$B$12,AM75=[1]Clasificacion!$B$19,AN75=[1]Clasificacion!$B$26),"SIN ETIQUETADO POR CLASIFICACIÓN",""))))))))))))))))))))</f>
        <v>INFORMACIÓN PÚBLICA NO SE ETIQUETA</v>
      </c>
      <c r="AU75" s="176"/>
      <c r="AV75" s="176"/>
      <c r="AX75" s="8"/>
      <c r="AY75" s="8"/>
      <c r="AZ75" s="8"/>
      <c r="BA75" s="8"/>
      <c r="BB75" s="8"/>
      <c r="BC75" s="8"/>
      <c r="BD75" s="8"/>
      <c r="BE75" s="8"/>
      <c r="BF75" s="8"/>
      <c r="BG75" s="8"/>
      <c r="BH75" s="8"/>
      <c r="BI75" s="8"/>
      <c r="BJ75" s="8"/>
      <c r="BK75" s="8"/>
    </row>
    <row r="76" spans="1:63" ht="28.8">
      <c r="A76" s="8"/>
      <c r="B76" s="101" t="s">
        <v>415</v>
      </c>
      <c r="C76" s="101" t="s">
        <v>357</v>
      </c>
      <c r="D76" s="101" t="s">
        <v>416</v>
      </c>
      <c r="E76" s="101" t="s">
        <v>417</v>
      </c>
      <c r="F76" s="101" t="s">
        <v>56</v>
      </c>
      <c r="G76" s="86" t="s">
        <v>71</v>
      </c>
      <c r="H76" s="86">
        <v>300</v>
      </c>
      <c r="I76" s="86">
        <v>100</v>
      </c>
      <c r="J76" s="86" t="s">
        <v>59</v>
      </c>
      <c r="K76" s="86" t="s">
        <v>60</v>
      </c>
      <c r="L76" s="86" t="s">
        <v>61</v>
      </c>
      <c r="M76" s="86" t="s">
        <v>116</v>
      </c>
      <c r="N76" s="86" t="s">
        <v>63</v>
      </c>
      <c r="O76" s="86" t="s">
        <v>64</v>
      </c>
      <c r="P76" s="86" t="s">
        <v>333</v>
      </c>
      <c r="Q76" s="93" t="s">
        <v>360</v>
      </c>
      <c r="R76" s="86" t="s">
        <v>138</v>
      </c>
      <c r="S76" s="86" t="s">
        <v>138</v>
      </c>
      <c r="T76" s="82" t="s">
        <v>418</v>
      </c>
      <c r="U76" s="84"/>
      <c r="V76" s="84"/>
      <c r="W76" s="100"/>
      <c r="X76" s="107" t="s">
        <v>69</v>
      </c>
      <c r="Y76" s="86" t="s">
        <v>419</v>
      </c>
      <c r="Z76" s="87" t="s">
        <v>57</v>
      </c>
      <c r="AA76" s="86" t="s">
        <v>58</v>
      </c>
      <c r="AB76" s="86" t="s">
        <v>58</v>
      </c>
      <c r="AC76" s="86" t="s">
        <v>58</v>
      </c>
      <c r="AD76" s="86" t="s">
        <v>58</v>
      </c>
      <c r="AE76" s="86" t="s">
        <v>58</v>
      </c>
      <c r="AF76" s="87" t="s">
        <v>58</v>
      </c>
      <c r="AG76" s="87" t="s">
        <v>58</v>
      </c>
      <c r="AH76" s="87" t="s">
        <v>76</v>
      </c>
      <c r="AI76" s="87" t="s">
        <v>58</v>
      </c>
      <c r="AJ76" s="87" t="s">
        <v>370</v>
      </c>
      <c r="AK76" s="87" t="s">
        <v>398</v>
      </c>
      <c r="AL76" s="62" t="s">
        <v>77</v>
      </c>
      <c r="AM76" s="62" t="s">
        <v>77</v>
      </c>
      <c r="AN76" s="72" t="s">
        <v>77</v>
      </c>
      <c r="AO76" s="66" t="str">
        <f>IFERROR(IF(AND(AL76="",AM76="",AN76=""),"",IF(AND([1]Config!AJ79=3,[1]Config!AN79=3,[1]Config!AL79="A"),"ALTO",IF(AND([1]Config!AJ79=3,[1]Config!AN79=3,[1]Config!AL79="M"),"ALTO",IF(AND([1]Config!AJ79=3,[1]Config!AN79=3,[1]Config!AL79="B"),"ALTO",IF(AND([1]Config!AJ79=3,[1]Config!AN79=2,[1]Config!AL79="A"),"ALTO",IF(AND([1]Config!AJ79=3,[1]Config!AN79=1,[1]Config!AL79="A"),"ALTO",IF(AND([1]Config!AJ79=2,[1]Config!AN79=3,[1]Config!AL79="A"),"ALTO",IF(AND([1]Config!AJ79=1,[1]Config!AN79=3,[1]Config!AL79="A"),"ALTO",IF(AND([1]Config!AJ79=1,[1]Config!AN79=1,[1]Config!AL79="B"),"BAJO",IF(OR(AL76=[1]Clasificacion!$B$12,AM76=[1]Clasificacion!$B$19,AN76=[1]Clasificacion!$B$26),"ALTO","MEDIO")))))))))),)</f>
        <v>MEDIO</v>
      </c>
      <c r="AP76" s="66" t="str">
        <f>IFERROR(IF(AM76="","",IF(AL76=[1]Clasificacion!$B$9,[1]Clasificacion!$C$9,IF(AL76=[1]Clasificacion!$B$10,[1]Clasificacion!$C$10,IF(OR(AL76=[1]Clasificacion!$B$11,AL76=[1]Clasificacion!$C$11),[1]Clasificacion!$C$11,[1]Clasificacion!$C$9)))),"-")</f>
        <v>Pública</v>
      </c>
      <c r="AQ76" s="66" t="str">
        <f>IFERROR(IF(AM76="","",IF(OR(AM76=[1]Clasificacion!$B$16,AM76=[1]Clasificacion!$B$17),[1]Clasificacion!$C$16,IF(AM76=[1]Clasificacion!$B$18,[1]Clasificacion!$C$18,"ALTA"))),"-")</f>
        <v>No Crítica</v>
      </c>
      <c r="AR76" s="66" t="str">
        <f>IFERROR(IF(AN76="","",IF(OR(AN76=[1]Clasificacion!$B$23,AN76=[1]Clasificacion!$B$24),[1]Clasificacion!$C$23,IF(AN76=[1]Clasificacion!$B$25,[1]Clasificacion!$C$25,"ALTA"))),"-")</f>
        <v>No Crítica</v>
      </c>
      <c r="AS76" s="57"/>
      <c r="AT76" s="176" t="str">
        <f>IF(AND(AL76=[1]Clasificacion!$B$9,AM76=[1]Clasificacion!$B$16,AN76=[1]Clasificacion!$B$23),IF(AND(H76="",I76=""),CONCATENATE(F76,"-",[1]Clasificacion!$E$9," - ",[1]Clasificacion!$E$16," - ",[1]Clasificacion!$E$23," - ",[1]Clasificacion!$B$1," - ",[1]Clasificacion!$B$2," - ",D76),CONCATENATE(F76,"-",[1]Clasificacion!$E$9," - ",[1]Clasificacion!$E$16," - ",[1]Clasificacion!$E$23," - ",H76," - ",I76," - ",D76)),IF(AND(AL76=[1]Clasificacion!$B$9,AM76=[1]Clasificacion!$B$17,AN76=[1]Clasificacion!$B$23),IF(AND(H76="",I76=""),CONCATENATE(F76," - ",[1]Clasificacion!$E$9," - ",[1]Clasificacion!$E$17," - ",[1]Clasificacion!$E$23," - ",[1]Clasificacion!$B$1," - ",[1]Clasificacion!$B$2," - ",D76),CONCATENATE(F76," - ",[1]Clasificacion!$E$9," - ",[1]Clasificacion!$E$17," - ",[1]Clasificacion!$E$23," - ",H76," - ",I76," - ",D76)),IF(AND(AL76=[1]Clasificacion!$B$9,AM76=[1]Clasificacion!$B$16,AN76=[1]Clasificacion!$B$24),IF(AND(H76="",I76=""),CONCATENATE(F76," - ",[1]Clasificacion!$E$9," - ",[1]Clasificacion!$E$16," - ",[1]Clasificacion!$E$24," - ",[1]Clasificacion!$B$1," - ",[1]Clasificacion!$B$2," - ",D76),CONCATENATE(F76," - ",[1]Clasificacion!$E$9," - ",[1]Clasificacion!$E$16," - ",[1]Clasificacion!$E$24," - ",H76," - ",I76," - ",D76)),IF(AND(AL76=[1]Clasificacion!$B$10,AM76=[1]Clasificacion!$B$17,AN76=[1]Clasificacion!$B$24),IF(AND(H76="",I76=""),CONCATENATE(F76," - ",[1]Clasificacion!$E$10," - ",[1]Clasificacion!$E$17," - ",[1]Clasificacion!$E$24," - ",[1]Clasificacion!$B$1," - ",[1]Clasificacion!$B$2," - ",D76),CONCATENATE(F76," - ",[1]Clasificacion!$E$10," - ",[1]Clasificacion!$E$17," - ",[1]Clasificacion!$E$24," - ",H76," - ",I76," - ",D76)),IF(AND(AL76=[1]Clasificacion!$B$10,AM76=[1]Clasificacion!$B$16,AN76=[1]Clasificacion!$B$23),IF(AND(H76="",I76=""),CONCATENATE(F76," - ",[1]Clasificacion!$E$10," - ",[1]Clasificacion!$E$16," - ",[1]Clasificacion!$E$23," - ",[1]Clasificacion!$B$1," - ",[1]Clasificacion!$B$2," - ",D76),CONCATENATE(F76," - ",[1]Clasificacion!$E$10," - ",[1]Clasificacion!$E$16," - ",[1]Clasificacion!$E$23," - ",H76," - ",I76," - ",D76)),IF(AND(AL76=[1]Clasificacion!$B$9,AM76=[1]Clasificacion!$B$17,AN76=[1]Clasificacion!$B$24),IF(AND(H76="",I76=""),CONCATENATE(F76," - ",[1]Clasificacion!$E$9," - ",[1]Clasificacion!$E$17," - ",[1]Clasificacion!$E$24," - ",[1]Clasificacion!$B$1," - ",[1]Clasificacion!$B$2," - ",D76),CONCATENATE(F76," - ",[1]Clasificacion!$E$9," - ",[1]Clasificacion!$E$17," - ",[1]Clasificacion!$E$24," - ",H76," - ",I76," - ",D76)),IF(AND(AL76=[1]Clasificacion!$B$10,AM76=[1]Clasificacion!$B$17,AN76=[1]Clasificacion!$B$23),IF(AND(H76="",I76=""),CONCATENATE(F76," - ",[1]Clasificacion!$E$10," - ",[1]Clasificacion!$E$17," - ",[1]Clasificacion!$E$23," - ",[1]Clasificacion!$B$1," - ",[1]Clasificacion!$B$2," - ",D76),CONCATENATE(F76," - ",[1]Clasificacion!$E$10," - ",[1]Clasificacion!$E$17," - ",[1]Clasificacion!$E$23," - ",H76," - ",I76," - ",D76)),IF(AND(AL76=[1]Clasificacion!$B$10,AM76=[1]Clasificacion!$B$16,AN76=[1]Clasificacion!$B$24),IF(AND(H76="",I76=""),CONCATENATE(F76," - ",[1]Clasificacion!$E$10," - ",[1]Clasificacion!$E$16," - ",[1]Clasificacion!$E$24," - ",[1]Clasificacion!$B$1," - ",[1]Clasificacion!$B$2," - ",D76),CONCATENATE(F76," - ",[1]Clasificacion!$E$10," - ",[1]Clasificacion!$E$16," - ",[1]Clasificacion!$E$24," - ",H76," - ",I76," - ",D76)),IF(AND(AL76=[1]Clasificacion!$B$9,AM76=[1]Clasificacion!$B$16,AN76=[1]Clasificacion!$B$25),IF(AND(H76="",I76=""),CONCATENATE(F76," - ",[1]Clasificacion!$E$9," - ",[1]Clasificacion!$E$16," - ",[1]Clasificacion!$E$25," - ",[1]Clasificacion!$B$1," - ",[1]Clasificacion!$B$2," - ",D76),CONCATENATE(F76," - ",[1]Clasificacion!$E$9," - ",[1]Clasificacion!$E$16," - ",[1]Clasificacion!$E$25," - ",H76," - ",I76," - ",D76)),IF(AND(AL76=[1]Clasificacion!$B$9,AM76=[1]Clasificacion!$B$17,AN76=[1]Clasificacion!$B$25),IF(AND(H76="",I76=""),CONCATENATE(F76," - ",[1]Clasificacion!$E$9," - ",[1]Clasificacion!$E$17," - ",[1]Clasificacion!$E$25," - ",[1]Clasificacion!$B$1," - ",[1]Clasificacion!$B$2," - ",D76),CONCATENATE(F76," - ",[1]Clasificacion!$E$9," - ",[1]Clasificacion!$E$17," - ",[1]Clasificacion!$E$25," - ",H76," - ",I76," - ",D76)),IF(AND(AL76=[1]Clasificacion!$B$9,AM76=[1]Clasificacion!$B$18,AN76=[1]Clasificacion!$B$25),IF(AND(H76="",I76=""),CONCATENATE(F76," - ",[1]Clasificacion!$E$9," - ",[1]Clasificacion!$E$18," - ",[1]Clasificacion!$E$25," - ",[1]Clasificacion!$B$1," - ",[1]Clasificacion!$B$2," - ",D76),CONCATENATE(F76," - ",[1]Clasificacion!$E$9," - ",[1]Clasificacion!$E$18," - ",[1]Clasificacion!$E$25," - ",H76," - ",I76," - ",D76)),IF(AND(AL76=[1]Clasificacion!$B$9,AM76=[1]Clasificacion!$B$18,AN76=[1]Clasificacion!$B$23),IF(AND(H76="",I76=""),CONCATENATE(F76," - ",[1]Clasificacion!$E$9," - ",[1]Clasificacion!$E$18," - ",[1]Clasificacion!$E$23," - ",[1]Clasificacion!$B$1," - ",[1]Clasificacion!$B$2," - ",D76),CONCATENATE(F76," - ",[1]Clasificacion!$E$9," - ",[1]Clasificacion!$E$18," - ",[1]Clasificacion!$E$23," - ",H76," - ",I76," - ",D76)),IF(AND(AL76=[1]Clasificacion!$B$9,AM76=[1]Clasificacion!$B$18,AN76=[1]Clasificacion!$B$24),IF(AND(H76="",I76=""),CONCATENATE(F76," - ",[1]Clasificacion!$E$9," - ",[1]Clasificacion!$E$18," - ",[1]Clasificacion!$E$24," - ",[1]Clasificacion!$B$1," - ",[1]Clasificacion!$B$2," - ",D76),CONCATENATE(F76," - ",[1]Clasificacion!$E$9," - ",[1]Clasificacion!$E$18," - ",[1]Clasificacion!$E$24," - ",H76," - ",I76," - ",D76)),IF(AND(AL76=[1]Clasificacion!$B$10,AM76=[1]Clasificacion!$B$18,AN76=[1]Clasificacion!$B$25),IF(AND(H76="",I76=""),CONCATENATE(F76," - ",[1]Clasificacion!$E$10," - ",[1]Clasificacion!$E$18," - ",[1]Clasificacion!$E$25," - ",[1]Clasificacion!$B$1," - ",[1]Clasificacion!$B$2," - ",D76),CONCATENATE(F76," - ",[1]Clasificacion!$E$10," - ",[1]Clasificacion!$E$18," - ",[1]Clasificacion!$E$25," - ",H76," - ",I76," - ",D76)),IF(AND(AL76=[1]Clasificacion!$B$10,AM76=[1]Clasificacion!$B$17,AN76=[1]Clasificacion!$B$25),IF(AND(H76="",I76=""),CONCATENATE(F76," - ",[1]Clasificacion!$E$10," - ",[1]Clasificacion!$E$17," - ",[1]Clasificacion!$E$25," - ",[1]Clasificacion!$B$1," - ",[1]Clasificacion!$B$2," - ",D76),CONCATENATE(F76," - ",[1]Clasificacion!$E$10," - ",[1]Clasificacion!$E$17," - ",[1]Clasificacion!$E$25," - ",H76," - ",I76," - ",D76)),IF(AND(AL76=[1]Clasificacion!$B$10,AM76=[1]Clasificacion!$B$18,AN76=[1]Clasificacion!$B$24),IF(AND(H76="",I76=""),CONCATENATE(F76," - ",[1]Clasificacion!$E$10," - ",[1]Clasificacion!$E$18," - ",[1]Clasificacion!$E$24," - ",[1]Clasificacion!$B$1," - ",[1]Clasificacion!$B$2," - ",D76),CONCATENATE(F76," - ",[1]Clasificacion!$E$10," - ",[1]Clasificacion!$E$18," - ",[1]Clasificacion!$E$24," - ",H76," - ",I76," - ",D76)),IF(AND(AL76=[1]Clasificacion!$B$10,AM76=[1]Clasificacion!$B$16,AN76=[1]Clasificacion!$B$25),IF(AND(H76="",I76=""),CONCATENATE(F76," - ",[1]Clasificacion!$E$10," - ",[1]Clasificacion!$E$16," - ",[1]Clasificacion!$E$25," - ",[1]Clasificacion!$B$1," - ",[1]Clasificacion!$B$2," - ",D76),CONCATENATE(F76," - ",[1]Clasificacion!$E$10," - ",[1]Clasificacion!$E$16," - ",[1]Clasificacion!$E$25," - ",H76," - ",I76," - ",D76)),IF(AND(AL76=[1]Clasificacion!$B$10,AM76=[1]Clasificacion!$B$18,AN76=[1]Clasificacion!$B$23),IF(AND(H76="",I76=""),CONCATENATE(F76," - ",[1]Clasificacion!$E$10," - ",[1]Clasificacion!$E$18," - ",[1]Clasificacion!$E$23," - ",[1]Clasificacion!$B$1," - ",[1]Clasificacion!$B$2," - ",D76),CONCATENATE(F76," - ",[1]Clasificacion!$E$10," - ",[1]Clasificacion!$E$18," - ",[1]Clasificacion!$E$23," - ",H76," - ",I76," - ",D76)),IF(AL76=[1]Clasificacion!$B$11,"INFORMACIÓN PÚBLICA NO SE ETIQUETA",IF(OR(AL76=[1]Clasificacion!$B$12,AM76=[1]Clasificacion!$B$19,AN76=[1]Clasificacion!$B$26),"SIN ETIQUETADO POR CLASIFICACIÓN",""))))))))))))))))))))</f>
        <v>INFORMACIÓN PÚBLICA NO SE ETIQUETA</v>
      </c>
      <c r="AU76" s="176"/>
      <c r="AV76" s="176"/>
      <c r="AX76" s="8"/>
      <c r="AY76" s="8"/>
      <c r="AZ76" s="8"/>
      <c r="BA76" s="8"/>
      <c r="BB76" s="8"/>
      <c r="BC76" s="8"/>
      <c r="BD76" s="8"/>
      <c r="BE76" s="8"/>
      <c r="BF76" s="8"/>
      <c r="BG76" s="8"/>
      <c r="BH76" s="8"/>
      <c r="BI76" s="8"/>
      <c r="BJ76" s="8"/>
      <c r="BK76" s="8"/>
    </row>
    <row r="77" spans="1:63" ht="28.8">
      <c r="A77" s="8"/>
      <c r="B77" s="101" t="s">
        <v>420</v>
      </c>
      <c r="C77" s="101" t="s">
        <v>357</v>
      </c>
      <c r="D77" s="101" t="s">
        <v>421</v>
      </c>
      <c r="E77" s="101" t="s">
        <v>422</v>
      </c>
      <c r="F77" s="101" t="s">
        <v>56</v>
      </c>
      <c r="G77" s="86" t="s">
        <v>71</v>
      </c>
      <c r="H77" s="86">
        <v>300</v>
      </c>
      <c r="I77" s="86">
        <v>100</v>
      </c>
      <c r="J77" s="86" t="s">
        <v>59</v>
      </c>
      <c r="K77" s="86" t="s">
        <v>60</v>
      </c>
      <c r="L77" s="86" t="s">
        <v>61</v>
      </c>
      <c r="M77" s="86" t="s">
        <v>116</v>
      </c>
      <c r="N77" s="86" t="s">
        <v>95</v>
      </c>
      <c r="O77" s="86" t="s">
        <v>64</v>
      </c>
      <c r="P77" s="86" t="s">
        <v>65</v>
      </c>
      <c r="Q77" s="93" t="s">
        <v>360</v>
      </c>
      <c r="R77" s="86" t="s">
        <v>67</v>
      </c>
      <c r="S77" s="86" t="s">
        <v>67</v>
      </c>
      <c r="T77" s="86" t="s">
        <v>418</v>
      </c>
      <c r="U77" s="109">
        <v>43982</v>
      </c>
      <c r="V77" s="109">
        <v>43983</v>
      </c>
      <c r="W77" s="100">
        <v>45240</v>
      </c>
      <c r="X77" s="86" t="s">
        <v>69</v>
      </c>
      <c r="Y77" s="93" t="s">
        <v>423</v>
      </c>
      <c r="Z77" s="87" t="s">
        <v>57</v>
      </c>
      <c r="AA77" s="87" t="s">
        <v>58</v>
      </c>
      <c r="AB77" s="87" t="s">
        <v>58</v>
      </c>
      <c r="AC77" s="87" t="s">
        <v>58</v>
      </c>
      <c r="AD77" s="87" t="s">
        <v>58</v>
      </c>
      <c r="AE77" s="86" t="s">
        <v>58</v>
      </c>
      <c r="AF77" s="87" t="s">
        <v>58</v>
      </c>
      <c r="AG77" s="87" t="s">
        <v>58</v>
      </c>
      <c r="AH77" s="87" t="s">
        <v>76</v>
      </c>
      <c r="AI77" s="87" t="s">
        <v>58</v>
      </c>
      <c r="AJ77" s="87" t="s">
        <v>370</v>
      </c>
      <c r="AK77" s="87" t="s">
        <v>398</v>
      </c>
      <c r="AL77" s="62" t="s">
        <v>77</v>
      </c>
      <c r="AM77" s="62" t="s">
        <v>290</v>
      </c>
      <c r="AN77" s="72" t="s">
        <v>290</v>
      </c>
      <c r="AO77" s="66" t="str">
        <f>IFERROR(IF(AND(AL77="",AM77="",AN77=""),"",IF(AND([1]Config!AJ80=3,[1]Config!AN80=3,[1]Config!AL80="A"),"ALTO",IF(AND([1]Config!AJ80=3,[1]Config!AN80=3,[1]Config!AL80="M"),"ALTO",IF(AND([1]Config!AJ80=3,[1]Config!AN80=3,[1]Config!AL80="B"),"ALTO",IF(AND([1]Config!AJ80=3,[1]Config!AN80=2,[1]Config!AL80="A"),"ALTO",IF(AND([1]Config!AJ80=3,[1]Config!AN80=1,[1]Config!AL80="A"),"ALTO",IF(AND([1]Config!AJ80=2,[1]Config!AN80=3,[1]Config!AL80="A"),"ALTO",IF(AND([1]Config!AJ80=1,[1]Config!AN80=3,[1]Config!AL80="A"),"ALTO",IF(AND([1]Config!AJ80=1,[1]Config!AN80=1,[1]Config!AL80="B"),"BAJO",IF(OR(AL77=[1]Clasificacion!$B$12,AM77=[1]Clasificacion!$B$19,AN77=[1]Clasificacion!$B$26),"ALTO","MEDIO")))))))))),)</f>
        <v>MEDIO</v>
      </c>
      <c r="AP77" s="66" t="str">
        <f>IFERROR(IF(AM77="","",IF(AL77=[1]Clasificacion!$B$9,[1]Clasificacion!$C$9,IF(AL77=[1]Clasificacion!$B$10,[1]Clasificacion!$C$10,IF(OR(AL77=[1]Clasificacion!$B$11,AL77=[1]Clasificacion!$C$11),[1]Clasificacion!$C$11,[1]Clasificacion!$C$9)))),"-")</f>
        <v>Pública</v>
      </c>
      <c r="AQ77" s="66" t="str">
        <f>IFERROR(IF(AM77="","",IF(OR(AM77=[1]Clasificacion!$B$16,AM77=[1]Clasificacion!$B$17),[1]Clasificacion!$C$16,IF(AM77=[1]Clasificacion!$B$18,[1]Clasificacion!$C$18,"ALTA"))),"-")</f>
        <v>Crítica</v>
      </c>
      <c r="AR77" s="66" t="str">
        <f>IFERROR(IF(AN77="","",IF(OR(AN77=[1]Clasificacion!$B$23,AN77=[1]Clasificacion!$B$24),[1]Clasificacion!$C$23,IF(AN77=[1]Clasificacion!$B$25,[1]Clasificacion!$C$25,"ALTA"))),"-")</f>
        <v>Crítica</v>
      </c>
      <c r="AS77" s="57"/>
      <c r="AT77" s="176" t="str">
        <f>IF(AND(AL77=[1]Clasificacion!$B$9,AM77=[1]Clasificacion!$B$16,AN77=[1]Clasificacion!$B$23),IF(AND(H77="",I77=""),CONCATENATE(F77,"-",[1]Clasificacion!$E$9," - ",[1]Clasificacion!$E$16," - ",[1]Clasificacion!$E$23," - ",[1]Clasificacion!$B$1," - ",[1]Clasificacion!$B$2," - ",D77),CONCATENATE(F77,"-",[1]Clasificacion!$E$9," - ",[1]Clasificacion!$E$16," - ",[1]Clasificacion!$E$23," - ",H77," - ",I77," - ",D77)),IF(AND(AL77=[1]Clasificacion!$B$9,AM77=[1]Clasificacion!$B$17,AN77=[1]Clasificacion!$B$23),IF(AND(H77="",I77=""),CONCATENATE(F77," - ",[1]Clasificacion!$E$9," - ",[1]Clasificacion!$E$17," - ",[1]Clasificacion!$E$23," - ",[1]Clasificacion!$B$1," - ",[1]Clasificacion!$B$2," - ",D77),CONCATENATE(F77," - ",[1]Clasificacion!$E$9," - ",[1]Clasificacion!$E$17," - ",[1]Clasificacion!$E$23," - ",H77," - ",I77," - ",D77)),IF(AND(AL77=[1]Clasificacion!$B$9,AM77=[1]Clasificacion!$B$16,AN77=[1]Clasificacion!$B$24),IF(AND(H77="",I77=""),CONCATENATE(F77," - ",[1]Clasificacion!$E$9," - ",[1]Clasificacion!$E$16," - ",[1]Clasificacion!$E$24," - ",[1]Clasificacion!$B$1," - ",[1]Clasificacion!$B$2," - ",D77),CONCATENATE(F77," - ",[1]Clasificacion!$E$9," - ",[1]Clasificacion!$E$16," - ",[1]Clasificacion!$E$24," - ",H77," - ",I77," - ",D77)),IF(AND(AL77=[1]Clasificacion!$B$10,AM77=[1]Clasificacion!$B$17,AN77=[1]Clasificacion!$B$24),IF(AND(H77="",I77=""),CONCATENATE(F77," - ",[1]Clasificacion!$E$10," - ",[1]Clasificacion!$E$17," - ",[1]Clasificacion!$E$24," - ",[1]Clasificacion!$B$1," - ",[1]Clasificacion!$B$2," - ",D77),CONCATENATE(F77," - ",[1]Clasificacion!$E$10," - ",[1]Clasificacion!$E$17," - ",[1]Clasificacion!$E$24," - ",H77," - ",I77," - ",D77)),IF(AND(AL77=[1]Clasificacion!$B$10,AM77=[1]Clasificacion!$B$16,AN77=[1]Clasificacion!$B$23),IF(AND(H77="",I77=""),CONCATENATE(F77," - ",[1]Clasificacion!$E$10," - ",[1]Clasificacion!$E$16," - ",[1]Clasificacion!$E$23," - ",[1]Clasificacion!$B$1," - ",[1]Clasificacion!$B$2," - ",D77),CONCATENATE(F77," - ",[1]Clasificacion!$E$10," - ",[1]Clasificacion!$E$16," - ",[1]Clasificacion!$E$23," - ",H77," - ",I77," - ",D77)),IF(AND(AL77=[1]Clasificacion!$B$9,AM77=[1]Clasificacion!$B$17,AN77=[1]Clasificacion!$B$24),IF(AND(H77="",I77=""),CONCATENATE(F77," - ",[1]Clasificacion!$E$9," - ",[1]Clasificacion!$E$17," - ",[1]Clasificacion!$E$24," - ",[1]Clasificacion!$B$1," - ",[1]Clasificacion!$B$2," - ",D77),CONCATENATE(F77," - ",[1]Clasificacion!$E$9," - ",[1]Clasificacion!$E$17," - ",[1]Clasificacion!$E$24," - ",H77," - ",I77," - ",D77)),IF(AND(AL77=[1]Clasificacion!$B$10,AM77=[1]Clasificacion!$B$17,AN77=[1]Clasificacion!$B$23),IF(AND(H77="",I77=""),CONCATENATE(F77," - ",[1]Clasificacion!$E$10," - ",[1]Clasificacion!$E$17," - ",[1]Clasificacion!$E$23," - ",[1]Clasificacion!$B$1," - ",[1]Clasificacion!$B$2," - ",D77),CONCATENATE(F77," - ",[1]Clasificacion!$E$10," - ",[1]Clasificacion!$E$17," - ",[1]Clasificacion!$E$23," - ",H77," - ",I77," - ",D77)),IF(AND(AL77=[1]Clasificacion!$B$10,AM77=[1]Clasificacion!$B$16,AN77=[1]Clasificacion!$B$24),IF(AND(H77="",I77=""),CONCATENATE(F77," - ",[1]Clasificacion!$E$10," - ",[1]Clasificacion!$E$16," - ",[1]Clasificacion!$E$24," - ",[1]Clasificacion!$B$1," - ",[1]Clasificacion!$B$2," - ",D77),CONCATENATE(F77," - ",[1]Clasificacion!$E$10," - ",[1]Clasificacion!$E$16," - ",[1]Clasificacion!$E$24," - ",H77," - ",I77," - ",D77)),IF(AND(AL77=[1]Clasificacion!$B$9,AM77=[1]Clasificacion!$B$16,AN77=[1]Clasificacion!$B$25),IF(AND(H77="",I77=""),CONCATENATE(F77," - ",[1]Clasificacion!$E$9," - ",[1]Clasificacion!$E$16," - ",[1]Clasificacion!$E$25," - ",[1]Clasificacion!$B$1," - ",[1]Clasificacion!$B$2," - ",D77),CONCATENATE(F77," - ",[1]Clasificacion!$E$9," - ",[1]Clasificacion!$E$16," - ",[1]Clasificacion!$E$25," - ",H77," - ",I77," - ",D77)),IF(AND(AL77=[1]Clasificacion!$B$9,AM77=[1]Clasificacion!$B$17,AN77=[1]Clasificacion!$B$25),IF(AND(H77="",I77=""),CONCATENATE(F77," - ",[1]Clasificacion!$E$9," - ",[1]Clasificacion!$E$17," - ",[1]Clasificacion!$E$25," - ",[1]Clasificacion!$B$1," - ",[1]Clasificacion!$B$2," - ",D77),CONCATENATE(F77," - ",[1]Clasificacion!$E$9," - ",[1]Clasificacion!$E$17," - ",[1]Clasificacion!$E$25," - ",H77," - ",I77," - ",D77)),IF(AND(AL77=[1]Clasificacion!$B$9,AM77=[1]Clasificacion!$B$18,AN77=[1]Clasificacion!$B$25),IF(AND(H77="",I77=""),CONCATENATE(F77," - ",[1]Clasificacion!$E$9," - ",[1]Clasificacion!$E$18," - ",[1]Clasificacion!$E$25," - ",[1]Clasificacion!$B$1," - ",[1]Clasificacion!$B$2," - ",D77),CONCATENATE(F77," - ",[1]Clasificacion!$E$9," - ",[1]Clasificacion!$E$18," - ",[1]Clasificacion!$E$25," - ",H77," - ",I77," - ",D77)),IF(AND(AL77=[1]Clasificacion!$B$9,AM77=[1]Clasificacion!$B$18,AN77=[1]Clasificacion!$B$23),IF(AND(H77="",I77=""),CONCATENATE(F77," - ",[1]Clasificacion!$E$9," - ",[1]Clasificacion!$E$18," - ",[1]Clasificacion!$E$23," - ",[1]Clasificacion!$B$1," - ",[1]Clasificacion!$B$2," - ",D77),CONCATENATE(F77," - ",[1]Clasificacion!$E$9," - ",[1]Clasificacion!$E$18," - ",[1]Clasificacion!$E$23," - ",H77," - ",I77," - ",D77)),IF(AND(AL77=[1]Clasificacion!$B$9,AM77=[1]Clasificacion!$B$18,AN77=[1]Clasificacion!$B$24),IF(AND(H77="",I77=""),CONCATENATE(F77," - ",[1]Clasificacion!$E$9," - ",[1]Clasificacion!$E$18," - ",[1]Clasificacion!$E$24," - ",[1]Clasificacion!$B$1," - ",[1]Clasificacion!$B$2," - ",D77),CONCATENATE(F77," - ",[1]Clasificacion!$E$9," - ",[1]Clasificacion!$E$18," - ",[1]Clasificacion!$E$24," - ",H77," - ",I77," - ",D77)),IF(AND(AL77=[1]Clasificacion!$B$10,AM77=[1]Clasificacion!$B$18,AN77=[1]Clasificacion!$B$25),IF(AND(H77="",I77=""),CONCATENATE(F77," - ",[1]Clasificacion!$E$10," - ",[1]Clasificacion!$E$18," - ",[1]Clasificacion!$E$25," - ",[1]Clasificacion!$B$1," - ",[1]Clasificacion!$B$2," - ",D77),CONCATENATE(F77," - ",[1]Clasificacion!$E$10," - ",[1]Clasificacion!$E$18," - ",[1]Clasificacion!$E$25," - ",H77," - ",I77," - ",D77)),IF(AND(AL77=[1]Clasificacion!$B$10,AM77=[1]Clasificacion!$B$17,AN77=[1]Clasificacion!$B$25),IF(AND(H77="",I77=""),CONCATENATE(F77," - ",[1]Clasificacion!$E$10," - ",[1]Clasificacion!$E$17," - ",[1]Clasificacion!$E$25," - ",[1]Clasificacion!$B$1," - ",[1]Clasificacion!$B$2," - ",D77),CONCATENATE(F77," - ",[1]Clasificacion!$E$10," - ",[1]Clasificacion!$E$17," - ",[1]Clasificacion!$E$25," - ",H77," - ",I77," - ",D77)),IF(AND(AL77=[1]Clasificacion!$B$10,AM77=[1]Clasificacion!$B$18,AN77=[1]Clasificacion!$B$24),IF(AND(H77="",I77=""),CONCATENATE(F77," - ",[1]Clasificacion!$E$10," - ",[1]Clasificacion!$E$18," - ",[1]Clasificacion!$E$24," - ",[1]Clasificacion!$B$1," - ",[1]Clasificacion!$B$2," - ",D77),CONCATENATE(F77," - ",[1]Clasificacion!$E$10," - ",[1]Clasificacion!$E$18," - ",[1]Clasificacion!$E$24," - ",H77," - ",I77," - ",D77)),IF(AND(AL77=[1]Clasificacion!$B$10,AM77=[1]Clasificacion!$B$16,AN77=[1]Clasificacion!$B$25),IF(AND(H77="",I77=""),CONCATENATE(F77," - ",[1]Clasificacion!$E$10," - ",[1]Clasificacion!$E$16," - ",[1]Clasificacion!$E$25," - ",[1]Clasificacion!$B$1," - ",[1]Clasificacion!$B$2," - ",D77),CONCATENATE(F77," - ",[1]Clasificacion!$E$10," - ",[1]Clasificacion!$E$16," - ",[1]Clasificacion!$E$25," - ",H77," - ",I77," - ",D77)),IF(AND(AL77=[1]Clasificacion!$B$10,AM77=[1]Clasificacion!$B$18,AN77=[1]Clasificacion!$B$23),IF(AND(H77="",I77=""),CONCATENATE(F77," - ",[1]Clasificacion!$E$10," - ",[1]Clasificacion!$E$18," - ",[1]Clasificacion!$E$23," - ",[1]Clasificacion!$B$1," - ",[1]Clasificacion!$B$2," - ",D77),CONCATENATE(F77," - ",[1]Clasificacion!$E$10," - ",[1]Clasificacion!$E$18," - ",[1]Clasificacion!$E$23," - ",H77," - ",I77," - ",D77)),IF(AL77=[1]Clasificacion!$B$11,"INFORMACIÓN PÚBLICA NO SE ETIQUETA",IF(OR(AL77=[1]Clasificacion!$B$12,AM77=[1]Clasificacion!$B$19,AN77=[1]Clasificacion!$B$26),"SIN ETIQUETADO POR CLASIFICACIÓN",""))))))))))))))))))))</f>
        <v>INFORMACIÓN PÚBLICA NO SE ETIQUETA</v>
      </c>
      <c r="AU77" s="176"/>
      <c r="AV77" s="176"/>
      <c r="AX77" s="8"/>
      <c r="AY77" s="8"/>
      <c r="AZ77" s="8"/>
      <c r="BA77" s="8"/>
      <c r="BB77" s="8"/>
      <c r="BC77" s="8"/>
      <c r="BD77" s="8"/>
      <c r="BE77" s="8"/>
      <c r="BF77" s="8"/>
      <c r="BG77" s="8"/>
      <c r="BH77" s="8"/>
      <c r="BI77" s="8"/>
      <c r="BJ77" s="8"/>
      <c r="BK77" s="8"/>
    </row>
    <row r="78" spans="1:63" ht="43.2">
      <c r="A78" s="8"/>
      <c r="B78" s="101" t="s">
        <v>424</v>
      </c>
      <c r="C78" s="101" t="s">
        <v>357</v>
      </c>
      <c r="D78" s="101" t="s">
        <v>425</v>
      </c>
      <c r="E78" s="101" t="s">
        <v>426</v>
      </c>
      <c r="F78" s="101" t="s">
        <v>56</v>
      </c>
      <c r="G78" s="86" t="s">
        <v>71</v>
      </c>
      <c r="H78" s="86">
        <v>300</v>
      </c>
      <c r="I78" s="86">
        <v>100</v>
      </c>
      <c r="J78" s="86" t="s">
        <v>59</v>
      </c>
      <c r="K78" s="86" t="s">
        <v>60</v>
      </c>
      <c r="L78" s="86" t="s">
        <v>61</v>
      </c>
      <c r="M78" s="86" t="s">
        <v>116</v>
      </c>
      <c r="N78" s="86" t="s">
        <v>95</v>
      </c>
      <c r="O78" s="86" t="s">
        <v>64</v>
      </c>
      <c r="P78" s="86" t="s">
        <v>65</v>
      </c>
      <c r="Q78" s="93" t="s">
        <v>360</v>
      </c>
      <c r="R78" s="86" t="s">
        <v>67</v>
      </c>
      <c r="S78" s="86" t="s">
        <v>67</v>
      </c>
      <c r="T78" s="86" t="s">
        <v>418</v>
      </c>
      <c r="U78" s="109">
        <v>44386</v>
      </c>
      <c r="V78" s="109">
        <v>44774</v>
      </c>
      <c r="W78" s="100">
        <v>45233</v>
      </c>
      <c r="X78" s="86" t="s">
        <v>69</v>
      </c>
      <c r="Y78" s="93" t="s">
        <v>423</v>
      </c>
      <c r="Z78" s="89" t="s">
        <v>57</v>
      </c>
      <c r="AA78" s="89" t="s">
        <v>58</v>
      </c>
      <c r="AB78" s="89" t="s">
        <v>58</v>
      </c>
      <c r="AC78" s="89" t="s">
        <v>58</v>
      </c>
      <c r="AD78" s="89" t="s">
        <v>58</v>
      </c>
      <c r="AE78" s="86" t="s">
        <v>58</v>
      </c>
      <c r="AF78" s="87" t="s">
        <v>58</v>
      </c>
      <c r="AG78" s="87" t="s">
        <v>58</v>
      </c>
      <c r="AH78" s="87" t="s">
        <v>76</v>
      </c>
      <c r="AI78" s="87" t="s">
        <v>58</v>
      </c>
      <c r="AJ78" s="87" t="s">
        <v>370</v>
      </c>
      <c r="AK78" s="87" t="s">
        <v>398</v>
      </c>
      <c r="AL78" s="62" t="s">
        <v>77</v>
      </c>
      <c r="AM78" s="62" t="s">
        <v>77</v>
      </c>
      <c r="AN78" s="72" t="s">
        <v>77</v>
      </c>
      <c r="AO78" s="66" t="str">
        <f>IFERROR(IF(AND(AL78="",AM78="",AN78=""),"",IF(AND([1]Config!AJ81=3,[1]Config!AN81=3,[1]Config!AL81="A"),"ALTO",IF(AND([1]Config!AJ81=3,[1]Config!AN81=3,[1]Config!AL81="M"),"ALTO",IF(AND([1]Config!AJ81=3,[1]Config!AN81=3,[1]Config!AL81="B"),"ALTO",IF(AND([1]Config!AJ81=3,[1]Config!AN81=2,[1]Config!AL81="A"),"ALTO",IF(AND([1]Config!AJ81=3,[1]Config!AN81=1,[1]Config!AL81="A"),"ALTO",IF(AND([1]Config!AJ81=2,[1]Config!AN81=3,[1]Config!AL81="A"),"ALTO",IF(AND([1]Config!AJ81=1,[1]Config!AN81=3,[1]Config!AL81="A"),"ALTO",IF(AND([1]Config!AJ81=1,[1]Config!AN81=1,[1]Config!AL81="B"),"BAJO",IF(OR(AL78=[1]Clasificacion!$B$12,AM78=[1]Clasificacion!$B$19,AN78=[1]Clasificacion!$B$26),"ALTO","MEDIO")))))))))),)</f>
        <v>MEDIO</v>
      </c>
      <c r="AP78" s="66" t="str">
        <f>IFERROR(IF(AM78="","",IF(AL78=[1]Clasificacion!$B$9,[1]Clasificacion!$C$9,IF(AL78=[1]Clasificacion!$B$10,[1]Clasificacion!$C$10,IF(OR(AL78=[1]Clasificacion!$B$11,AL78=[1]Clasificacion!$C$11),[1]Clasificacion!$C$11,[1]Clasificacion!$C$9)))),"-")</f>
        <v>Pública</v>
      </c>
      <c r="AQ78" s="66" t="str">
        <f>IFERROR(IF(AM78="","",IF(OR(AM78=[1]Clasificacion!$B$16,AM78=[1]Clasificacion!$B$17),[1]Clasificacion!$C$16,IF(AM78=[1]Clasificacion!$B$18,[1]Clasificacion!$C$18,"ALTA"))),"-")</f>
        <v>No Crítica</v>
      </c>
      <c r="AR78" s="66" t="str">
        <f>IFERROR(IF(AN78="","",IF(OR(AN78=[1]Clasificacion!$B$23,AN78=[1]Clasificacion!$B$24),[1]Clasificacion!$C$23,IF(AN78=[1]Clasificacion!$B$25,[1]Clasificacion!$C$25,"ALTA"))),"-")</f>
        <v>No Crítica</v>
      </c>
      <c r="AS78" s="57"/>
      <c r="AT78" s="176" t="str">
        <f>IF(AND(AL78=[1]Clasificacion!$B$9,AM78=[1]Clasificacion!$B$16,AN78=[1]Clasificacion!$B$23),IF(AND(H78="",I78=""),CONCATENATE(F78,"-",[1]Clasificacion!$E$9," - ",[1]Clasificacion!$E$16," - ",[1]Clasificacion!$E$23," - ",[1]Clasificacion!$B$1," - ",[1]Clasificacion!$B$2," - ",D78),CONCATENATE(F78,"-",[1]Clasificacion!$E$9," - ",[1]Clasificacion!$E$16," - ",[1]Clasificacion!$E$23," - ",H78," - ",I78," - ",D78)),IF(AND(AL78=[1]Clasificacion!$B$9,AM78=[1]Clasificacion!$B$17,AN78=[1]Clasificacion!$B$23),IF(AND(H78="",I78=""),CONCATENATE(F78," - ",[1]Clasificacion!$E$9," - ",[1]Clasificacion!$E$17," - ",[1]Clasificacion!$E$23," - ",[1]Clasificacion!$B$1," - ",[1]Clasificacion!$B$2," - ",D78),CONCATENATE(F78," - ",[1]Clasificacion!$E$9," - ",[1]Clasificacion!$E$17," - ",[1]Clasificacion!$E$23," - ",H78," - ",I78," - ",D78)),IF(AND(AL78=[1]Clasificacion!$B$9,AM78=[1]Clasificacion!$B$16,AN78=[1]Clasificacion!$B$24),IF(AND(H78="",I78=""),CONCATENATE(F78," - ",[1]Clasificacion!$E$9," - ",[1]Clasificacion!$E$16," - ",[1]Clasificacion!$E$24," - ",[1]Clasificacion!$B$1," - ",[1]Clasificacion!$B$2," - ",D78),CONCATENATE(F78," - ",[1]Clasificacion!$E$9," - ",[1]Clasificacion!$E$16," - ",[1]Clasificacion!$E$24," - ",H78," - ",I78," - ",D78)),IF(AND(AL78=[1]Clasificacion!$B$10,AM78=[1]Clasificacion!$B$17,AN78=[1]Clasificacion!$B$24),IF(AND(H78="",I78=""),CONCATENATE(F78," - ",[1]Clasificacion!$E$10," - ",[1]Clasificacion!$E$17," - ",[1]Clasificacion!$E$24," - ",[1]Clasificacion!$B$1," - ",[1]Clasificacion!$B$2," - ",D78),CONCATENATE(F78," - ",[1]Clasificacion!$E$10," - ",[1]Clasificacion!$E$17," - ",[1]Clasificacion!$E$24," - ",H78," - ",I78," - ",D78)),IF(AND(AL78=[1]Clasificacion!$B$10,AM78=[1]Clasificacion!$B$16,AN78=[1]Clasificacion!$B$23),IF(AND(H78="",I78=""),CONCATENATE(F78," - ",[1]Clasificacion!$E$10," - ",[1]Clasificacion!$E$16," - ",[1]Clasificacion!$E$23," - ",[1]Clasificacion!$B$1," - ",[1]Clasificacion!$B$2," - ",D78),CONCATENATE(F78," - ",[1]Clasificacion!$E$10," - ",[1]Clasificacion!$E$16," - ",[1]Clasificacion!$E$23," - ",H78," - ",I78," - ",D78)),IF(AND(AL78=[1]Clasificacion!$B$9,AM78=[1]Clasificacion!$B$17,AN78=[1]Clasificacion!$B$24),IF(AND(H78="",I78=""),CONCATENATE(F78," - ",[1]Clasificacion!$E$9," - ",[1]Clasificacion!$E$17," - ",[1]Clasificacion!$E$24," - ",[1]Clasificacion!$B$1," - ",[1]Clasificacion!$B$2," - ",D78),CONCATENATE(F78," - ",[1]Clasificacion!$E$9," - ",[1]Clasificacion!$E$17," - ",[1]Clasificacion!$E$24," - ",H78," - ",I78," - ",D78)),IF(AND(AL78=[1]Clasificacion!$B$10,AM78=[1]Clasificacion!$B$17,AN78=[1]Clasificacion!$B$23),IF(AND(H78="",I78=""),CONCATENATE(F78," - ",[1]Clasificacion!$E$10," - ",[1]Clasificacion!$E$17," - ",[1]Clasificacion!$E$23," - ",[1]Clasificacion!$B$1," - ",[1]Clasificacion!$B$2," - ",D78),CONCATENATE(F78," - ",[1]Clasificacion!$E$10," - ",[1]Clasificacion!$E$17," - ",[1]Clasificacion!$E$23," - ",H78," - ",I78," - ",D78)),IF(AND(AL78=[1]Clasificacion!$B$10,AM78=[1]Clasificacion!$B$16,AN78=[1]Clasificacion!$B$24),IF(AND(H78="",I78=""),CONCATENATE(F78," - ",[1]Clasificacion!$E$10," - ",[1]Clasificacion!$E$16," - ",[1]Clasificacion!$E$24," - ",[1]Clasificacion!$B$1," - ",[1]Clasificacion!$B$2," - ",D78),CONCATENATE(F78," - ",[1]Clasificacion!$E$10," - ",[1]Clasificacion!$E$16," - ",[1]Clasificacion!$E$24," - ",H78," - ",I78," - ",D78)),IF(AND(AL78=[1]Clasificacion!$B$9,AM78=[1]Clasificacion!$B$16,AN78=[1]Clasificacion!$B$25),IF(AND(H78="",I78=""),CONCATENATE(F78," - ",[1]Clasificacion!$E$9," - ",[1]Clasificacion!$E$16," - ",[1]Clasificacion!$E$25," - ",[1]Clasificacion!$B$1," - ",[1]Clasificacion!$B$2," - ",D78),CONCATENATE(F78," - ",[1]Clasificacion!$E$9," - ",[1]Clasificacion!$E$16," - ",[1]Clasificacion!$E$25," - ",H78," - ",I78," - ",D78)),IF(AND(AL78=[1]Clasificacion!$B$9,AM78=[1]Clasificacion!$B$17,AN78=[1]Clasificacion!$B$25),IF(AND(H78="",I78=""),CONCATENATE(F78," - ",[1]Clasificacion!$E$9," - ",[1]Clasificacion!$E$17," - ",[1]Clasificacion!$E$25," - ",[1]Clasificacion!$B$1," - ",[1]Clasificacion!$B$2," - ",D78),CONCATENATE(F78," - ",[1]Clasificacion!$E$9," - ",[1]Clasificacion!$E$17," - ",[1]Clasificacion!$E$25," - ",H78," - ",I78," - ",D78)),IF(AND(AL78=[1]Clasificacion!$B$9,AM78=[1]Clasificacion!$B$18,AN78=[1]Clasificacion!$B$25),IF(AND(H78="",I78=""),CONCATENATE(F78," - ",[1]Clasificacion!$E$9," - ",[1]Clasificacion!$E$18," - ",[1]Clasificacion!$E$25," - ",[1]Clasificacion!$B$1," - ",[1]Clasificacion!$B$2," - ",D78),CONCATENATE(F78," - ",[1]Clasificacion!$E$9," - ",[1]Clasificacion!$E$18," - ",[1]Clasificacion!$E$25," - ",H78," - ",I78," - ",D78)),IF(AND(AL78=[1]Clasificacion!$B$9,AM78=[1]Clasificacion!$B$18,AN78=[1]Clasificacion!$B$23),IF(AND(H78="",I78=""),CONCATENATE(F78," - ",[1]Clasificacion!$E$9," - ",[1]Clasificacion!$E$18," - ",[1]Clasificacion!$E$23," - ",[1]Clasificacion!$B$1," - ",[1]Clasificacion!$B$2," - ",D78),CONCATENATE(F78," - ",[1]Clasificacion!$E$9," - ",[1]Clasificacion!$E$18," - ",[1]Clasificacion!$E$23," - ",H78," - ",I78," - ",D78)),IF(AND(AL78=[1]Clasificacion!$B$9,AM78=[1]Clasificacion!$B$18,AN78=[1]Clasificacion!$B$24),IF(AND(H78="",I78=""),CONCATENATE(F78," - ",[1]Clasificacion!$E$9," - ",[1]Clasificacion!$E$18," - ",[1]Clasificacion!$E$24," - ",[1]Clasificacion!$B$1," - ",[1]Clasificacion!$B$2," - ",D78),CONCATENATE(F78," - ",[1]Clasificacion!$E$9," - ",[1]Clasificacion!$E$18," - ",[1]Clasificacion!$E$24," - ",H78," - ",I78," - ",D78)),IF(AND(AL78=[1]Clasificacion!$B$10,AM78=[1]Clasificacion!$B$18,AN78=[1]Clasificacion!$B$25),IF(AND(H78="",I78=""),CONCATENATE(F78," - ",[1]Clasificacion!$E$10," - ",[1]Clasificacion!$E$18," - ",[1]Clasificacion!$E$25," - ",[1]Clasificacion!$B$1," - ",[1]Clasificacion!$B$2," - ",D78),CONCATENATE(F78," - ",[1]Clasificacion!$E$10," - ",[1]Clasificacion!$E$18," - ",[1]Clasificacion!$E$25," - ",H78," - ",I78," - ",D78)),IF(AND(AL78=[1]Clasificacion!$B$10,AM78=[1]Clasificacion!$B$17,AN78=[1]Clasificacion!$B$25),IF(AND(H78="",I78=""),CONCATENATE(F78," - ",[1]Clasificacion!$E$10," - ",[1]Clasificacion!$E$17," - ",[1]Clasificacion!$E$25," - ",[1]Clasificacion!$B$1," - ",[1]Clasificacion!$B$2," - ",D78),CONCATENATE(F78," - ",[1]Clasificacion!$E$10," - ",[1]Clasificacion!$E$17," - ",[1]Clasificacion!$E$25," - ",H78," - ",I78," - ",D78)),IF(AND(AL78=[1]Clasificacion!$B$10,AM78=[1]Clasificacion!$B$18,AN78=[1]Clasificacion!$B$24),IF(AND(H78="",I78=""),CONCATENATE(F78," - ",[1]Clasificacion!$E$10," - ",[1]Clasificacion!$E$18," - ",[1]Clasificacion!$E$24," - ",[1]Clasificacion!$B$1," - ",[1]Clasificacion!$B$2," - ",D78),CONCATENATE(F78," - ",[1]Clasificacion!$E$10," - ",[1]Clasificacion!$E$18," - ",[1]Clasificacion!$E$24," - ",H78," - ",I78," - ",D78)),IF(AND(AL78=[1]Clasificacion!$B$10,AM78=[1]Clasificacion!$B$16,AN78=[1]Clasificacion!$B$25),IF(AND(H78="",I78=""),CONCATENATE(F78," - ",[1]Clasificacion!$E$10," - ",[1]Clasificacion!$E$16," - ",[1]Clasificacion!$E$25," - ",[1]Clasificacion!$B$1," - ",[1]Clasificacion!$B$2," - ",D78),CONCATENATE(F78," - ",[1]Clasificacion!$E$10," - ",[1]Clasificacion!$E$16," - ",[1]Clasificacion!$E$25," - ",H78," - ",I78," - ",D78)),IF(AND(AL78=[1]Clasificacion!$B$10,AM78=[1]Clasificacion!$B$18,AN78=[1]Clasificacion!$B$23),IF(AND(H78="",I78=""),CONCATENATE(F78," - ",[1]Clasificacion!$E$10," - ",[1]Clasificacion!$E$18," - ",[1]Clasificacion!$E$23," - ",[1]Clasificacion!$B$1," - ",[1]Clasificacion!$B$2," - ",D78),CONCATENATE(F78," - ",[1]Clasificacion!$E$10," - ",[1]Clasificacion!$E$18," - ",[1]Clasificacion!$E$23," - ",H78," - ",I78," - ",D78)),IF(AL78=[1]Clasificacion!$B$11,"INFORMACIÓN PÚBLICA NO SE ETIQUETA",IF(OR(AL78=[1]Clasificacion!$B$12,AM78=[1]Clasificacion!$B$19,AN78=[1]Clasificacion!$B$26),"SIN ETIQUETADO POR CLASIFICACIÓN",""))))))))))))))))))))</f>
        <v>INFORMACIÓN PÚBLICA NO SE ETIQUETA</v>
      </c>
      <c r="AU78" s="176"/>
      <c r="AV78" s="176"/>
      <c r="AX78" s="8"/>
      <c r="AY78" s="8"/>
      <c r="AZ78" s="8"/>
      <c r="BA78" s="8"/>
      <c r="BB78" s="8"/>
      <c r="BC78" s="8"/>
      <c r="BD78" s="8"/>
      <c r="BE78" s="8"/>
      <c r="BF78" s="8"/>
      <c r="BG78" s="8"/>
      <c r="BH78" s="8"/>
      <c r="BI78" s="8"/>
      <c r="BJ78" s="8"/>
      <c r="BK78" s="8"/>
    </row>
    <row r="79" spans="1:63" ht="28.8">
      <c r="A79" s="8"/>
      <c r="B79" s="101" t="s">
        <v>427</v>
      </c>
      <c r="C79" s="101" t="s">
        <v>357</v>
      </c>
      <c r="D79" s="101" t="s">
        <v>428</v>
      </c>
      <c r="E79" s="101" t="s">
        <v>429</v>
      </c>
      <c r="F79" s="101" t="s">
        <v>56</v>
      </c>
      <c r="G79" s="86" t="s">
        <v>71</v>
      </c>
      <c r="H79" s="86">
        <v>300</v>
      </c>
      <c r="I79" s="86">
        <v>100</v>
      </c>
      <c r="J79" s="86" t="s">
        <v>59</v>
      </c>
      <c r="K79" s="86" t="s">
        <v>60</v>
      </c>
      <c r="L79" s="86" t="s">
        <v>132</v>
      </c>
      <c r="M79" s="86" t="s">
        <v>116</v>
      </c>
      <c r="N79" s="86" t="s">
        <v>95</v>
      </c>
      <c r="O79" s="86" t="s">
        <v>64</v>
      </c>
      <c r="P79" s="86" t="s">
        <v>65</v>
      </c>
      <c r="Q79" s="93" t="s">
        <v>360</v>
      </c>
      <c r="R79" s="86" t="s">
        <v>138</v>
      </c>
      <c r="S79" s="86" t="s">
        <v>138</v>
      </c>
      <c r="T79" s="86" t="s">
        <v>418</v>
      </c>
      <c r="U79" s="100" t="s">
        <v>430</v>
      </c>
      <c r="V79" s="110">
        <v>44774</v>
      </c>
      <c r="W79" s="100">
        <v>45334</v>
      </c>
      <c r="X79" s="86" t="s">
        <v>69</v>
      </c>
      <c r="Y79" s="93" t="s">
        <v>423</v>
      </c>
      <c r="Z79" s="89" t="s">
        <v>57</v>
      </c>
      <c r="AA79" s="89" t="s">
        <v>58</v>
      </c>
      <c r="AB79" s="89" t="s">
        <v>58</v>
      </c>
      <c r="AC79" s="89" t="s">
        <v>58</v>
      </c>
      <c r="AD79" s="89" t="s">
        <v>58</v>
      </c>
      <c r="AE79" s="86" t="s">
        <v>58</v>
      </c>
      <c r="AF79" s="87" t="s">
        <v>58</v>
      </c>
      <c r="AG79" s="87" t="s">
        <v>58</v>
      </c>
      <c r="AH79" s="87" t="s">
        <v>76</v>
      </c>
      <c r="AI79" s="87" t="s">
        <v>58</v>
      </c>
      <c r="AJ79" s="87" t="s">
        <v>370</v>
      </c>
      <c r="AK79" s="87" t="s">
        <v>398</v>
      </c>
      <c r="AL79" s="62" t="s">
        <v>77</v>
      </c>
      <c r="AM79" s="62" t="s">
        <v>290</v>
      </c>
      <c r="AN79" s="72" t="s">
        <v>290</v>
      </c>
      <c r="AO79" s="66" t="str">
        <f>IFERROR(IF(AND(AL79="",AM79="",AN79=""),"",IF(AND([1]Config!AJ82=3,[1]Config!AN82=3,[1]Config!AL82="A"),"ALTO",IF(AND([1]Config!AJ82=3,[1]Config!AN82=3,[1]Config!AL82="M"),"ALTO",IF(AND([1]Config!AJ82=3,[1]Config!AN82=3,[1]Config!AL82="B"),"ALTO",IF(AND([1]Config!AJ82=3,[1]Config!AN82=2,[1]Config!AL82="A"),"ALTO",IF(AND([1]Config!AJ82=3,[1]Config!AN82=1,[1]Config!AL82="A"),"ALTO",IF(AND([1]Config!AJ82=2,[1]Config!AN82=3,[1]Config!AL82="A"),"ALTO",IF(AND([1]Config!AJ82=1,[1]Config!AN82=3,[1]Config!AL82="A"),"ALTO",IF(AND([1]Config!AJ82=1,[1]Config!AN82=1,[1]Config!AL82="B"),"BAJO",IF(OR(AL79=[1]Clasificacion!$B$12,AM79=[1]Clasificacion!$B$19,AN79=[1]Clasificacion!$B$26),"ALTO","MEDIO")))))))))),)</f>
        <v>MEDIO</v>
      </c>
      <c r="AP79" s="66" t="str">
        <f>IFERROR(IF(AM79="","",IF(AL79=[1]Clasificacion!$B$9,[1]Clasificacion!$C$9,IF(AL79=[1]Clasificacion!$B$10,[1]Clasificacion!$C$10,IF(OR(AL79=[1]Clasificacion!$B$11,AL79=[1]Clasificacion!$C$11),[1]Clasificacion!$C$11,[1]Clasificacion!$C$9)))),"-")</f>
        <v>Pública</v>
      </c>
      <c r="AQ79" s="66" t="str">
        <f>IFERROR(IF(AM79="","",IF(OR(AM79=[1]Clasificacion!$B$16,AM79=[1]Clasificacion!$B$17),[1]Clasificacion!$C$16,IF(AM79=[1]Clasificacion!$B$18,[1]Clasificacion!$C$18,"ALTA"))),"-")</f>
        <v>Crítica</v>
      </c>
      <c r="AR79" s="66" t="str">
        <f>IFERROR(IF(AN79="","",IF(OR(AN79=[1]Clasificacion!$B$23,AN79=[1]Clasificacion!$B$24),[1]Clasificacion!$C$23,IF(AN79=[1]Clasificacion!$B$25,[1]Clasificacion!$C$25,"ALTA"))),"-")</f>
        <v>Crítica</v>
      </c>
      <c r="AS79" s="57"/>
      <c r="AT79" s="176" t="str">
        <f>IF(AND(AL79=[1]Clasificacion!$B$9,AM79=[1]Clasificacion!$B$16,AN79=[1]Clasificacion!$B$23),IF(AND(H79="",I79=""),CONCATENATE(F79,"-",[1]Clasificacion!$E$9," - ",[1]Clasificacion!$E$16," - ",[1]Clasificacion!$E$23," - ",[1]Clasificacion!$B$1," - ",[1]Clasificacion!$B$2," - ",D79),CONCATENATE(F79,"-",[1]Clasificacion!$E$9," - ",[1]Clasificacion!$E$16," - ",[1]Clasificacion!$E$23," - ",H79," - ",I79," - ",D79)),IF(AND(AL79=[1]Clasificacion!$B$9,AM79=[1]Clasificacion!$B$17,AN79=[1]Clasificacion!$B$23),IF(AND(H79="",I79=""),CONCATENATE(F79," - ",[1]Clasificacion!$E$9," - ",[1]Clasificacion!$E$17," - ",[1]Clasificacion!$E$23," - ",[1]Clasificacion!$B$1," - ",[1]Clasificacion!$B$2," - ",D79),CONCATENATE(F79," - ",[1]Clasificacion!$E$9," - ",[1]Clasificacion!$E$17," - ",[1]Clasificacion!$E$23," - ",H79," - ",I79," - ",D79)),IF(AND(AL79=[1]Clasificacion!$B$9,AM79=[1]Clasificacion!$B$16,AN79=[1]Clasificacion!$B$24),IF(AND(H79="",I79=""),CONCATENATE(F79," - ",[1]Clasificacion!$E$9," - ",[1]Clasificacion!$E$16," - ",[1]Clasificacion!$E$24," - ",[1]Clasificacion!$B$1," - ",[1]Clasificacion!$B$2," - ",D79),CONCATENATE(F79," - ",[1]Clasificacion!$E$9," - ",[1]Clasificacion!$E$16," - ",[1]Clasificacion!$E$24," - ",H79," - ",I79," - ",D79)),IF(AND(AL79=[1]Clasificacion!$B$10,AM79=[1]Clasificacion!$B$17,AN79=[1]Clasificacion!$B$24),IF(AND(H79="",I79=""),CONCATENATE(F79," - ",[1]Clasificacion!$E$10," - ",[1]Clasificacion!$E$17," - ",[1]Clasificacion!$E$24," - ",[1]Clasificacion!$B$1," - ",[1]Clasificacion!$B$2," - ",D79),CONCATENATE(F79," - ",[1]Clasificacion!$E$10," - ",[1]Clasificacion!$E$17," - ",[1]Clasificacion!$E$24," - ",H79," - ",I79," - ",D79)),IF(AND(AL79=[1]Clasificacion!$B$10,AM79=[1]Clasificacion!$B$16,AN79=[1]Clasificacion!$B$23),IF(AND(H79="",I79=""),CONCATENATE(F79," - ",[1]Clasificacion!$E$10," - ",[1]Clasificacion!$E$16," - ",[1]Clasificacion!$E$23," - ",[1]Clasificacion!$B$1," - ",[1]Clasificacion!$B$2," - ",D79),CONCATENATE(F79," - ",[1]Clasificacion!$E$10," - ",[1]Clasificacion!$E$16," - ",[1]Clasificacion!$E$23," - ",H79," - ",I79," - ",D79)),IF(AND(AL79=[1]Clasificacion!$B$9,AM79=[1]Clasificacion!$B$17,AN79=[1]Clasificacion!$B$24),IF(AND(H79="",I79=""),CONCATENATE(F79," - ",[1]Clasificacion!$E$9," - ",[1]Clasificacion!$E$17," - ",[1]Clasificacion!$E$24," - ",[1]Clasificacion!$B$1," - ",[1]Clasificacion!$B$2," - ",D79),CONCATENATE(F79," - ",[1]Clasificacion!$E$9," - ",[1]Clasificacion!$E$17," - ",[1]Clasificacion!$E$24," - ",H79," - ",I79," - ",D79)),IF(AND(AL79=[1]Clasificacion!$B$10,AM79=[1]Clasificacion!$B$17,AN79=[1]Clasificacion!$B$23),IF(AND(H79="",I79=""),CONCATENATE(F79," - ",[1]Clasificacion!$E$10," - ",[1]Clasificacion!$E$17," - ",[1]Clasificacion!$E$23," - ",[1]Clasificacion!$B$1," - ",[1]Clasificacion!$B$2," - ",D79),CONCATENATE(F79," - ",[1]Clasificacion!$E$10," - ",[1]Clasificacion!$E$17," - ",[1]Clasificacion!$E$23," - ",H79," - ",I79," - ",D79)),IF(AND(AL79=[1]Clasificacion!$B$10,AM79=[1]Clasificacion!$B$16,AN79=[1]Clasificacion!$B$24),IF(AND(H79="",I79=""),CONCATENATE(F79," - ",[1]Clasificacion!$E$10," - ",[1]Clasificacion!$E$16," - ",[1]Clasificacion!$E$24," - ",[1]Clasificacion!$B$1," - ",[1]Clasificacion!$B$2," - ",D79),CONCATENATE(F79," - ",[1]Clasificacion!$E$10," - ",[1]Clasificacion!$E$16," - ",[1]Clasificacion!$E$24," - ",H79," - ",I79," - ",D79)),IF(AND(AL79=[1]Clasificacion!$B$9,AM79=[1]Clasificacion!$B$16,AN79=[1]Clasificacion!$B$25),IF(AND(H79="",I79=""),CONCATENATE(F79," - ",[1]Clasificacion!$E$9," - ",[1]Clasificacion!$E$16," - ",[1]Clasificacion!$E$25," - ",[1]Clasificacion!$B$1," - ",[1]Clasificacion!$B$2," - ",D79),CONCATENATE(F79," - ",[1]Clasificacion!$E$9," - ",[1]Clasificacion!$E$16," - ",[1]Clasificacion!$E$25," - ",H79," - ",I79," - ",D79)),IF(AND(AL79=[1]Clasificacion!$B$9,AM79=[1]Clasificacion!$B$17,AN79=[1]Clasificacion!$B$25),IF(AND(H79="",I79=""),CONCATENATE(F79," - ",[1]Clasificacion!$E$9," - ",[1]Clasificacion!$E$17," - ",[1]Clasificacion!$E$25," - ",[1]Clasificacion!$B$1," - ",[1]Clasificacion!$B$2," - ",D79),CONCATENATE(F79," - ",[1]Clasificacion!$E$9," - ",[1]Clasificacion!$E$17," - ",[1]Clasificacion!$E$25," - ",H79," - ",I79," - ",D79)),IF(AND(AL79=[1]Clasificacion!$B$9,AM79=[1]Clasificacion!$B$18,AN79=[1]Clasificacion!$B$25),IF(AND(H79="",I79=""),CONCATENATE(F79," - ",[1]Clasificacion!$E$9," - ",[1]Clasificacion!$E$18," - ",[1]Clasificacion!$E$25," - ",[1]Clasificacion!$B$1," - ",[1]Clasificacion!$B$2," - ",D79),CONCATENATE(F79," - ",[1]Clasificacion!$E$9," - ",[1]Clasificacion!$E$18," - ",[1]Clasificacion!$E$25," - ",H79," - ",I79," - ",D79)),IF(AND(AL79=[1]Clasificacion!$B$9,AM79=[1]Clasificacion!$B$18,AN79=[1]Clasificacion!$B$23),IF(AND(H79="",I79=""),CONCATENATE(F79," - ",[1]Clasificacion!$E$9," - ",[1]Clasificacion!$E$18," - ",[1]Clasificacion!$E$23," - ",[1]Clasificacion!$B$1," - ",[1]Clasificacion!$B$2," - ",D79),CONCATENATE(F79," - ",[1]Clasificacion!$E$9," - ",[1]Clasificacion!$E$18," - ",[1]Clasificacion!$E$23," - ",H79," - ",I79," - ",D79)),IF(AND(AL79=[1]Clasificacion!$B$9,AM79=[1]Clasificacion!$B$18,AN79=[1]Clasificacion!$B$24),IF(AND(H79="",I79=""),CONCATENATE(F79," - ",[1]Clasificacion!$E$9," - ",[1]Clasificacion!$E$18," - ",[1]Clasificacion!$E$24," - ",[1]Clasificacion!$B$1," - ",[1]Clasificacion!$B$2," - ",D79),CONCATENATE(F79," - ",[1]Clasificacion!$E$9," - ",[1]Clasificacion!$E$18," - ",[1]Clasificacion!$E$24," - ",H79," - ",I79," - ",D79)),IF(AND(AL79=[1]Clasificacion!$B$10,AM79=[1]Clasificacion!$B$18,AN79=[1]Clasificacion!$B$25),IF(AND(H79="",I79=""),CONCATENATE(F79," - ",[1]Clasificacion!$E$10," - ",[1]Clasificacion!$E$18," - ",[1]Clasificacion!$E$25," - ",[1]Clasificacion!$B$1," - ",[1]Clasificacion!$B$2," - ",D79),CONCATENATE(F79," - ",[1]Clasificacion!$E$10," - ",[1]Clasificacion!$E$18," - ",[1]Clasificacion!$E$25," - ",H79," - ",I79," - ",D79)),IF(AND(AL79=[1]Clasificacion!$B$10,AM79=[1]Clasificacion!$B$17,AN79=[1]Clasificacion!$B$25),IF(AND(H79="",I79=""),CONCATENATE(F79," - ",[1]Clasificacion!$E$10," - ",[1]Clasificacion!$E$17," - ",[1]Clasificacion!$E$25," - ",[1]Clasificacion!$B$1," - ",[1]Clasificacion!$B$2," - ",D79),CONCATENATE(F79," - ",[1]Clasificacion!$E$10," - ",[1]Clasificacion!$E$17," - ",[1]Clasificacion!$E$25," - ",H79," - ",I79," - ",D79)),IF(AND(AL79=[1]Clasificacion!$B$10,AM79=[1]Clasificacion!$B$18,AN79=[1]Clasificacion!$B$24),IF(AND(H79="",I79=""),CONCATENATE(F79," - ",[1]Clasificacion!$E$10," - ",[1]Clasificacion!$E$18," - ",[1]Clasificacion!$E$24," - ",[1]Clasificacion!$B$1," - ",[1]Clasificacion!$B$2," - ",D79),CONCATENATE(F79," - ",[1]Clasificacion!$E$10," - ",[1]Clasificacion!$E$18," - ",[1]Clasificacion!$E$24," - ",H79," - ",I79," - ",D79)),IF(AND(AL79=[1]Clasificacion!$B$10,AM79=[1]Clasificacion!$B$16,AN79=[1]Clasificacion!$B$25),IF(AND(H79="",I79=""),CONCATENATE(F79," - ",[1]Clasificacion!$E$10," - ",[1]Clasificacion!$E$16," - ",[1]Clasificacion!$E$25," - ",[1]Clasificacion!$B$1," - ",[1]Clasificacion!$B$2," - ",D79),CONCATENATE(F79," - ",[1]Clasificacion!$E$10," - ",[1]Clasificacion!$E$16," - ",[1]Clasificacion!$E$25," - ",H79," - ",I79," - ",D79)),IF(AND(AL79=[1]Clasificacion!$B$10,AM79=[1]Clasificacion!$B$18,AN79=[1]Clasificacion!$B$23),IF(AND(H79="",I79=""),CONCATENATE(F79," - ",[1]Clasificacion!$E$10," - ",[1]Clasificacion!$E$18," - ",[1]Clasificacion!$E$23," - ",[1]Clasificacion!$B$1," - ",[1]Clasificacion!$B$2," - ",D79),CONCATENATE(F79," - ",[1]Clasificacion!$E$10," - ",[1]Clasificacion!$E$18," - ",[1]Clasificacion!$E$23," - ",H79," - ",I79," - ",D79)),IF(AL79=[1]Clasificacion!$B$11,"INFORMACIÓN PÚBLICA NO SE ETIQUETA",IF(OR(AL79=[1]Clasificacion!$B$12,AM79=[1]Clasificacion!$B$19,AN79=[1]Clasificacion!$B$26),"SIN ETIQUETADO POR CLASIFICACIÓN",""))))))))))))))))))))</f>
        <v>INFORMACIÓN PÚBLICA NO SE ETIQUETA</v>
      </c>
      <c r="AU79" s="176"/>
      <c r="AV79" s="176"/>
      <c r="AX79" s="8"/>
      <c r="AY79" s="8"/>
      <c r="AZ79" s="8"/>
      <c r="BA79" s="8"/>
      <c r="BB79" s="8"/>
      <c r="BC79" s="8"/>
      <c r="BD79" s="8"/>
      <c r="BE79" s="8"/>
      <c r="BF79" s="8"/>
      <c r="BG79" s="8"/>
      <c r="BH79" s="8"/>
      <c r="BI79" s="8"/>
      <c r="BJ79" s="8"/>
      <c r="BK79" s="8"/>
    </row>
    <row r="80" spans="1:63" ht="43.2">
      <c r="A80" s="8"/>
      <c r="B80" s="101" t="s">
        <v>431</v>
      </c>
      <c r="C80" s="101" t="s">
        <v>357</v>
      </c>
      <c r="D80" s="101" t="s">
        <v>432</v>
      </c>
      <c r="E80" s="101" t="s">
        <v>433</v>
      </c>
      <c r="F80" s="101" t="s">
        <v>56</v>
      </c>
      <c r="G80" s="86" t="s">
        <v>71</v>
      </c>
      <c r="H80" s="86">
        <v>300</v>
      </c>
      <c r="I80" s="86">
        <v>100</v>
      </c>
      <c r="J80" s="86" t="s">
        <v>59</v>
      </c>
      <c r="K80" s="86" t="s">
        <v>60</v>
      </c>
      <c r="L80" s="86" t="s">
        <v>132</v>
      </c>
      <c r="M80" s="86" t="s">
        <v>116</v>
      </c>
      <c r="N80" s="86" t="s">
        <v>95</v>
      </c>
      <c r="O80" s="86" t="s">
        <v>64</v>
      </c>
      <c r="P80" s="86" t="s">
        <v>65</v>
      </c>
      <c r="Q80" s="93" t="s">
        <v>360</v>
      </c>
      <c r="R80" s="86" t="s">
        <v>67</v>
      </c>
      <c r="S80" s="86" t="s">
        <v>67</v>
      </c>
      <c r="T80" s="86" t="s">
        <v>418</v>
      </c>
      <c r="U80" s="109">
        <v>44197</v>
      </c>
      <c r="V80" s="109">
        <v>44255</v>
      </c>
      <c r="W80" s="100">
        <v>45253</v>
      </c>
      <c r="X80" s="86" t="s">
        <v>69</v>
      </c>
      <c r="Y80" s="93" t="s">
        <v>419</v>
      </c>
      <c r="Z80" s="89" t="s">
        <v>57</v>
      </c>
      <c r="AA80" s="89" t="s">
        <v>58</v>
      </c>
      <c r="AB80" s="89" t="s">
        <v>58</v>
      </c>
      <c r="AC80" s="89" t="s">
        <v>58</v>
      </c>
      <c r="AD80" s="89" t="s">
        <v>58</v>
      </c>
      <c r="AE80" s="86" t="s">
        <v>58</v>
      </c>
      <c r="AF80" s="87" t="s">
        <v>58</v>
      </c>
      <c r="AG80" s="87" t="s">
        <v>58</v>
      </c>
      <c r="AH80" s="87" t="s">
        <v>76</v>
      </c>
      <c r="AI80" s="87" t="s">
        <v>58</v>
      </c>
      <c r="AJ80" s="87" t="s">
        <v>370</v>
      </c>
      <c r="AK80" s="87" t="s">
        <v>398</v>
      </c>
      <c r="AL80" s="62" t="s">
        <v>77</v>
      </c>
      <c r="AM80" s="62" t="s">
        <v>77</v>
      </c>
      <c r="AN80" s="72" t="s">
        <v>77</v>
      </c>
      <c r="AO80" s="66" t="str">
        <f>IFERROR(IF(AND(AL80="",AM80="",AN80=""),"",IF(AND([1]Config!AJ83=3,[1]Config!AN83=3,[1]Config!AL83="A"),"ALTO",IF(AND([1]Config!AJ83=3,[1]Config!AN83=3,[1]Config!AL83="M"),"ALTO",IF(AND([1]Config!AJ83=3,[1]Config!AN83=3,[1]Config!AL83="B"),"ALTO",IF(AND([1]Config!AJ83=3,[1]Config!AN83=2,[1]Config!AL83="A"),"ALTO",IF(AND([1]Config!AJ83=3,[1]Config!AN83=1,[1]Config!AL83="A"),"ALTO",IF(AND([1]Config!AJ83=2,[1]Config!AN83=3,[1]Config!AL83="A"),"ALTO",IF(AND([1]Config!AJ83=1,[1]Config!AN83=3,[1]Config!AL83="A"),"ALTO",IF(AND([1]Config!AJ83=1,[1]Config!AN83=1,[1]Config!AL83="B"),"BAJO",IF(OR(AL80=[1]Clasificacion!$B$12,AM80=[1]Clasificacion!$B$19,AN80=[1]Clasificacion!$B$26),"ALTO","MEDIO")))))))))),)</f>
        <v>MEDIO</v>
      </c>
      <c r="AP80" s="66" t="str">
        <f>IFERROR(IF(AM80="","",IF(AL80=[1]Clasificacion!$B$9,[1]Clasificacion!$C$9,IF(AL80=[1]Clasificacion!$B$10,[1]Clasificacion!$C$10,IF(OR(AL80=[1]Clasificacion!$B$11,AL80=[1]Clasificacion!$C$11),[1]Clasificacion!$C$11,[1]Clasificacion!$C$9)))),"-")</f>
        <v>Pública</v>
      </c>
      <c r="AQ80" s="66" t="str">
        <f>IFERROR(IF(AM80="","",IF(OR(AM80=[1]Clasificacion!$B$16,AM80=[1]Clasificacion!$B$17),[1]Clasificacion!$C$16,IF(AM80=[1]Clasificacion!$B$18,[1]Clasificacion!$C$18,"ALTA"))),"-")</f>
        <v>No Crítica</v>
      </c>
      <c r="AR80" s="66" t="str">
        <f>IFERROR(IF(AN80="","",IF(OR(AN80=[1]Clasificacion!$B$23,AN80=[1]Clasificacion!$B$24),[1]Clasificacion!$C$23,IF(AN80=[1]Clasificacion!$B$25,[1]Clasificacion!$C$25,"ALTA"))),"-")</f>
        <v>No Crítica</v>
      </c>
      <c r="AS80" s="57"/>
      <c r="AT80" s="176" t="str">
        <f>IF(AND(AL80=[1]Clasificacion!$B$9,AM80=[1]Clasificacion!$B$16,AN80=[1]Clasificacion!$B$23),IF(AND(H80="",I80=""),CONCATENATE(F80,"-",[1]Clasificacion!$E$9," - ",[1]Clasificacion!$E$16," - ",[1]Clasificacion!$E$23," - ",[1]Clasificacion!$B$1," - ",[1]Clasificacion!$B$2," - ",D80),CONCATENATE(F80,"-",[1]Clasificacion!$E$9," - ",[1]Clasificacion!$E$16," - ",[1]Clasificacion!$E$23," - ",H80," - ",I80," - ",D80)),IF(AND(AL80=[1]Clasificacion!$B$9,AM80=[1]Clasificacion!$B$17,AN80=[1]Clasificacion!$B$23),IF(AND(H80="",I80=""),CONCATENATE(F80," - ",[1]Clasificacion!$E$9," - ",[1]Clasificacion!$E$17," - ",[1]Clasificacion!$E$23," - ",[1]Clasificacion!$B$1," - ",[1]Clasificacion!$B$2," - ",D80),CONCATENATE(F80," - ",[1]Clasificacion!$E$9," - ",[1]Clasificacion!$E$17," - ",[1]Clasificacion!$E$23," - ",H80," - ",I80," - ",D80)),IF(AND(AL80=[1]Clasificacion!$B$9,AM80=[1]Clasificacion!$B$16,AN80=[1]Clasificacion!$B$24),IF(AND(H80="",I80=""),CONCATENATE(F80," - ",[1]Clasificacion!$E$9," - ",[1]Clasificacion!$E$16," - ",[1]Clasificacion!$E$24," - ",[1]Clasificacion!$B$1," - ",[1]Clasificacion!$B$2," - ",D80),CONCATENATE(F80," - ",[1]Clasificacion!$E$9," - ",[1]Clasificacion!$E$16," - ",[1]Clasificacion!$E$24," - ",H80," - ",I80," - ",D80)),IF(AND(AL80=[1]Clasificacion!$B$10,AM80=[1]Clasificacion!$B$17,AN80=[1]Clasificacion!$B$24),IF(AND(H80="",I80=""),CONCATENATE(F80," - ",[1]Clasificacion!$E$10," - ",[1]Clasificacion!$E$17," - ",[1]Clasificacion!$E$24," - ",[1]Clasificacion!$B$1," - ",[1]Clasificacion!$B$2," - ",D80),CONCATENATE(F80," - ",[1]Clasificacion!$E$10," - ",[1]Clasificacion!$E$17," - ",[1]Clasificacion!$E$24," - ",H80," - ",I80," - ",D80)),IF(AND(AL80=[1]Clasificacion!$B$10,AM80=[1]Clasificacion!$B$16,AN80=[1]Clasificacion!$B$23),IF(AND(H80="",I80=""),CONCATENATE(F80," - ",[1]Clasificacion!$E$10," - ",[1]Clasificacion!$E$16," - ",[1]Clasificacion!$E$23," - ",[1]Clasificacion!$B$1," - ",[1]Clasificacion!$B$2," - ",D80),CONCATENATE(F80," - ",[1]Clasificacion!$E$10," - ",[1]Clasificacion!$E$16," - ",[1]Clasificacion!$E$23," - ",H80," - ",I80," - ",D80)),IF(AND(AL80=[1]Clasificacion!$B$9,AM80=[1]Clasificacion!$B$17,AN80=[1]Clasificacion!$B$24),IF(AND(H80="",I80=""),CONCATENATE(F80," - ",[1]Clasificacion!$E$9," - ",[1]Clasificacion!$E$17," - ",[1]Clasificacion!$E$24," - ",[1]Clasificacion!$B$1," - ",[1]Clasificacion!$B$2," - ",D80),CONCATENATE(F80," - ",[1]Clasificacion!$E$9," - ",[1]Clasificacion!$E$17," - ",[1]Clasificacion!$E$24," - ",H80," - ",I80," - ",D80)),IF(AND(AL80=[1]Clasificacion!$B$10,AM80=[1]Clasificacion!$B$17,AN80=[1]Clasificacion!$B$23),IF(AND(H80="",I80=""),CONCATENATE(F80," - ",[1]Clasificacion!$E$10," - ",[1]Clasificacion!$E$17," - ",[1]Clasificacion!$E$23," - ",[1]Clasificacion!$B$1," - ",[1]Clasificacion!$B$2," - ",D80),CONCATENATE(F80," - ",[1]Clasificacion!$E$10," - ",[1]Clasificacion!$E$17," - ",[1]Clasificacion!$E$23," - ",H80," - ",I80," - ",D80)),IF(AND(AL80=[1]Clasificacion!$B$10,AM80=[1]Clasificacion!$B$16,AN80=[1]Clasificacion!$B$24),IF(AND(H80="",I80=""),CONCATENATE(F80," - ",[1]Clasificacion!$E$10," - ",[1]Clasificacion!$E$16," - ",[1]Clasificacion!$E$24," - ",[1]Clasificacion!$B$1," - ",[1]Clasificacion!$B$2," - ",D80),CONCATENATE(F80," - ",[1]Clasificacion!$E$10," - ",[1]Clasificacion!$E$16," - ",[1]Clasificacion!$E$24," - ",H80," - ",I80," - ",D80)),IF(AND(AL80=[1]Clasificacion!$B$9,AM80=[1]Clasificacion!$B$16,AN80=[1]Clasificacion!$B$25),IF(AND(H80="",I80=""),CONCATENATE(F80," - ",[1]Clasificacion!$E$9," - ",[1]Clasificacion!$E$16," - ",[1]Clasificacion!$E$25," - ",[1]Clasificacion!$B$1," - ",[1]Clasificacion!$B$2," - ",D80),CONCATENATE(F80," - ",[1]Clasificacion!$E$9," - ",[1]Clasificacion!$E$16," - ",[1]Clasificacion!$E$25," - ",H80," - ",I80," - ",D80)),IF(AND(AL80=[1]Clasificacion!$B$9,AM80=[1]Clasificacion!$B$17,AN80=[1]Clasificacion!$B$25),IF(AND(H80="",I80=""),CONCATENATE(F80," - ",[1]Clasificacion!$E$9," - ",[1]Clasificacion!$E$17," - ",[1]Clasificacion!$E$25," - ",[1]Clasificacion!$B$1," - ",[1]Clasificacion!$B$2," - ",D80),CONCATENATE(F80," - ",[1]Clasificacion!$E$9," - ",[1]Clasificacion!$E$17," - ",[1]Clasificacion!$E$25," - ",H80," - ",I80," - ",D80)),IF(AND(AL80=[1]Clasificacion!$B$9,AM80=[1]Clasificacion!$B$18,AN80=[1]Clasificacion!$B$25),IF(AND(H80="",I80=""),CONCATENATE(F80," - ",[1]Clasificacion!$E$9," - ",[1]Clasificacion!$E$18," - ",[1]Clasificacion!$E$25," - ",[1]Clasificacion!$B$1," - ",[1]Clasificacion!$B$2," - ",D80),CONCATENATE(F80," - ",[1]Clasificacion!$E$9," - ",[1]Clasificacion!$E$18," - ",[1]Clasificacion!$E$25," - ",H80," - ",I80," - ",D80)),IF(AND(AL80=[1]Clasificacion!$B$9,AM80=[1]Clasificacion!$B$18,AN80=[1]Clasificacion!$B$23),IF(AND(H80="",I80=""),CONCATENATE(F80," - ",[1]Clasificacion!$E$9," - ",[1]Clasificacion!$E$18," - ",[1]Clasificacion!$E$23," - ",[1]Clasificacion!$B$1," - ",[1]Clasificacion!$B$2," - ",D80),CONCATENATE(F80," - ",[1]Clasificacion!$E$9," - ",[1]Clasificacion!$E$18," - ",[1]Clasificacion!$E$23," - ",H80," - ",I80," - ",D80)),IF(AND(AL80=[1]Clasificacion!$B$9,AM80=[1]Clasificacion!$B$18,AN80=[1]Clasificacion!$B$24),IF(AND(H80="",I80=""),CONCATENATE(F80," - ",[1]Clasificacion!$E$9," - ",[1]Clasificacion!$E$18," - ",[1]Clasificacion!$E$24," - ",[1]Clasificacion!$B$1," - ",[1]Clasificacion!$B$2," - ",D80),CONCATENATE(F80," - ",[1]Clasificacion!$E$9," - ",[1]Clasificacion!$E$18," - ",[1]Clasificacion!$E$24," - ",H80," - ",I80," - ",D80)),IF(AND(AL80=[1]Clasificacion!$B$10,AM80=[1]Clasificacion!$B$18,AN80=[1]Clasificacion!$B$25),IF(AND(H80="",I80=""),CONCATENATE(F80," - ",[1]Clasificacion!$E$10," - ",[1]Clasificacion!$E$18," - ",[1]Clasificacion!$E$25," - ",[1]Clasificacion!$B$1," - ",[1]Clasificacion!$B$2," - ",D80),CONCATENATE(F80," - ",[1]Clasificacion!$E$10," - ",[1]Clasificacion!$E$18," - ",[1]Clasificacion!$E$25," - ",H80," - ",I80," - ",D80)),IF(AND(AL80=[1]Clasificacion!$B$10,AM80=[1]Clasificacion!$B$17,AN80=[1]Clasificacion!$B$25),IF(AND(H80="",I80=""),CONCATENATE(F80," - ",[1]Clasificacion!$E$10," - ",[1]Clasificacion!$E$17," - ",[1]Clasificacion!$E$25," - ",[1]Clasificacion!$B$1," - ",[1]Clasificacion!$B$2," - ",D80),CONCATENATE(F80," - ",[1]Clasificacion!$E$10," - ",[1]Clasificacion!$E$17," - ",[1]Clasificacion!$E$25," - ",H80," - ",I80," - ",D80)),IF(AND(AL80=[1]Clasificacion!$B$10,AM80=[1]Clasificacion!$B$18,AN80=[1]Clasificacion!$B$24),IF(AND(H80="",I80=""),CONCATENATE(F80," - ",[1]Clasificacion!$E$10," - ",[1]Clasificacion!$E$18," - ",[1]Clasificacion!$E$24," - ",[1]Clasificacion!$B$1," - ",[1]Clasificacion!$B$2," - ",D80),CONCATENATE(F80," - ",[1]Clasificacion!$E$10," - ",[1]Clasificacion!$E$18," - ",[1]Clasificacion!$E$24," - ",H80," - ",I80," - ",D80)),IF(AND(AL80=[1]Clasificacion!$B$10,AM80=[1]Clasificacion!$B$16,AN80=[1]Clasificacion!$B$25),IF(AND(H80="",I80=""),CONCATENATE(F80," - ",[1]Clasificacion!$E$10," - ",[1]Clasificacion!$E$16," - ",[1]Clasificacion!$E$25," - ",[1]Clasificacion!$B$1," - ",[1]Clasificacion!$B$2," - ",D80),CONCATENATE(F80," - ",[1]Clasificacion!$E$10," - ",[1]Clasificacion!$E$16," - ",[1]Clasificacion!$E$25," - ",H80," - ",I80," - ",D80)),IF(AND(AL80=[1]Clasificacion!$B$10,AM80=[1]Clasificacion!$B$18,AN80=[1]Clasificacion!$B$23),IF(AND(H80="",I80=""),CONCATENATE(F80," - ",[1]Clasificacion!$E$10," - ",[1]Clasificacion!$E$18," - ",[1]Clasificacion!$E$23," - ",[1]Clasificacion!$B$1," - ",[1]Clasificacion!$B$2," - ",D80),CONCATENATE(F80," - ",[1]Clasificacion!$E$10," - ",[1]Clasificacion!$E$18," - ",[1]Clasificacion!$E$23," - ",H80," - ",I80," - ",D80)),IF(AL80=[1]Clasificacion!$B$11,"INFORMACIÓN PÚBLICA NO SE ETIQUETA",IF(OR(AL80=[1]Clasificacion!$B$12,AM80=[1]Clasificacion!$B$19,AN80=[1]Clasificacion!$B$26),"SIN ETIQUETADO POR CLASIFICACIÓN",""))))))))))))))))))))</f>
        <v>INFORMACIÓN PÚBLICA NO SE ETIQUETA</v>
      </c>
      <c r="AU80" s="176"/>
      <c r="AV80" s="176"/>
      <c r="AX80" s="8"/>
      <c r="AY80" s="8"/>
      <c r="AZ80" s="8"/>
      <c r="BA80" s="8"/>
      <c r="BB80" s="8"/>
      <c r="BC80" s="8"/>
      <c r="BD80" s="8"/>
      <c r="BE80" s="8"/>
      <c r="BF80" s="8"/>
      <c r="BG80" s="8"/>
      <c r="BH80" s="8"/>
      <c r="BI80" s="8"/>
      <c r="BJ80" s="8"/>
      <c r="BK80" s="8"/>
    </row>
    <row r="81" spans="1:63" ht="86.4">
      <c r="A81" s="8"/>
      <c r="B81" s="101" t="s">
        <v>434</v>
      </c>
      <c r="C81" s="101" t="s">
        <v>357</v>
      </c>
      <c r="D81" s="101" t="s">
        <v>435</v>
      </c>
      <c r="E81" s="101" t="s">
        <v>436</v>
      </c>
      <c r="F81" s="101" t="s">
        <v>56</v>
      </c>
      <c r="G81" s="86" t="s">
        <v>71</v>
      </c>
      <c r="H81" s="86">
        <v>300</v>
      </c>
      <c r="I81" s="86">
        <v>100</v>
      </c>
      <c r="J81" s="86" t="s">
        <v>59</v>
      </c>
      <c r="K81" s="86" t="s">
        <v>60</v>
      </c>
      <c r="L81" s="86" t="s">
        <v>61</v>
      </c>
      <c r="M81" s="86" t="s">
        <v>62</v>
      </c>
      <c r="N81" s="86" t="s">
        <v>88</v>
      </c>
      <c r="O81" s="86" t="s">
        <v>64</v>
      </c>
      <c r="P81" s="86" t="s">
        <v>65</v>
      </c>
      <c r="Q81" s="93" t="s">
        <v>360</v>
      </c>
      <c r="R81" s="86" t="s">
        <v>138</v>
      </c>
      <c r="S81" s="87" t="s">
        <v>67</v>
      </c>
      <c r="T81" s="87" t="s">
        <v>437</v>
      </c>
      <c r="U81" s="111">
        <v>43832</v>
      </c>
      <c r="V81" s="111">
        <v>43832</v>
      </c>
      <c r="W81" s="111">
        <v>45365</v>
      </c>
      <c r="X81" s="86" t="s">
        <v>69</v>
      </c>
      <c r="Y81" s="112" t="s">
        <v>438</v>
      </c>
      <c r="Z81" s="89" t="s">
        <v>57</v>
      </c>
      <c r="AA81" s="89" t="s">
        <v>439</v>
      </c>
      <c r="AB81" s="89" t="s">
        <v>58</v>
      </c>
      <c r="AC81" s="89" t="s">
        <v>58</v>
      </c>
      <c r="AD81" s="89" t="s">
        <v>58</v>
      </c>
      <c r="AE81" s="86" t="s">
        <v>58</v>
      </c>
      <c r="AF81" s="87" t="s">
        <v>58</v>
      </c>
      <c r="AG81" s="87" t="s">
        <v>58</v>
      </c>
      <c r="AH81" s="87" t="s">
        <v>76</v>
      </c>
      <c r="AI81" s="87" t="s">
        <v>58</v>
      </c>
      <c r="AJ81" s="87" t="s">
        <v>370</v>
      </c>
      <c r="AK81" s="87" t="s">
        <v>398</v>
      </c>
      <c r="AL81" s="62" t="s">
        <v>77</v>
      </c>
      <c r="AM81" s="62" t="s">
        <v>77</v>
      </c>
      <c r="AN81" s="72" t="s">
        <v>77</v>
      </c>
      <c r="AO81" s="66" t="str">
        <f>IFERROR(IF(AND(AL81="",AM81="",AN81=""),"",IF(AND([1]Config!AJ84=3,[1]Config!AN84=3,[1]Config!AL84="A"),"ALTO",IF(AND([1]Config!AJ84=3,[1]Config!AN84=3,[1]Config!AL84="M"),"ALTO",IF(AND([1]Config!AJ84=3,[1]Config!AN84=3,[1]Config!AL84="B"),"ALTO",IF(AND([1]Config!AJ84=3,[1]Config!AN84=2,[1]Config!AL84="A"),"ALTO",IF(AND([1]Config!AJ84=3,[1]Config!AN84=1,[1]Config!AL84="A"),"ALTO",IF(AND([1]Config!AJ84=2,[1]Config!AN84=3,[1]Config!AL84="A"),"ALTO",IF(AND([1]Config!AJ84=1,[1]Config!AN84=3,[1]Config!AL84="A"),"ALTO",IF(AND([1]Config!AJ84=1,[1]Config!AN84=1,[1]Config!AL84="B"),"BAJO",IF(OR(AL81=[1]Clasificacion!$B$12,AM81=[1]Clasificacion!$B$19,AN81=[1]Clasificacion!$B$26),"ALTO","MEDIO")))))))))),)</f>
        <v>MEDIO</v>
      </c>
      <c r="AP81" s="66" t="str">
        <f>IFERROR(IF(AM81="","",IF(AL81=[1]Clasificacion!$B$9,[1]Clasificacion!$C$9,IF(AL81=[1]Clasificacion!$B$10,[1]Clasificacion!$C$10,IF(OR(AL81=[1]Clasificacion!$B$11,AL81=[1]Clasificacion!$C$11),[1]Clasificacion!$C$11,[1]Clasificacion!$C$9)))),"-")</f>
        <v>Pública</v>
      </c>
      <c r="AQ81" s="66" t="str">
        <f>IFERROR(IF(AM81="","",IF(OR(AM81=[1]Clasificacion!$B$16,AM81=[1]Clasificacion!$B$17),[1]Clasificacion!$C$16,IF(AM81=[1]Clasificacion!$B$18,[1]Clasificacion!$C$18,"ALTA"))),"-")</f>
        <v>No Crítica</v>
      </c>
      <c r="AR81" s="66" t="str">
        <f>IFERROR(IF(AN81="","",IF(OR(AN81=[1]Clasificacion!$B$23,AN81=[1]Clasificacion!$B$24),[1]Clasificacion!$C$23,IF(AN81=[1]Clasificacion!$B$25,[1]Clasificacion!$C$25,"ALTA"))),"-")</f>
        <v>No Crítica</v>
      </c>
      <c r="AS81" s="57"/>
      <c r="AT81" s="176" t="str">
        <f>IF(AND(AL81=[1]Clasificacion!$B$9,AM81=[1]Clasificacion!$B$16,AN81=[1]Clasificacion!$B$23),IF(AND(H81="",I81=""),CONCATENATE(F81,"-",[1]Clasificacion!$E$9," - ",[1]Clasificacion!$E$16," - ",[1]Clasificacion!$E$23," - ",[1]Clasificacion!$B$1," - ",[1]Clasificacion!$B$2," - ",D81),CONCATENATE(F81,"-",[1]Clasificacion!$E$9," - ",[1]Clasificacion!$E$16," - ",[1]Clasificacion!$E$23," - ",H81," - ",I81," - ",D81)),IF(AND(AL81=[1]Clasificacion!$B$9,AM81=[1]Clasificacion!$B$17,AN81=[1]Clasificacion!$B$23),IF(AND(H81="",I81=""),CONCATENATE(F81," - ",[1]Clasificacion!$E$9," - ",[1]Clasificacion!$E$17," - ",[1]Clasificacion!$E$23," - ",[1]Clasificacion!$B$1," - ",[1]Clasificacion!$B$2," - ",D81),CONCATENATE(F81," - ",[1]Clasificacion!$E$9," - ",[1]Clasificacion!$E$17," - ",[1]Clasificacion!$E$23," - ",H81," - ",I81," - ",D81)),IF(AND(AL81=[1]Clasificacion!$B$9,AM81=[1]Clasificacion!$B$16,AN81=[1]Clasificacion!$B$24),IF(AND(H81="",I81=""),CONCATENATE(F81," - ",[1]Clasificacion!$E$9," - ",[1]Clasificacion!$E$16," - ",[1]Clasificacion!$E$24," - ",[1]Clasificacion!$B$1," - ",[1]Clasificacion!$B$2," - ",D81),CONCATENATE(F81," - ",[1]Clasificacion!$E$9," - ",[1]Clasificacion!$E$16," - ",[1]Clasificacion!$E$24," - ",H81," - ",I81," - ",D81)),IF(AND(AL81=[1]Clasificacion!$B$10,AM81=[1]Clasificacion!$B$17,AN81=[1]Clasificacion!$B$24),IF(AND(H81="",I81=""),CONCATENATE(F81," - ",[1]Clasificacion!$E$10," - ",[1]Clasificacion!$E$17," - ",[1]Clasificacion!$E$24," - ",[1]Clasificacion!$B$1," - ",[1]Clasificacion!$B$2," - ",D81),CONCATENATE(F81," - ",[1]Clasificacion!$E$10," - ",[1]Clasificacion!$E$17," - ",[1]Clasificacion!$E$24," - ",H81," - ",I81," - ",D81)),IF(AND(AL81=[1]Clasificacion!$B$10,AM81=[1]Clasificacion!$B$16,AN81=[1]Clasificacion!$B$23),IF(AND(H81="",I81=""),CONCATENATE(F81," - ",[1]Clasificacion!$E$10," - ",[1]Clasificacion!$E$16," - ",[1]Clasificacion!$E$23," - ",[1]Clasificacion!$B$1," - ",[1]Clasificacion!$B$2," - ",D81),CONCATENATE(F81," - ",[1]Clasificacion!$E$10," - ",[1]Clasificacion!$E$16," - ",[1]Clasificacion!$E$23," - ",H81," - ",I81," - ",D81)),IF(AND(AL81=[1]Clasificacion!$B$9,AM81=[1]Clasificacion!$B$17,AN81=[1]Clasificacion!$B$24),IF(AND(H81="",I81=""),CONCATENATE(F81," - ",[1]Clasificacion!$E$9," - ",[1]Clasificacion!$E$17," - ",[1]Clasificacion!$E$24," - ",[1]Clasificacion!$B$1," - ",[1]Clasificacion!$B$2," - ",D81),CONCATENATE(F81," - ",[1]Clasificacion!$E$9," - ",[1]Clasificacion!$E$17," - ",[1]Clasificacion!$E$24," - ",H81," - ",I81," - ",D81)),IF(AND(AL81=[1]Clasificacion!$B$10,AM81=[1]Clasificacion!$B$17,AN81=[1]Clasificacion!$B$23),IF(AND(H81="",I81=""),CONCATENATE(F81," - ",[1]Clasificacion!$E$10," - ",[1]Clasificacion!$E$17," - ",[1]Clasificacion!$E$23," - ",[1]Clasificacion!$B$1," - ",[1]Clasificacion!$B$2," - ",D81),CONCATENATE(F81," - ",[1]Clasificacion!$E$10," - ",[1]Clasificacion!$E$17," - ",[1]Clasificacion!$E$23," - ",H81," - ",I81," - ",D81)),IF(AND(AL81=[1]Clasificacion!$B$10,AM81=[1]Clasificacion!$B$16,AN81=[1]Clasificacion!$B$24),IF(AND(H81="",I81=""),CONCATENATE(F81," - ",[1]Clasificacion!$E$10," - ",[1]Clasificacion!$E$16," - ",[1]Clasificacion!$E$24," - ",[1]Clasificacion!$B$1," - ",[1]Clasificacion!$B$2," - ",D81),CONCATENATE(F81," - ",[1]Clasificacion!$E$10," - ",[1]Clasificacion!$E$16," - ",[1]Clasificacion!$E$24," - ",H81," - ",I81," - ",D81)),IF(AND(AL81=[1]Clasificacion!$B$9,AM81=[1]Clasificacion!$B$16,AN81=[1]Clasificacion!$B$25),IF(AND(H81="",I81=""),CONCATENATE(F81," - ",[1]Clasificacion!$E$9," - ",[1]Clasificacion!$E$16," - ",[1]Clasificacion!$E$25," - ",[1]Clasificacion!$B$1," - ",[1]Clasificacion!$B$2," - ",D81),CONCATENATE(F81," - ",[1]Clasificacion!$E$9," - ",[1]Clasificacion!$E$16," - ",[1]Clasificacion!$E$25," - ",H81," - ",I81," - ",D81)),IF(AND(AL81=[1]Clasificacion!$B$9,AM81=[1]Clasificacion!$B$17,AN81=[1]Clasificacion!$B$25),IF(AND(H81="",I81=""),CONCATENATE(F81," - ",[1]Clasificacion!$E$9," - ",[1]Clasificacion!$E$17," - ",[1]Clasificacion!$E$25," - ",[1]Clasificacion!$B$1," - ",[1]Clasificacion!$B$2," - ",D81),CONCATENATE(F81," - ",[1]Clasificacion!$E$9," - ",[1]Clasificacion!$E$17," - ",[1]Clasificacion!$E$25," - ",H81," - ",I81," - ",D81)),IF(AND(AL81=[1]Clasificacion!$B$9,AM81=[1]Clasificacion!$B$18,AN81=[1]Clasificacion!$B$25),IF(AND(H81="",I81=""),CONCATENATE(F81," - ",[1]Clasificacion!$E$9," - ",[1]Clasificacion!$E$18," - ",[1]Clasificacion!$E$25," - ",[1]Clasificacion!$B$1," - ",[1]Clasificacion!$B$2," - ",D81),CONCATENATE(F81," - ",[1]Clasificacion!$E$9," - ",[1]Clasificacion!$E$18," - ",[1]Clasificacion!$E$25," - ",H81," - ",I81," - ",D81)),IF(AND(AL81=[1]Clasificacion!$B$9,AM81=[1]Clasificacion!$B$18,AN81=[1]Clasificacion!$B$23),IF(AND(H81="",I81=""),CONCATENATE(F81," - ",[1]Clasificacion!$E$9," - ",[1]Clasificacion!$E$18," - ",[1]Clasificacion!$E$23," - ",[1]Clasificacion!$B$1," - ",[1]Clasificacion!$B$2," - ",D81),CONCATENATE(F81," - ",[1]Clasificacion!$E$9," - ",[1]Clasificacion!$E$18," - ",[1]Clasificacion!$E$23," - ",H81," - ",I81," - ",D81)),IF(AND(AL81=[1]Clasificacion!$B$9,AM81=[1]Clasificacion!$B$18,AN81=[1]Clasificacion!$B$24),IF(AND(H81="",I81=""),CONCATENATE(F81," - ",[1]Clasificacion!$E$9," - ",[1]Clasificacion!$E$18," - ",[1]Clasificacion!$E$24," - ",[1]Clasificacion!$B$1," - ",[1]Clasificacion!$B$2," - ",D81),CONCATENATE(F81," - ",[1]Clasificacion!$E$9," - ",[1]Clasificacion!$E$18," - ",[1]Clasificacion!$E$24," - ",H81," - ",I81," - ",D81)),IF(AND(AL81=[1]Clasificacion!$B$10,AM81=[1]Clasificacion!$B$18,AN81=[1]Clasificacion!$B$25),IF(AND(H81="",I81=""),CONCATENATE(F81," - ",[1]Clasificacion!$E$10," - ",[1]Clasificacion!$E$18," - ",[1]Clasificacion!$E$25," - ",[1]Clasificacion!$B$1," - ",[1]Clasificacion!$B$2," - ",D81),CONCATENATE(F81," - ",[1]Clasificacion!$E$10," - ",[1]Clasificacion!$E$18," - ",[1]Clasificacion!$E$25," - ",H81," - ",I81," - ",D81)),IF(AND(AL81=[1]Clasificacion!$B$10,AM81=[1]Clasificacion!$B$17,AN81=[1]Clasificacion!$B$25),IF(AND(H81="",I81=""),CONCATENATE(F81," - ",[1]Clasificacion!$E$10," - ",[1]Clasificacion!$E$17," - ",[1]Clasificacion!$E$25," - ",[1]Clasificacion!$B$1," - ",[1]Clasificacion!$B$2," - ",D81),CONCATENATE(F81," - ",[1]Clasificacion!$E$10," - ",[1]Clasificacion!$E$17," - ",[1]Clasificacion!$E$25," - ",H81," - ",I81," - ",D81)),IF(AND(AL81=[1]Clasificacion!$B$10,AM81=[1]Clasificacion!$B$18,AN81=[1]Clasificacion!$B$24),IF(AND(H81="",I81=""),CONCATENATE(F81," - ",[1]Clasificacion!$E$10," - ",[1]Clasificacion!$E$18," - ",[1]Clasificacion!$E$24," - ",[1]Clasificacion!$B$1," - ",[1]Clasificacion!$B$2," - ",D81),CONCATENATE(F81," - ",[1]Clasificacion!$E$10," - ",[1]Clasificacion!$E$18," - ",[1]Clasificacion!$E$24," - ",H81," - ",I81," - ",D81)),IF(AND(AL81=[1]Clasificacion!$B$10,AM81=[1]Clasificacion!$B$16,AN81=[1]Clasificacion!$B$25),IF(AND(H81="",I81=""),CONCATENATE(F81," - ",[1]Clasificacion!$E$10," - ",[1]Clasificacion!$E$16," - ",[1]Clasificacion!$E$25," - ",[1]Clasificacion!$B$1," - ",[1]Clasificacion!$B$2," - ",D81),CONCATENATE(F81," - ",[1]Clasificacion!$E$10," - ",[1]Clasificacion!$E$16," - ",[1]Clasificacion!$E$25," - ",H81," - ",I81," - ",D81)),IF(AND(AL81=[1]Clasificacion!$B$10,AM81=[1]Clasificacion!$B$18,AN81=[1]Clasificacion!$B$23),IF(AND(H81="",I81=""),CONCATENATE(F81," - ",[1]Clasificacion!$E$10," - ",[1]Clasificacion!$E$18," - ",[1]Clasificacion!$E$23," - ",[1]Clasificacion!$B$1," - ",[1]Clasificacion!$B$2," - ",D81),CONCATENATE(F81," - ",[1]Clasificacion!$E$10," - ",[1]Clasificacion!$E$18," - ",[1]Clasificacion!$E$23," - ",H81," - ",I81," - ",D81)),IF(AL81=[1]Clasificacion!$B$11,"INFORMACIÓN PÚBLICA NO SE ETIQUETA",IF(OR(AL81=[1]Clasificacion!$B$12,AM81=[1]Clasificacion!$B$19,AN81=[1]Clasificacion!$B$26),"SIN ETIQUETADO POR CLASIFICACIÓN",""))))))))))))))))))))</f>
        <v>INFORMACIÓN PÚBLICA NO SE ETIQUETA</v>
      </c>
      <c r="AU81" s="176"/>
      <c r="AV81" s="176"/>
      <c r="AX81" s="8"/>
      <c r="AY81" s="8"/>
      <c r="AZ81" s="8"/>
      <c r="BA81" s="8"/>
      <c r="BB81" s="8"/>
      <c r="BC81" s="8"/>
      <c r="BD81" s="8"/>
      <c r="BE81" s="8"/>
      <c r="BF81" s="8"/>
      <c r="BG81" s="8"/>
      <c r="BH81" s="8"/>
      <c r="BI81" s="8"/>
      <c r="BJ81" s="8"/>
      <c r="BK81" s="8"/>
    </row>
    <row r="82" spans="1:63" ht="57.6">
      <c r="A82" s="8"/>
      <c r="B82" s="101" t="s">
        <v>440</v>
      </c>
      <c r="C82" s="101" t="s">
        <v>357</v>
      </c>
      <c r="D82" s="101" t="s">
        <v>441</v>
      </c>
      <c r="E82" s="101" t="s">
        <v>442</v>
      </c>
      <c r="F82" s="101" t="s">
        <v>56</v>
      </c>
      <c r="G82" s="86" t="s">
        <v>71</v>
      </c>
      <c r="H82" s="86">
        <v>300</v>
      </c>
      <c r="I82" s="86">
        <v>100</v>
      </c>
      <c r="J82" s="86" t="s">
        <v>59</v>
      </c>
      <c r="K82" s="86" t="s">
        <v>60</v>
      </c>
      <c r="L82" s="86" t="s">
        <v>61</v>
      </c>
      <c r="M82" s="86" t="s">
        <v>62</v>
      </c>
      <c r="N82" s="86" t="s">
        <v>63</v>
      </c>
      <c r="O82" s="86" t="s">
        <v>64</v>
      </c>
      <c r="P82" s="86" t="s">
        <v>333</v>
      </c>
      <c r="Q82" s="93" t="s">
        <v>360</v>
      </c>
      <c r="R82" s="86" t="s">
        <v>138</v>
      </c>
      <c r="S82" s="87" t="s">
        <v>119</v>
      </c>
      <c r="T82" s="87" t="s">
        <v>437</v>
      </c>
      <c r="U82" s="111">
        <v>43832</v>
      </c>
      <c r="V82" s="111">
        <v>43832</v>
      </c>
      <c r="W82" s="111">
        <v>45483</v>
      </c>
      <c r="X82" s="107" t="s">
        <v>69</v>
      </c>
      <c r="Y82" s="108" t="s">
        <v>443</v>
      </c>
      <c r="Z82" s="89" t="s">
        <v>57</v>
      </c>
      <c r="AA82" s="89" t="s">
        <v>439</v>
      </c>
      <c r="AB82" s="89" t="s">
        <v>58</v>
      </c>
      <c r="AC82" s="89" t="s">
        <v>58</v>
      </c>
      <c r="AD82" s="89" t="s">
        <v>58</v>
      </c>
      <c r="AE82" s="86" t="s">
        <v>58</v>
      </c>
      <c r="AF82" s="87" t="s">
        <v>58</v>
      </c>
      <c r="AG82" s="87" t="s">
        <v>58</v>
      </c>
      <c r="AH82" s="87" t="s">
        <v>76</v>
      </c>
      <c r="AI82" s="87" t="s">
        <v>58</v>
      </c>
      <c r="AJ82" s="87" t="s">
        <v>370</v>
      </c>
      <c r="AK82" s="87" t="s">
        <v>398</v>
      </c>
      <c r="AL82" s="62" t="s">
        <v>77</v>
      </c>
      <c r="AM82" s="62" t="s">
        <v>77</v>
      </c>
      <c r="AN82" s="72" t="s">
        <v>77</v>
      </c>
      <c r="AO82" s="66" t="str">
        <f>IFERROR(IF(AND(AL82="",AM82="",AN82=""),"",IF(AND([1]Config!AJ85=3,[1]Config!AN85=3,[1]Config!AL85="A"),"ALTO",IF(AND([1]Config!AJ85=3,[1]Config!AN85=3,[1]Config!AL85="M"),"ALTO",IF(AND([1]Config!AJ85=3,[1]Config!AN85=3,[1]Config!AL85="B"),"ALTO",IF(AND([1]Config!AJ85=3,[1]Config!AN85=2,[1]Config!AL85="A"),"ALTO",IF(AND([1]Config!AJ85=3,[1]Config!AN85=1,[1]Config!AL85="A"),"ALTO",IF(AND([1]Config!AJ85=2,[1]Config!AN85=3,[1]Config!AL85="A"),"ALTO",IF(AND([1]Config!AJ85=1,[1]Config!AN85=3,[1]Config!AL85="A"),"ALTO",IF(AND([1]Config!AJ85=1,[1]Config!AN85=1,[1]Config!AL85="B"),"BAJO",IF(OR(AL82=[1]Clasificacion!$B$12,AM82=[1]Clasificacion!$B$19,AN82=[1]Clasificacion!$B$26),"ALTO","MEDIO")))))))))),)</f>
        <v>MEDIO</v>
      </c>
      <c r="AP82" s="66" t="str">
        <f>IFERROR(IF(AM82="","",IF(AL82=[1]Clasificacion!$B$9,[1]Clasificacion!$C$9,IF(AL82=[1]Clasificacion!$B$10,[1]Clasificacion!$C$10,IF(OR(AL82=[1]Clasificacion!$B$11,AL82=[1]Clasificacion!$C$11),[1]Clasificacion!$C$11,[1]Clasificacion!$C$9)))),"-")</f>
        <v>Pública</v>
      </c>
      <c r="AQ82" s="66" t="str">
        <f>IFERROR(IF(AM82="","",IF(OR(AM82=[1]Clasificacion!$B$16,AM82=[1]Clasificacion!$B$17),[1]Clasificacion!$C$16,IF(AM82=[1]Clasificacion!$B$18,[1]Clasificacion!$C$18,"ALTA"))),"-")</f>
        <v>No Crítica</v>
      </c>
      <c r="AR82" s="66" t="str">
        <f>IFERROR(IF(AN82="","",IF(OR(AN82=[1]Clasificacion!$B$23,AN82=[1]Clasificacion!$B$24),[1]Clasificacion!$C$23,IF(AN82=[1]Clasificacion!$B$25,[1]Clasificacion!$C$25,"ALTA"))),"-")</f>
        <v>No Crítica</v>
      </c>
      <c r="AS82" s="57"/>
      <c r="AT82" s="176" t="str">
        <f>IF(AND(AL82=[1]Clasificacion!$B$9,AM82=[1]Clasificacion!$B$16,AN82=[1]Clasificacion!$B$23),IF(AND(H82="",I82=""),CONCATENATE(F82,"-",[1]Clasificacion!$E$9," - ",[1]Clasificacion!$E$16," - ",[1]Clasificacion!$E$23," - ",[1]Clasificacion!$B$1," - ",[1]Clasificacion!$B$2," - ",D82),CONCATENATE(F82,"-",[1]Clasificacion!$E$9," - ",[1]Clasificacion!$E$16," - ",[1]Clasificacion!$E$23," - ",H82," - ",I82," - ",D82)),IF(AND(AL82=[1]Clasificacion!$B$9,AM82=[1]Clasificacion!$B$17,AN82=[1]Clasificacion!$B$23),IF(AND(H82="",I82=""),CONCATENATE(F82," - ",[1]Clasificacion!$E$9," - ",[1]Clasificacion!$E$17," - ",[1]Clasificacion!$E$23," - ",[1]Clasificacion!$B$1," - ",[1]Clasificacion!$B$2," - ",D82),CONCATENATE(F82," - ",[1]Clasificacion!$E$9," - ",[1]Clasificacion!$E$17," - ",[1]Clasificacion!$E$23," - ",H82," - ",I82," - ",D82)),IF(AND(AL82=[1]Clasificacion!$B$9,AM82=[1]Clasificacion!$B$16,AN82=[1]Clasificacion!$B$24),IF(AND(H82="",I82=""),CONCATENATE(F82," - ",[1]Clasificacion!$E$9," - ",[1]Clasificacion!$E$16," - ",[1]Clasificacion!$E$24," - ",[1]Clasificacion!$B$1," - ",[1]Clasificacion!$B$2," - ",D82),CONCATENATE(F82," - ",[1]Clasificacion!$E$9," - ",[1]Clasificacion!$E$16," - ",[1]Clasificacion!$E$24," - ",H82," - ",I82," - ",D82)),IF(AND(AL82=[1]Clasificacion!$B$10,AM82=[1]Clasificacion!$B$17,AN82=[1]Clasificacion!$B$24),IF(AND(H82="",I82=""),CONCATENATE(F82," - ",[1]Clasificacion!$E$10," - ",[1]Clasificacion!$E$17," - ",[1]Clasificacion!$E$24," - ",[1]Clasificacion!$B$1," - ",[1]Clasificacion!$B$2," - ",D82),CONCATENATE(F82," - ",[1]Clasificacion!$E$10," - ",[1]Clasificacion!$E$17," - ",[1]Clasificacion!$E$24," - ",H82," - ",I82," - ",D82)),IF(AND(AL82=[1]Clasificacion!$B$10,AM82=[1]Clasificacion!$B$16,AN82=[1]Clasificacion!$B$23),IF(AND(H82="",I82=""),CONCATENATE(F82," - ",[1]Clasificacion!$E$10," - ",[1]Clasificacion!$E$16," - ",[1]Clasificacion!$E$23," - ",[1]Clasificacion!$B$1," - ",[1]Clasificacion!$B$2," - ",D82),CONCATENATE(F82," - ",[1]Clasificacion!$E$10," - ",[1]Clasificacion!$E$16," - ",[1]Clasificacion!$E$23," - ",H82," - ",I82," - ",D82)),IF(AND(AL82=[1]Clasificacion!$B$9,AM82=[1]Clasificacion!$B$17,AN82=[1]Clasificacion!$B$24),IF(AND(H82="",I82=""),CONCATENATE(F82," - ",[1]Clasificacion!$E$9," - ",[1]Clasificacion!$E$17," - ",[1]Clasificacion!$E$24," - ",[1]Clasificacion!$B$1," - ",[1]Clasificacion!$B$2," - ",D82),CONCATENATE(F82," - ",[1]Clasificacion!$E$9," - ",[1]Clasificacion!$E$17," - ",[1]Clasificacion!$E$24," - ",H82," - ",I82," - ",D82)),IF(AND(AL82=[1]Clasificacion!$B$10,AM82=[1]Clasificacion!$B$17,AN82=[1]Clasificacion!$B$23),IF(AND(H82="",I82=""),CONCATENATE(F82," - ",[1]Clasificacion!$E$10," - ",[1]Clasificacion!$E$17," - ",[1]Clasificacion!$E$23," - ",[1]Clasificacion!$B$1," - ",[1]Clasificacion!$B$2," - ",D82),CONCATENATE(F82," - ",[1]Clasificacion!$E$10," - ",[1]Clasificacion!$E$17," - ",[1]Clasificacion!$E$23," - ",H82," - ",I82," - ",D82)),IF(AND(AL82=[1]Clasificacion!$B$10,AM82=[1]Clasificacion!$B$16,AN82=[1]Clasificacion!$B$24),IF(AND(H82="",I82=""),CONCATENATE(F82," - ",[1]Clasificacion!$E$10," - ",[1]Clasificacion!$E$16," - ",[1]Clasificacion!$E$24," - ",[1]Clasificacion!$B$1," - ",[1]Clasificacion!$B$2," - ",D82),CONCATENATE(F82," - ",[1]Clasificacion!$E$10," - ",[1]Clasificacion!$E$16," - ",[1]Clasificacion!$E$24," - ",H82," - ",I82," - ",D82)),IF(AND(AL82=[1]Clasificacion!$B$9,AM82=[1]Clasificacion!$B$16,AN82=[1]Clasificacion!$B$25),IF(AND(H82="",I82=""),CONCATENATE(F82," - ",[1]Clasificacion!$E$9," - ",[1]Clasificacion!$E$16," - ",[1]Clasificacion!$E$25," - ",[1]Clasificacion!$B$1," - ",[1]Clasificacion!$B$2," - ",D82),CONCATENATE(F82," - ",[1]Clasificacion!$E$9," - ",[1]Clasificacion!$E$16," - ",[1]Clasificacion!$E$25," - ",H82," - ",I82," - ",D82)),IF(AND(AL82=[1]Clasificacion!$B$9,AM82=[1]Clasificacion!$B$17,AN82=[1]Clasificacion!$B$25),IF(AND(H82="",I82=""),CONCATENATE(F82," - ",[1]Clasificacion!$E$9," - ",[1]Clasificacion!$E$17," - ",[1]Clasificacion!$E$25," - ",[1]Clasificacion!$B$1," - ",[1]Clasificacion!$B$2," - ",D82),CONCATENATE(F82," - ",[1]Clasificacion!$E$9," - ",[1]Clasificacion!$E$17," - ",[1]Clasificacion!$E$25," - ",H82," - ",I82," - ",D82)),IF(AND(AL82=[1]Clasificacion!$B$9,AM82=[1]Clasificacion!$B$18,AN82=[1]Clasificacion!$B$25),IF(AND(H82="",I82=""),CONCATENATE(F82," - ",[1]Clasificacion!$E$9," - ",[1]Clasificacion!$E$18," - ",[1]Clasificacion!$E$25," - ",[1]Clasificacion!$B$1," - ",[1]Clasificacion!$B$2," - ",D82),CONCATENATE(F82," - ",[1]Clasificacion!$E$9," - ",[1]Clasificacion!$E$18," - ",[1]Clasificacion!$E$25," - ",H82," - ",I82," - ",D82)),IF(AND(AL82=[1]Clasificacion!$B$9,AM82=[1]Clasificacion!$B$18,AN82=[1]Clasificacion!$B$23),IF(AND(H82="",I82=""),CONCATENATE(F82," - ",[1]Clasificacion!$E$9," - ",[1]Clasificacion!$E$18," - ",[1]Clasificacion!$E$23," - ",[1]Clasificacion!$B$1," - ",[1]Clasificacion!$B$2," - ",D82),CONCATENATE(F82," - ",[1]Clasificacion!$E$9," - ",[1]Clasificacion!$E$18," - ",[1]Clasificacion!$E$23," - ",H82," - ",I82," - ",D82)),IF(AND(AL82=[1]Clasificacion!$B$9,AM82=[1]Clasificacion!$B$18,AN82=[1]Clasificacion!$B$24),IF(AND(H82="",I82=""),CONCATENATE(F82," - ",[1]Clasificacion!$E$9," - ",[1]Clasificacion!$E$18," - ",[1]Clasificacion!$E$24," - ",[1]Clasificacion!$B$1," - ",[1]Clasificacion!$B$2," - ",D82),CONCATENATE(F82," - ",[1]Clasificacion!$E$9," - ",[1]Clasificacion!$E$18," - ",[1]Clasificacion!$E$24," - ",H82," - ",I82," - ",D82)),IF(AND(AL82=[1]Clasificacion!$B$10,AM82=[1]Clasificacion!$B$18,AN82=[1]Clasificacion!$B$25),IF(AND(H82="",I82=""),CONCATENATE(F82," - ",[1]Clasificacion!$E$10," - ",[1]Clasificacion!$E$18," - ",[1]Clasificacion!$E$25," - ",[1]Clasificacion!$B$1," - ",[1]Clasificacion!$B$2," - ",D82),CONCATENATE(F82," - ",[1]Clasificacion!$E$10," - ",[1]Clasificacion!$E$18," - ",[1]Clasificacion!$E$25," - ",H82," - ",I82," - ",D82)),IF(AND(AL82=[1]Clasificacion!$B$10,AM82=[1]Clasificacion!$B$17,AN82=[1]Clasificacion!$B$25),IF(AND(H82="",I82=""),CONCATENATE(F82," - ",[1]Clasificacion!$E$10," - ",[1]Clasificacion!$E$17," - ",[1]Clasificacion!$E$25," - ",[1]Clasificacion!$B$1," - ",[1]Clasificacion!$B$2," - ",D82),CONCATENATE(F82," - ",[1]Clasificacion!$E$10," - ",[1]Clasificacion!$E$17," - ",[1]Clasificacion!$E$25," - ",H82," - ",I82," - ",D82)),IF(AND(AL82=[1]Clasificacion!$B$10,AM82=[1]Clasificacion!$B$18,AN82=[1]Clasificacion!$B$24),IF(AND(H82="",I82=""),CONCATENATE(F82," - ",[1]Clasificacion!$E$10," - ",[1]Clasificacion!$E$18," - ",[1]Clasificacion!$E$24," - ",[1]Clasificacion!$B$1," - ",[1]Clasificacion!$B$2," - ",D82),CONCATENATE(F82," - ",[1]Clasificacion!$E$10," - ",[1]Clasificacion!$E$18," - ",[1]Clasificacion!$E$24," - ",H82," - ",I82," - ",D82)),IF(AND(AL82=[1]Clasificacion!$B$10,AM82=[1]Clasificacion!$B$16,AN82=[1]Clasificacion!$B$25),IF(AND(H82="",I82=""),CONCATENATE(F82," - ",[1]Clasificacion!$E$10," - ",[1]Clasificacion!$E$16," - ",[1]Clasificacion!$E$25," - ",[1]Clasificacion!$B$1," - ",[1]Clasificacion!$B$2," - ",D82),CONCATENATE(F82," - ",[1]Clasificacion!$E$10," - ",[1]Clasificacion!$E$16," - ",[1]Clasificacion!$E$25," - ",H82," - ",I82," - ",D82)),IF(AND(AL82=[1]Clasificacion!$B$10,AM82=[1]Clasificacion!$B$18,AN82=[1]Clasificacion!$B$23),IF(AND(H82="",I82=""),CONCATENATE(F82," - ",[1]Clasificacion!$E$10," - ",[1]Clasificacion!$E$18," - ",[1]Clasificacion!$E$23," - ",[1]Clasificacion!$B$1," - ",[1]Clasificacion!$B$2," - ",D82),CONCATENATE(F82," - ",[1]Clasificacion!$E$10," - ",[1]Clasificacion!$E$18," - ",[1]Clasificacion!$E$23," - ",H82," - ",I82," - ",D82)),IF(AL82=[1]Clasificacion!$B$11,"INFORMACIÓN PÚBLICA NO SE ETIQUETA",IF(OR(AL82=[1]Clasificacion!$B$12,AM82=[1]Clasificacion!$B$19,AN82=[1]Clasificacion!$B$26),"SIN ETIQUETADO POR CLASIFICACIÓN",""))))))))))))))))))))</f>
        <v>INFORMACIÓN PÚBLICA NO SE ETIQUETA</v>
      </c>
      <c r="AU82" s="176"/>
      <c r="AV82" s="176"/>
      <c r="AX82" s="8"/>
      <c r="AY82" s="8"/>
      <c r="AZ82" s="8"/>
      <c r="BA82" s="8"/>
      <c r="BB82" s="8"/>
      <c r="BC82" s="8"/>
      <c r="BD82" s="8"/>
      <c r="BE82" s="8"/>
      <c r="BF82" s="8"/>
      <c r="BG82" s="8"/>
      <c r="BH82" s="8"/>
      <c r="BI82" s="8"/>
      <c r="BJ82" s="8"/>
      <c r="BK82" s="8"/>
    </row>
    <row r="83" spans="1:63" ht="72">
      <c r="A83" s="8"/>
      <c r="B83" s="101" t="s">
        <v>444</v>
      </c>
      <c r="C83" s="101" t="s">
        <v>357</v>
      </c>
      <c r="D83" s="101" t="s">
        <v>445</v>
      </c>
      <c r="E83" s="101" t="s">
        <v>446</v>
      </c>
      <c r="F83" s="101" t="s">
        <v>56</v>
      </c>
      <c r="G83" s="86" t="s">
        <v>71</v>
      </c>
      <c r="H83" s="86">
        <v>290</v>
      </c>
      <c r="I83" s="86">
        <v>1</v>
      </c>
      <c r="J83" s="86" t="s">
        <v>59</v>
      </c>
      <c r="K83" s="86" t="s">
        <v>60</v>
      </c>
      <c r="L83" s="86" t="s">
        <v>132</v>
      </c>
      <c r="M83" s="86" t="s">
        <v>380</v>
      </c>
      <c r="N83" s="86" t="s">
        <v>95</v>
      </c>
      <c r="O83" s="86" t="s">
        <v>64</v>
      </c>
      <c r="P83" s="86" t="s">
        <v>65</v>
      </c>
      <c r="Q83" s="93" t="s">
        <v>360</v>
      </c>
      <c r="R83" s="86" t="s">
        <v>119</v>
      </c>
      <c r="S83" s="86" t="s">
        <v>119</v>
      </c>
      <c r="T83" s="82" t="s">
        <v>361</v>
      </c>
      <c r="U83" s="84" t="s">
        <v>447</v>
      </c>
      <c r="V83" s="84">
        <v>44652</v>
      </c>
      <c r="W83" s="100">
        <v>45503</v>
      </c>
      <c r="X83" s="107" t="s">
        <v>69</v>
      </c>
      <c r="Y83" s="108" t="s">
        <v>448</v>
      </c>
      <c r="Z83" s="89" t="s">
        <v>57</v>
      </c>
      <c r="AA83" s="94" t="s">
        <v>58</v>
      </c>
      <c r="AB83" s="89" t="s">
        <v>58</v>
      </c>
      <c r="AC83" s="89" t="s">
        <v>58</v>
      </c>
      <c r="AD83" s="89" t="s">
        <v>58</v>
      </c>
      <c r="AE83" s="86" t="s">
        <v>58</v>
      </c>
      <c r="AF83" s="87" t="s">
        <v>58</v>
      </c>
      <c r="AG83" s="87" t="s">
        <v>58</v>
      </c>
      <c r="AH83" s="87" t="s">
        <v>76</v>
      </c>
      <c r="AI83" s="87" t="s">
        <v>58</v>
      </c>
      <c r="AJ83" s="87" t="s">
        <v>370</v>
      </c>
      <c r="AK83" s="87" t="s">
        <v>398</v>
      </c>
      <c r="AL83" s="62" t="s">
        <v>77</v>
      </c>
      <c r="AM83" s="62" t="s">
        <v>77</v>
      </c>
      <c r="AN83" s="72" t="s">
        <v>77</v>
      </c>
      <c r="AO83" s="66" t="str">
        <f>IFERROR(IF(AND(AL83="",AM83="",AN83=""),"",IF(AND([1]Config!AJ86=3,[1]Config!AN86=3,[1]Config!AL86="A"),"ALTO",IF(AND([1]Config!AJ86=3,[1]Config!AN86=3,[1]Config!AL86="M"),"ALTO",IF(AND([1]Config!AJ86=3,[1]Config!AN86=3,[1]Config!AL86="B"),"ALTO",IF(AND([1]Config!AJ86=3,[1]Config!AN86=2,[1]Config!AL86="A"),"ALTO",IF(AND([1]Config!AJ86=3,[1]Config!AN86=1,[1]Config!AL86="A"),"ALTO",IF(AND([1]Config!AJ86=2,[1]Config!AN86=3,[1]Config!AL86="A"),"ALTO",IF(AND([1]Config!AJ86=1,[1]Config!AN86=3,[1]Config!AL86="A"),"ALTO",IF(AND([1]Config!AJ86=1,[1]Config!AN86=1,[1]Config!AL86="B"),"BAJO",IF(OR(AL83=[1]Clasificacion!$B$12,AM83=[1]Clasificacion!$B$19,AN83=[1]Clasificacion!$B$26),"ALTO","MEDIO")))))))))),)</f>
        <v>BAJO</v>
      </c>
      <c r="AP83" s="66" t="str">
        <f>IFERROR(IF(AM83="","",IF(AL83=[1]Clasificacion!$B$9,[1]Clasificacion!$C$9,IF(AL83=[1]Clasificacion!$B$10,[1]Clasificacion!$C$10,IF(OR(AL83=[1]Clasificacion!$B$11,AL83=[1]Clasificacion!$C$11),[1]Clasificacion!$C$11,[1]Clasificacion!$C$9)))),"-")</f>
        <v>Pública</v>
      </c>
      <c r="AQ83" s="66" t="str">
        <f>IFERROR(IF(AM83="","",IF(OR(AM83=[1]Clasificacion!$B$16,AM83=[1]Clasificacion!$B$17),[1]Clasificacion!$C$16,IF(AM83=[1]Clasificacion!$B$18,[1]Clasificacion!$C$18,"ALTA"))),"-")</f>
        <v>No Crítica</v>
      </c>
      <c r="AR83" s="66" t="str">
        <f>IFERROR(IF(AN83="","",IF(OR(AN83=[1]Clasificacion!$B$23,AN83=[1]Clasificacion!$B$24),[1]Clasificacion!$C$23,IF(AN83=[1]Clasificacion!$B$25,[1]Clasificacion!$C$25,"ALTA"))),"-")</f>
        <v>No Crítica</v>
      </c>
      <c r="AS83" s="57"/>
      <c r="AT83" s="176" t="str">
        <f>IF(AND(AL83=[1]Clasificacion!$B$9,AM83=[1]Clasificacion!$B$16,AN83=[1]Clasificacion!$B$23),IF(AND(H83="",I83=""),CONCATENATE(F83,"-",[1]Clasificacion!$E$9," - ",[1]Clasificacion!$E$16," - ",[1]Clasificacion!$E$23," - ",[1]Clasificacion!$B$1," - ",[1]Clasificacion!$B$2," - ",D83),CONCATENATE(F83,"-",[1]Clasificacion!$E$9," - ",[1]Clasificacion!$E$16," - ",[1]Clasificacion!$E$23," - ",H83," - ",I83," - ",D83)),IF(AND(AL83=[1]Clasificacion!$B$9,AM83=[1]Clasificacion!$B$17,AN83=[1]Clasificacion!$B$23),IF(AND(H83="",I83=""),CONCATENATE(F83," - ",[1]Clasificacion!$E$9," - ",[1]Clasificacion!$E$17," - ",[1]Clasificacion!$E$23," - ",[1]Clasificacion!$B$1," - ",[1]Clasificacion!$B$2," - ",D83),CONCATENATE(F83," - ",[1]Clasificacion!$E$9," - ",[1]Clasificacion!$E$17," - ",[1]Clasificacion!$E$23," - ",H83," - ",I83," - ",D83)),IF(AND(AL83=[1]Clasificacion!$B$9,AM83=[1]Clasificacion!$B$16,AN83=[1]Clasificacion!$B$24),IF(AND(H83="",I83=""),CONCATENATE(F83," - ",[1]Clasificacion!$E$9," - ",[1]Clasificacion!$E$16," - ",[1]Clasificacion!$E$24," - ",[1]Clasificacion!$B$1," - ",[1]Clasificacion!$B$2," - ",D83),CONCATENATE(F83," - ",[1]Clasificacion!$E$9," - ",[1]Clasificacion!$E$16," - ",[1]Clasificacion!$E$24," - ",H83," - ",I83," - ",D83)),IF(AND(AL83=[1]Clasificacion!$B$10,AM83=[1]Clasificacion!$B$17,AN83=[1]Clasificacion!$B$24),IF(AND(H83="",I83=""),CONCATENATE(F83," - ",[1]Clasificacion!$E$10," - ",[1]Clasificacion!$E$17," - ",[1]Clasificacion!$E$24," - ",[1]Clasificacion!$B$1," - ",[1]Clasificacion!$B$2," - ",D83),CONCATENATE(F83," - ",[1]Clasificacion!$E$10," - ",[1]Clasificacion!$E$17," - ",[1]Clasificacion!$E$24," - ",H83," - ",I83," - ",D83)),IF(AND(AL83=[1]Clasificacion!$B$10,AM83=[1]Clasificacion!$B$16,AN83=[1]Clasificacion!$B$23),IF(AND(H83="",I83=""),CONCATENATE(F83," - ",[1]Clasificacion!$E$10," - ",[1]Clasificacion!$E$16," - ",[1]Clasificacion!$E$23," - ",[1]Clasificacion!$B$1," - ",[1]Clasificacion!$B$2," - ",D83),CONCATENATE(F83," - ",[1]Clasificacion!$E$10," - ",[1]Clasificacion!$E$16," - ",[1]Clasificacion!$E$23," - ",H83," - ",I83," - ",D83)),IF(AND(AL83=[1]Clasificacion!$B$9,AM83=[1]Clasificacion!$B$17,AN83=[1]Clasificacion!$B$24),IF(AND(H83="",I83=""),CONCATENATE(F83," - ",[1]Clasificacion!$E$9," - ",[1]Clasificacion!$E$17," - ",[1]Clasificacion!$E$24," - ",[1]Clasificacion!$B$1," - ",[1]Clasificacion!$B$2," - ",D83),CONCATENATE(F83," - ",[1]Clasificacion!$E$9," - ",[1]Clasificacion!$E$17," - ",[1]Clasificacion!$E$24," - ",H83," - ",I83," - ",D83)),IF(AND(AL83=[1]Clasificacion!$B$10,AM83=[1]Clasificacion!$B$17,AN83=[1]Clasificacion!$B$23),IF(AND(H83="",I83=""),CONCATENATE(F83," - ",[1]Clasificacion!$E$10," - ",[1]Clasificacion!$E$17," - ",[1]Clasificacion!$E$23," - ",[1]Clasificacion!$B$1," - ",[1]Clasificacion!$B$2," - ",D83),CONCATENATE(F83," - ",[1]Clasificacion!$E$10," - ",[1]Clasificacion!$E$17," - ",[1]Clasificacion!$E$23," - ",H83," - ",I83," - ",D83)),IF(AND(AL83=[1]Clasificacion!$B$10,AM83=[1]Clasificacion!$B$16,AN83=[1]Clasificacion!$B$24),IF(AND(H83="",I83=""),CONCATENATE(F83," - ",[1]Clasificacion!$E$10," - ",[1]Clasificacion!$E$16," - ",[1]Clasificacion!$E$24," - ",[1]Clasificacion!$B$1," - ",[1]Clasificacion!$B$2," - ",D83),CONCATENATE(F83," - ",[1]Clasificacion!$E$10," - ",[1]Clasificacion!$E$16," - ",[1]Clasificacion!$E$24," - ",H83," - ",I83," - ",D83)),IF(AND(AL83=[1]Clasificacion!$B$9,AM83=[1]Clasificacion!$B$16,AN83=[1]Clasificacion!$B$25),IF(AND(H83="",I83=""),CONCATENATE(F83," - ",[1]Clasificacion!$E$9," - ",[1]Clasificacion!$E$16," - ",[1]Clasificacion!$E$25," - ",[1]Clasificacion!$B$1," - ",[1]Clasificacion!$B$2," - ",D83),CONCATENATE(F83," - ",[1]Clasificacion!$E$9," - ",[1]Clasificacion!$E$16," - ",[1]Clasificacion!$E$25," - ",H83," - ",I83," - ",D83)),IF(AND(AL83=[1]Clasificacion!$B$9,AM83=[1]Clasificacion!$B$17,AN83=[1]Clasificacion!$B$25),IF(AND(H83="",I83=""),CONCATENATE(F83," - ",[1]Clasificacion!$E$9," - ",[1]Clasificacion!$E$17," - ",[1]Clasificacion!$E$25," - ",[1]Clasificacion!$B$1," - ",[1]Clasificacion!$B$2," - ",D83),CONCATENATE(F83," - ",[1]Clasificacion!$E$9," - ",[1]Clasificacion!$E$17," - ",[1]Clasificacion!$E$25," - ",H83," - ",I83," - ",D83)),IF(AND(AL83=[1]Clasificacion!$B$9,AM83=[1]Clasificacion!$B$18,AN83=[1]Clasificacion!$B$25),IF(AND(H83="",I83=""),CONCATENATE(F83," - ",[1]Clasificacion!$E$9," - ",[1]Clasificacion!$E$18," - ",[1]Clasificacion!$E$25," - ",[1]Clasificacion!$B$1," - ",[1]Clasificacion!$B$2," - ",D83),CONCATENATE(F83," - ",[1]Clasificacion!$E$9," - ",[1]Clasificacion!$E$18," - ",[1]Clasificacion!$E$25," - ",H83," - ",I83," - ",D83)),IF(AND(AL83=[1]Clasificacion!$B$9,AM83=[1]Clasificacion!$B$18,AN83=[1]Clasificacion!$B$23),IF(AND(H83="",I83=""),CONCATENATE(F83," - ",[1]Clasificacion!$E$9," - ",[1]Clasificacion!$E$18," - ",[1]Clasificacion!$E$23," - ",[1]Clasificacion!$B$1," - ",[1]Clasificacion!$B$2," - ",D83),CONCATENATE(F83," - ",[1]Clasificacion!$E$9," - ",[1]Clasificacion!$E$18," - ",[1]Clasificacion!$E$23," - ",H83," - ",I83," - ",D83)),IF(AND(AL83=[1]Clasificacion!$B$9,AM83=[1]Clasificacion!$B$18,AN83=[1]Clasificacion!$B$24),IF(AND(H83="",I83=""),CONCATENATE(F83," - ",[1]Clasificacion!$E$9," - ",[1]Clasificacion!$E$18," - ",[1]Clasificacion!$E$24," - ",[1]Clasificacion!$B$1," - ",[1]Clasificacion!$B$2," - ",D83),CONCATENATE(F83," - ",[1]Clasificacion!$E$9," - ",[1]Clasificacion!$E$18," - ",[1]Clasificacion!$E$24," - ",H83," - ",I83," - ",D83)),IF(AND(AL83=[1]Clasificacion!$B$10,AM83=[1]Clasificacion!$B$18,AN83=[1]Clasificacion!$B$25),IF(AND(H83="",I83=""),CONCATENATE(F83," - ",[1]Clasificacion!$E$10," - ",[1]Clasificacion!$E$18," - ",[1]Clasificacion!$E$25," - ",[1]Clasificacion!$B$1," - ",[1]Clasificacion!$B$2," - ",D83),CONCATENATE(F83," - ",[1]Clasificacion!$E$10," - ",[1]Clasificacion!$E$18," - ",[1]Clasificacion!$E$25," - ",H83," - ",I83," - ",D83)),IF(AND(AL83=[1]Clasificacion!$B$10,AM83=[1]Clasificacion!$B$17,AN83=[1]Clasificacion!$B$25),IF(AND(H83="",I83=""),CONCATENATE(F83," - ",[1]Clasificacion!$E$10," - ",[1]Clasificacion!$E$17," - ",[1]Clasificacion!$E$25," - ",[1]Clasificacion!$B$1," - ",[1]Clasificacion!$B$2," - ",D83),CONCATENATE(F83," - ",[1]Clasificacion!$E$10," - ",[1]Clasificacion!$E$17," - ",[1]Clasificacion!$E$25," - ",H83," - ",I83," - ",D83)),IF(AND(AL83=[1]Clasificacion!$B$10,AM83=[1]Clasificacion!$B$18,AN83=[1]Clasificacion!$B$24),IF(AND(H83="",I83=""),CONCATENATE(F83," - ",[1]Clasificacion!$E$10," - ",[1]Clasificacion!$E$18," - ",[1]Clasificacion!$E$24," - ",[1]Clasificacion!$B$1," - ",[1]Clasificacion!$B$2," - ",D83),CONCATENATE(F83," - ",[1]Clasificacion!$E$10," - ",[1]Clasificacion!$E$18," - ",[1]Clasificacion!$E$24," - ",H83," - ",I83," - ",D83)),IF(AND(AL83=[1]Clasificacion!$B$10,AM83=[1]Clasificacion!$B$16,AN83=[1]Clasificacion!$B$25),IF(AND(H83="",I83=""),CONCATENATE(F83," - ",[1]Clasificacion!$E$10," - ",[1]Clasificacion!$E$16," - ",[1]Clasificacion!$E$25," - ",[1]Clasificacion!$B$1," - ",[1]Clasificacion!$B$2," - ",D83),CONCATENATE(F83," - ",[1]Clasificacion!$E$10," - ",[1]Clasificacion!$E$16," - ",[1]Clasificacion!$E$25," - ",H83," - ",I83," - ",D83)),IF(AND(AL83=[1]Clasificacion!$B$10,AM83=[1]Clasificacion!$B$18,AN83=[1]Clasificacion!$B$23),IF(AND(H83="",I83=""),CONCATENATE(F83," - ",[1]Clasificacion!$E$10," - ",[1]Clasificacion!$E$18," - ",[1]Clasificacion!$E$23," - ",[1]Clasificacion!$B$1," - ",[1]Clasificacion!$B$2," - ",D83),CONCATENATE(F83," - ",[1]Clasificacion!$E$10," - ",[1]Clasificacion!$E$18," - ",[1]Clasificacion!$E$23," - ",H83," - ",I83," - ",D83)),IF(AL83=[1]Clasificacion!$B$11,"INFORMACIÓN PÚBLICA NO SE ETIQUETA",IF(OR(AL83=[1]Clasificacion!$B$12,AM83=[1]Clasificacion!$B$19,AN83=[1]Clasificacion!$B$26),"SIN ETIQUETADO POR CLASIFICACIÓN",""))))))))))))))))))))</f>
        <v>INFORMACIÓN PÚBLICA NO SE ETIQUETA</v>
      </c>
      <c r="AU83" s="176"/>
      <c r="AV83" s="176"/>
      <c r="AX83" s="8"/>
      <c r="AY83" s="8"/>
      <c r="AZ83" s="8"/>
      <c r="BA83" s="8"/>
      <c r="BB83" s="8"/>
      <c r="BC83" s="8"/>
      <c r="BD83" s="8"/>
      <c r="BE83" s="8"/>
      <c r="BF83" s="8"/>
      <c r="BG83" s="8"/>
      <c r="BH83" s="8"/>
      <c r="BI83" s="8"/>
      <c r="BJ83" s="8"/>
      <c r="BK83" s="8"/>
    </row>
    <row r="84" spans="1:63" ht="57.6">
      <c r="A84" s="8"/>
      <c r="B84" s="101" t="s">
        <v>449</v>
      </c>
      <c r="C84" s="101" t="s">
        <v>357</v>
      </c>
      <c r="D84" s="101" t="s">
        <v>450</v>
      </c>
      <c r="E84" s="113" t="s">
        <v>451</v>
      </c>
      <c r="F84" s="101" t="s">
        <v>56</v>
      </c>
      <c r="G84" s="86" t="s">
        <v>71</v>
      </c>
      <c r="H84" s="86">
        <v>300</v>
      </c>
      <c r="I84" s="86">
        <v>100</v>
      </c>
      <c r="J84" s="86" t="s">
        <v>59</v>
      </c>
      <c r="K84" s="86" t="s">
        <v>60</v>
      </c>
      <c r="L84" s="87" t="s">
        <v>61</v>
      </c>
      <c r="M84" s="87" t="s">
        <v>62</v>
      </c>
      <c r="N84" s="87" t="s">
        <v>63</v>
      </c>
      <c r="O84" s="87" t="s">
        <v>64</v>
      </c>
      <c r="P84" s="87" t="s">
        <v>118</v>
      </c>
      <c r="Q84" s="93" t="s">
        <v>360</v>
      </c>
      <c r="R84" s="86" t="s">
        <v>119</v>
      </c>
      <c r="S84" s="87" t="s">
        <v>119</v>
      </c>
      <c r="T84" s="87" t="s">
        <v>437</v>
      </c>
      <c r="U84" s="111">
        <v>45218</v>
      </c>
      <c r="V84" s="114">
        <v>45218</v>
      </c>
      <c r="W84" s="111">
        <v>45483</v>
      </c>
      <c r="X84" s="86" t="s">
        <v>69</v>
      </c>
      <c r="Y84" s="89" t="s">
        <v>452</v>
      </c>
      <c r="Z84" s="89" t="s">
        <v>57</v>
      </c>
      <c r="AA84" s="89" t="s">
        <v>439</v>
      </c>
      <c r="AB84" s="89" t="s">
        <v>58</v>
      </c>
      <c r="AC84" s="89" t="s">
        <v>58</v>
      </c>
      <c r="AD84" s="89" t="s">
        <v>58</v>
      </c>
      <c r="AE84" s="86" t="s">
        <v>58</v>
      </c>
      <c r="AF84" s="87" t="s">
        <v>58</v>
      </c>
      <c r="AG84" s="87" t="s">
        <v>58</v>
      </c>
      <c r="AH84" s="87" t="s">
        <v>76</v>
      </c>
      <c r="AI84" s="87" t="s">
        <v>58</v>
      </c>
      <c r="AJ84" s="87" t="s">
        <v>370</v>
      </c>
      <c r="AK84" s="87" t="s">
        <v>398</v>
      </c>
      <c r="AL84" s="62" t="s">
        <v>77</v>
      </c>
      <c r="AM84" s="62" t="s">
        <v>77</v>
      </c>
      <c r="AN84" s="72" t="s">
        <v>77</v>
      </c>
      <c r="AO84" s="66" t="str">
        <f>IFERROR(IF(AND(AL84="",AM84="",AN84=""),"",IF(AND([1]Config!AJ87=3,[1]Config!AN87=3,[1]Config!AL87="A"),"ALTO",IF(AND([1]Config!AJ87=3,[1]Config!AN87=3,[1]Config!AL87="M"),"ALTO",IF(AND([1]Config!AJ87=3,[1]Config!AN87=3,[1]Config!AL87="B"),"ALTO",IF(AND([1]Config!AJ87=3,[1]Config!AN87=2,[1]Config!AL87="A"),"ALTO",IF(AND([1]Config!AJ87=3,[1]Config!AN87=1,[1]Config!AL87="A"),"ALTO",IF(AND([1]Config!AJ87=2,[1]Config!AN87=3,[1]Config!AL87="A"),"ALTO",IF(AND([1]Config!AJ87=1,[1]Config!AN87=3,[1]Config!AL87="A"),"ALTO",IF(AND([1]Config!AJ87=1,[1]Config!AN87=1,[1]Config!AL87="B"),"BAJO",IF(OR(AL84=[1]Clasificacion!$B$12,AM84=[1]Clasificacion!$B$19,AN84=[1]Clasificacion!$B$26),"ALTO","MEDIO")))))))))),)</f>
        <v>ALTO</v>
      </c>
      <c r="AP84" s="66" t="str">
        <f>IFERROR(IF(AM84="","",IF(AL84=[1]Clasificacion!$B$9,[1]Clasificacion!$C$9,IF(AL84=[1]Clasificacion!$B$10,[1]Clasificacion!$C$10,IF(OR(AL84=[1]Clasificacion!$B$11,AL84=[1]Clasificacion!$C$11),[1]Clasificacion!$C$11,[1]Clasificacion!$C$9)))),"-")</f>
        <v>Pública</v>
      </c>
      <c r="AQ84" s="66" t="str">
        <f>IFERROR(IF(AM84="","",IF(OR(AM84=[1]Clasificacion!$B$16,AM84=[1]Clasificacion!$B$17),[1]Clasificacion!$C$16,IF(AM84=[1]Clasificacion!$B$18,[1]Clasificacion!$C$18,"ALTA"))),"-")</f>
        <v>No Crítica</v>
      </c>
      <c r="AR84" s="66" t="str">
        <f>IFERROR(IF(AN84="","",IF(OR(AN84=[1]Clasificacion!$B$23,AN84=[1]Clasificacion!$B$24),[1]Clasificacion!$C$23,IF(AN84=[1]Clasificacion!$B$25,[1]Clasificacion!$C$25,"ALTA"))),"-")</f>
        <v>No Crítica</v>
      </c>
      <c r="AS84" s="57"/>
      <c r="AT84" s="176" t="str">
        <f>IF(AND(AL84=[1]Clasificacion!$B$9,AM84=[1]Clasificacion!$B$16,AN84=[1]Clasificacion!$B$23),IF(AND(H84="",I84=""),CONCATENATE(F84,"-",[1]Clasificacion!$E$9," - ",[1]Clasificacion!$E$16," - ",[1]Clasificacion!$E$23," - ",[1]Clasificacion!$B$1," - ",[1]Clasificacion!$B$2," - ",D84),CONCATENATE(F84,"-",[1]Clasificacion!$E$9," - ",[1]Clasificacion!$E$16," - ",[1]Clasificacion!$E$23," - ",H84," - ",I84," - ",D84)),IF(AND(AL84=[1]Clasificacion!$B$9,AM84=[1]Clasificacion!$B$17,AN84=[1]Clasificacion!$B$23),IF(AND(H84="",I84=""),CONCATENATE(F84," - ",[1]Clasificacion!$E$9," - ",[1]Clasificacion!$E$17," - ",[1]Clasificacion!$E$23," - ",[1]Clasificacion!$B$1," - ",[1]Clasificacion!$B$2," - ",D84),CONCATENATE(F84," - ",[1]Clasificacion!$E$9," - ",[1]Clasificacion!$E$17," - ",[1]Clasificacion!$E$23," - ",H84," - ",I84," - ",D84)),IF(AND(AL84=[1]Clasificacion!$B$9,AM84=[1]Clasificacion!$B$16,AN84=[1]Clasificacion!$B$24),IF(AND(H84="",I84=""),CONCATENATE(F84," - ",[1]Clasificacion!$E$9," - ",[1]Clasificacion!$E$16," - ",[1]Clasificacion!$E$24," - ",[1]Clasificacion!$B$1," - ",[1]Clasificacion!$B$2," - ",D84),CONCATENATE(F84," - ",[1]Clasificacion!$E$9," - ",[1]Clasificacion!$E$16," - ",[1]Clasificacion!$E$24," - ",H84," - ",I84," - ",D84)),IF(AND(AL84=[1]Clasificacion!$B$10,AM84=[1]Clasificacion!$B$17,AN84=[1]Clasificacion!$B$24),IF(AND(H84="",I84=""),CONCATENATE(F84," - ",[1]Clasificacion!$E$10," - ",[1]Clasificacion!$E$17," - ",[1]Clasificacion!$E$24," - ",[1]Clasificacion!$B$1," - ",[1]Clasificacion!$B$2," - ",D84),CONCATENATE(F84," - ",[1]Clasificacion!$E$10," - ",[1]Clasificacion!$E$17," - ",[1]Clasificacion!$E$24," - ",H84," - ",I84," - ",D84)),IF(AND(AL84=[1]Clasificacion!$B$10,AM84=[1]Clasificacion!$B$16,AN84=[1]Clasificacion!$B$23),IF(AND(H84="",I84=""),CONCATENATE(F84," - ",[1]Clasificacion!$E$10," - ",[1]Clasificacion!$E$16," - ",[1]Clasificacion!$E$23," - ",[1]Clasificacion!$B$1," - ",[1]Clasificacion!$B$2," - ",D84),CONCATENATE(F84," - ",[1]Clasificacion!$E$10," - ",[1]Clasificacion!$E$16," - ",[1]Clasificacion!$E$23," - ",H84," - ",I84," - ",D84)),IF(AND(AL84=[1]Clasificacion!$B$9,AM84=[1]Clasificacion!$B$17,AN84=[1]Clasificacion!$B$24),IF(AND(H84="",I84=""),CONCATENATE(F84," - ",[1]Clasificacion!$E$9," - ",[1]Clasificacion!$E$17," - ",[1]Clasificacion!$E$24," - ",[1]Clasificacion!$B$1," - ",[1]Clasificacion!$B$2," - ",D84),CONCATENATE(F84," - ",[1]Clasificacion!$E$9," - ",[1]Clasificacion!$E$17," - ",[1]Clasificacion!$E$24," - ",H84," - ",I84," - ",D84)),IF(AND(AL84=[1]Clasificacion!$B$10,AM84=[1]Clasificacion!$B$17,AN84=[1]Clasificacion!$B$23),IF(AND(H84="",I84=""),CONCATENATE(F84," - ",[1]Clasificacion!$E$10," - ",[1]Clasificacion!$E$17," - ",[1]Clasificacion!$E$23," - ",[1]Clasificacion!$B$1," - ",[1]Clasificacion!$B$2," - ",D84),CONCATENATE(F84," - ",[1]Clasificacion!$E$10," - ",[1]Clasificacion!$E$17," - ",[1]Clasificacion!$E$23," - ",H84," - ",I84," - ",D84)),IF(AND(AL84=[1]Clasificacion!$B$10,AM84=[1]Clasificacion!$B$16,AN84=[1]Clasificacion!$B$24),IF(AND(H84="",I84=""),CONCATENATE(F84," - ",[1]Clasificacion!$E$10," - ",[1]Clasificacion!$E$16," - ",[1]Clasificacion!$E$24," - ",[1]Clasificacion!$B$1," - ",[1]Clasificacion!$B$2," - ",D84),CONCATENATE(F84," - ",[1]Clasificacion!$E$10," - ",[1]Clasificacion!$E$16," - ",[1]Clasificacion!$E$24," - ",H84," - ",I84," - ",D84)),IF(AND(AL84=[1]Clasificacion!$B$9,AM84=[1]Clasificacion!$B$16,AN84=[1]Clasificacion!$B$25),IF(AND(H84="",I84=""),CONCATENATE(F84," - ",[1]Clasificacion!$E$9," - ",[1]Clasificacion!$E$16," - ",[1]Clasificacion!$E$25," - ",[1]Clasificacion!$B$1," - ",[1]Clasificacion!$B$2," - ",D84),CONCATENATE(F84," - ",[1]Clasificacion!$E$9," - ",[1]Clasificacion!$E$16," - ",[1]Clasificacion!$E$25," - ",H84," - ",I84," - ",D84)),IF(AND(AL84=[1]Clasificacion!$B$9,AM84=[1]Clasificacion!$B$17,AN84=[1]Clasificacion!$B$25),IF(AND(H84="",I84=""),CONCATENATE(F84," - ",[1]Clasificacion!$E$9," - ",[1]Clasificacion!$E$17," - ",[1]Clasificacion!$E$25," - ",[1]Clasificacion!$B$1," - ",[1]Clasificacion!$B$2," - ",D84),CONCATENATE(F84," - ",[1]Clasificacion!$E$9," - ",[1]Clasificacion!$E$17," - ",[1]Clasificacion!$E$25," - ",H84," - ",I84," - ",D84)),IF(AND(AL84=[1]Clasificacion!$B$9,AM84=[1]Clasificacion!$B$18,AN84=[1]Clasificacion!$B$25),IF(AND(H84="",I84=""),CONCATENATE(F84," - ",[1]Clasificacion!$E$9," - ",[1]Clasificacion!$E$18," - ",[1]Clasificacion!$E$25," - ",[1]Clasificacion!$B$1," - ",[1]Clasificacion!$B$2," - ",D84),CONCATENATE(F84," - ",[1]Clasificacion!$E$9," - ",[1]Clasificacion!$E$18," - ",[1]Clasificacion!$E$25," - ",H84," - ",I84," - ",D84)),IF(AND(AL84=[1]Clasificacion!$B$9,AM84=[1]Clasificacion!$B$18,AN84=[1]Clasificacion!$B$23),IF(AND(H84="",I84=""),CONCATENATE(F84," - ",[1]Clasificacion!$E$9," - ",[1]Clasificacion!$E$18," - ",[1]Clasificacion!$E$23," - ",[1]Clasificacion!$B$1," - ",[1]Clasificacion!$B$2," - ",D84),CONCATENATE(F84," - ",[1]Clasificacion!$E$9," - ",[1]Clasificacion!$E$18," - ",[1]Clasificacion!$E$23," - ",H84," - ",I84," - ",D84)),IF(AND(AL84=[1]Clasificacion!$B$9,AM84=[1]Clasificacion!$B$18,AN84=[1]Clasificacion!$B$24),IF(AND(H84="",I84=""),CONCATENATE(F84," - ",[1]Clasificacion!$E$9," - ",[1]Clasificacion!$E$18," - ",[1]Clasificacion!$E$24," - ",[1]Clasificacion!$B$1," - ",[1]Clasificacion!$B$2," - ",D84),CONCATENATE(F84," - ",[1]Clasificacion!$E$9," - ",[1]Clasificacion!$E$18," - ",[1]Clasificacion!$E$24," - ",H84," - ",I84," - ",D84)),IF(AND(AL84=[1]Clasificacion!$B$10,AM84=[1]Clasificacion!$B$18,AN84=[1]Clasificacion!$B$25),IF(AND(H84="",I84=""),CONCATENATE(F84," - ",[1]Clasificacion!$E$10," - ",[1]Clasificacion!$E$18," - ",[1]Clasificacion!$E$25," - ",[1]Clasificacion!$B$1," - ",[1]Clasificacion!$B$2," - ",D84),CONCATENATE(F84," - ",[1]Clasificacion!$E$10," - ",[1]Clasificacion!$E$18," - ",[1]Clasificacion!$E$25," - ",H84," - ",I84," - ",D84)),IF(AND(AL84=[1]Clasificacion!$B$10,AM84=[1]Clasificacion!$B$17,AN84=[1]Clasificacion!$B$25),IF(AND(H84="",I84=""),CONCATENATE(F84," - ",[1]Clasificacion!$E$10," - ",[1]Clasificacion!$E$17," - ",[1]Clasificacion!$E$25," - ",[1]Clasificacion!$B$1," - ",[1]Clasificacion!$B$2," - ",D84),CONCATENATE(F84," - ",[1]Clasificacion!$E$10," - ",[1]Clasificacion!$E$17," - ",[1]Clasificacion!$E$25," - ",H84," - ",I84," - ",D84)),IF(AND(AL84=[1]Clasificacion!$B$10,AM84=[1]Clasificacion!$B$18,AN84=[1]Clasificacion!$B$24),IF(AND(H84="",I84=""),CONCATENATE(F84," - ",[1]Clasificacion!$E$10," - ",[1]Clasificacion!$E$18," - ",[1]Clasificacion!$E$24," - ",[1]Clasificacion!$B$1," - ",[1]Clasificacion!$B$2," - ",D84),CONCATENATE(F84," - ",[1]Clasificacion!$E$10," - ",[1]Clasificacion!$E$18," - ",[1]Clasificacion!$E$24," - ",H84," - ",I84," - ",D84)),IF(AND(AL84=[1]Clasificacion!$B$10,AM84=[1]Clasificacion!$B$16,AN84=[1]Clasificacion!$B$25),IF(AND(H84="",I84=""),CONCATENATE(F84," - ",[1]Clasificacion!$E$10," - ",[1]Clasificacion!$E$16," - ",[1]Clasificacion!$E$25," - ",[1]Clasificacion!$B$1," - ",[1]Clasificacion!$B$2," - ",D84),CONCATENATE(F84," - ",[1]Clasificacion!$E$10," - ",[1]Clasificacion!$E$16," - ",[1]Clasificacion!$E$25," - ",H84," - ",I84," - ",D84)),IF(AND(AL84=[1]Clasificacion!$B$10,AM84=[1]Clasificacion!$B$18,AN84=[1]Clasificacion!$B$23),IF(AND(H84="",I84=""),CONCATENATE(F84," - ",[1]Clasificacion!$E$10," - ",[1]Clasificacion!$E$18," - ",[1]Clasificacion!$E$23," - ",[1]Clasificacion!$B$1," - ",[1]Clasificacion!$B$2," - ",D84),CONCATENATE(F84," - ",[1]Clasificacion!$E$10," - ",[1]Clasificacion!$E$18," - ",[1]Clasificacion!$E$23," - ",H84," - ",I84," - ",D84)),IF(AL84=[1]Clasificacion!$B$11,"INFORMACIÓN PÚBLICA NO SE ETIQUETA",IF(OR(AL84=[1]Clasificacion!$B$12,AM84=[1]Clasificacion!$B$19,AN84=[1]Clasificacion!$B$26),"SIN ETIQUETADO POR CLASIFICACIÓN",""))))))))))))))))))))</f>
        <v>INFORMACIÓN PÚBLICA NO SE ETIQUETA</v>
      </c>
      <c r="AU84" s="176"/>
      <c r="AV84" s="176"/>
      <c r="AX84" s="8"/>
      <c r="AY84" s="8"/>
      <c r="AZ84" s="8"/>
      <c r="BA84" s="8"/>
      <c r="BB84" s="8"/>
      <c r="BC84" s="8"/>
      <c r="BD84" s="8"/>
      <c r="BE84" s="8"/>
      <c r="BF84" s="8"/>
      <c r="BG84" s="8"/>
      <c r="BH84" s="8"/>
      <c r="BI84" s="8"/>
      <c r="BJ84" s="8"/>
      <c r="BK84" s="8"/>
    </row>
    <row r="85" spans="1:63" ht="28.8">
      <c r="A85" s="8"/>
      <c r="B85" s="101" t="s">
        <v>453</v>
      </c>
      <c r="C85" s="101" t="s">
        <v>357</v>
      </c>
      <c r="D85" s="101" t="s">
        <v>454</v>
      </c>
      <c r="E85" s="101" t="s">
        <v>455</v>
      </c>
      <c r="F85" s="101" t="s">
        <v>56</v>
      </c>
      <c r="G85" s="86" t="s">
        <v>71</v>
      </c>
      <c r="H85" s="86">
        <v>300</v>
      </c>
      <c r="I85" s="86">
        <v>100</v>
      </c>
      <c r="J85" s="86" t="s">
        <v>59</v>
      </c>
      <c r="K85" s="86" t="s">
        <v>60</v>
      </c>
      <c r="L85" s="86" t="s">
        <v>61</v>
      </c>
      <c r="M85" s="86" t="s">
        <v>116</v>
      </c>
      <c r="N85" s="86" t="s">
        <v>88</v>
      </c>
      <c r="O85" s="86" t="s">
        <v>64</v>
      </c>
      <c r="P85" s="86" t="s">
        <v>118</v>
      </c>
      <c r="Q85" s="93" t="s">
        <v>360</v>
      </c>
      <c r="R85" s="86" t="s">
        <v>119</v>
      </c>
      <c r="S85" s="86" t="s">
        <v>138</v>
      </c>
      <c r="T85" s="86" t="s">
        <v>418</v>
      </c>
      <c r="U85" s="100">
        <v>44652</v>
      </c>
      <c r="V85" s="100">
        <v>44652</v>
      </c>
      <c r="W85" s="100">
        <v>45397</v>
      </c>
      <c r="X85" s="86" t="s">
        <v>69</v>
      </c>
      <c r="Y85" s="86" t="s">
        <v>376</v>
      </c>
      <c r="Z85" s="86" t="s">
        <v>57</v>
      </c>
      <c r="AA85" s="86" t="s">
        <v>456</v>
      </c>
      <c r="AB85" s="86" t="s">
        <v>58</v>
      </c>
      <c r="AC85" s="86" t="s">
        <v>58</v>
      </c>
      <c r="AD85" s="86" t="s">
        <v>58</v>
      </c>
      <c r="AE85" s="86" t="s">
        <v>58</v>
      </c>
      <c r="AF85" s="87" t="s">
        <v>58</v>
      </c>
      <c r="AG85" s="87" t="s">
        <v>58</v>
      </c>
      <c r="AH85" s="87" t="s">
        <v>76</v>
      </c>
      <c r="AI85" s="87" t="s">
        <v>58</v>
      </c>
      <c r="AJ85" s="87" t="s">
        <v>370</v>
      </c>
      <c r="AK85" s="87" t="s">
        <v>398</v>
      </c>
      <c r="AL85" s="62" t="s">
        <v>77</v>
      </c>
      <c r="AM85" s="62" t="s">
        <v>77</v>
      </c>
      <c r="AN85" s="72" t="s">
        <v>77</v>
      </c>
      <c r="AO85" s="66" t="str">
        <f>IFERROR(IF(AND(AL85="",AM85="",AN85=""),"",IF(AND([1]Config!AJ88=3,[1]Config!AN88=3,[1]Config!AL88="A"),"ALTO",IF(AND([1]Config!AJ88=3,[1]Config!AN88=3,[1]Config!AL88="M"),"ALTO",IF(AND([1]Config!AJ88=3,[1]Config!AN88=3,[1]Config!AL88="B"),"ALTO",IF(AND([1]Config!AJ88=3,[1]Config!AN88=2,[1]Config!AL88="A"),"ALTO",IF(AND([1]Config!AJ88=3,[1]Config!AN88=1,[1]Config!AL88="A"),"ALTO",IF(AND([1]Config!AJ88=2,[1]Config!AN88=3,[1]Config!AL88="A"),"ALTO",IF(AND([1]Config!AJ88=1,[1]Config!AN88=3,[1]Config!AL88="A"),"ALTO",IF(AND([1]Config!AJ88=1,[1]Config!AN88=1,[1]Config!AL88="B"),"BAJO",IF(OR(AL85=[1]Clasificacion!$B$12,AM85=[1]Clasificacion!$B$19,AN85=[1]Clasificacion!$B$26),"ALTO","MEDIO")))))))))),)</f>
        <v>MEDIO</v>
      </c>
      <c r="AP85" s="66" t="str">
        <f>IFERROR(IF(AM85="","",IF(AL85=[1]Clasificacion!$B$9,[1]Clasificacion!$C$9,IF(AL85=[1]Clasificacion!$B$10,[1]Clasificacion!$C$10,IF(OR(AL85=[1]Clasificacion!$B$11,AL85=[1]Clasificacion!$C$11),[1]Clasificacion!$C$11,[1]Clasificacion!$C$9)))),"-")</f>
        <v>Pública</v>
      </c>
      <c r="AQ85" s="66" t="str">
        <f>IFERROR(IF(AM85="","",IF(OR(AM85=[1]Clasificacion!$B$16,AM85=[1]Clasificacion!$B$17),[1]Clasificacion!$C$16,IF(AM85=[1]Clasificacion!$B$18,[1]Clasificacion!$C$18,"ALTA"))),"-")</f>
        <v>No Crítica</v>
      </c>
      <c r="AR85" s="66" t="str">
        <f>IFERROR(IF(AN85="","",IF(OR(AN85=[1]Clasificacion!$B$23,AN85=[1]Clasificacion!$B$24),[1]Clasificacion!$C$23,IF(AN85=[1]Clasificacion!$B$25,[1]Clasificacion!$C$25,"ALTA"))),"-")</f>
        <v>No Crítica</v>
      </c>
      <c r="AS85" s="57"/>
      <c r="AT85" s="176" t="str">
        <f>IF(AND(AL85=[1]Clasificacion!$B$9,AM85=[1]Clasificacion!$B$16,AN85=[1]Clasificacion!$B$23),IF(AND(H85="",I85=""),CONCATENATE(F85,"-",[1]Clasificacion!$E$9," - ",[1]Clasificacion!$E$16," - ",[1]Clasificacion!$E$23," - ",[1]Clasificacion!$B$1," - ",[1]Clasificacion!$B$2," - ",D85),CONCATENATE(F85,"-",[1]Clasificacion!$E$9," - ",[1]Clasificacion!$E$16," - ",[1]Clasificacion!$E$23," - ",H85," - ",I85," - ",D85)),IF(AND(AL85=[1]Clasificacion!$B$9,AM85=[1]Clasificacion!$B$17,AN85=[1]Clasificacion!$B$23),IF(AND(H85="",I85=""),CONCATENATE(F85," - ",[1]Clasificacion!$E$9," - ",[1]Clasificacion!$E$17," - ",[1]Clasificacion!$E$23," - ",[1]Clasificacion!$B$1," - ",[1]Clasificacion!$B$2," - ",D85),CONCATENATE(F85," - ",[1]Clasificacion!$E$9," - ",[1]Clasificacion!$E$17," - ",[1]Clasificacion!$E$23," - ",H85," - ",I85," - ",D85)),IF(AND(AL85=[1]Clasificacion!$B$9,AM85=[1]Clasificacion!$B$16,AN85=[1]Clasificacion!$B$24),IF(AND(H85="",I85=""),CONCATENATE(F85," - ",[1]Clasificacion!$E$9," - ",[1]Clasificacion!$E$16," - ",[1]Clasificacion!$E$24," - ",[1]Clasificacion!$B$1," - ",[1]Clasificacion!$B$2," - ",D85),CONCATENATE(F85," - ",[1]Clasificacion!$E$9," - ",[1]Clasificacion!$E$16," - ",[1]Clasificacion!$E$24," - ",H85," - ",I85," - ",D85)),IF(AND(AL85=[1]Clasificacion!$B$10,AM85=[1]Clasificacion!$B$17,AN85=[1]Clasificacion!$B$24),IF(AND(H85="",I85=""),CONCATENATE(F85," - ",[1]Clasificacion!$E$10," - ",[1]Clasificacion!$E$17," - ",[1]Clasificacion!$E$24," - ",[1]Clasificacion!$B$1," - ",[1]Clasificacion!$B$2," - ",D85),CONCATENATE(F85," - ",[1]Clasificacion!$E$10," - ",[1]Clasificacion!$E$17," - ",[1]Clasificacion!$E$24," - ",H85," - ",I85," - ",D85)),IF(AND(AL85=[1]Clasificacion!$B$10,AM85=[1]Clasificacion!$B$16,AN85=[1]Clasificacion!$B$23),IF(AND(H85="",I85=""),CONCATENATE(F85," - ",[1]Clasificacion!$E$10," - ",[1]Clasificacion!$E$16," - ",[1]Clasificacion!$E$23," - ",[1]Clasificacion!$B$1," - ",[1]Clasificacion!$B$2," - ",D85),CONCATENATE(F85," - ",[1]Clasificacion!$E$10," - ",[1]Clasificacion!$E$16," - ",[1]Clasificacion!$E$23," - ",H85," - ",I85," - ",D85)),IF(AND(AL85=[1]Clasificacion!$B$9,AM85=[1]Clasificacion!$B$17,AN85=[1]Clasificacion!$B$24),IF(AND(H85="",I85=""),CONCATENATE(F85," - ",[1]Clasificacion!$E$9," - ",[1]Clasificacion!$E$17," - ",[1]Clasificacion!$E$24," - ",[1]Clasificacion!$B$1," - ",[1]Clasificacion!$B$2," - ",D85),CONCATENATE(F85," - ",[1]Clasificacion!$E$9," - ",[1]Clasificacion!$E$17," - ",[1]Clasificacion!$E$24," - ",H85," - ",I85," - ",D85)),IF(AND(AL85=[1]Clasificacion!$B$10,AM85=[1]Clasificacion!$B$17,AN85=[1]Clasificacion!$B$23),IF(AND(H85="",I85=""),CONCATENATE(F85," - ",[1]Clasificacion!$E$10," - ",[1]Clasificacion!$E$17," - ",[1]Clasificacion!$E$23," - ",[1]Clasificacion!$B$1," - ",[1]Clasificacion!$B$2," - ",D85),CONCATENATE(F85," - ",[1]Clasificacion!$E$10," - ",[1]Clasificacion!$E$17," - ",[1]Clasificacion!$E$23," - ",H85," - ",I85," - ",D85)),IF(AND(AL85=[1]Clasificacion!$B$10,AM85=[1]Clasificacion!$B$16,AN85=[1]Clasificacion!$B$24),IF(AND(H85="",I85=""),CONCATENATE(F85," - ",[1]Clasificacion!$E$10," - ",[1]Clasificacion!$E$16," - ",[1]Clasificacion!$E$24," - ",[1]Clasificacion!$B$1," - ",[1]Clasificacion!$B$2," - ",D85),CONCATENATE(F85," - ",[1]Clasificacion!$E$10," - ",[1]Clasificacion!$E$16," - ",[1]Clasificacion!$E$24," - ",H85," - ",I85," - ",D85)),IF(AND(AL85=[1]Clasificacion!$B$9,AM85=[1]Clasificacion!$B$16,AN85=[1]Clasificacion!$B$25),IF(AND(H85="",I85=""),CONCATENATE(F85," - ",[1]Clasificacion!$E$9," - ",[1]Clasificacion!$E$16," - ",[1]Clasificacion!$E$25," - ",[1]Clasificacion!$B$1," - ",[1]Clasificacion!$B$2," - ",D85),CONCATENATE(F85," - ",[1]Clasificacion!$E$9," - ",[1]Clasificacion!$E$16," - ",[1]Clasificacion!$E$25," - ",H85," - ",I85," - ",D85)),IF(AND(AL85=[1]Clasificacion!$B$9,AM85=[1]Clasificacion!$B$17,AN85=[1]Clasificacion!$B$25),IF(AND(H85="",I85=""),CONCATENATE(F85," - ",[1]Clasificacion!$E$9," - ",[1]Clasificacion!$E$17," - ",[1]Clasificacion!$E$25," - ",[1]Clasificacion!$B$1," - ",[1]Clasificacion!$B$2," - ",D85),CONCATENATE(F85," - ",[1]Clasificacion!$E$9," - ",[1]Clasificacion!$E$17," - ",[1]Clasificacion!$E$25," - ",H85," - ",I85," - ",D85)),IF(AND(AL85=[1]Clasificacion!$B$9,AM85=[1]Clasificacion!$B$18,AN85=[1]Clasificacion!$B$25),IF(AND(H85="",I85=""),CONCATENATE(F85," - ",[1]Clasificacion!$E$9," - ",[1]Clasificacion!$E$18," - ",[1]Clasificacion!$E$25," - ",[1]Clasificacion!$B$1," - ",[1]Clasificacion!$B$2," - ",D85),CONCATENATE(F85," - ",[1]Clasificacion!$E$9," - ",[1]Clasificacion!$E$18," - ",[1]Clasificacion!$E$25," - ",H85," - ",I85," - ",D85)),IF(AND(AL85=[1]Clasificacion!$B$9,AM85=[1]Clasificacion!$B$18,AN85=[1]Clasificacion!$B$23),IF(AND(H85="",I85=""),CONCATENATE(F85," - ",[1]Clasificacion!$E$9," - ",[1]Clasificacion!$E$18," - ",[1]Clasificacion!$E$23," - ",[1]Clasificacion!$B$1," - ",[1]Clasificacion!$B$2," - ",D85),CONCATENATE(F85," - ",[1]Clasificacion!$E$9," - ",[1]Clasificacion!$E$18," - ",[1]Clasificacion!$E$23," - ",H85," - ",I85," - ",D85)),IF(AND(AL85=[1]Clasificacion!$B$9,AM85=[1]Clasificacion!$B$18,AN85=[1]Clasificacion!$B$24),IF(AND(H85="",I85=""),CONCATENATE(F85," - ",[1]Clasificacion!$E$9," - ",[1]Clasificacion!$E$18," - ",[1]Clasificacion!$E$24," - ",[1]Clasificacion!$B$1," - ",[1]Clasificacion!$B$2," - ",D85),CONCATENATE(F85," - ",[1]Clasificacion!$E$9," - ",[1]Clasificacion!$E$18," - ",[1]Clasificacion!$E$24," - ",H85," - ",I85," - ",D85)),IF(AND(AL85=[1]Clasificacion!$B$10,AM85=[1]Clasificacion!$B$18,AN85=[1]Clasificacion!$B$25),IF(AND(H85="",I85=""),CONCATENATE(F85," - ",[1]Clasificacion!$E$10," - ",[1]Clasificacion!$E$18," - ",[1]Clasificacion!$E$25," - ",[1]Clasificacion!$B$1," - ",[1]Clasificacion!$B$2," - ",D85),CONCATENATE(F85," - ",[1]Clasificacion!$E$10," - ",[1]Clasificacion!$E$18," - ",[1]Clasificacion!$E$25," - ",H85," - ",I85," - ",D85)),IF(AND(AL85=[1]Clasificacion!$B$10,AM85=[1]Clasificacion!$B$17,AN85=[1]Clasificacion!$B$25),IF(AND(H85="",I85=""),CONCATENATE(F85," - ",[1]Clasificacion!$E$10," - ",[1]Clasificacion!$E$17," - ",[1]Clasificacion!$E$25," - ",[1]Clasificacion!$B$1," - ",[1]Clasificacion!$B$2," - ",D85),CONCATENATE(F85," - ",[1]Clasificacion!$E$10," - ",[1]Clasificacion!$E$17," - ",[1]Clasificacion!$E$25," - ",H85," - ",I85," - ",D85)),IF(AND(AL85=[1]Clasificacion!$B$10,AM85=[1]Clasificacion!$B$18,AN85=[1]Clasificacion!$B$24),IF(AND(H85="",I85=""),CONCATENATE(F85," - ",[1]Clasificacion!$E$10," - ",[1]Clasificacion!$E$18," - ",[1]Clasificacion!$E$24," - ",[1]Clasificacion!$B$1," - ",[1]Clasificacion!$B$2," - ",D85),CONCATENATE(F85," - ",[1]Clasificacion!$E$10," - ",[1]Clasificacion!$E$18," - ",[1]Clasificacion!$E$24," - ",H85," - ",I85," - ",D85)),IF(AND(AL85=[1]Clasificacion!$B$10,AM85=[1]Clasificacion!$B$16,AN85=[1]Clasificacion!$B$25),IF(AND(H85="",I85=""),CONCATENATE(F85," - ",[1]Clasificacion!$E$10," - ",[1]Clasificacion!$E$16," - ",[1]Clasificacion!$E$25," - ",[1]Clasificacion!$B$1," - ",[1]Clasificacion!$B$2," - ",D85),CONCATENATE(F85," - ",[1]Clasificacion!$E$10," - ",[1]Clasificacion!$E$16," - ",[1]Clasificacion!$E$25," - ",H85," - ",I85," - ",D85)),IF(AND(AL85=[1]Clasificacion!$B$10,AM85=[1]Clasificacion!$B$18,AN85=[1]Clasificacion!$B$23),IF(AND(H85="",I85=""),CONCATENATE(F85," - ",[1]Clasificacion!$E$10," - ",[1]Clasificacion!$E$18," - ",[1]Clasificacion!$E$23," - ",[1]Clasificacion!$B$1," - ",[1]Clasificacion!$B$2," - ",D85),CONCATENATE(F85," - ",[1]Clasificacion!$E$10," - ",[1]Clasificacion!$E$18," - ",[1]Clasificacion!$E$23," - ",H85," - ",I85," - ",D85)),IF(AL85=[1]Clasificacion!$B$11,"INFORMACIÓN PÚBLICA NO SE ETIQUETA",IF(OR(AL85=[1]Clasificacion!$B$12,AM85=[1]Clasificacion!$B$19,AN85=[1]Clasificacion!$B$26),"SIN ETIQUETADO POR CLASIFICACIÓN",""))))))))))))))))))))</f>
        <v>INFORMACIÓN PÚBLICA NO SE ETIQUETA</v>
      </c>
      <c r="AU85" s="176"/>
      <c r="AV85" s="176"/>
      <c r="AX85" s="8"/>
      <c r="AY85" s="8"/>
      <c r="AZ85" s="8"/>
      <c r="BA85" s="8"/>
      <c r="BB85" s="8"/>
      <c r="BC85" s="8"/>
      <c r="BD85" s="8"/>
      <c r="BE85" s="8"/>
      <c r="BF85" s="8"/>
      <c r="BG85" s="8"/>
      <c r="BH85" s="8"/>
      <c r="BI85" s="8"/>
      <c r="BJ85" s="8"/>
      <c r="BK85" s="8"/>
    </row>
    <row r="86" spans="1:63" ht="72">
      <c r="A86" s="8"/>
      <c r="B86" s="101" t="s">
        <v>457</v>
      </c>
      <c r="C86" s="101" t="s">
        <v>357</v>
      </c>
      <c r="D86" s="101" t="s">
        <v>458</v>
      </c>
      <c r="E86" s="101" t="s">
        <v>459</v>
      </c>
      <c r="F86" s="101" t="s">
        <v>56</v>
      </c>
      <c r="G86" s="86" t="s">
        <v>71</v>
      </c>
      <c r="H86" s="86">
        <v>300</v>
      </c>
      <c r="I86" s="86">
        <v>100</v>
      </c>
      <c r="J86" s="86" t="s">
        <v>59</v>
      </c>
      <c r="K86" s="86" t="s">
        <v>60</v>
      </c>
      <c r="L86" s="86" t="s">
        <v>61</v>
      </c>
      <c r="M86" s="86" t="s">
        <v>62</v>
      </c>
      <c r="N86" s="86" t="s">
        <v>88</v>
      </c>
      <c r="O86" s="86" t="s">
        <v>352</v>
      </c>
      <c r="P86" s="86" t="s">
        <v>118</v>
      </c>
      <c r="Q86" s="93" t="s">
        <v>360</v>
      </c>
      <c r="R86" s="86" t="s">
        <v>119</v>
      </c>
      <c r="S86" s="86" t="s">
        <v>119</v>
      </c>
      <c r="T86" s="86" t="s">
        <v>437</v>
      </c>
      <c r="U86" s="100">
        <v>44727</v>
      </c>
      <c r="V86" s="100">
        <v>44727</v>
      </c>
      <c r="W86" s="100">
        <v>45492</v>
      </c>
      <c r="X86" s="86" t="s">
        <v>69</v>
      </c>
      <c r="Y86" s="105" t="s">
        <v>460</v>
      </c>
      <c r="Z86" s="86" t="s">
        <v>71</v>
      </c>
      <c r="AA86" s="87" t="s">
        <v>461</v>
      </c>
      <c r="AB86" s="87" t="s">
        <v>364</v>
      </c>
      <c r="AC86" s="87" t="s">
        <v>462</v>
      </c>
      <c r="AD86" s="87" t="s">
        <v>134</v>
      </c>
      <c r="AE86" s="88" t="s">
        <v>366</v>
      </c>
      <c r="AF86" s="88" t="s">
        <v>367</v>
      </c>
      <c r="AG86" s="88" t="s">
        <v>368</v>
      </c>
      <c r="AH86" s="87" t="s">
        <v>369</v>
      </c>
      <c r="AI86" s="103">
        <v>44880</v>
      </c>
      <c r="AJ86" s="88" t="s">
        <v>370</v>
      </c>
      <c r="AK86" s="104" t="s">
        <v>371</v>
      </c>
      <c r="AL86" s="62" t="s">
        <v>78</v>
      </c>
      <c r="AM86" s="62" t="s">
        <v>290</v>
      </c>
      <c r="AN86" s="72" t="s">
        <v>290</v>
      </c>
      <c r="AO86" s="66" t="str">
        <f>IFERROR(IF(AND(AL86="",AM86="",AN86=""),"",IF(AND([1]Config!AJ89=3,[1]Config!AN89=3,[1]Config!AL89="A"),"ALTO",IF(AND([1]Config!AJ89=3,[1]Config!AN89=3,[1]Config!AL89="M"),"ALTO",IF(AND([1]Config!AJ89=3,[1]Config!AN89=3,[1]Config!AL89="B"),"ALTO",IF(AND([1]Config!AJ89=3,[1]Config!AN89=2,[1]Config!AL89="A"),"ALTO",IF(AND([1]Config!AJ89=3,[1]Config!AN89=1,[1]Config!AL89="A"),"ALTO",IF(AND([1]Config!AJ89=2,[1]Config!AN89=3,[1]Config!AL89="A"),"ALTO",IF(AND([1]Config!AJ89=1,[1]Config!AN89=3,[1]Config!AL89="A"),"ALTO",IF(AND([1]Config!AJ89=1,[1]Config!AN89=1,[1]Config!AL89="B"),"BAJO",IF(OR(AL86=[1]Clasificacion!$B$12,AM86=[1]Clasificacion!$B$19,AN86=[1]Clasificacion!$B$26),"ALTO","MEDIO")))))))))),)</f>
        <v>MEDIO</v>
      </c>
      <c r="AP86" s="66" t="str">
        <f>IFERROR(IF(AM86="","",IF(AL86=[1]Clasificacion!$B$9,[1]Clasificacion!$C$9,IF(AL86=[1]Clasificacion!$B$10,[1]Clasificacion!$C$10,IF(OR(AL86=[1]Clasificacion!$B$11,AL86=[1]Clasificacion!$C$11),[1]Clasificacion!$C$11,[1]Clasificacion!$C$9)))),"-")</f>
        <v>Pública Reservada</v>
      </c>
      <c r="AQ86" s="66" t="str">
        <f>IFERROR(IF(AM86="","",IF(OR(AM86=[1]Clasificacion!$B$16,AM86=[1]Clasificacion!$B$17),[1]Clasificacion!$C$16,IF(AM86=[1]Clasificacion!$B$18,[1]Clasificacion!$C$18,"ALTA"))),"-")</f>
        <v>Crítica</v>
      </c>
      <c r="AR86" s="66" t="str">
        <f>IFERROR(IF(AN86="","",IF(OR(AN86=[1]Clasificacion!$B$23,AN86=[1]Clasificacion!$B$24),[1]Clasificacion!$C$23,IF(AN86=[1]Clasificacion!$B$25,[1]Clasificacion!$C$25,"ALTA"))),"-")</f>
        <v>Crítica</v>
      </c>
      <c r="AS86" s="57"/>
      <c r="AT86" s="176" t="str">
        <f>IF(AND(AL86=[1]Clasificacion!$B$9,AM86=[1]Clasificacion!$B$16,AN86=[1]Clasificacion!$B$23),IF(AND(H86="",I86=""),CONCATENATE(F86,"-",[1]Clasificacion!$E$9," - ",[1]Clasificacion!$E$16," - ",[1]Clasificacion!$E$23," - ",[1]Clasificacion!$B$1," - ",[1]Clasificacion!$B$2," - ",D86),CONCATENATE(F86,"-",[1]Clasificacion!$E$9," - ",[1]Clasificacion!$E$16," - ",[1]Clasificacion!$E$23," - ",H86," - ",I86," - ",D86)),IF(AND(AL86=[1]Clasificacion!$B$9,AM86=[1]Clasificacion!$B$17,AN86=[1]Clasificacion!$B$23),IF(AND(H86="",I86=""),CONCATENATE(F86," - ",[1]Clasificacion!$E$9," - ",[1]Clasificacion!$E$17," - ",[1]Clasificacion!$E$23," - ",[1]Clasificacion!$B$1," - ",[1]Clasificacion!$B$2," - ",D86),CONCATENATE(F86," - ",[1]Clasificacion!$E$9," - ",[1]Clasificacion!$E$17," - ",[1]Clasificacion!$E$23," - ",H86," - ",I86," - ",D86)),IF(AND(AL86=[1]Clasificacion!$B$9,AM86=[1]Clasificacion!$B$16,AN86=[1]Clasificacion!$B$24),IF(AND(H86="",I86=""),CONCATENATE(F86," - ",[1]Clasificacion!$E$9," - ",[1]Clasificacion!$E$16," - ",[1]Clasificacion!$E$24," - ",[1]Clasificacion!$B$1," - ",[1]Clasificacion!$B$2," - ",D86),CONCATENATE(F86," - ",[1]Clasificacion!$E$9," - ",[1]Clasificacion!$E$16," - ",[1]Clasificacion!$E$24," - ",H86," - ",I86," - ",D86)),IF(AND(AL86=[1]Clasificacion!$B$10,AM86=[1]Clasificacion!$B$17,AN86=[1]Clasificacion!$B$24),IF(AND(H86="",I86=""),CONCATENATE(F86," - ",[1]Clasificacion!$E$10," - ",[1]Clasificacion!$E$17," - ",[1]Clasificacion!$E$24," - ",[1]Clasificacion!$B$1," - ",[1]Clasificacion!$B$2," - ",D86),CONCATENATE(F86," - ",[1]Clasificacion!$E$10," - ",[1]Clasificacion!$E$17," - ",[1]Clasificacion!$E$24," - ",H86," - ",I86," - ",D86)),IF(AND(AL86=[1]Clasificacion!$B$10,AM86=[1]Clasificacion!$B$16,AN86=[1]Clasificacion!$B$23),IF(AND(H86="",I86=""),CONCATENATE(F86," - ",[1]Clasificacion!$E$10," - ",[1]Clasificacion!$E$16," - ",[1]Clasificacion!$E$23," - ",[1]Clasificacion!$B$1," - ",[1]Clasificacion!$B$2," - ",D86),CONCATENATE(F86," - ",[1]Clasificacion!$E$10," - ",[1]Clasificacion!$E$16," - ",[1]Clasificacion!$E$23," - ",H86," - ",I86," - ",D86)),IF(AND(AL86=[1]Clasificacion!$B$9,AM86=[1]Clasificacion!$B$17,AN86=[1]Clasificacion!$B$24),IF(AND(H86="",I86=""),CONCATENATE(F86," - ",[1]Clasificacion!$E$9," - ",[1]Clasificacion!$E$17," - ",[1]Clasificacion!$E$24," - ",[1]Clasificacion!$B$1," - ",[1]Clasificacion!$B$2," - ",D86),CONCATENATE(F86," - ",[1]Clasificacion!$E$9," - ",[1]Clasificacion!$E$17," - ",[1]Clasificacion!$E$24," - ",H86," - ",I86," - ",D86)),IF(AND(AL86=[1]Clasificacion!$B$10,AM86=[1]Clasificacion!$B$17,AN86=[1]Clasificacion!$B$23),IF(AND(H86="",I86=""),CONCATENATE(F86," - ",[1]Clasificacion!$E$10," - ",[1]Clasificacion!$E$17," - ",[1]Clasificacion!$E$23," - ",[1]Clasificacion!$B$1," - ",[1]Clasificacion!$B$2," - ",D86),CONCATENATE(F86," - ",[1]Clasificacion!$E$10," - ",[1]Clasificacion!$E$17," - ",[1]Clasificacion!$E$23," - ",H86," - ",I86," - ",D86)),IF(AND(AL86=[1]Clasificacion!$B$10,AM86=[1]Clasificacion!$B$16,AN86=[1]Clasificacion!$B$24),IF(AND(H86="",I86=""),CONCATENATE(F86," - ",[1]Clasificacion!$E$10," - ",[1]Clasificacion!$E$16," - ",[1]Clasificacion!$E$24," - ",[1]Clasificacion!$B$1," - ",[1]Clasificacion!$B$2," - ",D86),CONCATENATE(F86," - ",[1]Clasificacion!$E$10," - ",[1]Clasificacion!$E$16," - ",[1]Clasificacion!$E$24," - ",H86," - ",I86," - ",D86)),IF(AND(AL86=[1]Clasificacion!$B$9,AM86=[1]Clasificacion!$B$16,AN86=[1]Clasificacion!$B$25),IF(AND(H86="",I86=""),CONCATENATE(F86," - ",[1]Clasificacion!$E$9," - ",[1]Clasificacion!$E$16," - ",[1]Clasificacion!$E$25," - ",[1]Clasificacion!$B$1," - ",[1]Clasificacion!$B$2," - ",D86),CONCATENATE(F86," - ",[1]Clasificacion!$E$9," - ",[1]Clasificacion!$E$16," - ",[1]Clasificacion!$E$25," - ",H86," - ",I86," - ",D86)),IF(AND(AL86=[1]Clasificacion!$B$9,AM86=[1]Clasificacion!$B$17,AN86=[1]Clasificacion!$B$25),IF(AND(H86="",I86=""),CONCATENATE(F86," - ",[1]Clasificacion!$E$9," - ",[1]Clasificacion!$E$17," - ",[1]Clasificacion!$E$25," - ",[1]Clasificacion!$B$1," - ",[1]Clasificacion!$B$2," - ",D86),CONCATENATE(F86," - ",[1]Clasificacion!$E$9," - ",[1]Clasificacion!$E$17," - ",[1]Clasificacion!$E$25," - ",H86," - ",I86," - ",D86)),IF(AND(AL86=[1]Clasificacion!$B$9,AM86=[1]Clasificacion!$B$18,AN86=[1]Clasificacion!$B$25),IF(AND(H86="",I86=""),CONCATENATE(F86," - ",[1]Clasificacion!$E$9," - ",[1]Clasificacion!$E$18," - ",[1]Clasificacion!$E$25," - ",[1]Clasificacion!$B$1," - ",[1]Clasificacion!$B$2," - ",D86),CONCATENATE(F86," - ",[1]Clasificacion!$E$9," - ",[1]Clasificacion!$E$18," - ",[1]Clasificacion!$E$25," - ",H86," - ",I86," - ",D86)),IF(AND(AL86=[1]Clasificacion!$B$9,AM86=[1]Clasificacion!$B$18,AN86=[1]Clasificacion!$B$23),IF(AND(H86="",I86=""),CONCATENATE(F86," - ",[1]Clasificacion!$E$9," - ",[1]Clasificacion!$E$18," - ",[1]Clasificacion!$E$23," - ",[1]Clasificacion!$B$1," - ",[1]Clasificacion!$B$2," - ",D86),CONCATENATE(F86," - ",[1]Clasificacion!$E$9," - ",[1]Clasificacion!$E$18," - ",[1]Clasificacion!$E$23," - ",H86," - ",I86," - ",D86)),IF(AND(AL86=[1]Clasificacion!$B$9,AM86=[1]Clasificacion!$B$18,AN86=[1]Clasificacion!$B$24),IF(AND(H86="",I86=""),CONCATENATE(F86," - ",[1]Clasificacion!$E$9," - ",[1]Clasificacion!$E$18," - ",[1]Clasificacion!$E$24," - ",[1]Clasificacion!$B$1," - ",[1]Clasificacion!$B$2," - ",D86),CONCATENATE(F86," - ",[1]Clasificacion!$E$9," - ",[1]Clasificacion!$E$18," - ",[1]Clasificacion!$E$24," - ",H86," - ",I86," - ",D86)),IF(AND(AL86=[1]Clasificacion!$B$10,AM86=[1]Clasificacion!$B$18,AN86=[1]Clasificacion!$B$25),IF(AND(H86="",I86=""),CONCATENATE(F86," - ",[1]Clasificacion!$E$10," - ",[1]Clasificacion!$E$18," - ",[1]Clasificacion!$E$25," - ",[1]Clasificacion!$B$1," - ",[1]Clasificacion!$B$2," - ",D86),CONCATENATE(F86," - ",[1]Clasificacion!$E$10," - ",[1]Clasificacion!$E$18," - ",[1]Clasificacion!$E$25," - ",H86," - ",I86," - ",D86)),IF(AND(AL86=[1]Clasificacion!$B$10,AM86=[1]Clasificacion!$B$17,AN86=[1]Clasificacion!$B$25),IF(AND(H86="",I86=""),CONCATENATE(F86," - ",[1]Clasificacion!$E$10," - ",[1]Clasificacion!$E$17," - ",[1]Clasificacion!$E$25," - ",[1]Clasificacion!$B$1," - ",[1]Clasificacion!$B$2," - ",D86),CONCATENATE(F86," - ",[1]Clasificacion!$E$10," - ",[1]Clasificacion!$E$17," - ",[1]Clasificacion!$E$25," - ",H86," - ",I86," - ",D86)),IF(AND(AL86=[1]Clasificacion!$B$10,AM86=[1]Clasificacion!$B$18,AN86=[1]Clasificacion!$B$24),IF(AND(H86="",I86=""),CONCATENATE(F86," - ",[1]Clasificacion!$E$10," - ",[1]Clasificacion!$E$18," - ",[1]Clasificacion!$E$24," - ",[1]Clasificacion!$B$1," - ",[1]Clasificacion!$B$2," - ",D86),CONCATENATE(F86," - ",[1]Clasificacion!$E$10," - ",[1]Clasificacion!$E$18," - ",[1]Clasificacion!$E$24," - ",H86," - ",I86," - ",D86)),IF(AND(AL86=[1]Clasificacion!$B$10,AM86=[1]Clasificacion!$B$16,AN86=[1]Clasificacion!$B$25),IF(AND(H86="",I86=""),CONCATENATE(F86," - ",[1]Clasificacion!$E$10," - ",[1]Clasificacion!$E$16," - ",[1]Clasificacion!$E$25," - ",[1]Clasificacion!$B$1," - ",[1]Clasificacion!$B$2," - ",D86),CONCATENATE(F86," - ",[1]Clasificacion!$E$10," - ",[1]Clasificacion!$E$16," - ",[1]Clasificacion!$E$25," - ",H86," - ",I86," - ",D86)),IF(AND(AL86=[1]Clasificacion!$B$10,AM86=[1]Clasificacion!$B$18,AN86=[1]Clasificacion!$B$23),IF(AND(H86="",I86=""),CONCATENATE(F86," - ",[1]Clasificacion!$E$10," - ",[1]Clasificacion!$E$18," - ",[1]Clasificacion!$E$23," - ",[1]Clasificacion!$B$1," - ",[1]Clasificacion!$B$2," - ",D86),CONCATENATE(F86," - ",[1]Clasificacion!$E$10," - ",[1]Clasificacion!$E$18," - ",[1]Clasificacion!$E$23," - ",H86," - ",I86," - ",D86)),IF(AL86=[1]Clasificacion!$B$11,"INFORMACIÓN PÚBLICA NO SE ETIQUETA",IF(OR(AL86=[1]Clasificacion!$B$12,AM86=[1]Clasificacion!$B$19,AN86=[1]Clasificacion!$B$26),"SIN ETIQUETADO POR CLASIFICACIÓN",""))))))))))))))))))))</f>
        <v>INFORMACIÓN - IPR - M - 2 - 300 - 100 - Base de Datos Convocatorias Participación Ciudadana</v>
      </c>
      <c r="AU86" s="176"/>
      <c r="AV86" s="176"/>
      <c r="AX86" s="8"/>
      <c r="AY86" s="8"/>
      <c r="AZ86" s="8"/>
      <c r="BA86" s="8"/>
      <c r="BB86" s="8"/>
      <c r="BC86" s="8"/>
      <c r="BD86" s="8"/>
      <c r="BE86" s="8"/>
      <c r="BF86" s="8"/>
      <c r="BG86" s="8"/>
      <c r="BH86" s="8"/>
      <c r="BI86" s="8"/>
      <c r="BJ86" s="8"/>
      <c r="BK86" s="8"/>
    </row>
    <row r="87" spans="1:63" ht="43.2">
      <c r="A87" s="8"/>
      <c r="B87" s="86" t="s">
        <v>463</v>
      </c>
      <c r="C87" s="86" t="s">
        <v>464</v>
      </c>
      <c r="D87" s="86" t="s">
        <v>465</v>
      </c>
      <c r="E87" s="86" t="s">
        <v>466</v>
      </c>
      <c r="F87" s="86" t="s">
        <v>56</v>
      </c>
      <c r="G87" s="86" t="s">
        <v>57</v>
      </c>
      <c r="H87" s="86" t="s">
        <v>58</v>
      </c>
      <c r="I87" s="86" t="s">
        <v>58</v>
      </c>
      <c r="J87" s="86" t="s">
        <v>59</v>
      </c>
      <c r="K87" s="86" t="s">
        <v>60</v>
      </c>
      <c r="L87" s="86" t="s">
        <v>61</v>
      </c>
      <c r="M87" s="86" t="s">
        <v>62</v>
      </c>
      <c r="N87" s="86" t="s">
        <v>88</v>
      </c>
      <c r="O87" s="86" t="s">
        <v>352</v>
      </c>
      <c r="P87" s="86" t="s">
        <v>118</v>
      </c>
      <c r="Q87" s="93" t="s">
        <v>467</v>
      </c>
      <c r="R87" s="86" t="s">
        <v>144</v>
      </c>
      <c r="S87" s="86" t="s">
        <v>144</v>
      </c>
      <c r="T87" s="86" t="s">
        <v>468</v>
      </c>
      <c r="U87" s="100" t="s">
        <v>58</v>
      </c>
      <c r="V87" s="100" t="s">
        <v>58</v>
      </c>
      <c r="W87" s="100" t="s">
        <v>58</v>
      </c>
      <c r="X87" s="86" t="s">
        <v>69</v>
      </c>
      <c r="Y87" s="86" t="s">
        <v>469</v>
      </c>
      <c r="Z87" s="86" t="s">
        <v>57</v>
      </c>
      <c r="AA87" s="86" t="s">
        <v>58</v>
      </c>
      <c r="AB87" s="86" t="s">
        <v>58</v>
      </c>
      <c r="AC87" s="86" t="s">
        <v>58</v>
      </c>
      <c r="AD87" s="86" t="s">
        <v>58</v>
      </c>
      <c r="AE87" s="86" t="s">
        <v>58</v>
      </c>
      <c r="AF87" s="86" t="s">
        <v>58</v>
      </c>
      <c r="AG87" s="86" t="s">
        <v>58</v>
      </c>
      <c r="AH87" s="86" t="s">
        <v>58</v>
      </c>
      <c r="AI87" s="100" t="s">
        <v>58</v>
      </c>
      <c r="AJ87" s="86" t="s">
        <v>58</v>
      </c>
      <c r="AK87" s="86" t="s">
        <v>58</v>
      </c>
      <c r="AL87" s="62" t="s">
        <v>290</v>
      </c>
      <c r="AM87" s="62" t="s">
        <v>290</v>
      </c>
      <c r="AN87" s="72" t="s">
        <v>77</v>
      </c>
      <c r="AO87" s="66" t="str">
        <f>IF(COUNTBLANK(AL87:AN87)=3, "", IF(COUNTIF(AL87:AN87, "Alto")=3, "Alto", IF(COUNTIF(AL87:AN87, "Alto")=2, "Alto", IF(COUNTIF(AL87:AN87, "Alto")=1, "Medio", IF(COUNTIF(AL87:AN87, "Medio")&gt;=1, "Medio", "Bajo")))))</f>
        <v>Medio</v>
      </c>
      <c r="AP87" s="66" t="str">
        <f>IFERROR(IF(AM87="","",IF(AL87=[1]Clasificacion!$B$9,[1]Clasificacion!$C$9,IF(AL87=[1]Clasificacion!$B$10,[1]Clasificacion!$C$10,IF(OR(AL87=[1]Clasificacion!$B$11,AL87=[1]Clasificacion!$C$11),[1]Clasificacion!$C$11,[1]Clasificacion!$C$9)))),"-")</f>
        <v>Pública Clasificada</v>
      </c>
      <c r="AQ87" s="66" t="str">
        <f>IFERROR(IF(AM87="","",IF(OR(AM87=[1]Clasificacion!$B$16,AM87=[1]Clasificacion!$B$17),[1]Clasificacion!$C$16,IF(AM87=[1]Clasificacion!$B$18,[1]Clasificacion!$C$18,"ALTA"))),"-")</f>
        <v>Crítica</v>
      </c>
      <c r="AR87" s="66" t="str">
        <f>IFERROR(IF(AN87="","",IF(OR(AN87=[1]Clasificacion!$B$23,AN87=[1]Clasificacion!$B$24),[1]Clasificacion!$C$23,IF(AN87=[1]Clasificacion!$B$25,[1]Clasificacion!$C$25,"ALTA"))),"-")</f>
        <v>No Crítica</v>
      </c>
      <c r="AS87" s="57"/>
      <c r="AT87" s="176" t="str">
        <f>IF(AND(AL87=[2]Clasificacion!$B$9,AM87=[2]Clasificacion!$B$16,AN87=[2]Clasificacion!$B$23),IF(AND(H87="",I87=""),CONCATENATE(F87,"-",[2]Clasificacion!$E$9," - ",[2]Clasificacion!$E$16," - ",[2]Clasificacion!$E$23," - ",[2]Clasificacion!$B$1," - ",[2]Clasificacion!$B$2," - ",D87),CONCATENATE(F87,"-",[2]Clasificacion!$E$9," - ",[2]Clasificacion!$E$16," - ",[2]Clasificacion!$E$23," - ",H87," - ",I87," - ",D87)),IF(AND(AL87=[2]Clasificacion!$B$9,AM87=[2]Clasificacion!$B$17,AN87=[2]Clasificacion!$B$23),IF(AND(H87="",I87=""),CONCATENATE(F87," - ",[2]Clasificacion!$E$9," - ",[2]Clasificacion!$E$17," - ",[2]Clasificacion!$E$23," - ",[2]Clasificacion!$B$1," - ",[2]Clasificacion!$B$2," - ",D87),CONCATENATE(F87," - ",[2]Clasificacion!$E$9," - ",[2]Clasificacion!$E$17," - ",[2]Clasificacion!$E$23," - ",H87," - ",I87," - ",D87)),IF(AND(AL87=[2]Clasificacion!$B$9,AM87=[2]Clasificacion!$B$16,AN87=[2]Clasificacion!$B$24),IF(AND(H87="",I87=""),CONCATENATE(F87," - ",[2]Clasificacion!$E$9," - ",[2]Clasificacion!$E$16," - ",[2]Clasificacion!$E$24," - ",[2]Clasificacion!$B$1," - ",[2]Clasificacion!$B$2," - ",D87),CONCATENATE(F87," - ",[2]Clasificacion!$E$9," - ",[2]Clasificacion!$E$16," - ",[2]Clasificacion!$E$24," - ",H87," - ",I87," - ",D87)),IF(AND(AL87=[2]Clasificacion!$B$10,AM87=[2]Clasificacion!$B$17,AN87=[2]Clasificacion!$B$24),IF(AND(H87="",I87=""),CONCATENATE(F87," - ",[2]Clasificacion!$E$10," - ",[2]Clasificacion!$E$17," - ",[2]Clasificacion!$E$24," - ",[2]Clasificacion!$B$1," - ",[2]Clasificacion!$B$2," - ",D87),CONCATENATE(F87," - ",[2]Clasificacion!$E$10," - ",[2]Clasificacion!$E$17," - ",[2]Clasificacion!$E$24," - ",H87," - ",I87," - ",D87)),IF(AND(AL87=[2]Clasificacion!$B$10,AM87=[2]Clasificacion!$B$16,AN87=[2]Clasificacion!$B$23),IF(AND(H87="",I87=""),CONCATENATE(F87," - ",[2]Clasificacion!$E$10," - ",[2]Clasificacion!$E$16," - ",[2]Clasificacion!$E$23," - ",[2]Clasificacion!$B$1," - ",[2]Clasificacion!$B$2," - ",D87),CONCATENATE(F87," - ",[2]Clasificacion!$E$10," - ",[2]Clasificacion!$E$16," - ",[2]Clasificacion!$E$23," - ",H87," - ",I87," - ",D87)),IF(AND(AL87=[2]Clasificacion!$B$9,AM87=[2]Clasificacion!$B$17,AN87=[2]Clasificacion!$B$24),IF(AND(H87="",I87=""),CONCATENATE(F87," - ",[2]Clasificacion!$E$9," - ",[2]Clasificacion!$E$17," - ",[2]Clasificacion!$E$24," - ",[2]Clasificacion!$B$1," - ",[2]Clasificacion!$B$2," - ",D87),CONCATENATE(F87," - ",[2]Clasificacion!$E$9," - ",[2]Clasificacion!$E$17," - ",[2]Clasificacion!$E$24," - ",H87," - ",I87," - ",D87)),IF(AND(AL87=[2]Clasificacion!$B$10,AM87=[2]Clasificacion!$B$17,AN87=[2]Clasificacion!$B$23),IF(AND(H87="",I87=""),CONCATENATE(F87," - ",[2]Clasificacion!$E$10," - ",[2]Clasificacion!$E$17," - ",[2]Clasificacion!$E$23," - ",[2]Clasificacion!$B$1," - ",[2]Clasificacion!$B$2," - ",D87),CONCATENATE(F87," - ",[2]Clasificacion!$E$10," - ",[2]Clasificacion!$E$17," - ",[2]Clasificacion!$E$23," - ",H87," - ",I87," - ",D87)),IF(AND(AL87=[2]Clasificacion!$B$10,AM87=[2]Clasificacion!$B$16,AN87=[2]Clasificacion!$B$24),IF(AND(H87="",I87=""),CONCATENATE(F87," - ",[2]Clasificacion!$E$10," - ",[2]Clasificacion!$E$16," - ",[2]Clasificacion!$E$24," - ",[2]Clasificacion!$B$1," - ",[2]Clasificacion!$B$2," - ",D87),CONCATENATE(F87," - ",[2]Clasificacion!$E$10," - ",[2]Clasificacion!$E$16," - ",[2]Clasificacion!$E$24," - ",H87," - ",I87," - ",D87)),IF(AND(AL87=[2]Clasificacion!$B$9,AM87=[2]Clasificacion!$B$16,AN87=[2]Clasificacion!$B$25),IF(AND(H87="",I87=""),CONCATENATE(F87," - ",[2]Clasificacion!$E$9," - ",[2]Clasificacion!$E$16," - ",[2]Clasificacion!$E$25," - ",[2]Clasificacion!$B$1," - ",[2]Clasificacion!$B$2," - ",D87),CONCATENATE(F87," - ",[2]Clasificacion!$E$9," - ",[2]Clasificacion!$E$16," - ",[2]Clasificacion!$E$25," - ",H87," - ",I87," - ",D87)),IF(AND(AL87=[2]Clasificacion!$B$9,AM87=[2]Clasificacion!$B$17,AN87=[2]Clasificacion!$B$25),IF(AND(H87="",I87=""),CONCATENATE(F87," - ",[2]Clasificacion!$E$9," - ",[2]Clasificacion!$E$17," - ",[2]Clasificacion!$E$25," - ",[2]Clasificacion!$B$1," - ",[2]Clasificacion!$B$2," - ",D87),CONCATENATE(F87," - ",[2]Clasificacion!$E$9," - ",[2]Clasificacion!$E$17," - ",[2]Clasificacion!$E$25," - ",H87," - ",I87," - ",D87)),IF(AND(AL87=[2]Clasificacion!$B$9,AM87=[2]Clasificacion!$B$18,AN87=[2]Clasificacion!$B$25),IF(AND(H87="",I87=""),CONCATENATE(F87," - ",[2]Clasificacion!$E$9," - ",[2]Clasificacion!$E$18," - ",[2]Clasificacion!$E$25," - ",[2]Clasificacion!$B$1," - ",[2]Clasificacion!$B$2," - ",D87),CONCATENATE(F87," - ",[2]Clasificacion!$E$9," - ",[2]Clasificacion!$E$18," - ",[2]Clasificacion!$E$25," - ",H87," - ",I87," - ",D87)),IF(AND(AL87=[2]Clasificacion!$B$9,AM87=[2]Clasificacion!$B$18,AN87=[2]Clasificacion!$B$23),IF(AND(H87="",I87=""),CONCATENATE(F87," - ",[2]Clasificacion!$E$9," - ",[2]Clasificacion!$E$18," - ",[2]Clasificacion!$E$23," - ",[2]Clasificacion!$B$1," - ",[2]Clasificacion!$B$2," - ",D87),CONCATENATE(F87," - ",[2]Clasificacion!$E$9," - ",[2]Clasificacion!$E$18," - ",[2]Clasificacion!$E$23," - ",H87," - ",I87," - ",D87)),IF(AND(AL87=[2]Clasificacion!$B$9,AM87=[2]Clasificacion!$B$18,AN87=[2]Clasificacion!$B$24),IF(AND(H87="",I87=""),CONCATENATE(F87," - ",[2]Clasificacion!$E$9," - ",[2]Clasificacion!$E$18," - ",[2]Clasificacion!$E$24," - ",[2]Clasificacion!$B$1," - ",[2]Clasificacion!$B$2," - ",D87),CONCATENATE(F87," - ",[2]Clasificacion!$E$9," - ",[2]Clasificacion!$E$18," - ",[2]Clasificacion!$E$24," - ",H87," - ",I87," - ",D87)),IF(AND(AL87=[2]Clasificacion!$B$10,AM87=[2]Clasificacion!$B$18,AN87=[2]Clasificacion!$B$25),IF(AND(H87="",I87=""),CONCATENATE(F87," - ",[2]Clasificacion!$E$10," - ",[2]Clasificacion!$E$18," - ",[2]Clasificacion!$E$25," - ",[2]Clasificacion!$B$1," - ",[2]Clasificacion!$B$2," - ",D87),CONCATENATE(F87," - ",[2]Clasificacion!$E$10," - ",[2]Clasificacion!$E$18," - ",[2]Clasificacion!$E$25," - ",H87," - ",I87," - ",D87)),IF(AND(AL87=[2]Clasificacion!$B$10,AM87=[2]Clasificacion!$B$17,AN87=[2]Clasificacion!$B$25),IF(AND(H87="",I87=""),CONCATENATE(F87," - ",[2]Clasificacion!$E$10," - ",[2]Clasificacion!$E$17," - ",[2]Clasificacion!$E$25," - ",[2]Clasificacion!$B$1," - ",[2]Clasificacion!$B$2," - ",D87),CONCATENATE(F87," - ",[2]Clasificacion!$E$10," - ",[2]Clasificacion!$E$17," - ",[2]Clasificacion!$E$25," - ",H87," - ",I87," - ",D87)),IF(AND(AL87=[2]Clasificacion!$B$10,AM87=[2]Clasificacion!$B$18,AN87=[2]Clasificacion!$B$24),IF(AND(H87="",I87=""),CONCATENATE(F87," - ",[2]Clasificacion!$E$10," - ",[2]Clasificacion!$E$18," - ",[2]Clasificacion!$E$24," - ",[2]Clasificacion!$B$1," - ",[2]Clasificacion!$B$2," - ",D87),CONCATENATE(F87," - ",[2]Clasificacion!$E$10," - ",[2]Clasificacion!$E$18," - ",[2]Clasificacion!$E$24," - ",H87," - ",I87," - ",D87)),IF(AND(AL87=[2]Clasificacion!$B$10,AM87=[2]Clasificacion!$B$16,AN87=[2]Clasificacion!$B$25),IF(AND(H87="",I87=""),CONCATENATE(F87," - ",[2]Clasificacion!$E$10," - ",[2]Clasificacion!$E$16," - ",[2]Clasificacion!$E$25," - ",[2]Clasificacion!$B$1," - ",[2]Clasificacion!$B$2," - ",D87),CONCATENATE(F87," - ",[2]Clasificacion!$E$10," - ",[2]Clasificacion!$E$16," - ",[2]Clasificacion!$E$25," - ",H87," - ",I87," - ",D87)),IF(AND(AL87=[2]Clasificacion!$B$10,AM87=[2]Clasificacion!$B$18,AN87=[2]Clasificacion!$B$23),IF(AND(H87="",I87=""),CONCATENATE(F87," - ",[2]Clasificacion!$E$10," - ",[2]Clasificacion!$E$18," - ",[2]Clasificacion!$E$23," - ",[2]Clasificacion!$B$1," - ",[2]Clasificacion!$B$2," - ",D87),CONCATENATE(F87," - ",[2]Clasificacion!$E$10," - ",[2]Clasificacion!$E$18," - ",[2]Clasificacion!$E$23," - ",H87," - ",I87," - ",D87)),IF(AL87=[2]Clasificacion!$B$11,"INFORMACIÓN PÚBLICA NO SE ETIQUETA",IF(OR(AL87=[2]Clasificacion!$B$12,AM87=[2]Clasificacion!$B$19,AN87=[2]Clasificacion!$B$26),"SIN ETIQUETADO POR CLASIFICACIÓN",""))))))))))))))))))))</f>
        <v>INFORMACIÓN - IPC - M - 1 - N/A - N/A - Solicitud y priorización de copias de seguridad de datos críticos</v>
      </c>
      <c r="AU87" s="176"/>
      <c r="AV87" s="176"/>
      <c r="AX87" s="8"/>
      <c r="AY87" s="8"/>
      <c r="AZ87" s="8"/>
      <c r="BA87" s="8"/>
      <c r="BB87" s="8"/>
      <c r="BC87" s="8"/>
      <c r="BD87" s="8"/>
      <c r="BE87" s="8"/>
      <c r="BF87" s="8"/>
      <c r="BG87" s="8"/>
      <c r="BH87" s="8"/>
      <c r="BI87" s="8"/>
      <c r="BJ87" s="8"/>
      <c r="BK87" s="8"/>
    </row>
    <row r="88" spans="1:63" ht="43.2">
      <c r="A88" s="8"/>
      <c r="B88" s="86" t="s">
        <v>470</v>
      </c>
      <c r="C88" s="86" t="s">
        <v>464</v>
      </c>
      <c r="D88" s="86" t="s">
        <v>471</v>
      </c>
      <c r="E88" s="86" t="s">
        <v>472</v>
      </c>
      <c r="F88" s="86" t="s">
        <v>56</v>
      </c>
      <c r="G88" s="86" t="s">
        <v>57</v>
      </c>
      <c r="H88" s="86" t="s">
        <v>58</v>
      </c>
      <c r="I88" s="86" t="s">
        <v>58</v>
      </c>
      <c r="J88" s="86" t="s">
        <v>59</v>
      </c>
      <c r="K88" s="86" t="s">
        <v>60</v>
      </c>
      <c r="L88" s="86" t="s">
        <v>61</v>
      </c>
      <c r="M88" s="86" t="s">
        <v>62</v>
      </c>
      <c r="N88" s="86" t="s">
        <v>88</v>
      </c>
      <c r="O88" s="86" t="s">
        <v>352</v>
      </c>
      <c r="P88" s="86" t="s">
        <v>118</v>
      </c>
      <c r="Q88" s="93" t="s">
        <v>467</v>
      </c>
      <c r="R88" s="86" t="s">
        <v>144</v>
      </c>
      <c r="S88" s="86" t="s">
        <v>67</v>
      </c>
      <c r="T88" s="86" t="s">
        <v>468</v>
      </c>
      <c r="U88" s="100" t="s">
        <v>58</v>
      </c>
      <c r="V88" s="100" t="s">
        <v>58</v>
      </c>
      <c r="W88" s="100" t="s">
        <v>58</v>
      </c>
      <c r="X88" s="86" t="s">
        <v>69</v>
      </c>
      <c r="Y88" s="86" t="s">
        <v>469</v>
      </c>
      <c r="Z88" s="86" t="s">
        <v>71</v>
      </c>
      <c r="AA88" s="86" t="s">
        <v>473</v>
      </c>
      <c r="AB88" s="86" t="s">
        <v>474</v>
      </c>
      <c r="AC88" s="86" t="s">
        <v>475</v>
      </c>
      <c r="AD88" s="86" t="s">
        <v>134</v>
      </c>
      <c r="AE88" s="86" t="s">
        <v>58</v>
      </c>
      <c r="AF88" s="86" t="s">
        <v>58</v>
      </c>
      <c r="AG88" s="86" t="s">
        <v>58</v>
      </c>
      <c r="AH88" s="86" t="s">
        <v>58</v>
      </c>
      <c r="AI88" s="100" t="s">
        <v>58</v>
      </c>
      <c r="AJ88" s="86" t="s">
        <v>58</v>
      </c>
      <c r="AK88" s="86" t="s">
        <v>58</v>
      </c>
      <c r="AL88" s="62" t="s">
        <v>78</v>
      </c>
      <c r="AM88" s="62" t="s">
        <v>290</v>
      </c>
      <c r="AN88" s="72" t="s">
        <v>290</v>
      </c>
      <c r="AO88" s="66" t="str">
        <f t="shared" ref="AO88:AO118" si="1">IF(COUNTBLANK(AL88:AN88)=3, "", IF(COUNTIF(AL88:AN88, "Alto")=3, "Alto", IF(COUNTIF(AL88:AN88, "Alto")=2, "Alto", IF(COUNTIF(AL88:AN88, "Alto")=1, "Medio", IF(COUNTIF(AL88:AN88, "Medio")&gt;=1, "Medio", "Bajo")))))</f>
        <v>Medio</v>
      </c>
      <c r="AP88" s="66" t="str">
        <f>IFERROR(IF(AM88="","",IF(AL88=[1]Clasificacion!$B$9,[1]Clasificacion!$C$9,IF(AL88=[1]Clasificacion!$B$10,[1]Clasificacion!$C$10,IF(OR(AL88=[1]Clasificacion!$B$11,AL88=[1]Clasificacion!$C$11),[1]Clasificacion!$C$11,[1]Clasificacion!$C$9)))),"-")</f>
        <v>Pública Reservada</v>
      </c>
      <c r="AQ88" s="66" t="str">
        <f>IFERROR(IF(AM88="","",IF(OR(AM88=[1]Clasificacion!$B$16,AM88=[1]Clasificacion!$B$17),[1]Clasificacion!$C$16,IF(AM88=[1]Clasificacion!$B$18,[1]Clasificacion!$C$18,"ALTA"))),"-")</f>
        <v>Crítica</v>
      </c>
      <c r="AR88" s="66" t="str">
        <f>IFERROR(IF(AN88="","",IF(OR(AN88=[1]Clasificacion!$B$23,AN88=[1]Clasificacion!$B$24),[1]Clasificacion!$C$23,IF(AN88=[1]Clasificacion!$B$25,[1]Clasificacion!$C$25,"ALTA"))),"-")</f>
        <v>Crítica</v>
      </c>
      <c r="AS88" s="57"/>
      <c r="AT88" s="176" t="str">
        <f>IF(AND(AL88=[2]Clasificacion!$B$9,AM88=[2]Clasificacion!$B$16,AN88=[2]Clasificacion!$B$23),IF(AND(H88="",I88=""),CONCATENATE(F88,"-",[2]Clasificacion!$E$9," - ",[2]Clasificacion!$E$16," - ",[2]Clasificacion!$E$23," - ",[2]Clasificacion!$B$1," - ",[2]Clasificacion!$B$2," - ",D88),CONCATENATE(F88,"-",[2]Clasificacion!$E$9," - ",[2]Clasificacion!$E$16," - ",[2]Clasificacion!$E$23," - ",H88," - ",I88," - ",D88)),IF(AND(AL88=[2]Clasificacion!$B$9,AM88=[2]Clasificacion!$B$17,AN88=[2]Clasificacion!$B$23),IF(AND(H88="",I88=""),CONCATENATE(F88," - ",[2]Clasificacion!$E$9," - ",[2]Clasificacion!$E$17," - ",[2]Clasificacion!$E$23," - ",[2]Clasificacion!$B$1," - ",[2]Clasificacion!$B$2," - ",D88),CONCATENATE(F88," - ",[2]Clasificacion!$E$9," - ",[2]Clasificacion!$E$17," - ",[2]Clasificacion!$E$23," - ",H88," - ",I88," - ",D88)),IF(AND(AL88=[2]Clasificacion!$B$9,AM88=[2]Clasificacion!$B$16,AN88=[2]Clasificacion!$B$24),IF(AND(H88="",I88=""),CONCATENATE(F88," - ",[2]Clasificacion!$E$9," - ",[2]Clasificacion!$E$16," - ",[2]Clasificacion!$E$24," - ",[2]Clasificacion!$B$1," - ",[2]Clasificacion!$B$2," - ",D88),CONCATENATE(F88," - ",[2]Clasificacion!$E$9," - ",[2]Clasificacion!$E$16," - ",[2]Clasificacion!$E$24," - ",H88," - ",I88," - ",D88)),IF(AND(AL88=[2]Clasificacion!$B$10,AM88=[2]Clasificacion!$B$17,AN88=[2]Clasificacion!$B$24),IF(AND(H88="",I88=""),CONCATENATE(F88," - ",[2]Clasificacion!$E$10," - ",[2]Clasificacion!$E$17," - ",[2]Clasificacion!$E$24," - ",[2]Clasificacion!$B$1," - ",[2]Clasificacion!$B$2," - ",D88),CONCATENATE(F88," - ",[2]Clasificacion!$E$10," - ",[2]Clasificacion!$E$17," - ",[2]Clasificacion!$E$24," - ",H88," - ",I88," - ",D88)),IF(AND(AL88=[2]Clasificacion!$B$10,AM88=[2]Clasificacion!$B$16,AN88=[2]Clasificacion!$B$23),IF(AND(H88="",I88=""),CONCATENATE(F88," - ",[2]Clasificacion!$E$10," - ",[2]Clasificacion!$E$16," - ",[2]Clasificacion!$E$23," - ",[2]Clasificacion!$B$1," - ",[2]Clasificacion!$B$2," - ",D88),CONCATENATE(F88," - ",[2]Clasificacion!$E$10," - ",[2]Clasificacion!$E$16," - ",[2]Clasificacion!$E$23," - ",H88," - ",I88," - ",D88)),IF(AND(AL88=[2]Clasificacion!$B$9,AM88=[2]Clasificacion!$B$17,AN88=[2]Clasificacion!$B$24),IF(AND(H88="",I88=""),CONCATENATE(F88," - ",[2]Clasificacion!$E$9," - ",[2]Clasificacion!$E$17," - ",[2]Clasificacion!$E$24," - ",[2]Clasificacion!$B$1," - ",[2]Clasificacion!$B$2," - ",D88),CONCATENATE(F88," - ",[2]Clasificacion!$E$9," - ",[2]Clasificacion!$E$17," - ",[2]Clasificacion!$E$24," - ",H88," - ",I88," - ",D88)),IF(AND(AL88=[2]Clasificacion!$B$10,AM88=[2]Clasificacion!$B$17,AN88=[2]Clasificacion!$B$23),IF(AND(H88="",I88=""),CONCATENATE(F88," - ",[2]Clasificacion!$E$10," - ",[2]Clasificacion!$E$17," - ",[2]Clasificacion!$E$23," - ",[2]Clasificacion!$B$1," - ",[2]Clasificacion!$B$2," - ",D88),CONCATENATE(F88," - ",[2]Clasificacion!$E$10," - ",[2]Clasificacion!$E$17," - ",[2]Clasificacion!$E$23," - ",H88," - ",I88," - ",D88)),IF(AND(AL88=[2]Clasificacion!$B$10,AM88=[2]Clasificacion!$B$16,AN88=[2]Clasificacion!$B$24),IF(AND(H88="",I88=""),CONCATENATE(F88," - ",[2]Clasificacion!$E$10," - ",[2]Clasificacion!$E$16," - ",[2]Clasificacion!$E$24," - ",[2]Clasificacion!$B$1," - ",[2]Clasificacion!$B$2," - ",D88),CONCATENATE(F88," - ",[2]Clasificacion!$E$10," - ",[2]Clasificacion!$E$16," - ",[2]Clasificacion!$E$24," - ",H88," - ",I88," - ",D88)),IF(AND(AL88=[2]Clasificacion!$B$9,AM88=[2]Clasificacion!$B$16,AN88=[2]Clasificacion!$B$25),IF(AND(H88="",I88=""),CONCATENATE(F88," - ",[2]Clasificacion!$E$9," - ",[2]Clasificacion!$E$16," - ",[2]Clasificacion!$E$25," - ",[2]Clasificacion!$B$1," - ",[2]Clasificacion!$B$2," - ",D88),CONCATENATE(F88," - ",[2]Clasificacion!$E$9," - ",[2]Clasificacion!$E$16," - ",[2]Clasificacion!$E$25," - ",H88," - ",I88," - ",D88)),IF(AND(AL88=[2]Clasificacion!$B$9,AM88=[2]Clasificacion!$B$17,AN88=[2]Clasificacion!$B$25),IF(AND(H88="",I88=""),CONCATENATE(F88," - ",[2]Clasificacion!$E$9," - ",[2]Clasificacion!$E$17," - ",[2]Clasificacion!$E$25," - ",[2]Clasificacion!$B$1," - ",[2]Clasificacion!$B$2," - ",D88),CONCATENATE(F88," - ",[2]Clasificacion!$E$9," - ",[2]Clasificacion!$E$17," - ",[2]Clasificacion!$E$25," - ",H88," - ",I88," - ",D88)),IF(AND(AL88=[2]Clasificacion!$B$9,AM88=[2]Clasificacion!$B$18,AN88=[2]Clasificacion!$B$25),IF(AND(H88="",I88=""),CONCATENATE(F88," - ",[2]Clasificacion!$E$9," - ",[2]Clasificacion!$E$18," - ",[2]Clasificacion!$E$25," - ",[2]Clasificacion!$B$1," - ",[2]Clasificacion!$B$2," - ",D88),CONCATENATE(F88," - ",[2]Clasificacion!$E$9," - ",[2]Clasificacion!$E$18," - ",[2]Clasificacion!$E$25," - ",H88," - ",I88," - ",D88)),IF(AND(AL88=[2]Clasificacion!$B$9,AM88=[2]Clasificacion!$B$18,AN88=[2]Clasificacion!$B$23),IF(AND(H88="",I88=""),CONCATENATE(F88," - ",[2]Clasificacion!$E$9," - ",[2]Clasificacion!$E$18," - ",[2]Clasificacion!$E$23," - ",[2]Clasificacion!$B$1," - ",[2]Clasificacion!$B$2," - ",D88),CONCATENATE(F88," - ",[2]Clasificacion!$E$9," - ",[2]Clasificacion!$E$18," - ",[2]Clasificacion!$E$23," - ",H88," - ",I88," - ",D88)),IF(AND(AL88=[2]Clasificacion!$B$9,AM88=[2]Clasificacion!$B$18,AN88=[2]Clasificacion!$B$24),IF(AND(H88="",I88=""),CONCATENATE(F88," - ",[2]Clasificacion!$E$9," - ",[2]Clasificacion!$E$18," - ",[2]Clasificacion!$E$24," - ",[2]Clasificacion!$B$1," - ",[2]Clasificacion!$B$2," - ",D88),CONCATENATE(F88," - ",[2]Clasificacion!$E$9," - ",[2]Clasificacion!$E$18," - ",[2]Clasificacion!$E$24," - ",H88," - ",I88," - ",D88)),IF(AND(AL88=[2]Clasificacion!$B$10,AM88=[2]Clasificacion!$B$18,AN88=[2]Clasificacion!$B$25),IF(AND(H88="",I88=""),CONCATENATE(F88," - ",[2]Clasificacion!$E$10," - ",[2]Clasificacion!$E$18," - ",[2]Clasificacion!$E$25," - ",[2]Clasificacion!$B$1," - ",[2]Clasificacion!$B$2," - ",D88),CONCATENATE(F88," - ",[2]Clasificacion!$E$10," - ",[2]Clasificacion!$E$18," - ",[2]Clasificacion!$E$25," - ",H88," - ",I88," - ",D88)),IF(AND(AL88=[2]Clasificacion!$B$10,AM88=[2]Clasificacion!$B$17,AN88=[2]Clasificacion!$B$25),IF(AND(H88="",I88=""),CONCATENATE(F88," - ",[2]Clasificacion!$E$10," - ",[2]Clasificacion!$E$17," - ",[2]Clasificacion!$E$25," - ",[2]Clasificacion!$B$1," - ",[2]Clasificacion!$B$2," - ",D88),CONCATENATE(F88," - ",[2]Clasificacion!$E$10," - ",[2]Clasificacion!$E$17," - ",[2]Clasificacion!$E$25," - ",H88," - ",I88," - ",D88)),IF(AND(AL88=[2]Clasificacion!$B$10,AM88=[2]Clasificacion!$B$18,AN88=[2]Clasificacion!$B$24),IF(AND(H88="",I88=""),CONCATENATE(F88," - ",[2]Clasificacion!$E$10," - ",[2]Clasificacion!$E$18," - ",[2]Clasificacion!$E$24," - ",[2]Clasificacion!$B$1," - ",[2]Clasificacion!$B$2," - ",D88),CONCATENATE(F88," - ",[2]Clasificacion!$E$10," - ",[2]Clasificacion!$E$18," - ",[2]Clasificacion!$E$24," - ",H88," - ",I88," - ",D88)),IF(AND(AL88=[2]Clasificacion!$B$10,AM88=[2]Clasificacion!$B$16,AN88=[2]Clasificacion!$B$25),IF(AND(H88="",I88=""),CONCATENATE(F88," - ",[2]Clasificacion!$E$10," - ",[2]Clasificacion!$E$16," - ",[2]Clasificacion!$E$25," - ",[2]Clasificacion!$B$1," - ",[2]Clasificacion!$B$2," - ",D88),CONCATENATE(F88," - ",[2]Clasificacion!$E$10," - ",[2]Clasificacion!$E$16," - ",[2]Clasificacion!$E$25," - ",H88," - ",I88," - ",D88)),IF(AND(AL88=[2]Clasificacion!$B$10,AM88=[2]Clasificacion!$B$18,AN88=[2]Clasificacion!$B$23),IF(AND(H88="",I88=""),CONCATENATE(F88," - ",[2]Clasificacion!$E$10," - ",[2]Clasificacion!$E$18," - ",[2]Clasificacion!$E$23," - ",[2]Clasificacion!$B$1," - ",[2]Clasificacion!$B$2," - ",D88),CONCATENATE(F88," - ",[2]Clasificacion!$E$10," - ",[2]Clasificacion!$E$18," - ",[2]Clasificacion!$E$23," - ",H88," - ",I88," - ",D88)),IF(AL88=[2]Clasificacion!$B$11,"INFORMACIÓN PÚBLICA NO SE ETIQUETA",IF(OR(AL88=[2]Clasificacion!$B$12,AM88=[2]Clasificacion!$B$19,AN88=[2]Clasificacion!$B$26),"SIN ETIQUETADO POR CLASIFICACIÓN",""))))))))))))))))))))</f>
        <v>INFORMACIÓN - IPR - M - 2 - N/A - N/A - Solicitud de credenciales de acceso y actualización de novedades</v>
      </c>
      <c r="AU88" s="176"/>
      <c r="AV88" s="176"/>
      <c r="AX88" s="8"/>
      <c r="AY88" s="8"/>
      <c r="AZ88" s="8"/>
      <c r="BA88" s="8"/>
      <c r="BB88" s="8"/>
      <c r="BC88" s="8"/>
      <c r="BD88" s="8"/>
      <c r="BE88" s="8"/>
      <c r="BF88" s="8"/>
      <c r="BG88" s="8"/>
      <c r="BH88" s="8"/>
      <c r="BI88" s="8"/>
      <c r="BJ88" s="8"/>
      <c r="BK88" s="8"/>
    </row>
    <row r="89" spans="1:63" ht="28.8">
      <c r="A89" s="8"/>
      <c r="B89" s="86" t="s">
        <v>476</v>
      </c>
      <c r="C89" s="86" t="s">
        <v>464</v>
      </c>
      <c r="D89" s="86" t="s">
        <v>477</v>
      </c>
      <c r="E89" s="86" t="s">
        <v>478</v>
      </c>
      <c r="F89" s="86" t="s">
        <v>479</v>
      </c>
      <c r="G89" s="86" t="s">
        <v>57</v>
      </c>
      <c r="H89" s="86" t="s">
        <v>58</v>
      </c>
      <c r="I89" s="86" t="s">
        <v>58</v>
      </c>
      <c r="J89" s="86" t="s">
        <v>59</v>
      </c>
      <c r="K89" s="86" t="s">
        <v>60</v>
      </c>
      <c r="L89" s="86" t="s">
        <v>132</v>
      </c>
      <c r="M89" s="86" t="s">
        <v>480</v>
      </c>
      <c r="N89" s="86" t="s">
        <v>481</v>
      </c>
      <c r="O89" s="86" t="s">
        <v>352</v>
      </c>
      <c r="P89" s="86" t="s">
        <v>118</v>
      </c>
      <c r="Q89" s="93" t="s">
        <v>468</v>
      </c>
      <c r="R89" s="86" t="s">
        <v>181</v>
      </c>
      <c r="S89" s="86" t="s">
        <v>181</v>
      </c>
      <c r="T89" s="86" t="s">
        <v>468</v>
      </c>
      <c r="U89" s="100" t="s">
        <v>58</v>
      </c>
      <c r="V89" s="100" t="s">
        <v>58</v>
      </c>
      <c r="W89" s="100" t="s">
        <v>58</v>
      </c>
      <c r="X89" s="86" t="s">
        <v>69</v>
      </c>
      <c r="Y89" s="86" t="s">
        <v>469</v>
      </c>
      <c r="Z89" s="86" t="s">
        <v>57</v>
      </c>
      <c r="AA89" s="86" t="s">
        <v>58</v>
      </c>
      <c r="AB89" s="86" t="s">
        <v>58</v>
      </c>
      <c r="AC89" s="86" t="s">
        <v>58</v>
      </c>
      <c r="AD89" s="86" t="s">
        <v>58</v>
      </c>
      <c r="AE89" s="86" t="s">
        <v>58</v>
      </c>
      <c r="AF89" s="86" t="s">
        <v>58</v>
      </c>
      <c r="AG89" s="86" t="s">
        <v>58</v>
      </c>
      <c r="AH89" s="86" t="s">
        <v>58</v>
      </c>
      <c r="AI89" s="100" t="s">
        <v>58</v>
      </c>
      <c r="AJ89" s="86" t="s">
        <v>58</v>
      </c>
      <c r="AK89" s="86" t="s">
        <v>58</v>
      </c>
      <c r="AL89" s="62" t="s">
        <v>78</v>
      </c>
      <c r="AM89" s="62" t="s">
        <v>78</v>
      </c>
      <c r="AN89" s="72" t="s">
        <v>290</v>
      </c>
      <c r="AO89" s="66" t="str">
        <f>IF(COUNTBLANK(AL89:AN89)=3, "", IF(COUNTIF(AL89:AN89, "Alto")=3, "Alto", IF(COUNTIF(AL89:AN89, "Alto")=2, "Alto", IF(COUNTIF(AL89:AN89, "Alto")=1, "Medio", IF(COUNTIF(AL89:AN89, "Medio")&gt;=1, "Medio", "Bajo")))))</f>
        <v>Alto</v>
      </c>
      <c r="AP89" s="66" t="str">
        <f>IFERROR(IF(AM89="","",IF(AL89=[1]Clasificacion!$B$9,[1]Clasificacion!$C$9,IF(AL89=[1]Clasificacion!$B$10,[1]Clasificacion!$C$10,IF(OR(AL89=[1]Clasificacion!$B$11,AL89=[1]Clasificacion!$C$11),[1]Clasificacion!$C$11,[1]Clasificacion!$C$9)))),"-")</f>
        <v>Pública Reservada</v>
      </c>
      <c r="AQ89" s="66" t="str">
        <f>IFERROR(IF(AM89="","",IF(OR(AM89=[1]Clasificacion!$B$16,AM89=[1]Clasificacion!$B$17),[1]Clasificacion!$C$16,IF(AM89=[1]Clasificacion!$B$18,[1]Clasificacion!$C$18,"ALTA"))),"-")</f>
        <v>Crítica</v>
      </c>
      <c r="AR89" s="66" t="str">
        <f>IFERROR(IF(AN89="","",IF(OR(AN89=[1]Clasificacion!$B$23,AN89=[1]Clasificacion!$B$24),[1]Clasificacion!$C$23,IF(AN89=[1]Clasificacion!$B$25,[1]Clasificacion!$C$25,"ALTA"))),"-")</f>
        <v>Crítica</v>
      </c>
      <c r="AS89" s="57"/>
      <c r="AT89" s="176" t="str">
        <f>IF(AND(AL89=[2]Clasificacion!$B$9,AM89=[2]Clasificacion!$B$16,AN89=[2]Clasificacion!$B$23),IF(AND(H89="",I89=""),CONCATENATE(F89,"-",[2]Clasificacion!$E$9," - ",[2]Clasificacion!$E$16," - ",[2]Clasificacion!$E$23," - ",[2]Clasificacion!$B$1," - ",[2]Clasificacion!$B$2," - ",D89),CONCATENATE(F89,"-",[2]Clasificacion!$E$9," - ",[2]Clasificacion!$E$16," - ",[2]Clasificacion!$E$23," - ",H89," - ",I89," - ",D89)),IF(AND(AL89=[2]Clasificacion!$B$9,AM89=[2]Clasificacion!$B$17,AN89=[2]Clasificacion!$B$23),IF(AND(H89="",I89=""),CONCATENATE(F89," - ",[2]Clasificacion!$E$9," - ",[2]Clasificacion!$E$17," - ",[2]Clasificacion!$E$23," - ",[2]Clasificacion!$B$1," - ",[2]Clasificacion!$B$2," - ",D89),CONCATENATE(F89," - ",[2]Clasificacion!$E$9," - ",[2]Clasificacion!$E$17," - ",[2]Clasificacion!$E$23," - ",H89," - ",I89," - ",D89)),IF(AND(AL89=[2]Clasificacion!$B$9,AM89=[2]Clasificacion!$B$16,AN89=[2]Clasificacion!$B$24),IF(AND(H89="",I89=""),CONCATENATE(F89," - ",[2]Clasificacion!$E$9," - ",[2]Clasificacion!$E$16," - ",[2]Clasificacion!$E$24," - ",[2]Clasificacion!$B$1," - ",[2]Clasificacion!$B$2," - ",D89),CONCATENATE(F89," - ",[2]Clasificacion!$E$9," - ",[2]Clasificacion!$E$16," - ",[2]Clasificacion!$E$24," - ",H89," - ",I89," - ",D89)),IF(AND(AL89=[2]Clasificacion!$B$10,AM89=[2]Clasificacion!$B$17,AN89=[2]Clasificacion!$B$24),IF(AND(H89="",I89=""),CONCATENATE(F89," - ",[2]Clasificacion!$E$10," - ",[2]Clasificacion!$E$17," - ",[2]Clasificacion!$E$24," - ",[2]Clasificacion!$B$1," - ",[2]Clasificacion!$B$2," - ",D89),CONCATENATE(F89," - ",[2]Clasificacion!$E$10," - ",[2]Clasificacion!$E$17," - ",[2]Clasificacion!$E$24," - ",H89," - ",I89," - ",D89)),IF(AND(AL89=[2]Clasificacion!$B$10,AM89=[2]Clasificacion!$B$16,AN89=[2]Clasificacion!$B$23),IF(AND(H89="",I89=""),CONCATENATE(F89," - ",[2]Clasificacion!$E$10," - ",[2]Clasificacion!$E$16," - ",[2]Clasificacion!$E$23," - ",[2]Clasificacion!$B$1," - ",[2]Clasificacion!$B$2," - ",D89),CONCATENATE(F89," - ",[2]Clasificacion!$E$10," - ",[2]Clasificacion!$E$16," - ",[2]Clasificacion!$E$23," - ",H89," - ",I89," - ",D89)),IF(AND(AL89=[2]Clasificacion!$B$9,AM89=[2]Clasificacion!$B$17,AN89=[2]Clasificacion!$B$24),IF(AND(H89="",I89=""),CONCATENATE(F89," - ",[2]Clasificacion!$E$9," - ",[2]Clasificacion!$E$17," - ",[2]Clasificacion!$E$24," - ",[2]Clasificacion!$B$1," - ",[2]Clasificacion!$B$2," - ",D89),CONCATENATE(F89," - ",[2]Clasificacion!$E$9," - ",[2]Clasificacion!$E$17," - ",[2]Clasificacion!$E$24," - ",H89," - ",I89," - ",D89)),IF(AND(AL89=[2]Clasificacion!$B$10,AM89=[2]Clasificacion!$B$17,AN89=[2]Clasificacion!$B$23),IF(AND(H89="",I89=""),CONCATENATE(F89," - ",[2]Clasificacion!$E$10," - ",[2]Clasificacion!$E$17," - ",[2]Clasificacion!$E$23," - ",[2]Clasificacion!$B$1," - ",[2]Clasificacion!$B$2," - ",D89),CONCATENATE(F89," - ",[2]Clasificacion!$E$10," - ",[2]Clasificacion!$E$17," - ",[2]Clasificacion!$E$23," - ",H89," - ",I89," - ",D89)),IF(AND(AL89=[2]Clasificacion!$B$10,AM89=[2]Clasificacion!$B$16,AN89=[2]Clasificacion!$B$24),IF(AND(H89="",I89=""),CONCATENATE(F89," - ",[2]Clasificacion!$E$10," - ",[2]Clasificacion!$E$16," - ",[2]Clasificacion!$E$24," - ",[2]Clasificacion!$B$1," - ",[2]Clasificacion!$B$2," - ",D89),CONCATENATE(F89," - ",[2]Clasificacion!$E$10," - ",[2]Clasificacion!$E$16," - ",[2]Clasificacion!$E$24," - ",H89," - ",I89," - ",D89)),IF(AND(AL89=[2]Clasificacion!$B$9,AM89=[2]Clasificacion!$B$16,AN89=[2]Clasificacion!$B$25),IF(AND(H89="",I89=""),CONCATENATE(F89," - ",[2]Clasificacion!$E$9," - ",[2]Clasificacion!$E$16," - ",[2]Clasificacion!$E$25," - ",[2]Clasificacion!$B$1," - ",[2]Clasificacion!$B$2," - ",D89),CONCATENATE(F89," - ",[2]Clasificacion!$E$9," - ",[2]Clasificacion!$E$16," - ",[2]Clasificacion!$E$25," - ",H89," - ",I89," - ",D89)),IF(AND(AL89=[2]Clasificacion!$B$9,AM89=[2]Clasificacion!$B$17,AN89=[2]Clasificacion!$B$25),IF(AND(H89="",I89=""),CONCATENATE(F89," - ",[2]Clasificacion!$E$9," - ",[2]Clasificacion!$E$17," - ",[2]Clasificacion!$E$25," - ",[2]Clasificacion!$B$1," - ",[2]Clasificacion!$B$2," - ",D89),CONCATENATE(F89," - ",[2]Clasificacion!$E$9," - ",[2]Clasificacion!$E$17," - ",[2]Clasificacion!$E$25," - ",H89," - ",I89," - ",D89)),IF(AND(AL89=[2]Clasificacion!$B$9,AM89=[2]Clasificacion!$B$18,AN89=[2]Clasificacion!$B$25),IF(AND(H89="",I89=""),CONCATENATE(F89," - ",[2]Clasificacion!$E$9," - ",[2]Clasificacion!$E$18," - ",[2]Clasificacion!$E$25," - ",[2]Clasificacion!$B$1," - ",[2]Clasificacion!$B$2," - ",D89),CONCATENATE(F89," - ",[2]Clasificacion!$E$9," - ",[2]Clasificacion!$E$18," - ",[2]Clasificacion!$E$25," - ",H89," - ",I89," - ",D89)),IF(AND(AL89=[2]Clasificacion!$B$9,AM89=[2]Clasificacion!$B$18,AN89=[2]Clasificacion!$B$23),IF(AND(H89="",I89=""),CONCATENATE(F89," - ",[2]Clasificacion!$E$9," - ",[2]Clasificacion!$E$18," - ",[2]Clasificacion!$E$23," - ",[2]Clasificacion!$B$1," - ",[2]Clasificacion!$B$2," - ",D89),CONCATENATE(F89," - ",[2]Clasificacion!$E$9," - ",[2]Clasificacion!$E$18," - ",[2]Clasificacion!$E$23," - ",H89," - ",I89," - ",D89)),IF(AND(AL89=[2]Clasificacion!$B$9,AM89=[2]Clasificacion!$B$18,AN89=[2]Clasificacion!$B$24),IF(AND(H89="",I89=""),CONCATENATE(F89," - ",[2]Clasificacion!$E$9," - ",[2]Clasificacion!$E$18," - ",[2]Clasificacion!$E$24," - ",[2]Clasificacion!$B$1," - ",[2]Clasificacion!$B$2," - ",D89),CONCATENATE(F89," - ",[2]Clasificacion!$E$9," - ",[2]Clasificacion!$E$18," - ",[2]Clasificacion!$E$24," - ",H89," - ",I89," - ",D89)),IF(AND(AL89=[2]Clasificacion!$B$10,AM89=[2]Clasificacion!$B$18,AN89=[2]Clasificacion!$B$25),IF(AND(H89="",I89=""),CONCATENATE(F89," - ",[2]Clasificacion!$E$10," - ",[2]Clasificacion!$E$18," - ",[2]Clasificacion!$E$25," - ",[2]Clasificacion!$B$1," - ",[2]Clasificacion!$B$2," - ",D89),CONCATENATE(F89," - ",[2]Clasificacion!$E$10," - ",[2]Clasificacion!$E$18," - ",[2]Clasificacion!$E$25," - ",H89," - ",I89," - ",D89)),IF(AND(AL89=[2]Clasificacion!$B$10,AM89=[2]Clasificacion!$B$17,AN89=[2]Clasificacion!$B$25),IF(AND(H89="",I89=""),CONCATENATE(F89," - ",[2]Clasificacion!$E$10," - ",[2]Clasificacion!$E$17," - ",[2]Clasificacion!$E$25," - ",[2]Clasificacion!$B$1," - ",[2]Clasificacion!$B$2," - ",D89),CONCATENATE(F89," - ",[2]Clasificacion!$E$10," - ",[2]Clasificacion!$E$17," - ",[2]Clasificacion!$E$25," - ",H89," - ",I89," - ",D89)),IF(AND(AL89=[2]Clasificacion!$B$10,AM89=[2]Clasificacion!$B$18,AN89=[2]Clasificacion!$B$24),IF(AND(H89="",I89=""),CONCATENATE(F89," - ",[2]Clasificacion!$E$10," - ",[2]Clasificacion!$E$18," - ",[2]Clasificacion!$E$24," - ",[2]Clasificacion!$B$1," - ",[2]Clasificacion!$B$2," - ",D89),CONCATENATE(F89," - ",[2]Clasificacion!$E$10," - ",[2]Clasificacion!$E$18," - ",[2]Clasificacion!$E$24," - ",H89," - ",I89," - ",D89)),IF(AND(AL89=[2]Clasificacion!$B$10,AM89=[2]Clasificacion!$B$16,AN89=[2]Clasificacion!$B$25),IF(AND(H89="",I89=""),CONCATENATE(F89," - ",[2]Clasificacion!$E$10," - ",[2]Clasificacion!$E$16," - ",[2]Clasificacion!$E$25," - ",[2]Clasificacion!$B$1," - ",[2]Clasificacion!$B$2," - ",D89),CONCATENATE(F89," - ",[2]Clasificacion!$E$10," - ",[2]Clasificacion!$E$16," - ",[2]Clasificacion!$E$25," - ",H89," - ",I89," - ",D89)),IF(AND(AL89=[2]Clasificacion!$B$10,AM89=[2]Clasificacion!$B$18,AN89=[2]Clasificacion!$B$23),IF(AND(H89="",I89=""),CONCATENATE(F89," - ",[2]Clasificacion!$E$10," - ",[2]Clasificacion!$E$18," - ",[2]Clasificacion!$E$23," - ",[2]Clasificacion!$B$1," - ",[2]Clasificacion!$B$2," - ",D89),CONCATENATE(F89," - ",[2]Clasificacion!$E$10," - ",[2]Clasificacion!$E$18," - ",[2]Clasificacion!$E$23," - ",H89," - ",I89," - ",D89)),IF(AL89=[2]Clasificacion!$B$11,"INFORMACIÓN PÚBLICA NO SE ETIQUETA",IF(OR(AL89=[2]Clasificacion!$B$12,AM89=[2]Clasificacion!$B$19,AN89=[2]Clasificacion!$B$26),"SIN ETIQUETADO POR CLASIFICACIÓN",""))))))))))))))))))))</f>
        <v>OTROS - IPR - A - 2 - N/A - N/A - Copias de respaldo de equipos activos - Prioridad Bronce</v>
      </c>
      <c r="AU89" s="176"/>
      <c r="AV89" s="176"/>
      <c r="AX89" s="8"/>
      <c r="AY89" s="8"/>
      <c r="AZ89" s="8"/>
      <c r="BA89" s="8"/>
      <c r="BB89" s="8"/>
      <c r="BC89" s="8"/>
      <c r="BD89" s="8"/>
      <c r="BE89" s="8"/>
      <c r="BF89" s="8"/>
      <c r="BG89" s="8"/>
      <c r="BH89" s="8"/>
      <c r="BI89" s="8"/>
      <c r="BJ89" s="8"/>
      <c r="BK89" s="8"/>
    </row>
    <row r="90" spans="1:63" ht="43.2">
      <c r="A90" s="8"/>
      <c r="B90" s="86" t="s">
        <v>482</v>
      </c>
      <c r="C90" s="86" t="s">
        <v>464</v>
      </c>
      <c r="D90" s="86" t="s">
        <v>483</v>
      </c>
      <c r="E90" s="86" t="s">
        <v>484</v>
      </c>
      <c r="F90" s="86" t="s">
        <v>479</v>
      </c>
      <c r="G90" s="86" t="s">
        <v>57</v>
      </c>
      <c r="H90" s="86" t="s">
        <v>58</v>
      </c>
      <c r="I90" s="86" t="s">
        <v>58</v>
      </c>
      <c r="J90" s="86" t="s">
        <v>59</v>
      </c>
      <c r="K90" s="86" t="s">
        <v>60</v>
      </c>
      <c r="L90" s="86" t="s">
        <v>132</v>
      </c>
      <c r="M90" s="86" t="s">
        <v>480</v>
      </c>
      <c r="N90" s="86" t="s">
        <v>481</v>
      </c>
      <c r="O90" s="86" t="s">
        <v>352</v>
      </c>
      <c r="P90" s="86" t="s">
        <v>118</v>
      </c>
      <c r="Q90" s="93" t="s">
        <v>468</v>
      </c>
      <c r="R90" s="86" t="s">
        <v>181</v>
      </c>
      <c r="S90" s="86" t="s">
        <v>181</v>
      </c>
      <c r="T90" s="86" t="s">
        <v>468</v>
      </c>
      <c r="U90" s="100" t="s">
        <v>58</v>
      </c>
      <c r="V90" s="100" t="s">
        <v>58</v>
      </c>
      <c r="W90" s="100" t="s">
        <v>58</v>
      </c>
      <c r="X90" s="86" t="s">
        <v>69</v>
      </c>
      <c r="Y90" s="86" t="s">
        <v>469</v>
      </c>
      <c r="Z90" s="86" t="s">
        <v>57</v>
      </c>
      <c r="AA90" s="86" t="s">
        <v>58</v>
      </c>
      <c r="AB90" s="86" t="s">
        <v>58</v>
      </c>
      <c r="AC90" s="86" t="s">
        <v>58</v>
      </c>
      <c r="AD90" s="86" t="s">
        <v>58</v>
      </c>
      <c r="AE90" s="86" t="s">
        <v>58</v>
      </c>
      <c r="AF90" s="86" t="s">
        <v>58</v>
      </c>
      <c r="AG90" s="86" t="s">
        <v>58</v>
      </c>
      <c r="AH90" s="86" t="s">
        <v>58</v>
      </c>
      <c r="AI90" s="100" t="s">
        <v>58</v>
      </c>
      <c r="AJ90" s="86" t="s">
        <v>58</v>
      </c>
      <c r="AK90" s="86" t="s">
        <v>58</v>
      </c>
      <c r="AL90" s="62" t="s">
        <v>78</v>
      </c>
      <c r="AM90" s="62" t="s">
        <v>78</v>
      </c>
      <c r="AN90" s="72" t="s">
        <v>485</v>
      </c>
      <c r="AO90" s="66" t="str">
        <f t="shared" si="1"/>
        <v>Alto</v>
      </c>
      <c r="AP90" s="66" t="str">
        <f>IFERROR(IF(AM90="","",IF(AL90=[1]Clasificacion!$B$9,[1]Clasificacion!$C$9,IF(AL90=[1]Clasificacion!$B$10,[1]Clasificacion!$C$10,IF(OR(AL90=[1]Clasificacion!$B$11,AL90=[1]Clasificacion!$C$11),[1]Clasificacion!$C$11,[1]Clasificacion!$C$9)))),"-")</f>
        <v>Pública Reservada</v>
      </c>
      <c r="AQ90" s="66" t="str">
        <f>IFERROR(IF(AM90="","",IF(OR(AM90=[1]Clasificacion!$B$16,AM90=[1]Clasificacion!$B$17),[1]Clasificacion!$C$16,IF(AM90=[1]Clasificacion!$B$18,[1]Clasificacion!$C$18,"ALTA"))),"-")</f>
        <v>Crítica</v>
      </c>
      <c r="AR90" s="66" t="str">
        <f>IFERROR(IF(AN90="","",IF(OR(AN90=[1]Clasificacion!$B$23,AN90=[1]Clasificacion!$B$24),[1]Clasificacion!$C$23,IF(AN90=[1]Clasificacion!$B$25,[1]Clasificacion!$C$25,"ALTA"))),"-")</f>
        <v>ALTA</v>
      </c>
      <c r="AS90" s="57"/>
      <c r="AT90" s="176" t="str">
        <f>IF(AND(AL90=[2]Clasificacion!$B$9,AM90=[2]Clasificacion!$B$16,AN90=[2]Clasificacion!$B$23),IF(AND(H90="",I90=""),CONCATENATE(F90,"-",[2]Clasificacion!$E$9," - ",[2]Clasificacion!$E$16," - ",[2]Clasificacion!$E$23," - ",[2]Clasificacion!$B$1," - ",[2]Clasificacion!$B$2," - ",D90),CONCATENATE(F90,"-",[2]Clasificacion!$E$9," - ",[2]Clasificacion!$E$16," - ",[2]Clasificacion!$E$23," - ",H90," - ",I90," - ",D90)),IF(AND(AL90=[2]Clasificacion!$B$9,AM90=[2]Clasificacion!$B$17,AN90=[2]Clasificacion!$B$23),IF(AND(H90="",I90=""),CONCATENATE(F90," - ",[2]Clasificacion!$E$9," - ",[2]Clasificacion!$E$17," - ",[2]Clasificacion!$E$23," - ",[2]Clasificacion!$B$1," - ",[2]Clasificacion!$B$2," - ",D90),CONCATENATE(F90," - ",[2]Clasificacion!$E$9," - ",[2]Clasificacion!$E$17," - ",[2]Clasificacion!$E$23," - ",H90," - ",I90," - ",D90)),IF(AND(AL90=[2]Clasificacion!$B$9,AM90=[2]Clasificacion!$B$16,AN90=[2]Clasificacion!$B$24),IF(AND(H90="",I90=""),CONCATENATE(F90," - ",[2]Clasificacion!$E$9," - ",[2]Clasificacion!$E$16," - ",[2]Clasificacion!$E$24," - ",[2]Clasificacion!$B$1," - ",[2]Clasificacion!$B$2," - ",D90),CONCATENATE(F90," - ",[2]Clasificacion!$E$9," - ",[2]Clasificacion!$E$16," - ",[2]Clasificacion!$E$24," - ",H90," - ",I90," - ",D90)),IF(AND(AL90=[2]Clasificacion!$B$10,AM90=[2]Clasificacion!$B$17,AN90=[2]Clasificacion!$B$24),IF(AND(H90="",I90=""),CONCATENATE(F90," - ",[2]Clasificacion!$E$10," - ",[2]Clasificacion!$E$17," - ",[2]Clasificacion!$E$24," - ",[2]Clasificacion!$B$1," - ",[2]Clasificacion!$B$2," - ",D90),CONCATENATE(F90," - ",[2]Clasificacion!$E$10," - ",[2]Clasificacion!$E$17," - ",[2]Clasificacion!$E$24," - ",H90," - ",I90," - ",D90)),IF(AND(AL90=[2]Clasificacion!$B$10,AM90=[2]Clasificacion!$B$16,AN90=[2]Clasificacion!$B$23),IF(AND(H90="",I90=""),CONCATENATE(F90," - ",[2]Clasificacion!$E$10," - ",[2]Clasificacion!$E$16," - ",[2]Clasificacion!$E$23," - ",[2]Clasificacion!$B$1," - ",[2]Clasificacion!$B$2," - ",D90),CONCATENATE(F90," - ",[2]Clasificacion!$E$10," - ",[2]Clasificacion!$E$16," - ",[2]Clasificacion!$E$23," - ",H90," - ",I90," - ",D90)),IF(AND(AL90=[2]Clasificacion!$B$9,AM90=[2]Clasificacion!$B$17,AN90=[2]Clasificacion!$B$24),IF(AND(H90="",I90=""),CONCATENATE(F90," - ",[2]Clasificacion!$E$9," - ",[2]Clasificacion!$E$17," - ",[2]Clasificacion!$E$24," - ",[2]Clasificacion!$B$1," - ",[2]Clasificacion!$B$2," - ",D90),CONCATENATE(F90," - ",[2]Clasificacion!$E$9," - ",[2]Clasificacion!$E$17," - ",[2]Clasificacion!$E$24," - ",H90," - ",I90," - ",D90)),IF(AND(AL90=[2]Clasificacion!$B$10,AM90=[2]Clasificacion!$B$17,AN90=[2]Clasificacion!$B$23),IF(AND(H90="",I90=""),CONCATENATE(F90," - ",[2]Clasificacion!$E$10," - ",[2]Clasificacion!$E$17," - ",[2]Clasificacion!$E$23," - ",[2]Clasificacion!$B$1," - ",[2]Clasificacion!$B$2," - ",D90),CONCATENATE(F90," - ",[2]Clasificacion!$E$10," - ",[2]Clasificacion!$E$17," - ",[2]Clasificacion!$E$23," - ",H90," - ",I90," - ",D90)),IF(AND(AL90=[2]Clasificacion!$B$10,AM90=[2]Clasificacion!$B$16,AN90=[2]Clasificacion!$B$24),IF(AND(H90="",I90=""),CONCATENATE(F90," - ",[2]Clasificacion!$E$10," - ",[2]Clasificacion!$E$16," - ",[2]Clasificacion!$E$24," - ",[2]Clasificacion!$B$1," - ",[2]Clasificacion!$B$2," - ",D90),CONCATENATE(F90," - ",[2]Clasificacion!$E$10," - ",[2]Clasificacion!$E$16," - ",[2]Clasificacion!$E$24," - ",H90," - ",I90," - ",D90)),IF(AND(AL90=[2]Clasificacion!$B$9,AM90=[2]Clasificacion!$B$16,AN90=[2]Clasificacion!$B$25),IF(AND(H90="",I90=""),CONCATENATE(F90," - ",[2]Clasificacion!$E$9," - ",[2]Clasificacion!$E$16," - ",[2]Clasificacion!$E$25," - ",[2]Clasificacion!$B$1," - ",[2]Clasificacion!$B$2," - ",D90),CONCATENATE(F90," - ",[2]Clasificacion!$E$9," - ",[2]Clasificacion!$E$16," - ",[2]Clasificacion!$E$25," - ",H90," - ",I90," - ",D90)),IF(AND(AL90=[2]Clasificacion!$B$9,AM90=[2]Clasificacion!$B$17,AN90=[2]Clasificacion!$B$25),IF(AND(H90="",I90=""),CONCATENATE(F90," - ",[2]Clasificacion!$E$9," - ",[2]Clasificacion!$E$17," - ",[2]Clasificacion!$E$25," - ",[2]Clasificacion!$B$1," - ",[2]Clasificacion!$B$2," - ",D90),CONCATENATE(F90," - ",[2]Clasificacion!$E$9," - ",[2]Clasificacion!$E$17," - ",[2]Clasificacion!$E$25," - ",H90," - ",I90," - ",D90)),IF(AND(AL90=[2]Clasificacion!$B$9,AM90=[2]Clasificacion!$B$18,AN90=[2]Clasificacion!$B$25),IF(AND(H90="",I90=""),CONCATENATE(F90," - ",[2]Clasificacion!$E$9," - ",[2]Clasificacion!$E$18," - ",[2]Clasificacion!$E$25," - ",[2]Clasificacion!$B$1," - ",[2]Clasificacion!$B$2," - ",D90),CONCATENATE(F90," - ",[2]Clasificacion!$E$9," - ",[2]Clasificacion!$E$18," - ",[2]Clasificacion!$E$25," - ",H90," - ",I90," - ",D90)),IF(AND(AL90=[2]Clasificacion!$B$9,AM90=[2]Clasificacion!$B$18,AN90=[2]Clasificacion!$B$23),IF(AND(H90="",I90=""),CONCATENATE(F90," - ",[2]Clasificacion!$E$9," - ",[2]Clasificacion!$E$18," - ",[2]Clasificacion!$E$23," - ",[2]Clasificacion!$B$1," - ",[2]Clasificacion!$B$2," - ",D90),CONCATENATE(F90," - ",[2]Clasificacion!$E$9," - ",[2]Clasificacion!$E$18," - ",[2]Clasificacion!$E$23," - ",H90," - ",I90," - ",D90)),IF(AND(AL90=[2]Clasificacion!$B$9,AM90=[2]Clasificacion!$B$18,AN90=[2]Clasificacion!$B$24),IF(AND(H90="",I90=""),CONCATENATE(F90," - ",[2]Clasificacion!$E$9," - ",[2]Clasificacion!$E$18," - ",[2]Clasificacion!$E$24," - ",[2]Clasificacion!$B$1," - ",[2]Clasificacion!$B$2," - ",D90),CONCATENATE(F90," - ",[2]Clasificacion!$E$9," - ",[2]Clasificacion!$E$18," - ",[2]Clasificacion!$E$24," - ",H90," - ",I90," - ",D90)),IF(AND(AL90=[2]Clasificacion!$B$10,AM90=[2]Clasificacion!$B$18,AN90=[2]Clasificacion!$B$25),IF(AND(H90="",I90=""),CONCATENATE(F90," - ",[2]Clasificacion!$E$10," - ",[2]Clasificacion!$E$18," - ",[2]Clasificacion!$E$25," - ",[2]Clasificacion!$B$1," - ",[2]Clasificacion!$B$2," - ",D90),CONCATENATE(F90," - ",[2]Clasificacion!$E$10," - ",[2]Clasificacion!$E$18," - ",[2]Clasificacion!$E$25," - ",H90," - ",I90," - ",D90)),IF(AND(AL90=[2]Clasificacion!$B$10,AM90=[2]Clasificacion!$B$17,AN90=[2]Clasificacion!$B$25),IF(AND(H90="",I90=""),CONCATENATE(F90," - ",[2]Clasificacion!$E$10," - ",[2]Clasificacion!$E$17," - ",[2]Clasificacion!$E$25," - ",[2]Clasificacion!$B$1," - ",[2]Clasificacion!$B$2," - ",D90),CONCATENATE(F90," - ",[2]Clasificacion!$E$10," - ",[2]Clasificacion!$E$17," - ",[2]Clasificacion!$E$25," - ",H90," - ",I90," - ",D90)),IF(AND(AL90=[2]Clasificacion!$B$10,AM90=[2]Clasificacion!$B$18,AN90=[2]Clasificacion!$B$24),IF(AND(H90="",I90=""),CONCATENATE(F90," - ",[2]Clasificacion!$E$10," - ",[2]Clasificacion!$E$18," - ",[2]Clasificacion!$E$24," - ",[2]Clasificacion!$B$1," - ",[2]Clasificacion!$B$2," - ",D90),CONCATENATE(F90," - ",[2]Clasificacion!$E$10," - ",[2]Clasificacion!$E$18," - ",[2]Clasificacion!$E$24," - ",H90," - ",I90," - ",D90)),IF(AND(AL90=[2]Clasificacion!$B$10,AM90=[2]Clasificacion!$B$16,AN90=[2]Clasificacion!$B$25),IF(AND(H90="",I90=""),CONCATENATE(F90," - ",[2]Clasificacion!$E$10," - ",[2]Clasificacion!$E$16," - ",[2]Clasificacion!$E$25," - ",[2]Clasificacion!$B$1," - ",[2]Clasificacion!$B$2," - ",D90),CONCATENATE(F90," - ",[2]Clasificacion!$E$10," - ",[2]Clasificacion!$E$16," - ",[2]Clasificacion!$E$25," - ",H90," - ",I90," - ",D90)),IF(AND(AL90=[2]Clasificacion!$B$10,AM90=[2]Clasificacion!$B$18,AN90=[2]Clasificacion!$B$23),IF(AND(H90="",I90=""),CONCATENATE(F90," - ",[2]Clasificacion!$E$10," - ",[2]Clasificacion!$E$18," - ",[2]Clasificacion!$E$23," - ",[2]Clasificacion!$B$1," - ",[2]Clasificacion!$B$2," - ",D90),CONCATENATE(F90," - ",[2]Clasificacion!$E$10," - ",[2]Clasificacion!$E$18," - ",[2]Clasificacion!$E$23," - ",H90," - ",I90," - ",D90)),IF(AL90=[2]Clasificacion!$B$11,"INFORMACIÓN PÚBLICA NO SE ETIQUETA",IF(OR(AL90=[2]Clasificacion!$B$12,AM90=[2]Clasificacion!$B$19,AN90=[2]Clasificacion!$B$26),"SIN ETIQUETADO POR CLASIFICACIÓN",""))))))))))))))))))))</f>
        <v/>
      </c>
      <c r="AU90" s="176"/>
      <c r="AV90" s="176"/>
      <c r="AX90" s="8"/>
      <c r="AY90" s="8"/>
      <c r="AZ90" s="8"/>
      <c r="BA90" s="8"/>
      <c r="BB90" s="8"/>
      <c r="BC90" s="8"/>
      <c r="BD90" s="8"/>
      <c r="BE90" s="8"/>
      <c r="BF90" s="8"/>
      <c r="BG90" s="8"/>
      <c r="BH90" s="8"/>
      <c r="BI90" s="8"/>
      <c r="BJ90" s="8"/>
      <c r="BK90" s="8"/>
    </row>
    <row r="91" spans="1:63" ht="43.2">
      <c r="A91" s="8"/>
      <c r="B91" s="86" t="s">
        <v>486</v>
      </c>
      <c r="C91" s="86" t="s">
        <v>464</v>
      </c>
      <c r="D91" s="86" t="s">
        <v>487</v>
      </c>
      <c r="E91" s="86" t="s">
        <v>488</v>
      </c>
      <c r="F91" s="86" t="s">
        <v>479</v>
      </c>
      <c r="G91" s="86" t="s">
        <v>57</v>
      </c>
      <c r="H91" s="86" t="s">
        <v>58</v>
      </c>
      <c r="I91" s="86" t="s">
        <v>58</v>
      </c>
      <c r="J91" s="86" t="s">
        <v>59</v>
      </c>
      <c r="K91" s="86" t="s">
        <v>60</v>
      </c>
      <c r="L91" s="86" t="s">
        <v>132</v>
      </c>
      <c r="M91" s="86" t="s">
        <v>304</v>
      </c>
      <c r="N91" s="86" t="s">
        <v>481</v>
      </c>
      <c r="O91" s="86" t="s">
        <v>352</v>
      </c>
      <c r="P91" s="86" t="s">
        <v>118</v>
      </c>
      <c r="Q91" s="93" t="s">
        <v>468</v>
      </c>
      <c r="R91" s="86" t="s">
        <v>181</v>
      </c>
      <c r="S91" s="86" t="s">
        <v>181</v>
      </c>
      <c r="T91" s="86" t="s">
        <v>468</v>
      </c>
      <c r="U91" s="100" t="s">
        <v>58</v>
      </c>
      <c r="V91" s="100" t="s">
        <v>58</v>
      </c>
      <c r="W91" s="100" t="s">
        <v>58</v>
      </c>
      <c r="X91" s="86" t="s">
        <v>69</v>
      </c>
      <c r="Y91" s="86" t="s">
        <v>469</v>
      </c>
      <c r="Z91" s="86" t="s">
        <v>57</v>
      </c>
      <c r="AA91" s="86" t="s">
        <v>58</v>
      </c>
      <c r="AB91" s="86" t="s">
        <v>58</v>
      </c>
      <c r="AC91" s="86" t="s">
        <v>58</v>
      </c>
      <c r="AD91" s="86" t="s">
        <v>58</v>
      </c>
      <c r="AE91" s="86" t="s">
        <v>58</v>
      </c>
      <c r="AF91" s="86" t="s">
        <v>58</v>
      </c>
      <c r="AG91" s="86" t="s">
        <v>58</v>
      </c>
      <c r="AH91" s="86" t="s">
        <v>58</v>
      </c>
      <c r="AI91" s="100" t="s">
        <v>58</v>
      </c>
      <c r="AJ91" s="86" t="s">
        <v>58</v>
      </c>
      <c r="AK91" s="86" t="s">
        <v>58</v>
      </c>
      <c r="AL91" s="62" t="s">
        <v>78</v>
      </c>
      <c r="AM91" s="62" t="s">
        <v>78</v>
      </c>
      <c r="AN91" s="72" t="s">
        <v>77</v>
      </c>
      <c r="AO91" s="66" t="str">
        <f t="shared" si="1"/>
        <v>Alto</v>
      </c>
      <c r="AP91" s="66" t="str">
        <f>IFERROR(IF(AM91="","",IF(AL91=[1]Clasificacion!$B$9,[1]Clasificacion!$C$9,IF(AL91=[1]Clasificacion!$B$10,[1]Clasificacion!$C$10,IF(OR(AL91=[1]Clasificacion!$B$11,AL91=[1]Clasificacion!$C$11),[1]Clasificacion!$C$11,[1]Clasificacion!$C$9)))),"-")</f>
        <v>Pública Reservada</v>
      </c>
      <c r="AQ91" s="66" t="str">
        <f>IFERROR(IF(AM91="","",IF(OR(AM91=[1]Clasificacion!$B$16,AM91=[1]Clasificacion!$B$17),[1]Clasificacion!$C$16,IF(AM91=[1]Clasificacion!$B$18,[1]Clasificacion!$C$18,"ALTA"))),"-")</f>
        <v>Crítica</v>
      </c>
      <c r="AR91" s="66" t="str">
        <f>IFERROR(IF(AN91="","",IF(OR(AN91=[1]Clasificacion!$B$23,AN91=[1]Clasificacion!$B$24),[1]Clasificacion!$C$23,IF(AN91=[1]Clasificacion!$B$25,[1]Clasificacion!$C$25,"ALTA"))),"-")</f>
        <v>No Crítica</v>
      </c>
      <c r="AS91" s="57"/>
      <c r="AT91" s="176" t="str">
        <f>IF(AND(AL91=[2]Clasificacion!$B$9,AM91=[2]Clasificacion!$B$16,AN91=[2]Clasificacion!$B$23),IF(AND(H91="",I91=""),CONCATENATE(F91,"-",[2]Clasificacion!$E$9," - ",[2]Clasificacion!$E$16," - ",[2]Clasificacion!$E$23," - ",[2]Clasificacion!$B$1," - ",[2]Clasificacion!$B$2," - ",D91),CONCATENATE(F91,"-",[2]Clasificacion!$E$9," - ",[2]Clasificacion!$E$16," - ",[2]Clasificacion!$E$23," - ",H91," - ",I91," - ",D91)),IF(AND(AL91=[2]Clasificacion!$B$9,AM91=[2]Clasificacion!$B$17,AN91=[2]Clasificacion!$B$23),IF(AND(H91="",I91=""),CONCATENATE(F91," - ",[2]Clasificacion!$E$9," - ",[2]Clasificacion!$E$17," - ",[2]Clasificacion!$E$23," - ",[2]Clasificacion!$B$1," - ",[2]Clasificacion!$B$2," - ",D91),CONCATENATE(F91," - ",[2]Clasificacion!$E$9," - ",[2]Clasificacion!$E$17," - ",[2]Clasificacion!$E$23," - ",H91," - ",I91," - ",D91)),IF(AND(AL91=[2]Clasificacion!$B$9,AM91=[2]Clasificacion!$B$16,AN91=[2]Clasificacion!$B$24),IF(AND(H91="",I91=""),CONCATENATE(F91," - ",[2]Clasificacion!$E$9," - ",[2]Clasificacion!$E$16," - ",[2]Clasificacion!$E$24," - ",[2]Clasificacion!$B$1," - ",[2]Clasificacion!$B$2," - ",D91),CONCATENATE(F91," - ",[2]Clasificacion!$E$9," - ",[2]Clasificacion!$E$16," - ",[2]Clasificacion!$E$24," - ",H91," - ",I91," - ",D91)),IF(AND(AL91=[2]Clasificacion!$B$10,AM91=[2]Clasificacion!$B$17,AN91=[2]Clasificacion!$B$24),IF(AND(H91="",I91=""),CONCATENATE(F91," - ",[2]Clasificacion!$E$10," - ",[2]Clasificacion!$E$17," - ",[2]Clasificacion!$E$24," - ",[2]Clasificacion!$B$1," - ",[2]Clasificacion!$B$2," - ",D91),CONCATENATE(F91," - ",[2]Clasificacion!$E$10," - ",[2]Clasificacion!$E$17," - ",[2]Clasificacion!$E$24," - ",H91," - ",I91," - ",D91)),IF(AND(AL91=[2]Clasificacion!$B$10,AM91=[2]Clasificacion!$B$16,AN91=[2]Clasificacion!$B$23),IF(AND(H91="",I91=""),CONCATENATE(F91," - ",[2]Clasificacion!$E$10," - ",[2]Clasificacion!$E$16," - ",[2]Clasificacion!$E$23," - ",[2]Clasificacion!$B$1," - ",[2]Clasificacion!$B$2," - ",D91),CONCATENATE(F91," - ",[2]Clasificacion!$E$10," - ",[2]Clasificacion!$E$16," - ",[2]Clasificacion!$E$23," - ",H91," - ",I91," - ",D91)),IF(AND(AL91=[2]Clasificacion!$B$9,AM91=[2]Clasificacion!$B$17,AN91=[2]Clasificacion!$B$24),IF(AND(H91="",I91=""),CONCATENATE(F91," - ",[2]Clasificacion!$E$9," - ",[2]Clasificacion!$E$17," - ",[2]Clasificacion!$E$24," - ",[2]Clasificacion!$B$1," - ",[2]Clasificacion!$B$2," - ",D91),CONCATENATE(F91," - ",[2]Clasificacion!$E$9," - ",[2]Clasificacion!$E$17," - ",[2]Clasificacion!$E$24," - ",H91," - ",I91," - ",D91)),IF(AND(AL91=[2]Clasificacion!$B$10,AM91=[2]Clasificacion!$B$17,AN91=[2]Clasificacion!$B$23),IF(AND(H91="",I91=""),CONCATENATE(F91," - ",[2]Clasificacion!$E$10," - ",[2]Clasificacion!$E$17," - ",[2]Clasificacion!$E$23," - ",[2]Clasificacion!$B$1," - ",[2]Clasificacion!$B$2," - ",D91),CONCATENATE(F91," - ",[2]Clasificacion!$E$10," - ",[2]Clasificacion!$E$17," - ",[2]Clasificacion!$E$23," - ",H91," - ",I91," - ",D91)),IF(AND(AL91=[2]Clasificacion!$B$10,AM91=[2]Clasificacion!$B$16,AN91=[2]Clasificacion!$B$24),IF(AND(H91="",I91=""),CONCATENATE(F91," - ",[2]Clasificacion!$E$10," - ",[2]Clasificacion!$E$16," - ",[2]Clasificacion!$E$24," - ",[2]Clasificacion!$B$1," - ",[2]Clasificacion!$B$2," - ",D91),CONCATENATE(F91," - ",[2]Clasificacion!$E$10," - ",[2]Clasificacion!$E$16," - ",[2]Clasificacion!$E$24," - ",H91," - ",I91," - ",D91)),IF(AND(AL91=[2]Clasificacion!$B$9,AM91=[2]Clasificacion!$B$16,AN91=[2]Clasificacion!$B$25),IF(AND(H91="",I91=""),CONCATENATE(F91," - ",[2]Clasificacion!$E$9," - ",[2]Clasificacion!$E$16," - ",[2]Clasificacion!$E$25," - ",[2]Clasificacion!$B$1," - ",[2]Clasificacion!$B$2," - ",D91),CONCATENATE(F91," - ",[2]Clasificacion!$E$9," - ",[2]Clasificacion!$E$16," - ",[2]Clasificacion!$E$25," - ",H91," - ",I91," - ",D91)),IF(AND(AL91=[2]Clasificacion!$B$9,AM91=[2]Clasificacion!$B$17,AN91=[2]Clasificacion!$B$25),IF(AND(H91="",I91=""),CONCATENATE(F91," - ",[2]Clasificacion!$E$9," - ",[2]Clasificacion!$E$17," - ",[2]Clasificacion!$E$25," - ",[2]Clasificacion!$B$1," - ",[2]Clasificacion!$B$2," - ",D91),CONCATENATE(F91," - ",[2]Clasificacion!$E$9," - ",[2]Clasificacion!$E$17," - ",[2]Clasificacion!$E$25," - ",H91," - ",I91," - ",D91)),IF(AND(AL91=[2]Clasificacion!$B$9,AM91=[2]Clasificacion!$B$18,AN91=[2]Clasificacion!$B$25),IF(AND(H91="",I91=""),CONCATENATE(F91," - ",[2]Clasificacion!$E$9," - ",[2]Clasificacion!$E$18," - ",[2]Clasificacion!$E$25," - ",[2]Clasificacion!$B$1," - ",[2]Clasificacion!$B$2," - ",D91),CONCATENATE(F91," - ",[2]Clasificacion!$E$9," - ",[2]Clasificacion!$E$18," - ",[2]Clasificacion!$E$25," - ",H91," - ",I91," - ",D91)),IF(AND(AL91=[2]Clasificacion!$B$9,AM91=[2]Clasificacion!$B$18,AN91=[2]Clasificacion!$B$23),IF(AND(H91="",I91=""),CONCATENATE(F91," - ",[2]Clasificacion!$E$9," - ",[2]Clasificacion!$E$18," - ",[2]Clasificacion!$E$23," - ",[2]Clasificacion!$B$1," - ",[2]Clasificacion!$B$2," - ",D91),CONCATENATE(F91," - ",[2]Clasificacion!$E$9," - ",[2]Clasificacion!$E$18," - ",[2]Clasificacion!$E$23," - ",H91," - ",I91," - ",D91)),IF(AND(AL91=[2]Clasificacion!$B$9,AM91=[2]Clasificacion!$B$18,AN91=[2]Clasificacion!$B$24),IF(AND(H91="",I91=""),CONCATENATE(F91," - ",[2]Clasificacion!$E$9," - ",[2]Clasificacion!$E$18," - ",[2]Clasificacion!$E$24," - ",[2]Clasificacion!$B$1," - ",[2]Clasificacion!$B$2," - ",D91),CONCATENATE(F91," - ",[2]Clasificacion!$E$9," - ",[2]Clasificacion!$E$18," - ",[2]Clasificacion!$E$24," - ",H91," - ",I91," - ",D91)),IF(AND(AL91=[2]Clasificacion!$B$10,AM91=[2]Clasificacion!$B$18,AN91=[2]Clasificacion!$B$25),IF(AND(H91="",I91=""),CONCATENATE(F91," - ",[2]Clasificacion!$E$10," - ",[2]Clasificacion!$E$18," - ",[2]Clasificacion!$E$25," - ",[2]Clasificacion!$B$1," - ",[2]Clasificacion!$B$2," - ",D91),CONCATENATE(F91," - ",[2]Clasificacion!$E$10," - ",[2]Clasificacion!$E$18," - ",[2]Clasificacion!$E$25," - ",H91," - ",I91," - ",D91)),IF(AND(AL91=[2]Clasificacion!$B$10,AM91=[2]Clasificacion!$B$17,AN91=[2]Clasificacion!$B$25),IF(AND(H91="",I91=""),CONCATENATE(F91," - ",[2]Clasificacion!$E$10," - ",[2]Clasificacion!$E$17," - ",[2]Clasificacion!$E$25," - ",[2]Clasificacion!$B$1," - ",[2]Clasificacion!$B$2," - ",D91),CONCATENATE(F91," - ",[2]Clasificacion!$E$10," - ",[2]Clasificacion!$E$17," - ",[2]Clasificacion!$E$25," - ",H91," - ",I91," - ",D91)),IF(AND(AL91=[2]Clasificacion!$B$10,AM91=[2]Clasificacion!$B$18,AN91=[2]Clasificacion!$B$24),IF(AND(H91="",I91=""),CONCATENATE(F91," - ",[2]Clasificacion!$E$10," - ",[2]Clasificacion!$E$18," - ",[2]Clasificacion!$E$24," - ",[2]Clasificacion!$B$1," - ",[2]Clasificacion!$B$2," - ",D91),CONCATENATE(F91," - ",[2]Clasificacion!$E$10," - ",[2]Clasificacion!$E$18," - ",[2]Clasificacion!$E$24," - ",H91," - ",I91," - ",D91)),IF(AND(AL91=[2]Clasificacion!$B$10,AM91=[2]Clasificacion!$B$16,AN91=[2]Clasificacion!$B$25),IF(AND(H91="",I91=""),CONCATENATE(F91," - ",[2]Clasificacion!$E$10," - ",[2]Clasificacion!$E$16," - ",[2]Clasificacion!$E$25," - ",[2]Clasificacion!$B$1," - ",[2]Clasificacion!$B$2," - ",D91),CONCATENATE(F91," - ",[2]Clasificacion!$E$10," - ",[2]Clasificacion!$E$16," - ",[2]Clasificacion!$E$25," - ",H91," - ",I91," - ",D91)),IF(AND(AL91=[2]Clasificacion!$B$10,AM91=[2]Clasificacion!$B$18,AN91=[2]Clasificacion!$B$23),IF(AND(H91="",I91=""),CONCATENATE(F91," - ",[2]Clasificacion!$E$10," - ",[2]Clasificacion!$E$18," - ",[2]Clasificacion!$E$23," - ",[2]Clasificacion!$B$1," - ",[2]Clasificacion!$B$2," - ",D91),CONCATENATE(F91," - ",[2]Clasificacion!$E$10," - ",[2]Clasificacion!$E$18," - ",[2]Clasificacion!$E$23," - ",H91," - ",I91," - ",D91)),IF(AL91=[2]Clasificacion!$B$11,"INFORMACIÓN PÚBLICA NO SE ETIQUETA",IF(OR(AL91=[2]Clasificacion!$B$12,AM91=[2]Clasificacion!$B$19,AN91=[2]Clasificacion!$B$26),"SIN ETIQUETADO POR CLASIFICACIÓN",""))))))))))))))))))))</f>
        <v>OTROS - IPR - A - 1 - N/A - N/A - Copias de respaldo de servidores en la nube de Oracle - Prioridades Gold, Silver y Bronce</v>
      </c>
      <c r="AU91" s="176"/>
      <c r="AV91" s="176"/>
      <c r="AX91" s="8"/>
      <c r="AY91" s="8"/>
      <c r="AZ91" s="8"/>
      <c r="BA91" s="8"/>
      <c r="BB91" s="8"/>
      <c r="BC91" s="8"/>
      <c r="BD91" s="8"/>
      <c r="BE91" s="8"/>
      <c r="BF91" s="8"/>
      <c r="BG91" s="8"/>
      <c r="BH91" s="8"/>
      <c r="BI91" s="8"/>
      <c r="BJ91" s="8"/>
      <c r="BK91" s="8"/>
    </row>
    <row r="92" spans="1:63" ht="43.2">
      <c r="A92" s="8"/>
      <c r="B92" s="86" t="s">
        <v>489</v>
      </c>
      <c r="C92" s="86" t="s">
        <v>464</v>
      </c>
      <c r="D92" s="86" t="s">
        <v>490</v>
      </c>
      <c r="E92" s="86" t="s">
        <v>491</v>
      </c>
      <c r="F92" s="86" t="s">
        <v>479</v>
      </c>
      <c r="G92" s="86" t="s">
        <v>57</v>
      </c>
      <c r="H92" s="86" t="s">
        <v>58</v>
      </c>
      <c r="I92" s="86" t="s">
        <v>58</v>
      </c>
      <c r="J92" s="86" t="s">
        <v>59</v>
      </c>
      <c r="K92" s="86" t="s">
        <v>60</v>
      </c>
      <c r="L92" s="86" t="s">
        <v>132</v>
      </c>
      <c r="M92" s="86" t="s">
        <v>492</v>
      </c>
      <c r="N92" s="86" t="s">
        <v>481</v>
      </c>
      <c r="O92" s="86" t="s">
        <v>352</v>
      </c>
      <c r="P92" s="86" t="s">
        <v>118</v>
      </c>
      <c r="Q92" s="93" t="s">
        <v>468</v>
      </c>
      <c r="R92" s="86" t="s">
        <v>181</v>
      </c>
      <c r="S92" s="86" t="s">
        <v>181</v>
      </c>
      <c r="T92" s="86" t="s">
        <v>468</v>
      </c>
      <c r="U92" s="100" t="s">
        <v>58</v>
      </c>
      <c r="V92" s="100" t="s">
        <v>58</v>
      </c>
      <c r="W92" s="100" t="s">
        <v>58</v>
      </c>
      <c r="X92" s="86" t="s">
        <v>69</v>
      </c>
      <c r="Y92" s="86" t="s">
        <v>469</v>
      </c>
      <c r="Z92" s="86" t="s">
        <v>57</v>
      </c>
      <c r="AA92" s="86" t="s">
        <v>58</v>
      </c>
      <c r="AB92" s="86" t="s">
        <v>58</v>
      </c>
      <c r="AC92" s="86" t="s">
        <v>58</v>
      </c>
      <c r="AD92" s="86" t="s">
        <v>58</v>
      </c>
      <c r="AE92" s="86" t="s">
        <v>58</v>
      </c>
      <c r="AF92" s="86" t="s">
        <v>58</v>
      </c>
      <c r="AG92" s="86" t="s">
        <v>58</v>
      </c>
      <c r="AH92" s="86" t="s">
        <v>58</v>
      </c>
      <c r="AI92" s="100" t="s">
        <v>58</v>
      </c>
      <c r="AJ92" s="86" t="s">
        <v>58</v>
      </c>
      <c r="AK92" s="86" t="s">
        <v>58</v>
      </c>
      <c r="AL92" s="62" t="s">
        <v>78</v>
      </c>
      <c r="AM92" s="62" t="s">
        <v>78</v>
      </c>
      <c r="AN92" s="72" t="s">
        <v>77</v>
      </c>
      <c r="AO92" s="66" t="str">
        <f t="shared" si="1"/>
        <v>Alto</v>
      </c>
      <c r="AP92" s="66" t="str">
        <f>IFERROR(IF(AM92="","",IF(AL92=[1]Clasificacion!$B$9,[1]Clasificacion!$C$9,IF(AL92=[1]Clasificacion!$B$10,[1]Clasificacion!$C$10,IF(OR(AL92=[1]Clasificacion!$B$11,AL92=[1]Clasificacion!$C$11),[1]Clasificacion!$C$11,[1]Clasificacion!$C$9)))),"-")</f>
        <v>Pública Reservada</v>
      </c>
      <c r="AQ92" s="66" t="str">
        <f>IFERROR(IF(AM92="","",IF(OR(AM92=[1]Clasificacion!$B$16,AM92=[1]Clasificacion!$B$17),[1]Clasificacion!$C$16,IF(AM92=[1]Clasificacion!$B$18,[1]Clasificacion!$C$18,"ALTA"))),"-")</f>
        <v>Crítica</v>
      </c>
      <c r="AR92" s="66" t="str">
        <f>IFERROR(IF(AN92="","",IF(OR(AN92=[1]Clasificacion!$B$23,AN92=[1]Clasificacion!$B$24),[1]Clasificacion!$C$23,IF(AN92=[1]Clasificacion!$B$25,[1]Clasificacion!$C$25,"ALTA"))),"-")</f>
        <v>No Crítica</v>
      </c>
      <c r="AS92" s="57"/>
      <c r="AT92" s="176" t="str">
        <f>IF(AND(AL92=[2]Clasificacion!$B$9,AM92=[2]Clasificacion!$B$16,AN92=[2]Clasificacion!$B$23),IF(AND(H92="",I92=""),CONCATENATE(F92,"-",[2]Clasificacion!$E$9," - ",[2]Clasificacion!$E$16," - ",[2]Clasificacion!$E$23," - ",[2]Clasificacion!$B$1," - ",[2]Clasificacion!$B$2," - ",D92),CONCATENATE(F92,"-",[2]Clasificacion!$E$9," - ",[2]Clasificacion!$E$16," - ",[2]Clasificacion!$E$23," - ",H92," - ",I92," - ",D92)),IF(AND(AL92=[2]Clasificacion!$B$9,AM92=[2]Clasificacion!$B$17,AN92=[2]Clasificacion!$B$23),IF(AND(H92="",I92=""),CONCATENATE(F92," - ",[2]Clasificacion!$E$9," - ",[2]Clasificacion!$E$17," - ",[2]Clasificacion!$E$23," - ",[2]Clasificacion!$B$1," - ",[2]Clasificacion!$B$2," - ",D92),CONCATENATE(F92," - ",[2]Clasificacion!$E$9," - ",[2]Clasificacion!$E$17," - ",[2]Clasificacion!$E$23," - ",H92," - ",I92," - ",D92)),IF(AND(AL92=[2]Clasificacion!$B$9,AM92=[2]Clasificacion!$B$16,AN92=[2]Clasificacion!$B$24),IF(AND(H92="",I92=""),CONCATENATE(F92," - ",[2]Clasificacion!$E$9," - ",[2]Clasificacion!$E$16," - ",[2]Clasificacion!$E$24," - ",[2]Clasificacion!$B$1," - ",[2]Clasificacion!$B$2," - ",D92),CONCATENATE(F92," - ",[2]Clasificacion!$E$9," - ",[2]Clasificacion!$E$16," - ",[2]Clasificacion!$E$24," - ",H92," - ",I92," - ",D92)),IF(AND(AL92=[2]Clasificacion!$B$10,AM92=[2]Clasificacion!$B$17,AN92=[2]Clasificacion!$B$24),IF(AND(H92="",I92=""),CONCATENATE(F92," - ",[2]Clasificacion!$E$10," - ",[2]Clasificacion!$E$17," - ",[2]Clasificacion!$E$24," - ",[2]Clasificacion!$B$1," - ",[2]Clasificacion!$B$2," - ",D92),CONCATENATE(F92," - ",[2]Clasificacion!$E$10," - ",[2]Clasificacion!$E$17," - ",[2]Clasificacion!$E$24," - ",H92," - ",I92," - ",D92)),IF(AND(AL92=[2]Clasificacion!$B$10,AM92=[2]Clasificacion!$B$16,AN92=[2]Clasificacion!$B$23),IF(AND(H92="",I92=""),CONCATENATE(F92," - ",[2]Clasificacion!$E$10," - ",[2]Clasificacion!$E$16," - ",[2]Clasificacion!$E$23," - ",[2]Clasificacion!$B$1," - ",[2]Clasificacion!$B$2," - ",D92),CONCATENATE(F92," - ",[2]Clasificacion!$E$10," - ",[2]Clasificacion!$E$16," - ",[2]Clasificacion!$E$23," - ",H92," - ",I92," - ",D92)),IF(AND(AL92=[2]Clasificacion!$B$9,AM92=[2]Clasificacion!$B$17,AN92=[2]Clasificacion!$B$24),IF(AND(H92="",I92=""),CONCATENATE(F92," - ",[2]Clasificacion!$E$9," - ",[2]Clasificacion!$E$17," - ",[2]Clasificacion!$E$24," - ",[2]Clasificacion!$B$1," - ",[2]Clasificacion!$B$2," - ",D92),CONCATENATE(F92," - ",[2]Clasificacion!$E$9," - ",[2]Clasificacion!$E$17," - ",[2]Clasificacion!$E$24," - ",H92," - ",I92," - ",D92)),IF(AND(AL92=[2]Clasificacion!$B$10,AM92=[2]Clasificacion!$B$17,AN92=[2]Clasificacion!$B$23),IF(AND(H92="",I92=""),CONCATENATE(F92," - ",[2]Clasificacion!$E$10," - ",[2]Clasificacion!$E$17," - ",[2]Clasificacion!$E$23," - ",[2]Clasificacion!$B$1," - ",[2]Clasificacion!$B$2," - ",D92),CONCATENATE(F92," - ",[2]Clasificacion!$E$10," - ",[2]Clasificacion!$E$17," - ",[2]Clasificacion!$E$23," - ",H92," - ",I92," - ",D92)),IF(AND(AL92=[2]Clasificacion!$B$10,AM92=[2]Clasificacion!$B$16,AN92=[2]Clasificacion!$B$24),IF(AND(H92="",I92=""),CONCATENATE(F92," - ",[2]Clasificacion!$E$10," - ",[2]Clasificacion!$E$16," - ",[2]Clasificacion!$E$24," - ",[2]Clasificacion!$B$1," - ",[2]Clasificacion!$B$2," - ",D92),CONCATENATE(F92," - ",[2]Clasificacion!$E$10," - ",[2]Clasificacion!$E$16," - ",[2]Clasificacion!$E$24," - ",H92," - ",I92," - ",D92)),IF(AND(AL92=[2]Clasificacion!$B$9,AM92=[2]Clasificacion!$B$16,AN92=[2]Clasificacion!$B$25),IF(AND(H92="",I92=""),CONCATENATE(F92," - ",[2]Clasificacion!$E$9," - ",[2]Clasificacion!$E$16," - ",[2]Clasificacion!$E$25," - ",[2]Clasificacion!$B$1," - ",[2]Clasificacion!$B$2," - ",D92),CONCATENATE(F92," - ",[2]Clasificacion!$E$9," - ",[2]Clasificacion!$E$16," - ",[2]Clasificacion!$E$25," - ",H92," - ",I92," - ",D92)),IF(AND(AL92=[2]Clasificacion!$B$9,AM92=[2]Clasificacion!$B$17,AN92=[2]Clasificacion!$B$25),IF(AND(H92="",I92=""),CONCATENATE(F92," - ",[2]Clasificacion!$E$9," - ",[2]Clasificacion!$E$17," - ",[2]Clasificacion!$E$25," - ",[2]Clasificacion!$B$1," - ",[2]Clasificacion!$B$2," - ",D92),CONCATENATE(F92," - ",[2]Clasificacion!$E$9," - ",[2]Clasificacion!$E$17," - ",[2]Clasificacion!$E$25," - ",H92," - ",I92," - ",D92)),IF(AND(AL92=[2]Clasificacion!$B$9,AM92=[2]Clasificacion!$B$18,AN92=[2]Clasificacion!$B$25),IF(AND(H92="",I92=""),CONCATENATE(F92," - ",[2]Clasificacion!$E$9," - ",[2]Clasificacion!$E$18," - ",[2]Clasificacion!$E$25," - ",[2]Clasificacion!$B$1," - ",[2]Clasificacion!$B$2," - ",D92),CONCATENATE(F92," - ",[2]Clasificacion!$E$9," - ",[2]Clasificacion!$E$18," - ",[2]Clasificacion!$E$25," - ",H92," - ",I92," - ",D92)),IF(AND(AL92=[2]Clasificacion!$B$9,AM92=[2]Clasificacion!$B$18,AN92=[2]Clasificacion!$B$23),IF(AND(H92="",I92=""),CONCATENATE(F92," - ",[2]Clasificacion!$E$9," - ",[2]Clasificacion!$E$18," - ",[2]Clasificacion!$E$23," - ",[2]Clasificacion!$B$1," - ",[2]Clasificacion!$B$2," - ",D92),CONCATENATE(F92," - ",[2]Clasificacion!$E$9," - ",[2]Clasificacion!$E$18," - ",[2]Clasificacion!$E$23," - ",H92," - ",I92," - ",D92)),IF(AND(AL92=[2]Clasificacion!$B$9,AM92=[2]Clasificacion!$B$18,AN92=[2]Clasificacion!$B$24),IF(AND(H92="",I92=""),CONCATENATE(F92," - ",[2]Clasificacion!$E$9," - ",[2]Clasificacion!$E$18," - ",[2]Clasificacion!$E$24," - ",[2]Clasificacion!$B$1," - ",[2]Clasificacion!$B$2," - ",D92),CONCATENATE(F92," - ",[2]Clasificacion!$E$9," - ",[2]Clasificacion!$E$18," - ",[2]Clasificacion!$E$24," - ",H92," - ",I92," - ",D92)),IF(AND(AL92=[2]Clasificacion!$B$10,AM92=[2]Clasificacion!$B$18,AN92=[2]Clasificacion!$B$25),IF(AND(H92="",I92=""),CONCATENATE(F92," - ",[2]Clasificacion!$E$10," - ",[2]Clasificacion!$E$18," - ",[2]Clasificacion!$E$25," - ",[2]Clasificacion!$B$1," - ",[2]Clasificacion!$B$2," - ",D92),CONCATENATE(F92," - ",[2]Clasificacion!$E$10," - ",[2]Clasificacion!$E$18," - ",[2]Clasificacion!$E$25," - ",H92," - ",I92," - ",D92)),IF(AND(AL92=[2]Clasificacion!$B$10,AM92=[2]Clasificacion!$B$17,AN92=[2]Clasificacion!$B$25),IF(AND(H92="",I92=""),CONCATENATE(F92," - ",[2]Clasificacion!$E$10," - ",[2]Clasificacion!$E$17," - ",[2]Clasificacion!$E$25," - ",[2]Clasificacion!$B$1," - ",[2]Clasificacion!$B$2," - ",D92),CONCATENATE(F92," - ",[2]Clasificacion!$E$10," - ",[2]Clasificacion!$E$17," - ",[2]Clasificacion!$E$25," - ",H92," - ",I92," - ",D92)),IF(AND(AL92=[2]Clasificacion!$B$10,AM92=[2]Clasificacion!$B$18,AN92=[2]Clasificacion!$B$24),IF(AND(H92="",I92=""),CONCATENATE(F92," - ",[2]Clasificacion!$E$10," - ",[2]Clasificacion!$E$18," - ",[2]Clasificacion!$E$24," - ",[2]Clasificacion!$B$1," - ",[2]Clasificacion!$B$2," - ",D92),CONCATENATE(F92," - ",[2]Clasificacion!$E$10," - ",[2]Clasificacion!$E$18," - ",[2]Clasificacion!$E$24," - ",H92," - ",I92," - ",D92)),IF(AND(AL92=[2]Clasificacion!$B$10,AM92=[2]Clasificacion!$B$16,AN92=[2]Clasificacion!$B$25),IF(AND(H92="",I92=""),CONCATENATE(F92," - ",[2]Clasificacion!$E$10," - ",[2]Clasificacion!$E$16," - ",[2]Clasificacion!$E$25," - ",[2]Clasificacion!$B$1," - ",[2]Clasificacion!$B$2," - ",D92),CONCATENATE(F92," - ",[2]Clasificacion!$E$10," - ",[2]Clasificacion!$E$16," - ",[2]Clasificacion!$E$25," - ",H92," - ",I92," - ",D92)),IF(AND(AL92=[2]Clasificacion!$B$10,AM92=[2]Clasificacion!$B$18,AN92=[2]Clasificacion!$B$23),IF(AND(H92="",I92=""),CONCATENATE(F92," - ",[2]Clasificacion!$E$10," - ",[2]Clasificacion!$E$18," - ",[2]Clasificacion!$E$23," - ",[2]Clasificacion!$B$1," - ",[2]Clasificacion!$B$2," - ",D92),CONCATENATE(F92," - ",[2]Clasificacion!$E$10," - ",[2]Clasificacion!$E$18," - ",[2]Clasificacion!$E$23," - ",H92," - ",I92," - ",D92)),IF(AL92=[2]Clasificacion!$B$11,"INFORMACIÓN PÚBLICA NO SE ETIQUETA",IF(OR(AL92=[2]Clasificacion!$B$12,AM92=[2]Clasificacion!$B$19,AN92=[2]Clasificacion!$B$26),"SIN ETIQUETADO POR CLASIFICACIÓN",""))))))))))))))))))))</f>
        <v>OTROS - IPR - A - 1 - N/A - N/A - Copias de respaldo de servidores virtuales locales (on premise) - Prioridad Silver</v>
      </c>
      <c r="AU92" s="176"/>
      <c r="AV92" s="176"/>
      <c r="AX92" s="8"/>
      <c r="AY92" s="8"/>
      <c r="AZ92" s="8"/>
      <c r="BA92" s="8"/>
      <c r="BB92" s="8"/>
      <c r="BC92" s="8"/>
      <c r="BD92" s="8"/>
      <c r="BE92" s="8"/>
      <c r="BF92" s="8"/>
      <c r="BG92" s="8"/>
      <c r="BH92" s="8"/>
      <c r="BI92" s="8"/>
      <c r="BJ92" s="8"/>
      <c r="BK92" s="8"/>
    </row>
    <row r="93" spans="1:63" ht="28.8">
      <c r="A93" s="8"/>
      <c r="B93" s="86" t="s">
        <v>493</v>
      </c>
      <c r="C93" s="86" t="s">
        <v>464</v>
      </c>
      <c r="D93" s="86" t="s">
        <v>494</v>
      </c>
      <c r="E93" s="86" t="s">
        <v>495</v>
      </c>
      <c r="F93" s="86" t="s">
        <v>479</v>
      </c>
      <c r="G93" s="86" t="s">
        <v>57</v>
      </c>
      <c r="H93" s="86" t="s">
        <v>58</v>
      </c>
      <c r="I93" s="86" t="s">
        <v>58</v>
      </c>
      <c r="J93" s="86" t="s">
        <v>59</v>
      </c>
      <c r="K93" s="86" t="s">
        <v>60</v>
      </c>
      <c r="L93" s="86" t="s">
        <v>132</v>
      </c>
      <c r="M93" s="86" t="s">
        <v>304</v>
      </c>
      <c r="N93" s="86" t="s">
        <v>481</v>
      </c>
      <c r="O93" s="86" t="s">
        <v>352</v>
      </c>
      <c r="P93" s="86" t="s">
        <v>118</v>
      </c>
      <c r="Q93" s="93" t="s">
        <v>468</v>
      </c>
      <c r="R93" s="86" t="s">
        <v>284</v>
      </c>
      <c r="S93" s="86" t="s">
        <v>284</v>
      </c>
      <c r="T93" s="86" t="s">
        <v>468</v>
      </c>
      <c r="U93" s="100" t="s">
        <v>58</v>
      </c>
      <c r="V93" s="100" t="s">
        <v>58</v>
      </c>
      <c r="W93" s="100" t="s">
        <v>58</v>
      </c>
      <c r="X93" s="86" t="s">
        <v>69</v>
      </c>
      <c r="Y93" s="86" t="s">
        <v>469</v>
      </c>
      <c r="Z93" s="86" t="s">
        <v>57</v>
      </c>
      <c r="AA93" s="86" t="s">
        <v>58</v>
      </c>
      <c r="AB93" s="86" t="s">
        <v>58</v>
      </c>
      <c r="AC93" s="86" t="s">
        <v>58</v>
      </c>
      <c r="AD93" s="86" t="s">
        <v>58</v>
      </c>
      <c r="AE93" s="86" t="s">
        <v>58</v>
      </c>
      <c r="AF93" s="86" t="s">
        <v>58</v>
      </c>
      <c r="AG93" s="86" t="s">
        <v>58</v>
      </c>
      <c r="AH93" s="86" t="s">
        <v>58</v>
      </c>
      <c r="AI93" s="100" t="s">
        <v>58</v>
      </c>
      <c r="AJ93" s="86" t="s">
        <v>58</v>
      </c>
      <c r="AK93" s="86" t="s">
        <v>58</v>
      </c>
      <c r="AL93" s="62" t="s">
        <v>78</v>
      </c>
      <c r="AM93" s="62" t="s">
        <v>78</v>
      </c>
      <c r="AN93" s="72" t="s">
        <v>77</v>
      </c>
      <c r="AO93" s="66" t="str">
        <f t="shared" si="1"/>
        <v>Alto</v>
      </c>
      <c r="AP93" s="66"/>
      <c r="AQ93" s="66"/>
      <c r="AR93" s="66"/>
      <c r="AS93" s="57"/>
      <c r="AT93" s="176" t="str">
        <f>IF(AND(AL93=[2]Clasificacion!$B$9,AM93=[2]Clasificacion!$B$16,AN93=[2]Clasificacion!$B$23),IF(AND(H93="",I93=""),CONCATENATE(F93,"-",[2]Clasificacion!$E$9," - ",[2]Clasificacion!$E$16," - ",[2]Clasificacion!$E$23," - ",[2]Clasificacion!$B$1," - ",[2]Clasificacion!$B$2," - ",D93),CONCATENATE(F93,"-",[2]Clasificacion!$E$9," - ",[2]Clasificacion!$E$16," - ",[2]Clasificacion!$E$23," - ",H93," - ",I93," - ",D93)),IF(AND(AL93=[2]Clasificacion!$B$9,AM93=[2]Clasificacion!$B$17,AN93=[2]Clasificacion!$B$23),IF(AND(H93="",I93=""),CONCATENATE(F93," - ",[2]Clasificacion!$E$9," - ",[2]Clasificacion!$E$17," - ",[2]Clasificacion!$E$23," - ",[2]Clasificacion!$B$1," - ",[2]Clasificacion!$B$2," - ",D93),CONCATENATE(F93," - ",[2]Clasificacion!$E$9," - ",[2]Clasificacion!$E$17," - ",[2]Clasificacion!$E$23," - ",H93," - ",I93," - ",D93)),IF(AND(AL93=[2]Clasificacion!$B$9,AM93=[2]Clasificacion!$B$16,AN93=[2]Clasificacion!$B$24),IF(AND(H93="",I93=""),CONCATENATE(F93," - ",[2]Clasificacion!$E$9," - ",[2]Clasificacion!$E$16," - ",[2]Clasificacion!$E$24," - ",[2]Clasificacion!$B$1," - ",[2]Clasificacion!$B$2," - ",D93),CONCATENATE(F93," - ",[2]Clasificacion!$E$9," - ",[2]Clasificacion!$E$16," - ",[2]Clasificacion!$E$24," - ",H93," - ",I93," - ",D93)),IF(AND(AL93=[2]Clasificacion!$B$10,AM93=[2]Clasificacion!$B$17,AN93=[2]Clasificacion!$B$24),IF(AND(H93="",I93=""),CONCATENATE(F93," - ",[2]Clasificacion!$E$10," - ",[2]Clasificacion!$E$17," - ",[2]Clasificacion!$E$24," - ",[2]Clasificacion!$B$1," - ",[2]Clasificacion!$B$2," - ",D93),CONCATENATE(F93," - ",[2]Clasificacion!$E$10," - ",[2]Clasificacion!$E$17," - ",[2]Clasificacion!$E$24," - ",H93," - ",I93," - ",D93)),IF(AND(AL93=[2]Clasificacion!$B$10,AM93=[2]Clasificacion!$B$16,AN93=[2]Clasificacion!$B$23),IF(AND(H93="",I93=""),CONCATENATE(F93," - ",[2]Clasificacion!$E$10," - ",[2]Clasificacion!$E$16," - ",[2]Clasificacion!$E$23," - ",[2]Clasificacion!$B$1," - ",[2]Clasificacion!$B$2," - ",D93),CONCATENATE(F93," - ",[2]Clasificacion!$E$10," - ",[2]Clasificacion!$E$16," - ",[2]Clasificacion!$E$23," - ",H93," - ",I93," - ",D93)),IF(AND(AL93=[2]Clasificacion!$B$9,AM93=[2]Clasificacion!$B$17,AN93=[2]Clasificacion!$B$24),IF(AND(H93="",I93=""),CONCATENATE(F93," - ",[2]Clasificacion!$E$9," - ",[2]Clasificacion!$E$17," - ",[2]Clasificacion!$E$24," - ",[2]Clasificacion!$B$1," - ",[2]Clasificacion!$B$2," - ",D93),CONCATENATE(F93," - ",[2]Clasificacion!$E$9," - ",[2]Clasificacion!$E$17," - ",[2]Clasificacion!$E$24," - ",H93," - ",I93," - ",D93)),IF(AND(AL93=[2]Clasificacion!$B$10,AM93=[2]Clasificacion!$B$17,AN93=[2]Clasificacion!$B$23),IF(AND(H93="",I93=""),CONCATENATE(F93," - ",[2]Clasificacion!$E$10," - ",[2]Clasificacion!$E$17," - ",[2]Clasificacion!$E$23," - ",[2]Clasificacion!$B$1," - ",[2]Clasificacion!$B$2," - ",D93),CONCATENATE(F93," - ",[2]Clasificacion!$E$10," - ",[2]Clasificacion!$E$17," - ",[2]Clasificacion!$E$23," - ",H93," - ",I93," - ",D93)),IF(AND(AL93=[2]Clasificacion!$B$10,AM93=[2]Clasificacion!$B$16,AN93=[2]Clasificacion!$B$24),IF(AND(H93="",I93=""),CONCATENATE(F93," - ",[2]Clasificacion!$E$10," - ",[2]Clasificacion!$E$16," - ",[2]Clasificacion!$E$24," - ",[2]Clasificacion!$B$1," - ",[2]Clasificacion!$B$2," - ",D93),CONCATENATE(F93," - ",[2]Clasificacion!$E$10," - ",[2]Clasificacion!$E$16," - ",[2]Clasificacion!$E$24," - ",H93," - ",I93," - ",D93)),IF(AND(AL93=[2]Clasificacion!$B$9,AM93=[2]Clasificacion!$B$16,AN93=[2]Clasificacion!$B$25),IF(AND(H93="",I93=""),CONCATENATE(F93," - ",[2]Clasificacion!$E$9," - ",[2]Clasificacion!$E$16," - ",[2]Clasificacion!$E$25," - ",[2]Clasificacion!$B$1," - ",[2]Clasificacion!$B$2," - ",D93),CONCATENATE(F93," - ",[2]Clasificacion!$E$9," - ",[2]Clasificacion!$E$16," - ",[2]Clasificacion!$E$25," - ",H93," - ",I93," - ",D93)),IF(AND(AL93=[2]Clasificacion!$B$9,AM93=[2]Clasificacion!$B$17,AN93=[2]Clasificacion!$B$25),IF(AND(H93="",I93=""),CONCATENATE(F93," - ",[2]Clasificacion!$E$9," - ",[2]Clasificacion!$E$17," - ",[2]Clasificacion!$E$25," - ",[2]Clasificacion!$B$1," - ",[2]Clasificacion!$B$2," - ",D93),CONCATENATE(F93," - ",[2]Clasificacion!$E$9," - ",[2]Clasificacion!$E$17," - ",[2]Clasificacion!$E$25," - ",H93," - ",I93," - ",D93)),IF(AND(AL93=[2]Clasificacion!$B$9,AM93=[2]Clasificacion!$B$18,AN93=[2]Clasificacion!$B$25),IF(AND(H93="",I93=""),CONCATENATE(F93," - ",[2]Clasificacion!$E$9," - ",[2]Clasificacion!$E$18," - ",[2]Clasificacion!$E$25," - ",[2]Clasificacion!$B$1," - ",[2]Clasificacion!$B$2," - ",D93),CONCATENATE(F93," - ",[2]Clasificacion!$E$9," - ",[2]Clasificacion!$E$18," - ",[2]Clasificacion!$E$25," - ",H93," - ",I93," - ",D93)),IF(AND(AL93=[2]Clasificacion!$B$9,AM93=[2]Clasificacion!$B$18,AN93=[2]Clasificacion!$B$23),IF(AND(H93="",I93=""),CONCATENATE(F93," - ",[2]Clasificacion!$E$9," - ",[2]Clasificacion!$E$18," - ",[2]Clasificacion!$E$23," - ",[2]Clasificacion!$B$1," - ",[2]Clasificacion!$B$2," - ",D93),CONCATENATE(F93," - ",[2]Clasificacion!$E$9," - ",[2]Clasificacion!$E$18," - ",[2]Clasificacion!$E$23," - ",H93," - ",I93," - ",D93)),IF(AND(AL93=[2]Clasificacion!$B$9,AM93=[2]Clasificacion!$B$18,AN93=[2]Clasificacion!$B$24),IF(AND(H93="",I93=""),CONCATENATE(F93," - ",[2]Clasificacion!$E$9," - ",[2]Clasificacion!$E$18," - ",[2]Clasificacion!$E$24," - ",[2]Clasificacion!$B$1," - ",[2]Clasificacion!$B$2," - ",D93),CONCATENATE(F93," - ",[2]Clasificacion!$E$9," - ",[2]Clasificacion!$E$18," - ",[2]Clasificacion!$E$24," - ",H93," - ",I93," - ",D93)),IF(AND(AL93=[2]Clasificacion!$B$10,AM93=[2]Clasificacion!$B$18,AN93=[2]Clasificacion!$B$25),IF(AND(H93="",I93=""),CONCATENATE(F93," - ",[2]Clasificacion!$E$10," - ",[2]Clasificacion!$E$18," - ",[2]Clasificacion!$E$25," - ",[2]Clasificacion!$B$1," - ",[2]Clasificacion!$B$2," - ",D93),CONCATENATE(F93," - ",[2]Clasificacion!$E$10," - ",[2]Clasificacion!$E$18," - ",[2]Clasificacion!$E$25," - ",H93," - ",I93," - ",D93)),IF(AND(AL93=[2]Clasificacion!$B$10,AM93=[2]Clasificacion!$B$17,AN93=[2]Clasificacion!$B$25),IF(AND(H93="",I93=""),CONCATENATE(F93," - ",[2]Clasificacion!$E$10," - ",[2]Clasificacion!$E$17," - ",[2]Clasificacion!$E$25," - ",[2]Clasificacion!$B$1," - ",[2]Clasificacion!$B$2," - ",D93),CONCATENATE(F93," - ",[2]Clasificacion!$E$10," - ",[2]Clasificacion!$E$17," - ",[2]Clasificacion!$E$25," - ",H93," - ",I93," - ",D93)),IF(AND(AL93=[2]Clasificacion!$B$10,AM93=[2]Clasificacion!$B$18,AN93=[2]Clasificacion!$B$24),IF(AND(H93="",I93=""),CONCATENATE(F93," - ",[2]Clasificacion!$E$10," - ",[2]Clasificacion!$E$18," - ",[2]Clasificacion!$E$24," - ",[2]Clasificacion!$B$1," - ",[2]Clasificacion!$B$2," - ",D93),CONCATENATE(F93," - ",[2]Clasificacion!$E$10," - ",[2]Clasificacion!$E$18," - ",[2]Clasificacion!$E$24," - ",H93," - ",I93," - ",D93)),IF(AND(AL93=[2]Clasificacion!$B$10,AM93=[2]Clasificacion!$B$16,AN93=[2]Clasificacion!$B$25),IF(AND(H93="",I93=""),CONCATENATE(F93," - ",[2]Clasificacion!$E$10," - ",[2]Clasificacion!$E$16," - ",[2]Clasificacion!$E$25," - ",[2]Clasificacion!$B$1," - ",[2]Clasificacion!$B$2," - ",D93),CONCATENATE(F93," - ",[2]Clasificacion!$E$10," - ",[2]Clasificacion!$E$16," - ",[2]Clasificacion!$E$25," - ",H93," - ",I93," - ",D93)),IF(AND(AL93=[2]Clasificacion!$B$10,AM93=[2]Clasificacion!$B$18,AN93=[2]Clasificacion!$B$23),IF(AND(H93="",I93=""),CONCATENATE(F93," - ",[2]Clasificacion!$E$10," - ",[2]Clasificacion!$E$18," - ",[2]Clasificacion!$E$23," - ",[2]Clasificacion!$B$1," - ",[2]Clasificacion!$B$2," - ",D93),CONCATENATE(F93," - ",[2]Clasificacion!$E$10," - ",[2]Clasificacion!$E$18," - ",[2]Clasificacion!$E$23," - ",H93," - ",I93," - ",D93)),IF(AL93=[2]Clasificacion!$B$11,"INFORMACIÓN PÚBLICA NO SE ETIQUETA",IF(OR(AL93=[2]Clasificacion!$B$12,AM93=[2]Clasificacion!$B$19,AN93=[2]Clasificacion!$B$26),"SIN ETIQUETADO POR CLASIFICACIÓN",""))))))))))))))))))))</f>
        <v>OTROS - IPR - A - 1 - N/A - N/A - Copias de respaldo de correos institucionales - Prioridad Gold</v>
      </c>
      <c r="AU93" s="176"/>
      <c r="AV93" s="176"/>
      <c r="AX93" s="8"/>
      <c r="AY93" s="8"/>
      <c r="AZ93" s="8"/>
      <c r="BA93" s="8"/>
      <c r="BB93" s="8"/>
      <c r="BC93" s="8"/>
      <c r="BD93" s="8"/>
      <c r="BE93" s="8"/>
      <c r="BF93" s="8"/>
      <c r="BG93" s="8"/>
      <c r="BH93" s="8"/>
      <c r="BI93" s="8"/>
      <c r="BJ93" s="8"/>
      <c r="BK93" s="8"/>
    </row>
    <row r="94" spans="1:63" ht="43.2">
      <c r="A94" s="8"/>
      <c r="B94" s="86" t="s">
        <v>496</v>
      </c>
      <c r="C94" s="86" t="s">
        <v>464</v>
      </c>
      <c r="D94" s="86" t="s">
        <v>497</v>
      </c>
      <c r="E94" s="86" t="s">
        <v>498</v>
      </c>
      <c r="F94" s="86" t="s">
        <v>479</v>
      </c>
      <c r="G94" s="86" t="s">
        <v>57</v>
      </c>
      <c r="H94" s="86" t="s">
        <v>58</v>
      </c>
      <c r="I94" s="86" t="s">
        <v>58</v>
      </c>
      <c r="J94" s="86" t="s">
        <v>59</v>
      </c>
      <c r="K94" s="86" t="s">
        <v>60</v>
      </c>
      <c r="L94" s="86" t="s">
        <v>132</v>
      </c>
      <c r="M94" s="86" t="s">
        <v>304</v>
      </c>
      <c r="N94" s="86" t="s">
        <v>481</v>
      </c>
      <c r="O94" s="86" t="s">
        <v>352</v>
      </c>
      <c r="P94" s="86" t="s">
        <v>118</v>
      </c>
      <c r="Q94" s="93" t="s">
        <v>468</v>
      </c>
      <c r="R94" s="86" t="s">
        <v>284</v>
      </c>
      <c r="S94" s="86" t="s">
        <v>284</v>
      </c>
      <c r="T94" s="86" t="s">
        <v>468</v>
      </c>
      <c r="U94" s="100" t="s">
        <v>58</v>
      </c>
      <c r="V94" s="100" t="s">
        <v>58</v>
      </c>
      <c r="W94" s="100" t="s">
        <v>58</v>
      </c>
      <c r="X94" s="86" t="s">
        <v>69</v>
      </c>
      <c r="Y94" s="86" t="s">
        <v>469</v>
      </c>
      <c r="Z94" s="86" t="s">
        <v>57</v>
      </c>
      <c r="AA94" s="86" t="s">
        <v>58</v>
      </c>
      <c r="AB94" s="86" t="s">
        <v>58</v>
      </c>
      <c r="AC94" s="86" t="s">
        <v>58</v>
      </c>
      <c r="AD94" s="86" t="s">
        <v>58</v>
      </c>
      <c r="AE94" s="86" t="s">
        <v>58</v>
      </c>
      <c r="AF94" s="86" t="s">
        <v>58</v>
      </c>
      <c r="AG94" s="86" t="s">
        <v>58</v>
      </c>
      <c r="AH94" s="86" t="s">
        <v>58</v>
      </c>
      <c r="AI94" s="100" t="s">
        <v>58</v>
      </c>
      <c r="AJ94" s="86" t="s">
        <v>58</v>
      </c>
      <c r="AK94" s="86" t="s">
        <v>58</v>
      </c>
      <c r="AL94" s="62" t="s">
        <v>78</v>
      </c>
      <c r="AM94" s="62" t="s">
        <v>78</v>
      </c>
      <c r="AN94" s="72" t="s">
        <v>77</v>
      </c>
      <c r="AO94" s="66" t="str">
        <f t="shared" si="1"/>
        <v>Alto</v>
      </c>
      <c r="AP94" s="66" t="str">
        <f>IFERROR(IF(AM94="","",IF(AL94=[1]Clasificacion!$B$9,[1]Clasificacion!$C$9,IF(AL94=[1]Clasificacion!$B$10,[1]Clasificacion!$C$10,IF(OR(AL94=[1]Clasificacion!$B$11,AL94=[1]Clasificacion!$C$11),[1]Clasificacion!$C$11,[1]Clasificacion!$C$9)))),"-")</f>
        <v>Pública Reservada</v>
      </c>
      <c r="AQ94" s="66" t="str">
        <f>IFERROR(IF(AM94="","",IF(OR(AM94=[1]Clasificacion!$B$16,AM94=[1]Clasificacion!$B$17),[1]Clasificacion!$C$16,IF(AM94=[1]Clasificacion!$B$18,[1]Clasificacion!$C$18,"ALTA"))),"-")</f>
        <v>Crítica</v>
      </c>
      <c r="AR94" s="66" t="str">
        <f>IFERROR(IF(AN94="","",IF(OR(AN94=[1]Clasificacion!$B$23,AN94=[1]Clasificacion!$B$24),[1]Clasificacion!$C$23,IF(AN94=[1]Clasificacion!$B$25,[1]Clasificacion!$C$25,"ALTA"))),"-")</f>
        <v>No Crítica</v>
      </c>
      <c r="AS94" s="57"/>
      <c r="AT94" s="176" t="str">
        <f>IF(AND(AL94=[2]Clasificacion!$B$9,AM94=[2]Clasificacion!$B$16,AN94=[2]Clasificacion!$B$23),IF(AND(H94="",I94=""),CONCATENATE(F94,"-",[2]Clasificacion!$E$9," - ",[2]Clasificacion!$E$16," - ",[2]Clasificacion!$E$23," - ",[2]Clasificacion!$B$1," - ",[2]Clasificacion!$B$2," - ",D94),CONCATENATE(F94,"-",[2]Clasificacion!$E$9," - ",[2]Clasificacion!$E$16," - ",[2]Clasificacion!$E$23," - ",H94," - ",I94," - ",D94)),IF(AND(AL94=[2]Clasificacion!$B$9,AM94=[2]Clasificacion!$B$17,AN94=[2]Clasificacion!$B$23),IF(AND(H94="",I94=""),CONCATENATE(F94," - ",[2]Clasificacion!$E$9," - ",[2]Clasificacion!$E$17," - ",[2]Clasificacion!$E$23," - ",[2]Clasificacion!$B$1," - ",[2]Clasificacion!$B$2," - ",D94),CONCATENATE(F94," - ",[2]Clasificacion!$E$9," - ",[2]Clasificacion!$E$17," - ",[2]Clasificacion!$E$23," - ",H94," - ",I94," - ",D94)),IF(AND(AL94=[2]Clasificacion!$B$9,AM94=[2]Clasificacion!$B$16,AN94=[2]Clasificacion!$B$24),IF(AND(H94="",I94=""),CONCATENATE(F94," - ",[2]Clasificacion!$E$9," - ",[2]Clasificacion!$E$16," - ",[2]Clasificacion!$E$24," - ",[2]Clasificacion!$B$1," - ",[2]Clasificacion!$B$2," - ",D94),CONCATENATE(F94," - ",[2]Clasificacion!$E$9," - ",[2]Clasificacion!$E$16," - ",[2]Clasificacion!$E$24," - ",H94," - ",I94," - ",D94)),IF(AND(AL94=[2]Clasificacion!$B$10,AM94=[2]Clasificacion!$B$17,AN94=[2]Clasificacion!$B$24),IF(AND(H94="",I94=""),CONCATENATE(F94," - ",[2]Clasificacion!$E$10," - ",[2]Clasificacion!$E$17," - ",[2]Clasificacion!$E$24," - ",[2]Clasificacion!$B$1," - ",[2]Clasificacion!$B$2," - ",D94),CONCATENATE(F94," - ",[2]Clasificacion!$E$10," - ",[2]Clasificacion!$E$17," - ",[2]Clasificacion!$E$24," - ",H94," - ",I94," - ",D94)),IF(AND(AL94=[2]Clasificacion!$B$10,AM94=[2]Clasificacion!$B$16,AN94=[2]Clasificacion!$B$23),IF(AND(H94="",I94=""),CONCATENATE(F94," - ",[2]Clasificacion!$E$10," - ",[2]Clasificacion!$E$16," - ",[2]Clasificacion!$E$23," - ",[2]Clasificacion!$B$1," - ",[2]Clasificacion!$B$2," - ",D94),CONCATENATE(F94," - ",[2]Clasificacion!$E$10," - ",[2]Clasificacion!$E$16," - ",[2]Clasificacion!$E$23," - ",H94," - ",I94," - ",D94)),IF(AND(AL94=[2]Clasificacion!$B$9,AM94=[2]Clasificacion!$B$17,AN94=[2]Clasificacion!$B$24),IF(AND(H94="",I94=""),CONCATENATE(F94," - ",[2]Clasificacion!$E$9," - ",[2]Clasificacion!$E$17," - ",[2]Clasificacion!$E$24," - ",[2]Clasificacion!$B$1," - ",[2]Clasificacion!$B$2," - ",D94),CONCATENATE(F94," - ",[2]Clasificacion!$E$9," - ",[2]Clasificacion!$E$17," - ",[2]Clasificacion!$E$24," - ",H94," - ",I94," - ",D94)),IF(AND(AL94=[2]Clasificacion!$B$10,AM94=[2]Clasificacion!$B$17,AN94=[2]Clasificacion!$B$23),IF(AND(H94="",I94=""),CONCATENATE(F94," - ",[2]Clasificacion!$E$10," - ",[2]Clasificacion!$E$17," - ",[2]Clasificacion!$E$23," - ",[2]Clasificacion!$B$1," - ",[2]Clasificacion!$B$2," - ",D94),CONCATENATE(F94," - ",[2]Clasificacion!$E$10," - ",[2]Clasificacion!$E$17," - ",[2]Clasificacion!$E$23," - ",H94," - ",I94," - ",D94)),IF(AND(AL94=[2]Clasificacion!$B$10,AM94=[2]Clasificacion!$B$16,AN94=[2]Clasificacion!$B$24),IF(AND(H94="",I94=""),CONCATENATE(F94," - ",[2]Clasificacion!$E$10," - ",[2]Clasificacion!$E$16," - ",[2]Clasificacion!$E$24," - ",[2]Clasificacion!$B$1," - ",[2]Clasificacion!$B$2," - ",D94),CONCATENATE(F94," - ",[2]Clasificacion!$E$10," - ",[2]Clasificacion!$E$16," - ",[2]Clasificacion!$E$24," - ",H94," - ",I94," - ",D94)),IF(AND(AL94=[2]Clasificacion!$B$9,AM94=[2]Clasificacion!$B$16,AN94=[2]Clasificacion!$B$25),IF(AND(H94="",I94=""),CONCATENATE(F94," - ",[2]Clasificacion!$E$9," - ",[2]Clasificacion!$E$16," - ",[2]Clasificacion!$E$25," - ",[2]Clasificacion!$B$1," - ",[2]Clasificacion!$B$2," - ",D94),CONCATENATE(F94," - ",[2]Clasificacion!$E$9," - ",[2]Clasificacion!$E$16," - ",[2]Clasificacion!$E$25," - ",H94," - ",I94," - ",D94)),IF(AND(AL94=[2]Clasificacion!$B$9,AM94=[2]Clasificacion!$B$17,AN94=[2]Clasificacion!$B$25),IF(AND(H94="",I94=""),CONCATENATE(F94," - ",[2]Clasificacion!$E$9," - ",[2]Clasificacion!$E$17," - ",[2]Clasificacion!$E$25," - ",[2]Clasificacion!$B$1," - ",[2]Clasificacion!$B$2," - ",D94),CONCATENATE(F94," - ",[2]Clasificacion!$E$9," - ",[2]Clasificacion!$E$17," - ",[2]Clasificacion!$E$25," - ",H94," - ",I94," - ",D94)),IF(AND(AL94=[2]Clasificacion!$B$9,AM94=[2]Clasificacion!$B$18,AN94=[2]Clasificacion!$B$25),IF(AND(H94="",I94=""),CONCATENATE(F94," - ",[2]Clasificacion!$E$9," - ",[2]Clasificacion!$E$18," - ",[2]Clasificacion!$E$25," - ",[2]Clasificacion!$B$1," - ",[2]Clasificacion!$B$2," - ",D94),CONCATENATE(F94," - ",[2]Clasificacion!$E$9," - ",[2]Clasificacion!$E$18," - ",[2]Clasificacion!$E$25," - ",H94," - ",I94," - ",D94)),IF(AND(AL94=[2]Clasificacion!$B$9,AM94=[2]Clasificacion!$B$18,AN94=[2]Clasificacion!$B$23),IF(AND(H94="",I94=""),CONCATENATE(F94," - ",[2]Clasificacion!$E$9," - ",[2]Clasificacion!$E$18," - ",[2]Clasificacion!$E$23," - ",[2]Clasificacion!$B$1," - ",[2]Clasificacion!$B$2," - ",D94),CONCATENATE(F94," - ",[2]Clasificacion!$E$9," - ",[2]Clasificacion!$E$18," - ",[2]Clasificacion!$E$23," - ",H94," - ",I94," - ",D94)),IF(AND(AL94=[2]Clasificacion!$B$9,AM94=[2]Clasificacion!$B$18,AN94=[2]Clasificacion!$B$24),IF(AND(H94="",I94=""),CONCATENATE(F94," - ",[2]Clasificacion!$E$9," - ",[2]Clasificacion!$E$18," - ",[2]Clasificacion!$E$24," - ",[2]Clasificacion!$B$1," - ",[2]Clasificacion!$B$2," - ",D94),CONCATENATE(F94," - ",[2]Clasificacion!$E$9," - ",[2]Clasificacion!$E$18," - ",[2]Clasificacion!$E$24," - ",H94," - ",I94," - ",D94)),IF(AND(AL94=[2]Clasificacion!$B$10,AM94=[2]Clasificacion!$B$18,AN94=[2]Clasificacion!$B$25),IF(AND(H94="",I94=""),CONCATENATE(F94," - ",[2]Clasificacion!$E$10," - ",[2]Clasificacion!$E$18," - ",[2]Clasificacion!$E$25," - ",[2]Clasificacion!$B$1," - ",[2]Clasificacion!$B$2," - ",D94),CONCATENATE(F94," - ",[2]Clasificacion!$E$10," - ",[2]Clasificacion!$E$18," - ",[2]Clasificacion!$E$25," - ",H94," - ",I94," - ",D94)),IF(AND(AL94=[2]Clasificacion!$B$10,AM94=[2]Clasificacion!$B$17,AN94=[2]Clasificacion!$B$25),IF(AND(H94="",I94=""),CONCATENATE(F94," - ",[2]Clasificacion!$E$10," - ",[2]Clasificacion!$E$17," - ",[2]Clasificacion!$E$25," - ",[2]Clasificacion!$B$1," - ",[2]Clasificacion!$B$2," - ",D94),CONCATENATE(F94," - ",[2]Clasificacion!$E$10," - ",[2]Clasificacion!$E$17," - ",[2]Clasificacion!$E$25," - ",H94," - ",I94," - ",D94)),IF(AND(AL94=[2]Clasificacion!$B$10,AM94=[2]Clasificacion!$B$18,AN94=[2]Clasificacion!$B$24),IF(AND(H94="",I94=""),CONCATENATE(F94," - ",[2]Clasificacion!$E$10," - ",[2]Clasificacion!$E$18," - ",[2]Clasificacion!$E$24," - ",[2]Clasificacion!$B$1," - ",[2]Clasificacion!$B$2," - ",D94),CONCATENATE(F94," - ",[2]Clasificacion!$E$10," - ",[2]Clasificacion!$E$18," - ",[2]Clasificacion!$E$24," - ",H94," - ",I94," - ",D94)),IF(AND(AL94=[2]Clasificacion!$B$10,AM94=[2]Clasificacion!$B$16,AN94=[2]Clasificacion!$B$25),IF(AND(H94="",I94=""),CONCATENATE(F94," - ",[2]Clasificacion!$E$10," - ",[2]Clasificacion!$E$16," - ",[2]Clasificacion!$E$25," - ",[2]Clasificacion!$B$1," - ",[2]Clasificacion!$B$2," - ",D94),CONCATENATE(F94," - ",[2]Clasificacion!$E$10," - ",[2]Clasificacion!$E$16," - ",[2]Clasificacion!$E$25," - ",H94," - ",I94," - ",D94)),IF(AND(AL94=[2]Clasificacion!$B$10,AM94=[2]Clasificacion!$B$18,AN94=[2]Clasificacion!$B$23),IF(AND(H94="",I94=""),CONCATENATE(F94," - ",[2]Clasificacion!$E$10," - ",[2]Clasificacion!$E$18," - ",[2]Clasificacion!$E$23," - ",[2]Clasificacion!$B$1," - ",[2]Clasificacion!$B$2," - ",D94),CONCATENATE(F94," - ",[2]Clasificacion!$E$10," - ",[2]Clasificacion!$E$18," - ",[2]Clasificacion!$E$23," - ",H94," - ",I94," - ",D94)),IF(AL94=[2]Clasificacion!$B$11,"INFORMACIÓN PÚBLICA NO SE ETIQUETA",IF(OR(AL94=[2]Clasificacion!$B$12,AM94=[2]Clasificacion!$B$19,AN94=[2]Clasificacion!$B$26),"SIN ETIQUETADO POR CLASIFICACIÓN",""))))))))))))))))))))</f>
        <v>OTROS - IPR - A - 1 - N/A - N/A - Copias de respaldo del servicio de OneDrive para funcionarios y contratistas - Prioridad Gold</v>
      </c>
      <c r="AU94" s="176"/>
      <c r="AV94" s="176"/>
      <c r="AX94" s="8"/>
      <c r="AY94" s="8"/>
      <c r="AZ94" s="8"/>
      <c r="BA94" s="8"/>
      <c r="BB94" s="8"/>
      <c r="BC94" s="8"/>
      <c r="BD94" s="8"/>
      <c r="BE94" s="8"/>
      <c r="BF94" s="8"/>
      <c r="BG94" s="8"/>
      <c r="BH94" s="8"/>
      <c r="BI94" s="8"/>
      <c r="BJ94" s="8"/>
      <c r="BK94" s="8"/>
    </row>
    <row r="95" spans="1:63" ht="57.6">
      <c r="A95" s="8"/>
      <c r="B95" s="86" t="s">
        <v>499</v>
      </c>
      <c r="C95" s="86" t="s">
        <v>464</v>
      </c>
      <c r="D95" s="86" t="s">
        <v>500</v>
      </c>
      <c r="E95" s="86" t="s">
        <v>501</v>
      </c>
      <c r="F95" s="86" t="s">
        <v>479</v>
      </c>
      <c r="G95" s="86" t="s">
        <v>57</v>
      </c>
      <c r="H95" s="86" t="s">
        <v>58</v>
      </c>
      <c r="I95" s="86" t="s">
        <v>58</v>
      </c>
      <c r="J95" s="86" t="s">
        <v>59</v>
      </c>
      <c r="K95" s="86" t="s">
        <v>60</v>
      </c>
      <c r="L95" s="86" t="s">
        <v>132</v>
      </c>
      <c r="M95" s="86" t="s">
        <v>304</v>
      </c>
      <c r="N95" s="86" t="s">
        <v>481</v>
      </c>
      <c r="O95" s="86" t="s">
        <v>352</v>
      </c>
      <c r="P95" s="86" t="s">
        <v>118</v>
      </c>
      <c r="Q95" s="93" t="s">
        <v>468</v>
      </c>
      <c r="R95" s="86" t="s">
        <v>284</v>
      </c>
      <c r="S95" s="86" t="s">
        <v>284</v>
      </c>
      <c r="T95" s="86" t="s">
        <v>468</v>
      </c>
      <c r="U95" s="100" t="s">
        <v>58</v>
      </c>
      <c r="V95" s="100" t="s">
        <v>58</v>
      </c>
      <c r="W95" s="100" t="s">
        <v>58</v>
      </c>
      <c r="X95" s="86" t="s">
        <v>69</v>
      </c>
      <c r="Y95" s="86" t="s">
        <v>469</v>
      </c>
      <c r="Z95" s="86" t="s">
        <v>57</v>
      </c>
      <c r="AA95" s="86" t="s">
        <v>58</v>
      </c>
      <c r="AB95" s="86" t="s">
        <v>58</v>
      </c>
      <c r="AC95" s="86" t="s">
        <v>58</v>
      </c>
      <c r="AD95" s="86" t="s">
        <v>58</v>
      </c>
      <c r="AE95" s="86" t="s">
        <v>58</v>
      </c>
      <c r="AF95" s="86" t="s">
        <v>58</v>
      </c>
      <c r="AG95" s="86" t="s">
        <v>58</v>
      </c>
      <c r="AH95" s="86" t="s">
        <v>58</v>
      </c>
      <c r="AI95" s="100" t="s">
        <v>58</v>
      </c>
      <c r="AJ95" s="86" t="s">
        <v>58</v>
      </c>
      <c r="AK95" s="86" t="s">
        <v>58</v>
      </c>
      <c r="AL95" s="62" t="s">
        <v>78</v>
      </c>
      <c r="AM95" s="62" t="s">
        <v>78</v>
      </c>
      <c r="AN95" s="72" t="s">
        <v>77</v>
      </c>
      <c r="AO95" s="66" t="str">
        <f t="shared" si="1"/>
        <v>Alto</v>
      </c>
      <c r="AP95" s="66"/>
      <c r="AQ95" s="66"/>
      <c r="AR95" s="66"/>
      <c r="AS95" s="57"/>
      <c r="AT95" s="176" t="str">
        <f>IF(AND(AL95=[2]Clasificacion!$B$9,AM95=[2]Clasificacion!$B$16,AN95=[2]Clasificacion!$B$23),IF(AND(H95="",I95=""),CONCATENATE(F95,"-",[2]Clasificacion!$E$9," - ",[2]Clasificacion!$E$16," - ",[2]Clasificacion!$E$23," - ",[2]Clasificacion!$B$1," - ",[2]Clasificacion!$B$2," - ",D95),CONCATENATE(F95,"-",[2]Clasificacion!$E$9," - ",[2]Clasificacion!$E$16," - ",[2]Clasificacion!$E$23," - ",H95," - ",I95," - ",D95)),IF(AND(AL95=[2]Clasificacion!$B$9,AM95=[2]Clasificacion!$B$17,AN95=[2]Clasificacion!$B$23),IF(AND(H95="",I95=""),CONCATENATE(F95," - ",[2]Clasificacion!$E$9," - ",[2]Clasificacion!$E$17," - ",[2]Clasificacion!$E$23," - ",[2]Clasificacion!$B$1," - ",[2]Clasificacion!$B$2," - ",D95),CONCATENATE(F95," - ",[2]Clasificacion!$E$9," - ",[2]Clasificacion!$E$17," - ",[2]Clasificacion!$E$23," - ",H95," - ",I95," - ",D95)),IF(AND(AL95=[2]Clasificacion!$B$9,AM95=[2]Clasificacion!$B$16,AN95=[2]Clasificacion!$B$24),IF(AND(H95="",I95=""),CONCATENATE(F95," - ",[2]Clasificacion!$E$9," - ",[2]Clasificacion!$E$16," - ",[2]Clasificacion!$E$24," - ",[2]Clasificacion!$B$1," - ",[2]Clasificacion!$B$2," - ",D95),CONCATENATE(F95," - ",[2]Clasificacion!$E$9," - ",[2]Clasificacion!$E$16," - ",[2]Clasificacion!$E$24," - ",H95," - ",I95," - ",D95)),IF(AND(AL95=[2]Clasificacion!$B$10,AM95=[2]Clasificacion!$B$17,AN95=[2]Clasificacion!$B$24),IF(AND(H95="",I95=""),CONCATENATE(F95," - ",[2]Clasificacion!$E$10," - ",[2]Clasificacion!$E$17," - ",[2]Clasificacion!$E$24," - ",[2]Clasificacion!$B$1," - ",[2]Clasificacion!$B$2," - ",D95),CONCATENATE(F95," - ",[2]Clasificacion!$E$10," - ",[2]Clasificacion!$E$17," - ",[2]Clasificacion!$E$24," - ",H95," - ",I95," - ",D95)),IF(AND(AL95=[2]Clasificacion!$B$10,AM95=[2]Clasificacion!$B$16,AN95=[2]Clasificacion!$B$23),IF(AND(H95="",I95=""),CONCATENATE(F95," - ",[2]Clasificacion!$E$10," - ",[2]Clasificacion!$E$16," - ",[2]Clasificacion!$E$23," - ",[2]Clasificacion!$B$1," - ",[2]Clasificacion!$B$2," - ",D95),CONCATENATE(F95," - ",[2]Clasificacion!$E$10," - ",[2]Clasificacion!$E$16," - ",[2]Clasificacion!$E$23," - ",H95," - ",I95," - ",D95)),IF(AND(AL95=[2]Clasificacion!$B$9,AM95=[2]Clasificacion!$B$17,AN95=[2]Clasificacion!$B$24),IF(AND(H95="",I95=""),CONCATENATE(F95," - ",[2]Clasificacion!$E$9," - ",[2]Clasificacion!$E$17," - ",[2]Clasificacion!$E$24," - ",[2]Clasificacion!$B$1," - ",[2]Clasificacion!$B$2," - ",D95),CONCATENATE(F95," - ",[2]Clasificacion!$E$9," - ",[2]Clasificacion!$E$17," - ",[2]Clasificacion!$E$24," - ",H95," - ",I95," - ",D95)),IF(AND(AL95=[2]Clasificacion!$B$10,AM95=[2]Clasificacion!$B$17,AN95=[2]Clasificacion!$B$23),IF(AND(H95="",I95=""),CONCATENATE(F95," - ",[2]Clasificacion!$E$10," - ",[2]Clasificacion!$E$17," - ",[2]Clasificacion!$E$23," - ",[2]Clasificacion!$B$1," - ",[2]Clasificacion!$B$2," - ",D95),CONCATENATE(F95," - ",[2]Clasificacion!$E$10," - ",[2]Clasificacion!$E$17," - ",[2]Clasificacion!$E$23," - ",H95," - ",I95," - ",D95)),IF(AND(AL95=[2]Clasificacion!$B$10,AM95=[2]Clasificacion!$B$16,AN95=[2]Clasificacion!$B$24),IF(AND(H95="",I95=""),CONCATENATE(F95," - ",[2]Clasificacion!$E$10," - ",[2]Clasificacion!$E$16," - ",[2]Clasificacion!$E$24," - ",[2]Clasificacion!$B$1," - ",[2]Clasificacion!$B$2," - ",D95),CONCATENATE(F95," - ",[2]Clasificacion!$E$10," - ",[2]Clasificacion!$E$16," - ",[2]Clasificacion!$E$24," - ",H95," - ",I95," - ",D95)),IF(AND(AL95=[2]Clasificacion!$B$9,AM95=[2]Clasificacion!$B$16,AN95=[2]Clasificacion!$B$25),IF(AND(H95="",I95=""),CONCATENATE(F95," - ",[2]Clasificacion!$E$9," - ",[2]Clasificacion!$E$16," - ",[2]Clasificacion!$E$25," - ",[2]Clasificacion!$B$1," - ",[2]Clasificacion!$B$2," - ",D95),CONCATENATE(F95," - ",[2]Clasificacion!$E$9," - ",[2]Clasificacion!$E$16," - ",[2]Clasificacion!$E$25," - ",H95," - ",I95," - ",D95)),IF(AND(AL95=[2]Clasificacion!$B$9,AM95=[2]Clasificacion!$B$17,AN95=[2]Clasificacion!$B$25),IF(AND(H95="",I95=""),CONCATENATE(F95," - ",[2]Clasificacion!$E$9," - ",[2]Clasificacion!$E$17," - ",[2]Clasificacion!$E$25," - ",[2]Clasificacion!$B$1," - ",[2]Clasificacion!$B$2," - ",D95),CONCATENATE(F95," - ",[2]Clasificacion!$E$9," - ",[2]Clasificacion!$E$17," - ",[2]Clasificacion!$E$25," - ",H95," - ",I95," - ",D95)),IF(AND(AL95=[2]Clasificacion!$B$9,AM95=[2]Clasificacion!$B$18,AN95=[2]Clasificacion!$B$25),IF(AND(H95="",I95=""),CONCATENATE(F95," - ",[2]Clasificacion!$E$9," - ",[2]Clasificacion!$E$18," - ",[2]Clasificacion!$E$25," - ",[2]Clasificacion!$B$1," - ",[2]Clasificacion!$B$2," - ",D95),CONCATENATE(F95," - ",[2]Clasificacion!$E$9," - ",[2]Clasificacion!$E$18," - ",[2]Clasificacion!$E$25," - ",H95," - ",I95," - ",D95)),IF(AND(AL95=[2]Clasificacion!$B$9,AM95=[2]Clasificacion!$B$18,AN95=[2]Clasificacion!$B$23),IF(AND(H95="",I95=""),CONCATENATE(F95," - ",[2]Clasificacion!$E$9," - ",[2]Clasificacion!$E$18," - ",[2]Clasificacion!$E$23," - ",[2]Clasificacion!$B$1," - ",[2]Clasificacion!$B$2," - ",D95),CONCATENATE(F95," - ",[2]Clasificacion!$E$9," - ",[2]Clasificacion!$E$18," - ",[2]Clasificacion!$E$23," - ",H95," - ",I95," - ",D95)),IF(AND(AL95=[2]Clasificacion!$B$9,AM95=[2]Clasificacion!$B$18,AN95=[2]Clasificacion!$B$24),IF(AND(H95="",I95=""),CONCATENATE(F95," - ",[2]Clasificacion!$E$9," - ",[2]Clasificacion!$E$18," - ",[2]Clasificacion!$E$24," - ",[2]Clasificacion!$B$1," - ",[2]Clasificacion!$B$2," - ",D95),CONCATENATE(F95," - ",[2]Clasificacion!$E$9," - ",[2]Clasificacion!$E$18," - ",[2]Clasificacion!$E$24," - ",H95," - ",I95," - ",D95)),IF(AND(AL95=[2]Clasificacion!$B$10,AM95=[2]Clasificacion!$B$18,AN95=[2]Clasificacion!$B$25),IF(AND(H95="",I95=""),CONCATENATE(F95," - ",[2]Clasificacion!$E$10," - ",[2]Clasificacion!$E$18," - ",[2]Clasificacion!$E$25," - ",[2]Clasificacion!$B$1," - ",[2]Clasificacion!$B$2," - ",D95),CONCATENATE(F95," - ",[2]Clasificacion!$E$10," - ",[2]Clasificacion!$E$18," - ",[2]Clasificacion!$E$25," - ",H95," - ",I95," - ",D95)),IF(AND(AL95=[2]Clasificacion!$B$10,AM95=[2]Clasificacion!$B$17,AN95=[2]Clasificacion!$B$25),IF(AND(H95="",I95=""),CONCATENATE(F95," - ",[2]Clasificacion!$E$10," - ",[2]Clasificacion!$E$17," - ",[2]Clasificacion!$E$25," - ",[2]Clasificacion!$B$1," - ",[2]Clasificacion!$B$2," - ",D95),CONCATENATE(F95," - ",[2]Clasificacion!$E$10," - ",[2]Clasificacion!$E$17," - ",[2]Clasificacion!$E$25," - ",H95," - ",I95," - ",D95)),IF(AND(AL95=[2]Clasificacion!$B$10,AM95=[2]Clasificacion!$B$18,AN95=[2]Clasificacion!$B$24),IF(AND(H95="",I95=""),CONCATENATE(F95," - ",[2]Clasificacion!$E$10," - ",[2]Clasificacion!$E$18," - ",[2]Clasificacion!$E$24," - ",[2]Clasificacion!$B$1," - ",[2]Clasificacion!$B$2," - ",D95),CONCATENATE(F95," - ",[2]Clasificacion!$E$10," - ",[2]Clasificacion!$E$18," - ",[2]Clasificacion!$E$24," - ",H95," - ",I95," - ",D95)),IF(AND(AL95=[2]Clasificacion!$B$10,AM95=[2]Clasificacion!$B$16,AN95=[2]Clasificacion!$B$25),IF(AND(H95="",I95=""),CONCATENATE(F95," - ",[2]Clasificacion!$E$10," - ",[2]Clasificacion!$E$16," - ",[2]Clasificacion!$E$25," - ",[2]Clasificacion!$B$1," - ",[2]Clasificacion!$B$2," - ",D95),CONCATENATE(F95," - ",[2]Clasificacion!$E$10," - ",[2]Clasificacion!$E$16," - ",[2]Clasificacion!$E$25," - ",H95," - ",I95," - ",D95)),IF(AND(AL95=[2]Clasificacion!$B$10,AM95=[2]Clasificacion!$B$18,AN95=[2]Clasificacion!$B$23),IF(AND(H95="",I95=""),CONCATENATE(F95," - ",[2]Clasificacion!$E$10," - ",[2]Clasificacion!$E$18," - ",[2]Clasificacion!$E$23," - ",[2]Clasificacion!$B$1," - ",[2]Clasificacion!$B$2," - ",D95),CONCATENATE(F95," - ",[2]Clasificacion!$E$10," - ",[2]Clasificacion!$E$18," - ",[2]Clasificacion!$E$23," - ",H95," - ",I95," - ",D95)),IF(AL95=[2]Clasificacion!$B$11,"INFORMACIÓN PÚBLICA NO SE ETIQUETA",IF(OR(AL95=[2]Clasificacion!$B$12,AM95=[2]Clasificacion!$B$19,AN95=[2]Clasificacion!$B$26),"SIN ETIQUETADO POR CLASIFICACIÓN",""))))))))))))))))))))</f>
        <v>OTROS - IPR - A - 1 - N/A - N/A - Copias de respaldo del servicio colaborativo de SharePoint para funcionarios y contratistas - Prioridad Gold</v>
      </c>
      <c r="AU95" s="176"/>
      <c r="AV95" s="176"/>
      <c r="AX95" s="8"/>
      <c r="AY95" s="8"/>
      <c r="AZ95" s="8"/>
      <c r="BA95" s="8"/>
      <c r="BB95" s="8"/>
      <c r="BC95" s="8"/>
      <c r="BD95" s="8"/>
      <c r="BE95" s="8"/>
      <c r="BF95" s="8"/>
      <c r="BG95" s="8"/>
      <c r="BH95" s="8"/>
      <c r="BI95" s="8"/>
      <c r="BJ95" s="8"/>
      <c r="BK95" s="8"/>
    </row>
    <row r="96" spans="1:63" ht="28.8">
      <c r="A96" s="8"/>
      <c r="B96" s="86" t="s">
        <v>502</v>
      </c>
      <c r="C96" s="86" t="s">
        <v>464</v>
      </c>
      <c r="D96" s="86" t="s">
        <v>503</v>
      </c>
      <c r="E96" s="86" t="s">
        <v>504</v>
      </c>
      <c r="F96" s="86" t="s">
        <v>479</v>
      </c>
      <c r="G96" s="86" t="s">
        <v>57</v>
      </c>
      <c r="H96" s="86" t="s">
        <v>58</v>
      </c>
      <c r="I96" s="86" t="s">
        <v>58</v>
      </c>
      <c r="J96" s="86" t="s">
        <v>59</v>
      </c>
      <c r="K96" s="86" t="s">
        <v>60</v>
      </c>
      <c r="L96" s="86" t="s">
        <v>316</v>
      </c>
      <c r="M96" s="86" t="s">
        <v>480</v>
      </c>
      <c r="N96" s="86"/>
      <c r="O96" s="86" t="s">
        <v>352</v>
      </c>
      <c r="P96" s="86" t="s">
        <v>118</v>
      </c>
      <c r="Q96" s="93" t="s">
        <v>468</v>
      </c>
      <c r="R96" s="86" t="s">
        <v>67</v>
      </c>
      <c r="S96" s="86" t="s">
        <v>67</v>
      </c>
      <c r="T96" s="86" t="s">
        <v>468</v>
      </c>
      <c r="U96" s="100" t="s">
        <v>58</v>
      </c>
      <c r="V96" s="100" t="s">
        <v>58</v>
      </c>
      <c r="W96" s="100" t="s">
        <v>58</v>
      </c>
      <c r="X96" s="86" t="s">
        <v>69</v>
      </c>
      <c r="Y96" s="86" t="s">
        <v>469</v>
      </c>
      <c r="Z96" s="86" t="s">
        <v>57</v>
      </c>
      <c r="AA96" s="86" t="s">
        <v>58</v>
      </c>
      <c r="AB96" s="86" t="s">
        <v>58</v>
      </c>
      <c r="AC96" s="86" t="s">
        <v>58</v>
      </c>
      <c r="AD96" s="86" t="s">
        <v>58</v>
      </c>
      <c r="AE96" s="86" t="s">
        <v>58</v>
      </c>
      <c r="AF96" s="86" t="s">
        <v>58</v>
      </c>
      <c r="AG96" s="86" t="s">
        <v>58</v>
      </c>
      <c r="AH96" s="86" t="s">
        <v>58</v>
      </c>
      <c r="AI96" s="100" t="s">
        <v>58</v>
      </c>
      <c r="AJ96" s="86" t="s">
        <v>58</v>
      </c>
      <c r="AK96" s="86" t="s">
        <v>58</v>
      </c>
      <c r="AL96" s="62" t="s">
        <v>77</v>
      </c>
      <c r="AM96" s="62" t="s">
        <v>77</v>
      </c>
      <c r="AN96" s="72" t="s">
        <v>77</v>
      </c>
      <c r="AO96" s="66" t="str">
        <f t="shared" si="1"/>
        <v>Bajo</v>
      </c>
      <c r="AP96" s="66" t="str">
        <f>IFERROR(IF(AM96="","",IF(AL96=[1]Clasificacion!$B$9,[1]Clasificacion!$C$9,IF(AL96=[1]Clasificacion!$B$10,[1]Clasificacion!$C$10,IF(OR(AL96=[1]Clasificacion!$B$11,AL96=[1]Clasificacion!$C$11),[1]Clasificacion!$C$11,[1]Clasificacion!$C$9)))),"-")</f>
        <v>Pública</v>
      </c>
      <c r="AQ96" s="66" t="str">
        <f>IFERROR(IF(AM96="","",IF(OR(AM96=[1]Clasificacion!$B$16,AM96=[1]Clasificacion!$B$17),[1]Clasificacion!$C$16,IF(AM96=[1]Clasificacion!$B$18,[1]Clasificacion!$C$18,"ALTA"))),"-")</f>
        <v>No Crítica</v>
      </c>
      <c r="AR96" s="66" t="str">
        <f>IFERROR(IF(AN96="","",IF(OR(AN96=[1]Clasificacion!$B$23,AN96=[1]Clasificacion!$B$24),[1]Clasificacion!$C$23,IF(AN96=[1]Clasificacion!$B$25,[1]Clasificacion!$C$25,"ALTA"))),"-")</f>
        <v>No Crítica</v>
      </c>
      <c r="AS96" s="57"/>
      <c r="AT96" s="176" t="str">
        <f>IF(AND(AL96=[2]Clasificacion!$B$9,AM96=[2]Clasificacion!$B$16,AN96=[2]Clasificacion!$B$23),IF(AND(H96="",I96=""),CONCATENATE(F96,"-",[2]Clasificacion!$E$9," - ",[2]Clasificacion!$E$16," - ",[2]Clasificacion!$E$23," - ",[2]Clasificacion!$B$1," - ",[2]Clasificacion!$B$2," - ",D96),CONCATENATE(F96,"-",[2]Clasificacion!$E$9," - ",[2]Clasificacion!$E$16," - ",[2]Clasificacion!$E$23," - ",H96," - ",I96," - ",D96)),IF(AND(AL96=[2]Clasificacion!$B$9,AM96=[2]Clasificacion!$B$17,AN96=[2]Clasificacion!$B$23),IF(AND(H96="",I96=""),CONCATENATE(F96," - ",[2]Clasificacion!$E$9," - ",[2]Clasificacion!$E$17," - ",[2]Clasificacion!$E$23," - ",[2]Clasificacion!$B$1," - ",[2]Clasificacion!$B$2," - ",D96),CONCATENATE(F96," - ",[2]Clasificacion!$E$9," - ",[2]Clasificacion!$E$17," - ",[2]Clasificacion!$E$23," - ",H96," - ",I96," - ",D96)),IF(AND(AL96=[2]Clasificacion!$B$9,AM96=[2]Clasificacion!$B$16,AN96=[2]Clasificacion!$B$24),IF(AND(H96="",I96=""),CONCATENATE(F96," - ",[2]Clasificacion!$E$9," - ",[2]Clasificacion!$E$16," - ",[2]Clasificacion!$E$24," - ",[2]Clasificacion!$B$1," - ",[2]Clasificacion!$B$2," - ",D96),CONCATENATE(F96," - ",[2]Clasificacion!$E$9," - ",[2]Clasificacion!$E$16," - ",[2]Clasificacion!$E$24," - ",H96," - ",I96," - ",D96)),IF(AND(AL96=[2]Clasificacion!$B$10,AM96=[2]Clasificacion!$B$17,AN96=[2]Clasificacion!$B$24),IF(AND(H96="",I96=""),CONCATENATE(F96," - ",[2]Clasificacion!$E$10," - ",[2]Clasificacion!$E$17," - ",[2]Clasificacion!$E$24," - ",[2]Clasificacion!$B$1," - ",[2]Clasificacion!$B$2," - ",D96),CONCATENATE(F96," - ",[2]Clasificacion!$E$10," - ",[2]Clasificacion!$E$17," - ",[2]Clasificacion!$E$24," - ",H96," - ",I96," - ",D96)),IF(AND(AL96=[2]Clasificacion!$B$10,AM96=[2]Clasificacion!$B$16,AN96=[2]Clasificacion!$B$23),IF(AND(H96="",I96=""),CONCATENATE(F96," - ",[2]Clasificacion!$E$10," - ",[2]Clasificacion!$E$16," - ",[2]Clasificacion!$E$23," - ",[2]Clasificacion!$B$1," - ",[2]Clasificacion!$B$2," - ",D96),CONCATENATE(F96," - ",[2]Clasificacion!$E$10," - ",[2]Clasificacion!$E$16," - ",[2]Clasificacion!$E$23," - ",H96," - ",I96," - ",D96)),IF(AND(AL96=[2]Clasificacion!$B$9,AM96=[2]Clasificacion!$B$17,AN96=[2]Clasificacion!$B$24),IF(AND(H96="",I96=""),CONCATENATE(F96," - ",[2]Clasificacion!$E$9," - ",[2]Clasificacion!$E$17," - ",[2]Clasificacion!$E$24," - ",[2]Clasificacion!$B$1," - ",[2]Clasificacion!$B$2," - ",D96),CONCATENATE(F96," - ",[2]Clasificacion!$E$9," - ",[2]Clasificacion!$E$17," - ",[2]Clasificacion!$E$24," - ",H96," - ",I96," - ",D96)),IF(AND(AL96=[2]Clasificacion!$B$10,AM96=[2]Clasificacion!$B$17,AN96=[2]Clasificacion!$B$23),IF(AND(H96="",I96=""),CONCATENATE(F96," - ",[2]Clasificacion!$E$10," - ",[2]Clasificacion!$E$17," - ",[2]Clasificacion!$E$23," - ",[2]Clasificacion!$B$1," - ",[2]Clasificacion!$B$2," - ",D96),CONCATENATE(F96," - ",[2]Clasificacion!$E$10," - ",[2]Clasificacion!$E$17," - ",[2]Clasificacion!$E$23," - ",H96," - ",I96," - ",D96)),IF(AND(AL96=[2]Clasificacion!$B$10,AM96=[2]Clasificacion!$B$16,AN96=[2]Clasificacion!$B$24),IF(AND(H96="",I96=""),CONCATENATE(F96," - ",[2]Clasificacion!$E$10," - ",[2]Clasificacion!$E$16," - ",[2]Clasificacion!$E$24," - ",[2]Clasificacion!$B$1," - ",[2]Clasificacion!$B$2," - ",D96),CONCATENATE(F96," - ",[2]Clasificacion!$E$10," - ",[2]Clasificacion!$E$16," - ",[2]Clasificacion!$E$24," - ",H96," - ",I96," - ",D96)),IF(AND(AL96=[2]Clasificacion!$B$9,AM96=[2]Clasificacion!$B$16,AN96=[2]Clasificacion!$B$25),IF(AND(H96="",I96=""),CONCATENATE(F96," - ",[2]Clasificacion!$E$9," - ",[2]Clasificacion!$E$16," - ",[2]Clasificacion!$E$25," - ",[2]Clasificacion!$B$1," - ",[2]Clasificacion!$B$2," - ",D96),CONCATENATE(F96," - ",[2]Clasificacion!$E$9," - ",[2]Clasificacion!$E$16," - ",[2]Clasificacion!$E$25," - ",H96," - ",I96," - ",D96)),IF(AND(AL96=[2]Clasificacion!$B$9,AM96=[2]Clasificacion!$B$17,AN96=[2]Clasificacion!$B$25),IF(AND(H96="",I96=""),CONCATENATE(F96," - ",[2]Clasificacion!$E$9," - ",[2]Clasificacion!$E$17," - ",[2]Clasificacion!$E$25," - ",[2]Clasificacion!$B$1," - ",[2]Clasificacion!$B$2," - ",D96),CONCATENATE(F96," - ",[2]Clasificacion!$E$9," - ",[2]Clasificacion!$E$17," - ",[2]Clasificacion!$E$25," - ",H96," - ",I96," - ",D96)),IF(AND(AL96=[2]Clasificacion!$B$9,AM96=[2]Clasificacion!$B$18,AN96=[2]Clasificacion!$B$25),IF(AND(H96="",I96=""),CONCATENATE(F96," - ",[2]Clasificacion!$E$9," - ",[2]Clasificacion!$E$18," - ",[2]Clasificacion!$E$25," - ",[2]Clasificacion!$B$1," - ",[2]Clasificacion!$B$2," - ",D96),CONCATENATE(F96," - ",[2]Clasificacion!$E$9," - ",[2]Clasificacion!$E$18," - ",[2]Clasificacion!$E$25," - ",H96," - ",I96," - ",D96)),IF(AND(AL96=[2]Clasificacion!$B$9,AM96=[2]Clasificacion!$B$18,AN96=[2]Clasificacion!$B$23),IF(AND(H96="",I96=""),CONCATENATE(F96," - ",[2]Clasificacion!$E$9," - ",[2]Clasificacion!$E$18," - ",[2]Clasificacion!$E$23," - ",[2]Clasificacion!$B$1," - ",[2]Clasificacion!$B$2," - ",D96),CONCATENATE(F96," - ",[2]Clasificacion!$E$9," - ",[2]Clasificacion!$E$18," - ",[2]Clasificacion!$E$23," - ",H96," - ",I96," - ",D96)),IF(AND(AL96=[2]Clasificacion!$B$9,AM96=[2]Clasificacion!$B$18,AN96=[2]Clasificacion!$B$24),IF(AND(H96="",I96=""),CONCATENATE(F96," - ",[2]Clasificacion!$E$9," - ",[2]Clasificacion!$E$18," - ",[2]Clasificacion!$E$24," - ",[2]Clasificacion!$B$1," - ",[2]Clasificacion!$B$2," - ",D96),CONCATENATE(F96," - ",[2]Clasificacion!$E$9," - ",[2]Clasificacion!$E$18," - ",[2]Clasificacion!$E$24," - ",H96," - ",I96," - ",D96)),IF(AND(AL96=[2]Clasificacion!$B$10,AM96=[2]Clasificacion!$B$18,AN96=[2]Clasificacion!$B$25),IF(AND(H96="",I96=""),CONCATENATE(F96," - ",[2]Clasificacion!$E$10," - ",[2]Clasificacion!$E$18," - ",[2]Clasificacion!$E$25," - ",[2]Clasificacion!$B$1," - ",[2]Clasificacion!$B$2," - ",D96),CONCATENATE(F96," - ",[2]Clasificacion!$E$10," - ",[2]Clasificacion!$E$18," - ",[2]Clasificacion!$E$25," - ",H96," - ",I96," - ",D96)),IF(AND(AL96=[2]Clasificacion!$B$10,AM96=[2]Clasificacion!$B$17,AN96=[2]Clasificacion!$B$25),IF(AND(H96="",I96=""),CONCATENATE(F96," - ",[2]Clasificacion!$E$10," - ",[2]Clasificacion!$E$17," - ",[2]Clasificacion!$E$25," - ",[2]Clasificacion!$B$1," - ",[2]Clasificacion!$B$2," - ",D96),CONCATENATE(F96," - ",[2]Clasificacion!$E$10," - ",[2]Clasificacion!$E$17," - ",[2]Clasificacion!$E$25," - ",H96," - ",I96," - ",D96)),IF(AND(AL96=[2]Clasificacion!$B$10,AM96=[2]Clasificacion!$B$18,AN96=[2]Clasificacion!$B$24),IF(AND(H96="",I96=""),CONCATENATE(F96," - ",[2]Clasificacion!$E$10," - ",[2]Clasificacion!$E$18," - ",[2]Clasificacion!$E$24," - ",[2]Clasificacion!$B$1," - ",[2]Clasificacion!$B$2," - ",D96),CONCATENATE(F96," - ",[2]Clasificacion!$E$10," - ",[2]Clasificacion!$E$18," - ",[2]Clasificacion!$E$24," - ",H96," - ",I96," - ",D96)),IF(AND(AL96=[2]Clasificacion!$B$10,AM96=[2]Clasificacion!$B$16,AN96=[2]Clasificacion!$B$25),IF(AND(H96="",I96=""),CONCATENATE(F96," - ",[2]Clasificacion!$E$10," - ",[2]Clasificacion!$E$16," - ",[2]Clasificacion!$E$25," - ",[2]Clasificacion!$B$1," - ",[2]Clasificacion!$B$2," - ",D96),CONCATENATE(F96," - ",[2]Clasificacion!$E$10," - ",[2]Clasificacion!$E$16," - ",[2]Clasificacion!$E$25," - ",H96," - ",I96," - ",D96)),IF(AND(AL96=[2]Clasificacion!$B$10,AM96=[2]Clasificacion!$B$18,AN96=[2]Clasificacion!$B$23),IF(AND(H96="",I96=""),CONCATENATE(F96," - ",[2]Clasificacion!$E$10," - ",[2]Clasificacion!$E$18," - ",[2]Clasificacion!$E$23," - ",[2]Clasificacion!$B$1," - ",[2]Clasificacion!$B$2," - ",D96),CONCATENATE(F96," - ",[2]Clasificacion!$E$10," - ",[2]Clasificacion!$E$18," - ",[2]Clasificacion!$E$23," - ",H96," - ",I96," - ",D96)),IF(AL96=[2]Clasificacion!$B$11,"INFORMACIÓN PÚBLICA NO SE ETIQUETA",IF(OR(AL96=[2]Clasificacion!$B$12,AM96=[2]Clasificacion!$B$19,AN96=[2]Clasificacion!$B$26),"SIN ETIQUETADO POR CLASIFICACIÓN",""))))))))))))))))))))</f>
        <v>INFORMACIÓN PÚBLICA NO SE ETIQUETA</v>
      </c>
      <c r="AU96" s="176"/>
      <c r="AV96" s="176"/>
      <c r="AX96" s="8"/>
      <c r="AY96" s="8"/>
      <c r="AZ96" s="8"/>
      <c r="BA96" s="8"/>
      <c r="BB96" s="8"/>
      <c r="BC96" s="8"/>
      <c r="BD96" s="8"/>
      <c r="BE96" s="8"/>
      <c r="BF96" s="8"/>
      <c r="BG96" s="8"/>
      <c r="BH96" s="8"/>
      <c r="BI96" s="8"/>
      <c r="BJ96" s="8"/>
      <c r="BK96" s="8"/>
    </row>
    <row r="97" spans="1:63" ht="43.2">
      <c r="A97" s="8"/>
      <c r="B97" s="86" t="s">
        <v>505</v>
      </c>
      <c r="C97" s="86" t="s">
        <v>464</v>
      </c>
      <c r="D97" s="86" t="s">
        <v>506</v>
      </c>
      <c r="E97" s="86" t="s">
        <v>507</v>
      </c>
      <c r="F97" s="86" t="s">
        <v>56</v>
      </c>
      <c r="G97" s="86" t="s">
        <v>71</v>
      </c>
      <c r="H97" s="86">
        <v>250</v>
      </c>
      <c r="I97" s="86">
        <v>10</v>
      </c>
      <c r="J97" s="86" t="s">
        <v>59</v>
      </c>
      <c r="K97" s="86" t="s">
        <v>60</v>
      </c>
      <c r="L97" s="86" t="s">
        <v>61</v>
      </c>
      <c r="M97" s="86" t="s">
        <v>480</v>
      </c>
      <c r="N97" s="86" t="s">
        <v>63</v>
      </c>
      <c r="O97" s="86" t="s">
        <v>352</v>
      </c>
      <c r="P97" s="86" t="s">
        <v>118</v>
      </c>
      <c r="Q97" s="93" t="s">
        <v>508</v>
      </c>
      <c r="R97" s="86" t="s">
        <v>67</v>
      </c>
      <c r="S97" s="86" t="s">
        <v>67</v>
      </c>
      <c r="T97" s="86" t="s">
        <v>508</v>
      </c>
      <c r="U97" s="100" t="s">
        <v>58</v>
      </c>
      <c r="V97" s="100" t="s">
        <v>58</v>
      </c>
      <c r="W97" s="100" t="s">
        <v>58</v>
      </c>
      <c r="X97" s="86" t="s">
        <v>69</v>
      </c>
      <c r="Y97" s="86" t="s">
        <v>469</v>
      </c>
      <c r="Z97" s="86" t="s">
        <v>57</v>
      </c>
      <c r="AA97" s="86" t="s">
        <v>58</v>
      </c>
      <c r="AB97" s="86" t="s">
        <v>58</v>
      </c>
      <c r="AC97" s="86" t="s">
        <v>58</v>
      </c>
      <c r="AD97" s="86" t="s">
        <v>58</v>
      </c>
      <c r="AE97" s="86" t="s">
        <v>58</v>
      </c>
      <c r="AF97" s="86" t="s">
        <v>58</v>
      </c>
      <c r="AG97" s="86" t="s">
        <v>58</v>
      </c>
      <c r="AH97" s="86" t="s">
        <v>58</v>
      </c>
      <c r="AI97" s="100" t="s">
        <v>58</v>
      </c>
      <c r="AJ97" s="86" t="s">
        <v>58</v>
      </c>
      <c r="AK97" s="86" t="s">
        <v>58</v>
      </c>
      <c r="AL97" s="62" t="s">
        <v>77</v>
      </c>
      <c r="AM97" s="62" t="s">
        <v>77</v>
      </c>
      <c r="AN97" s="72" t="s">
        <v>77</v>
      </c>
      <c r="AO97" s="66" t="str">
        <f t="shared" si="1"/>
        <v>Bajo</v>
      </c>
      <c r="AP97" s="66" t="str">
        <f>IFERROR(IF(AM97="","",IF(AL97=[1]Clasificacion!$B$9,[1]Clasificacion!$C$9,IF(AL97=[1]Clasificacion!$B$10,[1]Clasificacion!$C$10,IF(OR(AL97=[1]Clasificacion!$B$11,AL97=[1]Clasificacion!$C$11),[1]Clasificacion!$C$11,[1]Clasificacion!$C$9)))),"-")</f>
        <v>Pública</v>
      </c>
      <c r="AQ97" s="66" t="str">
        <f>IFERROR(IF(AM97="","",IF(OR(AM97=[1]Clasificacion!$B$16,AM97=[1]Clasificacion!$B$17),[1]Clasificacion!$C$16,IF(AM97=[1]Clasificacion!$B$18,[1]Clasificacion!$C$18,"ALTA"))),"-")</f>
        <v>No Crítica</v>
      </c>
      <c r="AR97" s="66" t="str">
        <f>IFERROR(IF(AN97="","",IF(OR(AN97=[1]Clasificacion!$B$23,AN97=[1]Clasificacion!$B$24),[1]Clasificacion!$C$23,IF(AN97=[1]Clasificacion!$B$25,[1]Clasificacion!$C$25,"ALTA"))),"-")</f>
        <v>No Crítica</v>
      </c>
      <c r="AS97" s="57"/>
      <c r="AT97" s="176" t="str">
        <f>IF(AND(AL97=[2]Clasificacion!$B$9,AM97=[2]Clasificacion!$B$16,AN97=[2]Clasificacion!$B$23),IF(AND(H97="",I97=""),CONCATENATE(F97,"-",[2]Clasificacion!$E$9," - ",[2]Clasificacion!$E$16," - ",[2]Clasificacion!$E$23," - ",[2]Clasificacion!$B$1," - ",[2]Clasificacion!$B$2," - ",D97),CONCATENATE(F97,"-",[2]Clasificacion!$E$9," - ",[2]Clasificacion!$E$16," - ",[2]Clasificacion!$E$23," - ",H97," - ",I97," - ",D97)),IF(AND(AL97=[2]Clasificacion!$B$9,AM97=[2]Clasificacion!$B$17,AN97=[2]Clasificacion!$B$23),IF(AND(H97="",I97=""),CONCATENATE(F97," - ",[2]Clasificacion!$E$9," - ",[2]Clasificacion!$E$17," - ",[2]Clasificacion!$E$23," - ",[2]Clasificacion!$B$1," - ",[2]Clasificacion!$B$2," - ",D97),CONCATENATE(F97," - ",[2]Clasificacion!$E$9," - ",[2]Clasificacion!$E$17," - ",[2]Clasificacion!$E$23," - ",H97," - ",I97," - ",D97)),IF(AND(AL97=[2]Clasificacion!$B$9,AM97=[2]Clasificacion!$B$16,AN97=[2]Clasificacion!$B$24),IF(AND(H97="",I97=""),CONCATENATE(F97," - ",[2]Clasificacion!$E$9," - ",[2]Clasificacion!$E$16," - ",[2]Clasificacion!$E$24," - ",[2]Clasificacion!$B$1," - ",[2]Clasificacion!$B$2," - ",D97),CONCATENATE(F97," - ",[2]Clasificacion!$E$9," - ",[2]Clasificacion!$E$16," - ",[2]Clasificacion!$E$24," - ",H97," - ",I97," - ",D97)),IF(AND(AL97=[2]Clasificacion!$B$10,AM97=[2]Clasificacion!$B$17,AN97=[2]Clasificacion!$B$24),IF(AND(H97="",I97=""),CONCATENATE(F97," - ",[2]Clasificacion!$E$10," - ",[2]Clasificacion!$E$17," - ",[2]Clasificacion!$E$24," - ",[2]Clasificacion!$B$1," - ",[2]Clasificacion!$B$2," - ",D97),CONCATENATE(F97," - ",[2]Clasificacion!$E$10," - ",[2]Clasificacion!$E$17," - ",[2]Clasificacion!$E$24," - ",H97," - ",I97," - ",D97)),IF(AND(AL97=[2]Clasificacion!$B$10,AM97=[2]Clasificacion!$B$16,AN97=[2]Clasificacion!$B$23),IF(AND(H97="",I97=""),CONCATENATE(F97," - ",[2]Clasificacion!$E$10," - ",[2]Clasificacion!$E$16," - ",[2]Clasificacion!$E$23," - ",[2]Clasificacion!$B$1," - ",[2]Clasificacion!$B$2," - ",D97),CONCATENATE(F97," - ",[2]Clasificacion!$E$10," - ",[2]Clasificacion!$E$16," - ",[2]Clasificacion!$E$23," - ",H97," - ",I97," - ",D97)),IF(AND(AL97=[2]Clasificacion!$B$9,AM97=[2]Clasificacion!$B$17,AN97=[2]Clasificacion!$B$24),IF(AND(H97="",I97=""),CONCATENATE(F97," - ",[2]Clasificacion!$E$9," - ",[2]Clasificacion!$E$17," - ",[2]Clasificacion!$E$24," - ",[2]Clasificacion!$B$1," - ",[2]Clasificacion!$B$2," - ",D97),CONCATENATE(F97," - ",[2]Clasificacion!$E$9," - ",[2]Clasificacion!$E$17," - ",[2]Clasificacion!$E$24," - ",H97," - ",I97," - ",D97)),IF(AND(AL97=[2]Clasificacion!$B$10,AM97=[2]Clasificacion!$B$17,AN97=[2]Clasificacion!$B$23),IF(AND(H97="",I97=""),CONCATENATE(F97," - ",[2]Clasificacion!$E$10," - ",[2]Clasificacion!$E$17," - ",[2]Clasificacion!$E$23," - ",[2]Clasificacion!$B$1," - ",[2]Clasificacion!$B$2," - ",D97),CONCATENATE(F97," - ",[2]Clasificacion!$E$10," - ",[2]Clasificacion!$E$17," - ",[2]Clasificacion!$E$23," - ",H97," - ",I97," - ",D97)),IF(AND(AL97=[2]Clasificacion!$B$10,AM97=[2]Clasificacion!$B$16,AN97=[2]Clasificacion!$B$24),IF(AND(H97="",I97=""),CONCATENATE(F97," - ",[2]Clasificacion!$E$10," - ",[2]Clasificacion!$E$16," - ",[2]Clasificacion!$E$24," - ",[2]Clasificacion!$B$1," - ",[2]Clasificacion!$B$2," - ",D97),CONCATENATE(F97," - ",[2]Clasificacion!$E$10," - ",[2]Clasificacion!$E$16," - ",[2]Clasificacion!$E$24," - ",H97," - ",I97," - ",D97)),IF(AND(AL97=[2]Clasificacion!$B$9,AM97=[2]Clasificacion!$B$16,AN97=[2]Clasificacion!$B$25),IF(AND(H97="",I97=""),CONCATENATE(F97," - ",[2]Clasificacion!$E$9," - ",[2]Clasificacion!$E$16," - ",[2]Clasificacion!$E$25," - ",[2]Clasificacion!$B$1," - ",[2]Clasificacion!$B$2," - ",D97),CONCATENATE(F97," - ",[2]Clasificacion!$E$9," - ",[2]Clasificacion!$E$16," - ",[2]Clasificacion!$E$25," - ",H97," - ",I97," - ",D97)),IF(AND(AL97=[2]Clasificacion!$B$9,AM97=[2]Clasificacion!$B$17,AN97=[2]Clasificacion!$B$25),IF(AND(H97="",I97=""),CONCATENATE(F97," - ",[2]Clasificacion!$E$9," - ",[2]Clasificacion!$E$17," - ",[2]Clasificacion!$E$25," - ",[2]Clasificacion!$B$1," - ",[2]Clasificacion!$B$2," - ",D97),CONCATENATE(F97," - ",[2]Clasificacion!$E$9," - ",[2]Clasificacion!$E$17," - ",[2]Clasificacion!$E$25," - ",H97," - ",I97," - ",D97)),IF(AND(AL97=[2]Clasificacion!$B$9,AM97=[2]Clasificacion!$B$18,AN97=[2]Clasificacion!$B$25),IF(AND(H97="",I97=""),CONCATENATE(F97," - ",[2]Clasificacion!$E$9," - ",[2]Clasificacion!$E$18," - ",[2]Clasificacion!$E$25," - ",[2]Clasificacion!$B$1," - ",[2]Clasificacion!$B$2," - ",D97),CONCATENATE(F97," - ",[2]Clasificacion!$E$9," - ",[2]Clasificacion!$E$18," - ",[2]Clasificacion!$E$25," - ",H97," - ",I97," - ",D97)),IF(AND(AL97=[2]Clasificacion!$B$9,AM97=[2]Clasificacion!$B$18,AN97=[2]Clasificacion!$B$23),IF(AND(H97="",I97=""),CONCATENATE(F97," - ",[2]Clasificacion!$E$9," - ",[2]Clasificacion!$E$18," - ",[2]Clasificacion!$E$23," - ",[2]Clasificacion!$B$1," - ",[2]Clasificacion!$B$2," - ",D97),CONCATENATE(F97," - ",[2]Clasificacion!$E$9," - ",[2]Clasificacion!$E$18," - ",[2]Clasificacion!$E$23," - ",H97," - ",I97," - ",D97)),IF(AND(AL97=[2]Clasificacion!$B$9,AM97=[2]Clasificacion!$B$18,AN97=[2]Clasificacion!$B$24),IF(AND(H97="",I97=""),CONCATENATE(F97," - ",[2]Clasificacion!$E$9," - ",[2]Clasificacion!$E$18," - ",[2]Clasificacion!$E$24," - ",[2]Clasificacion!$B$1," - ",[2]Clasificacion!$B$2," - ",D97),CONCATENATE(F97," - ",[2]Clasificacion!$E$9," - ",[2]Clasificacion!$E$18," - ",[2]Clasificacion!$E$24," - ",H97," - ",I97," - ",D97)),IF(AND(AL97=[2]Clasificacion!$B$10,AM97=[2]Clasificacion!$B$18,AN97=[2]Clasificacion!$B$25),IF(AND(H97="",I97=""),CONCATENATE(F97," - ",[2]Clasificacion!$E$10," - ",[2]Clasificacion!$E$18," - ",[2]Clasificacion!$E$25," - ",[2]Clasificacion!$B$1," - ",[2]Clasificacion!$B$2," - ",D97),CONCATENATE(F97," - ",[2]Clasificacion!$E$10," - ",[2]Clasificacion!$E$18," - ",[2]Clasificacion!$E$25," - ",H97," - ",I97," - ",D97)),IF(AND(AL97=[2]Clasificacion!$B$10,AM97=[2]Clasificacion!$B$17,AN97=[2]Clasificacion!$B$25),IF(AND(H97="",I97=""),CONCATENATE(F97," - ",[2]Clasificacion!$E$10," - ",[2]Clasificacion!$E$17," - ",[2]Clasificacion!$E$25," - ",[2]Clasificacion!$B$1," - ",[2]Clasificacion!$B$2," - ",D97),CONCATENATE(F97," - ",[2]Clasificacion!$E$10," - ",[2]Clasificacion!$E$17," - ",[2]Clasificacion!$E$25," - ",H97," - ",I97," - ",D97)),IF(AND(AL97=[2]Clasificacion!$B$10,AM97=[2]Clasificacion!$B$18,AN97=[2]Clasificacion!$B$24),IF(AND(H97="",I97=""),CONCATENATE(F97," - ",[2]Clasificacion!$E$10," - ",[2]Clasificacion!$E$18," - ",[2]Clasificacion!$E$24," - ",[2]Clasificacion!$B$1," - ",[2]Clasificacion!$B$2," - ",D97),CONCATENATE(F97," - ",[2]Clasificacion!$E$10," - ",[2]Clasificacion!$E$18," - ",[2]Clasificacion!$E$24," - ",H97," - ",I97," - ",D97)),IF(AND(AL97=[2]Clasificacion!$B$10,AM97=[2]Clasificacion!$B$16,AN97=[2]Clasificacion!$B$25),IF(AND(H97="",I97=""),CONCATENATE(F97," - ",[2]Clasificacion!$E$10," - ",[2]Clasificacion!$E$16," - ",[2]Clasificacion!$E$25," - ",[2]Clasificacion!$B$1," - ",[2]Clasificacion!$B$2," - ",D97),CONCATENATE(F97," - ",[2]Clasificacion!$E$10," - ",[2]Clasificacion!$E$16," - ",[2]Clasificacion!$E$25," - ",H97," - ",I97," - ",D97)),IF(AND(AL97=[2]Clasificacion!$B$10,AM97=[2]Clasificacion!$B$18,AN97=[2]Clasificacion!$B$23),IF(AND(H97="",I97=""),CONCATENATE(F97," - ",[2]Clasificacion!$E$10," - ",[2]Clasificacion!$E$18," - ",[2]Clasificacion!$E$23," - ",[2]Clasificacion!$B$1," - ",[2]Clasificacion!$B$2," - ",D97),CONCATENATE(F97," - ",[2]Clasificacion!$E$10," - ",[2]Clasificacion!$E$18," - ",[2]Clasificacion!$E$23," - ",H97," - ",I97," - ",D97)),IF(AL97=[2]Clasificacion!$B$11,"INFORMACIÓN PÚBLICA NO SE ETIQUETA",IF(OR(AL97=[2]Clasificacion!$B$12,AM97=[2]Clasificacion!$B$19,AN97=[2]Clasificacion!$B$26),"SIN ETIQUETADO POR CLASIFICACIÓN",""))))))))))))))))))))</f>
        <v>INFORMACIÓN PÚBLICA NO SE ETIQUETA</v>
      </c>
      <c r="AU97" s="176"/>
      <c r="AV97" s="176"/>
      <c r="AX97" s="8"/>
      <c r="AY97" s="8"/>
      <c r="AZ97" s="8"/>
      <c r="BA97" s="8"/>
      <c r="BB97" s="8"/>
      <c r="BC97" s="8"/>
      <c r="BD97" s="8"/>
      <c r="BE97" s="8"/>
      <c r="BF97" s="8"/>
      <c r="BG97" s="8"/>
      <c r="BH97" s="8"/>
      <c r="BI97" s="8"/>
      <c r="BJ97" s="8"/>
      <c r="BK97" s="8"/>
    </row>
    <row r="98" spans="1:63" ht="28.8">
      <c r="A98" s="8"/>
      <c r="B98" s="86" t="s">
        <v>509</v>
      </c>
      <c r="C98" s="86" t="s">
        <v>464</v>
      </c>
      <c r="D98" s="86" t="s">
        <v>510</v>
      </c>
      <c r="E98" s="86" t="s">
        <v>511</v>
      </c>
      <c r="F98" s="86" t="s">
        <v>56</v>
      </c>
      <c r="G98" s="86" t="s">
        <v>57</v>
      </c>
      <c r="H98" s="86" t="s">
        <v>58</v>
      </c>
      <c r="I98" s="86" t="s">
        <v>58</v>
      </c>
      <c r="J98" s="86" t="s">
        <v>59</v>
      </c>
      <c r="K98" s="86" t="s">
        <v>60</v>
      </c>
      <c r="L98" s="86" t="s">
        <v>61</v>
      </c>
      <c r="M98" s="86" t="s">
        <v>480</v>
      </c>
      <c r="N98" s="86" t="s">
        <v>88</v>
      </c>
      <c r="O98" s="86" t="s">
        <v>352</v>
      </c>
      <c r="P98" s="86" t="s">
        <v>118</v>
      </c>
      <c r="Q98" s="93" t="s">
        <v>508</v>
      </c>
      <c r="R98" s="86" t="s">
        <v>67</v>
      </c>
      <c r="S98" s="86" t="s">
        <v>67</v>
      </c>
      <c r="T98" s="86" t="s">
        <v>508</v>
      </c>
      <c r="U98" s="100" t="s">
        <v>58</v>
      </c>
      <c r="V98" s="100" t="s">
        <v>58</v>
      </c>
      <c r="W98" s="100" t="s">
        <v>58</v>
      </c>
      <c r="X98" s="86" t="s">
        <v>69</v>
      </c>
      <c r="Y98" s="86" t="s">
        <v>469</v>
      </c>
      <c r="Z98" s="86" t="s">
        <v>57</v>
      </c>
      <c r="AA98" s="86" t="s">
        <v>58</v>
      </c>
      <c r="AB98" s="86" t="s">
        <v>58</v>
      </c>
      <c r="AC98" s="86" t="s">
        <v>58</v>
      </c>
      <c r="AD98" s="86" t="s">
        <v>58</v>
      </c>
      <c r="AE98" s="86" t="s">
        <v>58</v>
      </c>
      <c r="AF98" s="86" t="s">
        <v>58</v>
      </c>
      <c r="AG98" s="86" t="s">
        <v>58</v>
      </c>
      <c r="AH98" s="86" t="s">
        <v>58</v>
      </c>
      <c r="AI98" s="100" t="s">
        <v>58</v>
      </c>
      <c r="AJ98" s="86" t="s">
        <v>58</v>
      </c>
      <c r="AK98" s="86" t="s">
        <v>58</v>
      </c>
      <c r="AL98" s="62" t="s">
        <v>77</v>
      </c>
      <c r="AM98" s="62" t="s">
        <v>77</v>
      </c>
      <c r="AN98" s="72" t="s">
        <v>77</v>
      </c>
      <c r="AO98" s="66" t="str">
        <f t="shared" si="1"/>
        <v>Bajo</v>
      </c>
      <c r="AP98" s="66" t="str">
        <f>IFERROR(IF(AM98="","",IF(AL98=[1]Clasificacion!$B$9,[1]Clasificacion!$C$9,IF(AL98=[1]Clasificacion!$B$10,[1]Clasificacion!$C$10,IF(OR(AL98=[1]Clasificacion!$B$11,AL98=[1]Clasificacion!$C$11),[1]Clasificacion!$C$11,[1]Clasificacion!$C$9)))),"-")</f>
        <v>Pública</v>
      </c>
      <c r="AQ98" s="66" t="str">
        <f>IFERROR(IF(AM98="","",IF(OR(AM98=[1]Clasificacion!$B$16,AM98=[1]Clasificacion!$B$17),[1]Clasificacion!$C$16,IF(AM98=[1]Clasificacion!$B$18,[1]Clasificacion!$C$18,"ALTA"))),"-")</f>
        <v>No Crítica</v>
      </c>
      <c r="AR98" s="66" t="str">
        <f>IFERROR(IF(AN98="","",IF(OR(AN98=[1]Clasificacion!$B$23,AN98=[1]Clasificacion!$B$24),[1]Clasificacion!$C$23,IF(AN98=[1]Clasificacion!$B$25,[1]Clasificacion!$C$25,"ALTA"))),"-")</f>
        <v>No Crítica</v>
      </c>
      <c r="AS98" s="57"/>
      <c r="AT98" s="176" t="str">
        <f>IF(AND(AL98=[2]Clasificacion!$B$9,AM98=[2]Clasificacion!$B$16,AN98=[2]Clasificacion!$B$23),IF(AND(H98="",I98=""),CONCATENATE(F98,"-",[2]Clasificacion!$E$9," - ",[2]Clasificacion!$E$16," - ",[2]Clasificacion!$E$23," - ",[2]Clasificacion!$B$1," - ",[2]Clasificacion!$B$2," - ",D98),CONCATENATE(F98,"-",[2]Clasificacion!$E$9," - ",[2]Clasificacion!$E$16," - ",[2]Clasificacion!$E$23," - ",H98," - ",I98," - ",D98)),IF(AND(AL98=[2]Clasificacion!$B$9,AM98=[2]Clasificacion!$B$17,AN98=[2]Clasificacion!$B$23),IF(AND(H98="",I98=""),CONCATENATE(F98," - ",[2]Clasificacion!$E$9," - ",[2]Clasificacion!$E$17," - ",[2]Clasificacion!$E$23," - ",[2]Clasificacion!$B$1," - ",[2]Clasificacion!$B$2," - ",D98),CONCATENATE(F98," - ",[2]Clasificacion!$E$9," - ",[2]Clasificacion!$E$17," - ",[2]Clasificacion!$E$23," - ",H98," - ",I98," - ",D98)),IF(AND(AL98=[2]Clasificacion!$B$9,AM98=[2]Clasificacion!$B$16,AN98=[2]Clasificacion!$B$24),IF(AND(H98="",I98=""),CONCATENATE(F98," - ",[2]Clasificacion!$E$9," - ",[2]Clasificacion!$E$16," - ",[2]Clasificacion!$E$24," - ",[2]Clasificacion!$B$1," - ",[2]Clasificacion!$B$2," - ",D98),CONCATENATE(F98," - ",[2]Clasificacion!$E$9," - ",[2]Clasificacion!$E$16," - ",[2]Clasificacion!$E$24," - ",H98," - ",I98," - ",D98)),IF(AND(AL98=[2]Clasificacion!$B$10,AM98=[2]Clasificacion!$B$17,AN98=[2]Clasificacion!$B$24),IF(AND(H98="",I98=""),CONCATENATE(F98," - ",[2]Clasificacion!$E$10," - ",[2]Clasificacion!$E$17," - ",[2]Clasificacion!$E$24," - ",[2]Clasificacion!$B$1," - ",[2]Clasificacion!$B$2," - ",D98),CONCATENATE(F98," - ",[2]Clasificacion!$E$10," - ",[2]Clasificacion!$E$17," - ",[2]Clasificacion!$E$24," - ",H98," - ",I98," - ",D98)),IF(AND(AL98=[2]Clasificacion!$B$10,AM98=[2]Clasificacion!$B$16,AN98=[2]Clasificacion!$B$23),IF(AND(H98="",I98=""),CONCATENATE(F98," - ",[2]Clasificacion!$E$10," - ",[2]Clasificacion!$E$16," - ",[2]Clasificacion!$E$23," - ",[2]Clasificacion!$B$1," - ",[2]Clasificacion!$B$2," - ",D98),CONCATENATE(F98," - ",[2]Clasificacion!$E$10," - ",[2]Clasificacion!$E$16," - ",[2]Clasificacion!$E$23," - ",H98," - ",I98," - ",D98)),IF(AND(AL98=[2]Clasificacion!$B$9,AM98=[2]Clasificacion!$B$17,AN98=[2]Clasificacion!$B$24),IF(AND(H98="",I98=""),CONCATENATE(F98," - ",[2]Clasificacion!$E$9," - ",[2]Clasificacion!$E$17," - ",[2]Clasificacion!$E$24," - ",[2]Clasificacion!$B$1," - ",[2]Clasificacion!$B$2," - ",D98),CONCATENATE(F98," - ",[2]Clasificacion!$E$9," - ",[2]Clasificacion!$E$17," - ",[2]Clasificacion!$E$24," - ",H98," - ",I98," - ",D98)),IF(AND(AL98=[2]Clasificacion!$B$10,AM98=[2]Clasificacion!$B$17,AN98=[2]Clasificacion!$B$23),IF(AND(H98="",I98=""),CONCATENATE(F98," - ",[2]Clasificacion!$E$10," - ",[2]Clasificacion!$E$17," - ",[2]Clasificacion!$E$23," - ",[2]Clasificacion!$B$1," - ",[2]Clasificacion!$B$2," - ",D98),CONCATENATE(F98," - ",[2]Clasificacion!$E$10," - ",[2]Clasificacion!$E$17," - ",[2]Clasificacion!$E$23," - ",H98," - ",I98," - ",D98)),IF(AND(AL98=[2]Clasificacion!$B$10,AM98=[2]Clasificacion!$B$16,AN98=[2]Clasificacion!$B$24),IF(AND(H98="",I98=""),CONCATENATE(F98," - ",[2]Clasificacion!$E$10," - ",[2]Clasificacion!$E$16," - ",[2]Clasificacion!$E$24," - ",[2]Clasificacion!$B$1," - ",[2]Clasificacion!$B$2," - ",D98),CONCATENATE(F98," - ",[2]Clasificacion!$E$10," - ",[2]Clasificacion!$E$16," - ",[2]Clasificacion!$E$24," - ",H98," - ",I98," - ",D98)),IF(AND(AL98=[2]Clasificacion!$B$9,AM98=[2]Clasificacion!$B$16,AN98=[2]Clasificacion!$B$25),IF(AND(H98="",I98=""),CONCATENATE(F98," - ",[2]Clasificacion!$E$9," - ",[2]Clasificacion!$E$16," - ",[2]Clasificacion!$E$25," - ",[2]Clasificacion!$B$1," - ",[2]Clasificacion!$B$2," - ",D98),CONCATENATE(F98," - ",[2]Clasificacion!$E$9," - ",[2]Clasificacion!$E$16," - ",[2]Clasificacion!$E$25," - ",H98," - ",I98," - ",D98)),IF(AND(AL98=[2]Clasificacion!$B$9,AM98=[2]Clasificacion!$B$17,AN98=[2]Clasificacion!$B$25),IF(AND(H98="",I98=""),CONCATENATE(F98," - ",[2]Clasificacion!$E$9," - ",[2]Clasificacion!$E$17," - ",[2]Clasificacion!$E$25," - ",[2]Clasificacion!$B$1," - ",[2]Clasificacion!$B$2," - ",D98),CONCATENATE(F98," - ",[2]Clasificacion!$E$9," - ",[2]Clasificacion!$E$17," - ",[2]Clasificacion!$E$25," - ",H98," - ",I98," - ",D98)),IF(AND(AL98=[2]Clasificacion!$B$9,AM98=[2]Clasificacion!$B$18,AN98=[2]Clasificacion!$B$25),IF(AND(H98="",I98=""),CONCATENATE(F98," - ",[2]Clasificacion!$E$9," - ",[2]Clasificacion!$E$18," - ",[2]Clasificacion!$E$25," - ",[2]Clasificacion!$B$1," - ",[2]Clasificacion!$B$2," - ",D98),CONCATENATE(F98," - ",[2]Clasificacion!$E$9," - ",[2]Clasificacion!$E$18," - ",[2]Clasificacion!$E$25," - ",H98," - ",I98," - ",D98)),IF(AND(AL98=[2]Clasificacion!$B$9,AM98=[2]Clasificacion!$B$18,AN98=[2]Clasificacion!$B$23),IF(AND(H98="",I98=""),CONCATENATE(F98," - ",[2]Clasificacion!$E$9," - ",[2]Clasificacion!$E$18," - ",[2]Clasificacion!$E$23," - ",[2]Clasificacion!$B$1," - ",[2]Clasificacion!$B$2," - ",D98),CONCATENATE(F98," - ",[2]Clasificacion!$E$9," - ",[2]Clasificacion!$E$18," - ",[2]Clasificacion!$E$23," - ",H98," - ",I98," - ",D98)),IF(AND(AL98=[2]Clasificacion!$B$9,AM98=[2]Clasificacion!$B$18,AN98=[2]Clasificacion!$B$24),IF(AND(H98="",I98=""),CONCATENATE(F98," - ",[2]Clasificacion!$E$9," - ",[2]Clasificacion!$E$18," - ",[2]Clasificacion!$E$24," - ",[2]Clasificacion!$B$1," - ",[2]Clasificacion!$B$2," - ",D98),CONCATENATE(F98," - ",[2]Clasificacion!$E$9," - ",[2]Clasificacion!$E$18," - ",[2]Clasificacion!$E$24," - ",H98," - ",I98," - ",D98)),IF(AND(AL98=[2]Clasificacion!$B$10,AM98=[2]Clasificacion!$B$18,AN98=[2]Clasificacion!$B$25),IF(AND(H98="",I98=""),CONCATENATE(F98," - ",[2]Clasificacion!$E$10," - ",[2]Clasificacion!$E$18," - ",[2]Clasificacion!$E$25," - ",[2]Clasificacion!$B$1," - ",[2]Clasificacion!$B$2," - ",D98),CONCATENATE(F98," - ",[2]Clasificacion!$E$10," - ",[2]Clasificacion!$E$18," - ",[2]Clasificacion!$E$25," - ",H98," - ",I98," - ",D98)),IF(AND(AL98=[2]Clasificacion!$B$10,AM98=[2]Clasificacion!$B$17,AN98=[2]Clasificacion!$B$25),IF(AND(H98="",I98=""),CONCATENATE(F98," - ",[2]Clasificacion!$E$10," - ",[2]Clasificacion!$E$17," - ",[2]Clasificacion!$E$25," - ",[2]Clasificacion!$B$1," - ",[2]Clasificacion!$B$2," - ",D98),CONCATENATE(F98," - ",[2]Clasificacion!$E$10," - ",[2]Clasificacion!$E$17," - ",[2]Clasificacion!$E$25," - ",H98," - ",I98," - ",D98)),IF(AND(AL98=[2]Clasificacion!$B$10,AM98=[2]Clasificacion!$B$18,AN98=[2]Clasificacion!$B$24),IF(AND(H98="",I98=""),CONCATENATE(F98," - ",[2]Clasificacion!$E$10," - ",[2]Clasificacion!$E$18," - ",[2]Clasificacion!$E$24," - ",[2]Clasificacion!$B$1," - ",[2]Clasificacion!$B$2," - ",D98),CONCATENATE(F98," - ",[2]Clasificacion!$E$10," - ",[2]Clasificacion!$E$18," - ",[2]Clasificacion!$E$24," - ",H98," - ",I98," - ",D98)),IF(AND(AL98=[2]Clasificacion!$B$10,AM98=[2]Clasificacion!$B$16,AN98=[2]Clasificacion!$B$25),IF(AND(H98="",I98=""),CONCATENATE(F98," - ",[2]Clasificacion!$E$10," - ",[2]Clasificacion!$E$16," - ",[2]Clasificacion!$E$25," - ",[2]Clasificacion!$B$1," - ",[2]Clasificacion!$B$2," - ",D98),CONCATENATE(F98," - ",[2]Clasificacion!$E$10," - ",[2]Clasificacion!$E$16," - ",[2]Clasificacion!$E$25," - ",H98," - ",I98," - ",D98)),IF(AND(AL98=[2]Clasificacion!$B$10,AM98=[2]Clasificacion!$B$18,AN98=[2]Clasificacion!$B$23),IF(AND(H98="",I98=""),CONCATENATE(F98," - ",[2]Clasificacion!$E$10," - ",[2]Clasificacion!$E$18," - ",[2]Clasificacion!$E$23," - ",[2]Clasificacion!$B$1," - ",[2]Clasificacion!$B$2," - ",D98),CONCATENATE(F98," - ",[2]Clasificacion!$E$10," - ",[2]Clasificacion!$E$18," - ",[2]Clasificacion!$E$23," - ",H98," - ",I98," - ",D98)),IF(AL98=[2]Clasificacion!$B$11,"INFORMACIÓN PÚBLICA NO SE ETIQUETA",IF(OR(AL98=[2]Clasificacion!$B$12,AM98=[2]Clasificacion!$B$19,AN98=[2]Clasificacion!$B$26),"SIN ETIQUETADO POR CLASIFICACIÓN",""))))))))))))))))))))</f>
        <v>INFORMACIÓN PÚBLICA NO SE ETIQUETA</v>
      </c>
      <c r="AU98" s="176"/>
      <c r="AV98" s="176"/>
      <c r="AX98" s="8"/>
      <c r="AY98" s="8"/>
      <c r="AZ98" s="8"/>
      <c r="BA98" s="8"/>
      <c r="BB98" s="8"/>
      <c r="BC98" s="8"/>
      <c r="BD98" s="8"/>
      <c r="BE98" s="8"/>
      <c r="BF98" s="8"/>
      <c r="BG98" s="8"/>
      <c r="BH98" s="8"/>
      <c r="BI98" s="8"/>
      <c r="BJ98" s="8"/>
      <c r="BK98" s="8"/>
    </row>
    <row r="99" spans="1:63" ht="43.2">
      <c r="A99" s="8"/>
      <c r="B99" s="86" t="s">
        <v>512</v>
      </c>
      <c r="C99" s="86" t="s">
        <v>464</v>
      </c>
      <c r="D99" s="86" t="s">
        <v>513</v>
      </c>
      <c r="E99" s="86" t="s">
        <v>514</v>
      </c>
      <c r="F99" s="86" t="s">
        <v>479</v>
      </c>
      <c r="G99" s="86" t="s">
        <v>57</v>
      </c>
      <c r="H99" s="86" t="s">
        <v>58</v>
      </c>
      <c r="I99" s="86" t="s">
        <v>58</v>
      </c>
      <c r="J99" s="86" t="s">
        <v>59</v>
      </c>
      <c r="K99" s="86" t="s">
        <v>60</v>
      </c>
      <c r="L99" s="86" t="s">
        <v>132</v>
      </c>
      <c r="M99" s="86" t="s">
        <v>492</v>
      </c>
      <c r="N99" s="86" t="s">
        <v>481</v>
      </c>
      <c r="O99" s="86" t="s">
        <v>352</v>
      </c>
      <c r="P99" s="86" t="s">
        <v>118</v>
      </c>
      <c r="Q99" s="93" t="s">
        <v>468</v>
      </c>
      <c r="R99" s="86" t="s">
        <v>181</v>
      </c>
      <c r="S99" s="86" t="s">
        <v>181</v>
      </c>
      <c r="T99" s="86" t="s">
        <v>468</v>
      </c>
      <c r="U99" s="100" t="s">
        <v>58</v>
      </c>
      <c r="V99" s="100" t="s">
        <v>58</v>
      </c>
      <c r="W99" s="100" t="s">
        <v>58</v>
      </c>
      <c r="X99" s="86" t="s">
        <v>69</v>
      </c>
      <c r="Y99" s="86" t="s">
        <v>469</v>
      </c>
      <c r="Z99" s="86" t="s">
        <v>57</v>
      </c>
      <c r="AA99" s="86" t="s">
        <v>58</v>
      </c>
      <c r="AB99" s="86" t="s">
        <v>58</v>
      </c>
      <c r="AC99" s="86" t="s">
        <v>58</v>
      </c>
      <c r="AD99" s="86" t="s">
        <v>58</v>
      </c>
      <c r="AE99" s="86" t="s">
        <v>58</v>
      </c>
      <c r="AF99" s="86" t="s">
        <v>58</v>
      </c>
      <c r="AG99" s="86" t="s">
        <v>58</v>
      </c>
      <c r="AH99" s="86" t="s">
        <v>58</v>
      </c>
      <c r="AI99" s="100" t="s">
        <v>58</v>
      </c>
      <c r="AJ99" s="86" t="s">
        <v>58</v>
      </c>
      <c r="AK99" s="86" t="s">
        <v>58</v>
      </c>
      <c r="AL99" s="62" t="s">
        <v>290</v>
      </c>
      <c r="AM99" s="62" t="s">
        <v>290</v>
      </c>
      <c r="AN99" s="72" t="s">
        <v>77</v>
      </c>
      <c r="AO99" s="66" t="str">
        <f t="shared" si="1"/>
        <v>Medio</v>
      </c>
      <c r="AP99" s="66" t="str">
        <f>IFERROR(IF(AM99="","",IF(AL99=[1]Clasificacion!$B$9,[1]Clasificacion!$C$9,IF(AL99=[1]Clasificacion!$B$10,[1]Clasificacion!$C$10,IF(OR(AL99=[1]Clasificacion!$B$11,AL99=[1]Clasificacion!$C$11),[1]Clasificacion!$C$11,[1]Clasificacion!$C$9)))),"-")</f>
        <v>Pública Clasificada</v>
      </c>
      <c r="AQ99" s="66" t="str">
        <f>IFERROR(IF(AM99="","",IF(OR(AM99=[1]Clasificacion!$B$16,AM99=[1]Clasificacion!$B$17),[1]Clasificacion!$C$16,IF(AM99=[1]Clasificacion!$B$18,[1]Clasificacion!$C$18,"ALTA"))),"-")</f>
        <v>Crítica</v>
      </c>
      <c r="AR99" s="66" t="str">
        <f>IFERROR(IF(AN99="","",IF(OR(AN99=[1]Clasificacion!$B$23,AN99=[1]Clasificacion!$B$24),[1]Clasificacion!$C$23,IF(AN99=[1]Clasificacion!$B$25,[1]Clasificacion!$C$25,"ALTA"))),"-")</f>
        <v>No Crítica</v>
      </c>
      <c r="AS99" s="57"/>
      <c r="AT99" s="176" t="str">
        <f>IF(AND(AL99=[2]Clasificacion!$B$9,AM99=[2]Clasificacion!$B$16,AN99=[2]Clasificacion!$B$23),IF(AND(H99="",I99=""),CONCATENATE(F99,"-",[2]Clasificacion!$E$9," - ",[2]Clasificacion!$E$16," - ",[2]Clasificacion!$E$23," - ",[2]Clasificacion!$B$1," - ",[2]Clasificacion!$B$2," - ",D99),CONCATENATE(F99,"-",[2]Clasificacion!$E$9," - ",[2]Clasificacion!$E$16," - ",[2]Clasificacion!$E$23," - ",H99," - ",I99," - ",D99)),IF(AND(AL99=[2]Clasificacion!$B$9,AM99=[2]Clasificacion!$B$17,AN99=[2]Clasificacion!$B$23),IF(AND(H99="",I99=""),CONCATENATE(F99," - ",[2]Clasificacion!$E$9," - ",[2]Clasificacion!$E$17," - ",[2]Clasificacion!$E$23," - ",[2]Clasificacion!$B$1," - ",[2]Clasificacion!$B$2," - ",D99),CONCATENATE(F99," - ",[2]Clasificacion!$E$9," - ",[2]Clasificacion!$E$17," - ",[2]Clasificacion!$E$23," - ",H99," - ",I99," - ",D99)),IF(AND(AL99=[2]Clasificacion!$B$9,AM99=[2]Clasificacion!$B$16,AN99=[2]Clasificacion!$B$24),IF(AND(H99="",I99=""),CONCATENATE(F99," - ",[2]Clasificacion!$E$9," - ",[2]Clasificacion!$E$16," - ",[2]Clasificacion!$E$24," - ",[2]Clasificacion!$B$1," - ",[2]Clasificacion!$B$2," - ",D99),CONCATENATE(F99," - ",[2]Clasificacion!$E$9," - ",[2]Clasificacion!$E$16," - ",[2]Clasificacion!$E$24," - ",H99," - ",I99," - ",D99)),IF(AND(AL99=[2]Clasificacion!$B$10,AM99=[2]Clasificacion!$B$17,AN99=[2]Clasificacion!$B$24),IF(AND(H99="",I99=""),CONCATENATE(F99," - ",[2]Clasificacion!$E$10," - ",[2]Clasificacion!$E$17," - ",[2]Clasificacion!$E$24," - ",[2]Clasificacion!$B$1," - ",[2]Clasificacion!$B$2," - ",D99),CONCATENATE(F99," - ",[2]Clasificacion!$E$10," - ",[2]Clasificacion!$E$17," - ",[2]Clasificacion!$E$24," - ",H99," - ",I99," - ",D99)),IF(AND(AL99=[2]Clasificacion!$B$10,AM99=[2]Clasificacion!$B$16,AN99=[2]Clasificacion!$B$23),IF(AND(H99="",I99=""),CONCATENATE(F99," - ",[2]Clasificacion!$E$10," - ",[2]Clasificacion!$E$16," - ",[2]Clasificacion!$E$23," - ",[2]Clasificacion!$B$1," - ",[2]Clasificacion!$B$2," - ",D99),CONCATENATE(F99," - ",[2]Clasificacion!$E$10," - ",[2]Clasificacion!$E$16," - ",[2]Clasificacion!$E$23," - ",H99," - ",I99," - ",D99)),IF(AND(AL99=[2]Clasificacion!$B$9,AM99=[2]Clasificacion!$B$17,AN99=[2]Clasificacion!$B$24),IF(AND(H99="",I99=""),CONCATENATE(F99," - ",[2]Clasificacion!$E$9," - ",[2]Clasificacion!$E$17," - ",[2]Clasificacion!$E$24," - ",[2]Clasificacion!$B$1," - ",[2]Clasificacion!$B$2," - ",D99),CONCATENATE(F99," - ",[2]Clasificacion!$E$9," - ",[2]Clasificacion!$E$17," - ",[2]Clasificacion!$E$24," - ",H99," - ",I99," - ",D99)),IF(AND(AL99=[2]Clasificacion!$B$10,AM99=[2]Clasificacion!$B$17,AN99=[2]Clasificacion!$B$23),IF(AND(H99="",I99=""),CONCATENATE(F99," - ",[2]Clasificacion!$E$10," - ",[2]Clasificacion!$E$17," - ",[2]Clasificacion!$E$23," - ",[2]Clasificacion!$B$1," - ",[2]Clasificacion!$B$2," - ",D99),CONCATENATE(F99," - ",[2]Clasificacion!$E$10," - ",[2]Clasificacion!$E$17," - ",[2]Clasificacion!$E$23," - ",H99," - ",I99," - ",D99)),IF(AND(AL99=[2]Clasificacion!$B$10,AM99=[2]Clasificacion!$B$16,AN99=[2]Clasificacion!$B$24),IF(AND(H99="",I99=""),CONCATENATE(F99," - ",[2]Clasificacion!$E$10," - ",[2]Clasificacion!$E$16," - ",[2]Clasificacion!$E$24," - ",[2]Clasificacion!$B$1," - ",[2]Clasificacion!$B$2," - ",D99),CONCATENATE(F99," - ",[2]Clasificacion!$E$10," - ",[2]Clasificacion!$E$16," - ",[2]Clasificacion!$E$24," - ",H99," - ",I99," - ",D99)),IF(AND(AL99=[2]Clasificacion!$B$9,AM99=[2]Clasificacion!$B$16,AN99=[2]Clasificacion!$B$25),IF(AND(H99="",I99=""),CONCATENATE(F99," - ",[2]Clasificacion!$E$9," - ",[2]Clasificacion!$E$16," - ",[2]Clasificacion!$E$25," - ",[2]Clasificacion!$B$1," - ",[2]Clasificacion!$B$2," - ",D99),CONCATENATE(F99," - ",[2]Clasificacion!$E$9," - ",[2]Clasificacion!$E$16," - ",[2]Clasificacion!$E$25," - ",H99," - ",I99," - ",D99)),IF(AND(AL99=[2]Clasificacion!$B$9,AM99=[2]Clasificacion!$B$17,AN99=[2]Clasificacion!$B$25),IF(AND(H99="",I99=""),CONCATENATE(F99," - ",[2]Clasificacion!$E$9," - ",[2]Clasificacion!$E$17," - ",[2]Clasificacion!$E$25," - ",[2]Clasificacion!$B$1," - ",[2]Clasificacion!$B$2," - ",D99),CONCATENATE(F99," - ",[2]Clasificacion!$E$9," - ",[2]Clasificacion!$E$17," - ",[2]Clasificacion!$E$25," - ",H99," - ",I99," - ",D99)),IF(AND(AL99=[2]Clasificacion!$B$9,AM99=[2]Clasificacion!$B$18,AN99=[2]Clasificacion!$B$25),IF(AND(H99="",I99=""),CONCATENATE(F99," - ",[2]Clasificacion!$E$9," - ",[2]Clasificacion!$E$18," - ",[2]Clasificacion!$E$25," - ",[2]Clasificacion!$B$1," - ",[2]Clasificacion!$B$2," - ",D99),CONCATENATE(F99," - ",[2]Clasificacion!$E$9," - ",[2]Clasificacion!$E$18," - ",[2]Clasificacion!$E$25," - ",H99," - ",I99," - ",D99)),IF(AND(AL99=[2]Clasificacion!$B$9,AM99=[2]Clasificacion!$B$18,AN99=[2]Clasificacion!$B$23),IF(AND(H99="",I99=""),CONCATENATE(F99," - ",[2]Clasificacion!$E$9," - ",[2]Clasificacion!$E$18," - ",[2]Clasificacion!$E$23," - ",[2]Clasificacion!$B$1," - ",[2]Clasificacion!$B$2," - ",D99),CONCATENATE(F99," - ",[2]Clasificacion!$E$9," - ",[2]Clasificacion!$E$18," - ",[2]Clasificacion!$E$23," - ",H99," - ",I99," - ",D99)),IF(AND(AL99=[2]Clasificacion!$B$9,AM99=[2]Clasificacion!$B$18,AN99=[2]Clasificacion!$B$24),IF(AND(H99="",I99=""),CONCATENATE(F99," - ",[2]Clasificacion!$E$9," - ",[2]Clasificacion!$E$18," - ",[2]Clasificacion!$E$24," - ",[2]Clasificacion!$B$1," - ",[2]Clasificacion!$B$2," - ",D99),CONCATENATE(F99," - ",[2]Clasificacion!$E$9," - ",[2]Clasificacion!$E$18," - ",[2]Clasificacion!$E$24," - ",H99," - ",I99," - ",D99)),IF(AND(AL99=[2]Clasificacion!$B$10,AM99=[2]Clasificacion!$B$18,AN99=[2]Clasificacion!$B$25),IF(AND(H99="",I99=""),CONCATENATE(F99," - ",[2]Clasificacion!$E$10," - ",[2]Clasificacion!$E$18," - ",[2]Clasificacion!$E$25," - ",[2]Clasificacion!$B$1," - ",[2]Clasificacion!$B$2," - ",D99),CONCATENATE(F99," - ",[2]Clasificacion!$E$10," - ",[2]Clasificacion!$E$18," - ",[2]Clasificacion!$E$25," - ",H99," - ",I99," - ",D99)),IF(AND(AL99=[2]Clasificacion!$B$10,AM99=[2]Clasificacion!$B$17,AN99=[2]Clasificacion!$B$25),IF(AND(H99="",I99=""),CONCATENATE(F99," - ",[2]Clasificacion!$E$10," - ",[2]Clasificacion!$E$17," - ",[2]Clasificacion!$E$25," - ",[2]Clasificacion!$B$1," - ",[2]Clasificacion!$B$2," - ",D99),CONCATENATE(F99," - ",[2]Clasificacion!$E$10," - ",[2]Clasificacion!$E$17," - ",[2]Clasificacion!$E$25," - ",H99," - ",I99," - ",D99)),IF(AND(AL99=[2]Clasificacion!$B$10,AM99=[2]Clasificacion!$B$18,AN99=[2]Clasificacion!$B$24),IF(AND(H99="",I99=""),CONCATENATE(F99," - ",[2]Clasificacion!$E$10," - ",[2]Clasificacion!$E$18," - ",[2]Clasificacion!$E$24," - ",[2]Clasificacion!$B$1," - ",[2]Clasificacion!$B$2," - ",D99),CONCATENATE(F99," - ",[2]Clasificacion!$E$10," - ",[2]Clasificacion!$E$18," - ",[2]Clasificacion!$E$24," - ",H99," - ",I99," - ",D99)),IF(AND(AL99=[2]Clasificacion!$B$10,AM99=[2]Clasificacion!$B$16,AN99=[2]Clasificacion!$B$25),IF(AND(H99="",I99=""),CONCATENATE(F99," - ",[2]Clasificacion!$E$10," - ",[2]Clasificacion!$E$16," - ",[2]Clasificacion!$E$25," - ",[2]Clasificacion!$B$1," - ",[2]Clasificacion!$B$2," - ",D99),CONCATENATE(F99," - ",[2]Clasificacion!$E$10," - ",[2]Clasificacion!$E$16," - ",[2]Clasificacion!$E$25," - ",H99," - ",I99," - ",D99)),IF(AND(AL99=[2]Clasificacion!$B$10,AM99=[2]Clasificacion!$B$18,AN99=[2]Clasificacion!$B$23),IF(AND(H99="",I99=""),CONCATENATE(F99," - ",[2]Clasificacion!$E$10," - ",[2]Clasificacion!$E$18," - ",[2]Clasificacion!$E$23," - ",[2]Clasificacion!$B$1," - ",[2]Clasificacion!$B$2," - ",D99),CONCATENATE(F99," - ",[2]Clasificacion!$E$10," - ",[2]Clasificacion!$E$18," - ",[2]Clasificacion!$E$23," - ",H99," - ",I99," - ",D99)),IF(AL99=[2]Clasificacion!$B$11,"INFORMACIÓN PÚBLICA NO SE ETIQUETA",IF(OR(AL99=[2]Clasificacion!$B$12,AM99=[2]Clasificacion!$B$19,AN99=[2]Clasificacion!$B$26),"SIN ETIQUETADO POR CLASIFICACIÓN",""))))))))))))))))))))</f>
        <v>OTROS - IPC - M - 1 - N/A - N/A - Copias de respaldo en cinta para preservación digital</v>
      </c>
      <c r="AU99" s="176"/>
      <c r="AV99" s="176"/>
      <c r="AX99" s="8"/>
      <c r="AY99" s="8"/>
      <c r="AZ99" s="8"/>
      <c r="BA99" s="8"/>
      <c r="BB99" s="8"/>
      <c r="BC99" s="8"/>
      <c r="BD99" s="8"/>
      <c r="BE99" s="8"/>
      <c r="BF99" s="8"/>
      <c r="BG99" s="8"/>
      <c r="BH99" s="8"/>
      <c r="BI99" s="8"/>
      <c r="BJ99" s="8"/>
      <c r="BK99" s="8"/>
    </row>
    <row r="100" spans="1:63" ht="43.2">
      <c r="A100" s="8"/>
      <c r="B100" s="86" t="s">
        <v>515</v>
      </c>
      <c r="C100" s="86" t="s">
        <v>464</v>
      </c>
      <c r="D100" s="86" t="s">
        <v>516</v>
      </c>
      <c r="E100" s="86" t="s">
        <v>517</v>
      </c>
      <c r="F100" s="86" t="s">
        <v>56</v>
      </c>
      <c r="G100" s="86" t="s">
        <v>57</v>
      </c>
      <c r="H100" s="86" t="s">
        <v>58</v>
      </c>
      <c r="I100" s="86" t="s">
        <v>58</v>
      </c>
      <c r="J100" s="86" t="s">
        <v>59</v>
      </c>
      <c r="K100" s="86" t="s">
        <v>60</v>
      </c>
      <c r="L100" s="86" t="s">
        <v>61</v>
      </c>
      <c r="M100" s="86" t="s">
        <v>480</v>
      </c>
      <c r="N100" s="86" t="s">
        <v>88</v>
      </c>
      <c r="O100" s="86" t="s">
        <v>352</v>
      </c>
      <c r="P100" s="86" t="s">
        <v>118</v>
      </c>
      <c r="Q100" s="93" t="s">
        <v>508</v>
      </c>
      <c r="R100" s="86" t="s">
        <v>138</v>
      </c>
      <c r="S100" s="86" t="s">
        <v>181</v>
      </c>
      <c r="T100" s="86" t="s">
        <v>508</v>
      </c>
      <c r="U100" s="100" t="s">
        <v>58</v>
      </c>
      <c r="V100" s="100" t="s">
        <v>58</v>
      </c>
      <c r="W100" s="100" t="s">
        <v>58</v>
      </c>
      <c r="X100" s="86" t="s">
        <v>69</v>
      </c>
      <c r="Y100" s="86" t="s">
        <v>469</v>
      </c>
      <c r="Z100" s="86" t="s">
        <v>57</v>
      </c>
      <c r="AA100" s="86" t="s">
        <v>58</v>
      </c>
      <c r="AB100" s="86" t="s">
        <v>58</v>
      </c>
      <c r="AC100" s="86" t="s">
        <v>58</v>
      </c>
      <c r="AD100" s="86" t="s">
        <v>58</v>
      </c>
      <c r="AE100" s="86" t="s">
        <v>58</v>
      </c>
      <c r="AF100" s="86" t="s">
        <v>58</v>
      </c>
      <c r="AG100" s="86" t="s">
        <v>58</v>
      </c>
      <c r="AH100" s="86" t="s">
        <v>58</v>
      </c>
      <c r="AI100" s="100" t="s">
        <v>58</v>
      </c>
      <c r="AJ100" s="86" t="s">
        <v>58</v>
      </c>
      <c r="AK100" s="86" t="s">
        <v>58</v>
      </c>
      <c r="AL100" s="62" t="s">
        <v>78</v>
      </c>
      <c r="AM100" s="62" t="s">
        <v>78</v>
      </c>
      <c r="AN100" s="72" t="s">
        <v>290</v>
      </c>
      <c r="AO100" s="66" t="str">
        <f t="shared" si="1"/>
        <v>Alto</v>
      </c>
      <c r="AP100" s="66" t="str">
        <f>IFERROR(IF(AM100="","",IF(AL100=[1]Clasificacion!$B$9,[1]Clasificacion!$C$9,IF(AL100=[1]Clasificacion!$B$10,[1]Clasificacion!$C$10,IF(OR(AL100=[1]Clasificacion!$B$11,AL100=[1]Clasificacion!$C$11),[1]Clasificacion!$C$11,[1]Clasificacion!$C$9)))),"-")</f>
        <v>Pública Reservada</v>
      </c>
      <c r="AQ100" s="66" t="str">
        <f>IFERROR(IF(AM100="","",IF(OR(AM100=[1]Clasificacion!$B$16,AM100=[1]Clasificacion!$B$17),[1]Clasificacion!$C$16,IF(AM100=[1]Clasificacion!$B$18,[1]Clasificacion!$C$18,"ALTA"))),"-")</f>
        <v>Crítica</v>
      </c>
      <c r="AR100" s="66" t="str">
        <f>IFERROR(IF(AN100="","",IF(OR(AN100=[1]Clasificacion!$B$23,AN100=[1]Clasificacion!$B$24),[1]Clasificacion!$C$23,IF(AN100=[1]Clasificacion!$B$25,[1]Clasificacion!$C$25,"ALTA"))),"-")</f>
        <v>Crítica</v>
      </c>
      <c r="AS100" s="57"/>
      <c r="AT100" s="176" t="str">
        <f>IF(AND(AL100=[2]Clasificacion!$B$9,AM100=[2]Clasificacion!$B$16,AN100=[2]Clasificacion!$B$23),IF(AND(H100="",I100=""),CONCATENATE(F100,"-",[2]Clasificacion!$E$9," - ",[2]Clasificacion!$E$16," - ",[2]Clasificacion!$E$23," - ",[2]Clasificacion!$B$1," - ",[2]Clasificacion!$B$2," - ",D100),CONCATENATE(F100,"-",[2]Clasificacion!$E$9," - ",[2]Clasificacion!$E$16," - ",[2]Clasificacion!$E$23," - ",H100," - ",I100," - ",D100)),IF(AND(AL100=[2]Clasificacion!$B$9,AM100=[2]Clasificacion!$B$17,AN100=[2]Clasificacion!$B$23),IF(AND(H100="",I100=""),CONCATENATE(F100," - ",[2]Clasificacion!$E$9," - ",[2]Clasificacion!$E$17," - ",[2]Clasificacion!$E$23," - ",[2]Clasificacion!$B$1," - ",[2]Clasificacion!$B$2," - ",D100),CONCATENATE(F100," - ",[2]Clasificacion!$E$9," - ",[2]Clasificacion!$E$17," - ",[2]Clasificacion!$E$23," - ",H100," - ",I100," - ",D100)),IF(AND(AL100=[2]Clasificacion!$B$9,AM100=[2]Clasificacion!$B$16,AN100=[2]Clasificacion!$B$24),IF(AND(H100="",I100=""),CONCATENATE(F100," - ",[2]Clasificacion!$E$9," - ",[2]Clasificacion!$E$16," - ",[2]Clasificacion!$E$24," - ",[2]Clasificacion!$B$1," - ",[2]Clasificacion!$B$2," - ",D100),CONCATENATE(F100," - ",[2]Clasificacion!$E$9," - ",[2]Clasificacion!$E$16," - ",[2]Clasificacion!$E$24," - ",H100," - ",I100," - ",D100)),IF(AND(AL100=[2]Clasificacion!$B$10,AM100=[2]Clasificacion!$B$17,AN100=[2]Clasificacion!$B$24),IF(AND(H100="",I100=""),CONCATENATE(F100," - ",[2]Clasificacion!$E$10," - ",[2]Clasificacion!$E$17," - ",[2]Clasificacion!$E$24," - ",[2]Clasificacion!$B$1," - ",[2]Clasificacion!$B$2," - ",D100),CONCATENATE(F100," - ",[2]Clasificacion!$E$10," - ",[2]Clasificacion!$E$17," - ",[2]Clasificacion!$E$24," - ",H100," - ",I100," - ",D100)),IF(AND(AL100=[2]Clasificacion!$B$10,AM100=[2]Clasificacion!$B$16,AN100=[2]Clasificacion!$B$23),IF(AND(H100="",I100=""),CONCATENATE(F100," - ",[2]Clasificacion!$E$10," - ",[2]Clasificacion!$E$16," - ",[2]Clasificacion!$E$23," - ",[2]Clasificacion!$B$1," - ",[2]Clasificacion!$B$2," - ",D100),CONCATENATE(F100," - ",[2]Clasificacion!$E$10," - ",[2]Clasificacion!$E$16," - ",[2]Clasificacion!$E$23," - ",H100," - ",I100," - ",D100)),IF(AND(AL100=[2]Clasificacion!$B$9,AM100=[2]Clasificacion!$B$17,AN100=[2]Clasificacion!$B$24),IF(AND(H100="",I100=""),CONCATENATE(F100," - ",[2]Clasificacion!$E$9," - ",[2]Clasificacion!$E$17," - ",[2]Clasificacion!$E$24," - ",[2]Clasificacion!$B$1," - ",[2]Clasificacion!$B$2," - ",D100),CONCATENATE(F100," - ",[2]Clasificacion!$E$9," - ",[2]Clasificacion!$E$17," - ",[2]Clasificacion!$E$24," - ",H100," - ",I100," - ",D100)),IF(AND(AL100=[2]Clasificacion!$B$10,AM100=[2]Clasificacion!$B$17,AN100=[2]Clasificacion!$B$23),IF(AND(H100="",I100=""),CONCATENATE(F100," - ",[2]Clasificacion!$E$10," - ",[2]Clasificacion!$E$17," - ",[2]Clasificacion!$E$23," - ",[2]Clasificacion!$B$1," - ",[2]Clasificacion!$B$2," - ",D100),CONCATENATE(F100," - ",[2]Clasificacion!$E$10," - ",[2]Clasificacion!$E$17," - ",[2]Clasificacion!$E$23," - ",H100," - ",I100," - ",D100)),IF(AND(AL100=[2]Clasificacion!$B$10,AM100=[2]Clasificacion!$B$16,AN100=[2]Clasificacion!$B$24),IF(AND(H100="",I100=""),CONCATENATE(F100," - ",[2]Clasificacion!$E$10," - ",[2]Clasificacion!$E$16," - ",[2]Clasificacion!$E$24," - ",[2]Clasificacion!$B$1," - ",[2]Clasificacion!$B$2," - ",D100),CONCATENATE(F100," - ",[2]Clasificacion!$E$10," - ",[2]Clasificacion!$E$16," - ",[2]Clasificacion!$E$24," - ",H100," - ",I100," - ",D100)),IF(AND(AL100=[2]Clasificacion!$B$9,AM100=[2]Clasificacion!$B$16,AN100=[2]Clasificacion!$B$25),IF(AND(H100="",I100=""),CONCATENATE(F100," - ",[2]Clasificacion!$E$9," - ",[2]Clasificacion!$E$16," - ",[2]Clasificacion!$E$25," - ",[2]Clasificacion!$B$1," - ",[2]Clasificacion!$B$2," - ",D100),CONCATENATE(F100," - ",[2]Clasificacion!$E$9," - ",[2]Clasificacion!$E$16," - ",[2]Clasificacion!$E$25," - ",H100," - ",I100," - ",D100)),IF(AND(AL100=[2]Clasificacion!$B$9,AM100=[2]Clasificacion!$B$17,AN100=[2]Clasificacion!$B$25),IF(AND(H100="",I100=""),CONCATENATE(F100," - ",[2]Clasificacion!$E$9," - ",[2]Clasificacion!$E$17," - ",[2]Clasificacion!$E$25," - ",[2]Clasificacion!$B$1," - ",[2]Clasificacion!$B$2," - ",D100),CONCATENATE(F100," - ",[2]Clasificacion!$E$9," - ",[2]Clasificacion!$E$17," - ",[2]Clasificacion!$E$25," - ",H100," - ",I100," - ",D100)),IF(AND(AL100=[2]Clasificacion!$B$9,AM100=[2]Clasificacion!$B$18,AN100=[2]Clasificacion!$B$25),IF(AND(H100="",I100=""),CONCATENATE(F100," - ",[2]Clasificacion!$E$9," - ",[2]Clasificacion!$E$18," - ",[2]Clasificacion!$E$25," - ",[2]Clasificacion!$B$1," - ",[2]Clasificacion!$B$2," - ",D100),CONCATENATE(F100," - ",[2]Clasificacion!$E$9," - ",[2]Clasificacion!$E$18," - ",[2]Clasificacion!$E$25," - ",H100," - ",I100," - ",D100)),IF(AND(AL100=[2]Clasificacion!$B$9,AM100=[2]Clasificacion!$B$18,AN100=[2]Clasificacion!$B$23),IF(AND(H100="",I100=""),CONCATENATE(F100," - ",[2]Clasificacion!$E$9," - ",[2]Clasificacion!$E$18," - ",[2]Clasificacion!$E$23," - ",[2]Clasificacion!$B$1," - ",[2]Clasificacion!$B$2," - ",D100),CONCATENATE(F100," - ",[2]Clasificacion!$E$9," - ",[2]Clasificacion!$E$18," - ",[2]Clasificacion!$E$23," - ",H100," - ",I100," - ",D100)),IF(AND(AL100=[2]Clasificacion!$B$9,AM100=[2]Clasificacion!$B$18,AN100=[2]Clasificacion!$B$24),IF(AND(H100="",I100=""),CONCATENATE(F100," - ",[2]Clasificacion!$E$9," - ",[2]Clasificacion!$E$18," - ",[2]Clasificacion!$E$24," - ",[2]Clasificacion!$B$1," - ",[2]Clasificacion!$B$2," - ",D100),CONCATENATE(F100," - ",[2]Clasificacion!$E$9," - ",[2]Clasificacion!$E$18," - ",[2]Clasificacion!$E$24," - ",H100," - ",I100," - ",D100)),IF(AND(AL100=[2]Clasificacion!$B$10,AM100=[2]Clasificacion!$B$18,AN100=[2]Clasificacion!$B$25),IF(AND(H100="",I100=""),CONCATENATE(F100," - ",[2]Clasificacion!$E$10," - ",[2]Clasificacion!$E$18," - ",[2]Clasificacion!$E$25," - ",[2]Clasificacion!$B$1," - ",[2]Clasificacion!$B$2," - ",D100),CONCATENATE(F100," - ",[2]Clasificacion!$E$10," - ",[2]Clasificacion!$E$18," - ",[2]Clasificacion!$E$25," - ",H100," - ",I100," - ",D100)),IF(AND(AL100=[2]Clasificacion!$B$10,AM100=[2]Clasificacion!$B$17,AN100=[2]Clasificacion!$B$25),IF(AND(H100="",I100=""),CONCATENATE(F100," - ",[2]Clasificacion!$E$10," - ",[2]Clasificacion!$E$17," - ",[2]Clasificacion!$E$25," - ",[2]Clasificacion!$B$1," - ",[2]Clasificacion!$B$2," - ",D100),CONCATENATE(F100," - ",[2]Clasificacion!$E$10," - ",[2]Clasificacion!$E$17," - ",[2]Clasificacion!$E$25," - ",H100," - ",I100," - ",D100)),IF(AND(AL100=[2]Clasificacion!$B$10,AM100=[2]Clasificacion!$B$18,AN100=[2]Clasificacion!$B$24),IF(AND(H100="",I100=""),CONCATENATE(F100," - ",[2]Clasificacion!$E$10," - ",[2]Clasificacion!$E$18," - ",[2]Clasificacion!$E$24," - ",[2]Clasificacion!$B$1," - ",[2]Clasificacion!$B$2," - ",D100),CONCATENATE(F100," - ",[2]Clasificacion!$E$10," - ",[2]Clasificacion!$E$18," - ",[2]Clasificacion!$E$24," - ",H100," - ",I100," - ",D100)),IF(AND(AL100=[2]Clasificacion!$B$10,AM100=[2]Clasificacion!$B$16,AN100=[2]Clasificacion!$B$25),IF(AND(H100="",I100=""),CONCATENATE(F100," - ",[2]Clasificacion!$E$10," - ",[2]Clasificacion!$E$16," - ",[2]Clasificacion!$E$25," - ",[2]Clasificacion!$B$1," - ",[2]Clasificacion!$B$2," - ",D100),CONCATENATE(F100," - ",[2]Clasificacion!$E$10," - ",[2]Clasificacion!$E$16," - ",[2]Clasificacion!$E$25," - ",H100," - ",I100," - ",D100)),IF(AND(AL100=[2]Clasificacion!$B$10,AM100=[2]Clasificacion!$B$18,AN100=[2]Clasificacion!$B$23),IF(AND(H100="",I100=""),CONCATENATE(F100," - ",[2]Clasificacion!$E$10," - ",[2]Clasificacion!$E$18," - ",[2]Clasificacion!$E$23," - ",[2]Clasificacion!$B$1," - ",[2]Clasificacion!$B$2," - ",D100),CONCATENATE(F100," - ",[2]Clasificacion!$E$10," - ",[2]Clasificacion!$E$18," - ",[2]Clasificacion!$E$23," - ",H100," - ",I100," - ",D100)),IF(AL100=[2]Clasificacion!$B$11,"INFORMACIÓN PÚBLICA NO SE ETIQUETA",IF(OR(AL100=[2]Clasificacion!$B$12,AM100=[2]Clasificacion!$B$19,AN100=[2]Clasificacion!$B$26),"SIN ETIQUETADO POR CLASIFICACIÓN",""))))))))))))))))))))</f>
        <v>INFORMACIÓN - IPR - A - 2 - N/A - N/A - Catálogo de infraestructura con inventario de hardware y software</v>
      </c>
      <c r="AU100" s="176"/>
      <c r="AV100" s="176"/>
      <c r="AX100" s="8"/>
      <c r="AY100" s="8"/>
      <c r="AZ100" s="8"/>
      <c r="BA100" s="8"/>
      <c r="BB100" s="8"/>
      <c r="BC100" s="8"/>
      <c r="BD100" s="8"/>
      <c r="BE100" s="8"/>
      <c r="BF100" s="8"/>
      <c r="BG100" s="8"/>
      <c r="BH100" s="8"/>
      <c r="BI100" s="8"/>
      <c r="BJ100" s="8"/>
      <c r="BK100" s="8"/>
    </row>
    <row r="101" spans="1:63" ht="43.2">
      <c r="A101" s="8"/>
      <c r="B101" s="86" t="s">
        <v>518</v>
      </c>
      <c r="C101" s="86" t="s">
        <v>464</v>
      </c>
      <c r="D101" s="86" t="s">
        <v>519</v>
      </c>
      <c r="E101" s="86" t="s">
        <v>520</v>
      </c>
      <c r="F101" s="86" t="s">
        <v>56</v>
      </c>
      <c r="G101" s="86" t="s">
        <v>57</v>
      </c>
      <c r="H101" s="86" t="s">
        <v>58</v>
      </c>
      <c r="I101" s="86" t="s">
        <v>58</v>
      </c>
      <c r="J101" s="86" t="s">
        <v>59</v>
      </c>
      <c r="K101" s="86" t="s">
        <v>60</v>
      </c>
      <c r="L101" s="86" t="s">
        <v>61</v>
      </c>
      <c r="M101" s="86" t="s">
        <v>480</v>
      </c>
      <c r="N101" s="86" t="s">
        <v>63</v>
      </c>
      <c r="O101" s="86" t="s">
        <v>352</v>
      </c>
      <c r="P101" s="86" t="s">
        <v>118</v>
      </c>
      <c r="Q101" s="93" t="s">
        <v>508</v>
      </c>
      <c r="R101" s="86" t="s">
        <v>334</v>
      </c>
      <c r="S101" s="86" t="s">
        <v>334</v>
      </c>
      <c r="T101" s="86" t="s">
        <v>508</v>
      </c>
      <c r="U101" s="100" t="s">
        <v>58</v>
      </c>
      <c r="V101" s="100" t="s">
        <v>58</v>
      </c>
      <c r="W101" s="100" t="s">
        <v>58</v>
      </c>
      <c r="X101" s="86" t="s">
        <v>69</v>
      </c>
      <c r="Y101" s="86" t="s">
        <v>469</v>
      </c>
      <c r="Z101" s="86" t="s">
        <v>57</v>
      </c>
      <c r="AA101" s="86" t="s">
        <v>58</v>
      </c>
      <c r="AB101" s="86" t="s">
        <v>58</v>
      </c>
      <c r="AC101" s="86" t="s">
        <v>58</v>
      </c>
      <c r="AD101" s="86" t="s">
        <v>58</v>
      </c>
      <c r="AE101" s="86" t="s">
        <v>58</v>
      </c>
      <c r="AF101" s="86" t="s">
        <v>58</v>
      </c>
      <c r="AG101" s="86" t="s">
        <v>58</v>
      </c>
      <c r="AH101" s="86" t="s">
        <v>58</v>
      </c>
      <c r="AI101" s="100" t="s">
        <v>58</v>
      </c>
      <c r="AJ101" s="86" t="s">
        <v>58</v>
      </c>
      <c r="AK101" s="86" t="s">
        <v>58</v>
      </c>
      <c r="AL101" s="62" t="s">
        <v>78</v>
      </c>
      <c r="AM101" s="62" t="s">
        <v>290</v>
      </c>
      <c r="AN101" s="72" t="s">
        <v>290</v>
      </c>
      <c r="AO101" s="66" t="str">
        <f t="shared" si="1"/>
        <v>Medio</v>
      </c>
      <c r="AP101" s="66" t="str">
        <f>IFERROR(IF(AM101="","",IF(AL101=[1]Clasificacion!$B$9,[1]Clasificacion!$C$9,IF(AL101=[1]Clasificacion!$B$10,[1]Clasificacion!$C$10,IF(OR(AL101=[1]Clasificacion!$B$11,AL101=[1]Clasificacion!$C$11),[1]Clasificacion!$C$11,[1]Clasificacion!$C$9)))),"-")</f>
        <v>Pública Reservada</v>
      </c>
      <c r="AQ101" s="66" t="str">
        <f>IFERROR(IF(AM101="","",IF(OR(AM101=[1]Clasificacion!$B$16,AM101=[1]Clasificacion!$B$17),[1]Clasificacion!$C$16,IF(AM101=[1]Clasificacion!$B$18,[1]Clasificacion!$C$18,"ALTA"))),"-")</f>
        <v>Crítica</v>
      </c>
      <c r="AR101" s="66" t="str">
        <f>IFERROR(IF(AN101="","",IF(OR(AN101=[1]Clasificacion!$B$23,AN101=[1]Clasificacion!$B$24),[1]Clasificacion!$C$23,IF(AN101=[1]Clasificacion!$B$25,[1]Clasificacion!$C$25,"ALTA"))),"-")</f>
        <v>Crítica</v>
      </c>
      <c r="AS101" s="57"/>
      <c r="AT101" s="176" t="str">
        <f>IF(AND(AL101=[2]Clasificacion!$B$9,AM101=[2]Clasificacion!$B$16,AN101=[2]Clasificacion!$B$23),IF(AND(H101="",I101=""),CONCATENATE(F101,"-",[2]Clasificacion!$E$9," - ",[2]Clasificacion!$E$16," - ",[2]Clasificacion!$E$23," - ",[2]Clasificacion!$B$1," - ",[2]Clasificacion!$B$2," - ",D101),CONCATENATE(F101,"-",[2]Clasificacion!$E$9," - ",[2]Clasificacion!$E$16," - ",[2]Clasificacion!$E$23," - ",H101," - ",I101," - ",D101)),IF(AND(AL101=[2]Clasificacion!$B$9,AM101=[2]Clasificacion!$B$17,AN101=[2]Clasificacion!$B$23),IF(AND(H101="",I101=""),CONCATENATE(F101," - ",[2]Clasificacion!$E$9," - ",[2]Clasificacion!$E$17," - ",[2]Clasificacion!$E$23," - ",[2]Clasificacion!$B$1," - ",[2]Clasificacion!$B$2," - ",D101),CONCATENATE(F101," - ",[2]Clasificacion!$E$9," - ",[2]Clasificacion!$E$17," - ",[2]Clasificacion!$E$23," - ",H101," - ",I101," - ",D101)),IF(AND(AL101=[2]Clasificacion!$B$9,AM101=[2]Clasificacion!$B$16,AN101=[2]Clasificacion!$B$24),IF(AND(H101="",I101=""),CONCATENATE(F101," - ",[2]Clasificacion!$E$9," - ",[2]Clasificacion!$E$16," - ",[2]Clasificacion!$E$24," - ",[2]Clasificacion!$B$1," - ",[2]Clasificacion!$B$2," - ",D101),CONCATENATE(F101," - ",[2]Clasificacion!$E$9," - ",[2]Clasificacion!$E$16," - ",[2]Clasificacion!$E$24," - ",H101," - ",I101," - ",D101)),IF(AND(AL101=[2]Clasificacion!$B$10,AM101=[2]Clasificacion!$B$17,AN101=[2]Clasificacion!$B$24),IF(AND(H101="",I101=""),CONCATENATE(F101," - ",[2]Clasificacion!$E$10," - ",[2]Clasificacion!$E$17," - ",[2]Clasificacion!$E$24," - ",[2]Clasificacion!$B$1," - ",[2]Clasificacion!$B$2," - ",D101),CONCATENATE(F101," - ",[2]Clasificacion!$E$10," - ",[2]Clasificacion!$E$17," - ",[2]Clasificacion!$E$24," - ",H101," - ",I101," - ",D101)),IF(AND(AL101=[2]Clasificacion!$B$10,AM101=[2]Clasificacion!$B$16,AN101=[2]Clasificacion!$B$23),IF(AND(H101="",I101=""),CONCATENATE(F101," - ",[2]Clasificacion!$E$10," - ",[2]Clasificacion!$E$16," - ",[2]Clasificacion!$E$23," - ",[2]Clasificacion!$B$1," - ",[2]Clasificacion!$B$2," - ",D101),CONCATENATE(F101," - ",[2]Clasificacion!$E$10," - ",[2]Clasificacion!$E$16," - ",[2]Clasificacion!$E$23," - ",H101," - ",I101," - ",D101)),IF(AND(AL101=[2]Clasificacion!$B$9,AM101=[2]Clasificacion!$B$17,AN101=[2]Clasificacion!$B$24),IF(AND(H101="",I101=""),CONCATENATE(F101," - ",[2]Clasificacion!$E$9," - ",[2]Clasificacion!$E$17," - ",[2]Clasificacion!$E$24," - ",[2]Clasificacion!$B$1," - ",[2]Clasificacion!$B$2," - ",D101),CONCATENATE(F101," - ",[2]Clasificacion!$E$9," - ",[2]Clasificacion!$E$17," - ",[2]Clasificacion!$E$24," - ",H101," - ",I101," - ",D101)),IF(AND(AL101=[2]Clasificacion!$B$10,AM101=[2]Clasificacion!$B$17,AN101=[2]Clasificacion!$B$23),IF(AND(H101="",I101=""),CONCATENATE(F101," - ",[2]Clasificacion!$E$10," - ",[2]Clasificacion!$E$17," - ",[2]Clasificacion!$E$23," - ",[2]Clasificacion!$B$1," - ",[2]Clasificacion!$B$2," - ",D101),CONCATENATE(F101," - ",[2]Clasificacion!$E$10," - ",[2]Clasificacion!$E$17," - ",[2]Clasificacion!$E$23," - ",H101," - ",I101," - ",D101)),IF(AND(AL101=[2]Clasificacion!$B$10,AM101=[2]Clasificacion!$B$16,AN101=[2]Clasificacion!$B$24),IF(AND(H101="",I101=""),CONCATENATE(F101," - ",[2]Clasificacion!$E$10," - ",[2]Clasificacion!$E$16," - ",[2]Clasificacion!$E$24," - ",[2]Clasificacion!$B$1," - ",[2]Clasificacion!$B$2," - ",D101),CONCATENATE(F101," - ",[2]Clasificacion!$E$10," - ",[2]Clasificacion!$E$16," - ",[2]Clasificacion!$E$24," - ",H101," - ",I101," - ",D101)),IF(AND(AL101=[2]Clasificacion!$B$9,AM101=[2]Clasificacion!$B$16,AN101=[2]Clasificacion!$B$25),IF(AND(H101="",I101=""),CONCATENATE(F101," - ",[2]Clasificacion!$E$9," - ",[2]Clasificacion!$E$16," - ",[2]Clasificacion!$E$25," - ",[2]Clasificacion!$B$1," - ",[2]Clasificacion!$B$2," - ",D101),CONCATENATE(F101," - ",[2]Clasificacion!$E$9," - ",[2]Clasificacion!$E$16," - ",[2]Clasificacion!$E$25," - ",H101," - ",I101," - ",D101)),IF(AND(AL101=[2]Clasificacion!$B$9,AM101=[2]Clasificacion!$B$17,AN101=[2]Clasificacion!$B$25),IF(AND(H101="",I101=""),CONCATENATE(F101," - ",[2]Clasificacion!$E$9," - ",[2]Clasificacion!$E$17," - ",[2]Clasificacion!$E$25," - ",[2]Clasificacion!$B$1," - ",[2]Clasificacion!$B$2," - ",D101),CONCATENATE(F101," - ",[2]Clasificacion!$E$9," - ",[2]Clasificacion!$E$17," - ",[2]Clasificacion!$E$25," - ",H101," - ",I101," - ",D101)),IF(AND(AL101=[2]Clasificacion!$B$9,AM101=[2]Clasificacion!$B$18,AN101=[2]Clasificacion!$B$25),IF(AND(H101="",I101=""),CONCATENATE(F101," - ",[2]Clasificacion!$E$9," - ",[2]Clasificacion!$E$18," - ",[2]Clasificacion!$E$25," - ",[2]Clasificacion!$B$1," - ",[2]Clasificacion!$B$2," - ",D101),CONCATENATE(F101," - ",[2]Clasificacion!$E$9," - ",[2]Clasificacion!$E$18," - ",[2]Clasificacion!$E$25," - ",H101," - ",I101," - ",D101)),IF(AND(AL101=[2]Clasificacion!$B$9,AM101=[2]Clasificacion!$B$18,AN101=[2]Clasificacion!$B$23),IF(AND(H101="",I101=""),CONCATENATE(F101," - ",[2]Clasificacion!$E$9," - ",[2]Clasificacion!$E$18," - ",[2]Clasificacion!$E$23," - ",[2]Clasificacion!$B$1," - ",[2]Clasificacion!$B$2," - ",D101),CONCATENATE(F101," - ",[2]Clasificacion!$E$9," - ",[2]Clasificacion!$E$18," - ",[2]Clasificacion!$E$23," - ",H101," - ",I101," - ",D101)),IF(AND(AL101=[2]Clasificacion!$B$9,AM101=[2]Clasificacion!$B$18,AN101=[2]Clasificacion!$B$24),IF(AND(H101="",I101=""),CONCATENATE(F101," - ",[2]Clasificacion!$E$9," - ",[2]Clasificacion!$E$18," - ",[2]Clasificacion!$E$24," - ",[2]Clasificacion!$B$1," - ",[2]Clasificacion!$B$2," - ",D101),CONCATENATE(F101," - ",[2]Clasificacion!$E$9," - ",[2]Clasificacion!$E$18," - ",[2]Clasificacion!$E$24," - ",H101," - ",I101," - ",D101)),IF(AND(AL101=[2]Clasificacion!$B$10,AM101=[2]Clasificacion!$B$18,AN101=[2]Clasificacion!$B$25),IF(AND(H101="",I101=""),CONCATENATE(F101," - ",[2]Clasificacion!$E$10," - ",[2]Clasificacion!$E$18," - ",[2]Clasificacion!$E$25," - ",[2]Clasificacion!$B$1," - ",[2]Clasificacion!$B$2," - ",D101),CONCATENATE(F101," - ",[2]Clasificacion!$E$10," - ",[2]Clasificacion!$E$18," - ",[2]Clasificacion!$E$25," - ",H101," - ",I101," - ",D101)),IF(AND(AL101=[2]Clasificacion!$B$10,AM101=[2]Clasificacion!$B$17,AN101=[2]Clasificacion!$B$25),IF(AND(H101="",I101=""),CONCATENATE(F101," - ",[2]Clasificacion!$E$10," - ",[2]Clasificacion!$E$17," - ",[2]Clasificacion!$E$25," - ",[2]Clasificacion!$B$1," - ",[2]Clasificacion!$B$2," - ",D101),CONCATENATE(F101," - ",[2]Clasificacion!$E$10," - ",[2]Clasificacion!$E$17," - ",[2]Clasificacion!$E$25," - ",H101," - ",I101," - ",D101)),IF(AND(AL101=[2]Clasificacion!$B$10,AM101=[2]Clasificacion!$B$18,AN101=[2]Clasificacion!$B$24),IF(AND(H101="",I101=""),CONCATENATE(F101," - ",[2]Clasificacion!$E$10," - ",[2]Clasificacion!$E$18," - ",[2]Clasificacion!$E$24," - ",[2]Clasificacion!$B$1," - ",[2]Clasificacion!$B$2," - ",D101),CONCATENATE(F101," - ",[2]Clasificacion!$E$10," - ",[2]Clasificacion!$E$18," - ",[2]Clasificacion!$E$24," - ",H101," - ",I101," - ",D101)),IF(AND(AL101=[2]Clasificacion!$B$10,AM101=[2]Clasificacion!$B$16,AN101=[2]Clasificacion!$B$25),IF(AND(H101="",I101=""),CONCATENATE(F101," - ",[2]Clasificacion!$E$10," - ",[2]Clasificacion!$E$16," - ",[2]Clasificacion!$E$25," - ",[2]Clasificacion!$B$1," - ",[2]Clasificacion!$B$2," - ",D101),CONCATENATE(F101," - ",[2]Clasificacion!$E$10," - ",[2]Clasificacion!$E$16," - ",[2]Clasificacion!$E$25," - ",H101," - ",I101," - ",D101)),IF(AND(AL101=[2]Clasificacion!$B$10,AM101=[2]Clasificacion!$B$18,AN101=[2]Clasificacion!$B$23),IF(AND(H101="",I101=""),CONCATENATE(F101," - ",[2]Clasificacion!$E$10," - ",[2]Clasificacion!$E$18," - ",[2]Clasificacion!$E$23," - ",[2]Clasificacion!$B$1," - ",[2]Clasificacion!$B$2," - ",D101),CONCATENATE(F101," - ",[2]Clasificacion!$E$10," - ",[2]Clasificacion!$E$18," - ",[2]Clasificacion!$E$23," - ",H101," - ",I101," - ",D101)),IF(AL101=[2]Clasificacion!$B$11,"INFORMACIÓN PÚBLICA NO SE ETIQUETA",IF(OR(AL101=[2]Clasificacion!$B$12,AM101=[2]Clasificacion!$B$19,AN101=[2]Clasificacion!$B$26),"SIN ETIQUETADO POR CLASIFICACIÓN",""))))))))))))))))))))</f>
        <v>INFORMACIÓN - IPR - M - 2 - N/A - N/A - Actas de conciliación del catálogo de infraestructura con el almacén general</v>
      </c>
      <c r="AU101" s="176"/>
      <c r="AV101" s="176"/>
      <c r="AX101" s="8"/>
      <c r="AY101" s="8"/>
      <c r="AZ101" s="8"/>
      <c r="BA101" s="8"/>
      <c r="BB101" s="8"/>
      <c r="BC101" s="8"/>
      <c r="BD101" s="8"/>
      <c r="BE101" s="8"/>
      <c r="BF101" s="8"/>
      <c r="BG101" s="8"/>
      <c r="BH101" s="8"/>
      <c r="BI101" s="8"/>
      <c r="BJ101" s="8"/>
      <c r="BK101" s="8"/>
    </row>
    <row r="102" spans="1:63" ht="28.8">
      <c r="A102" s="8"/>
      <c r="B102" s="86" t="s">
        <v>521</v>
      </c>
      <c r="C102" s="86" t="s">
        <v>464</v>
      </c>
      <c r="D102" s="86" t="s">
        <v>522</v>
      </c>
      <c r="E102" s="86" t="s">
        <v>523</v>
      </c>
      <c r="F102" s="86" t="s">
        <v>56</v>
      </c>
      <c r="G102" s="86" t="s">
        <v>57</v>
      </c>
      <c r="H102" s="86" t="s">
        <v>58</v>
      </c>
      <c r="I102" s="86" t="s">
        <v>58</v>
      </c>
      <c r="J102" s="86" t="s">
        <v>59</v>
      </c>
      <c r="K102" s="86" t="s">
        <v>60</v>
      </c>
      <c r="L102" s="86" t="s">
        <v>61</v>
      </c>
      <c r="M102" s="86" t="s">
        <v>62</v>
      </c>
      <c r="N102" s="86" t="s">
        <v>63</v>
      </c>
      <c r="O102" s="86" t="s">
        <v>352</v>
      </c>
      <c r="P102" s="86" t="s">
        <v>118</v>
      </c>
      <c r="Q102" s="93" t="s">
        <v>467</v>
      </c>
      <c r="R102" s="86" t="s">
        <v>67</v>
      </c>
      <c r="S102" s="86" t="s">
        <v>67</v>
      </c>
      <c r="T102" s="86" t="s">
        <v>468</v>
      </c>
      <c r="U102" s="100" t="s">
        <v>58</v>
      </c>
      <c r="V102" s="100" t="s">
        <v>58</v>
      </c>
      <c r="W102" s="100" t="s">
        <v>58</v>
      </c>
      <c r="X102" s="86" t="s">
        <v>69</v>
      </c>
      <c r="Y102" s="86" t="s">
        <v>469</v>
      </c>
      <c r="Z102" s="86" t="s">
        <v>57</v>
      </c>
      <c r="AA102" s="86" t="s">
        <v>58</v>
      </c>
      <c r="AB102" s="86" t="s">
        <v>58</v>
      </c>
      <c r="AC102" s="86" t="s">
        <v>58</v>
      </c>
      <c r="AD102" s="86" t="s">
        <v>58</v>
      </c>
      <c r="AE102" s="86" t="s">
        <v>58</v>
      </c>
      <c r="AF102" s="86" t="s">
        <v>58</v>
      </c>
      <c r="AG102" s="86" t="s">
        <v>58</v>
      </c>
      <c r="AH102" s="86" t="s">
        <v>58</v>
      </c>
      <c r="AI102" s="100" t="s">
        <v>58</v>
      </c>
      <c r="AJ102" s="86" t="s">
        <v>58</v>
      </c>
      <c r="AK102" s="86" t="s">
        <v>58</v>
      </c>
      <c r="AL102" s="62" t="s">
        <v>78</v>
      </c>
      <c r="AM102" s="62" t="s">
        <v>290</v>
      </c>
      <c r="AN102" s="72" t="s">
        <v>290</v>
      </c>
      <c r="AO102" s="66" t="str">
        <f t="shared" si="1"/>
        <v>Medio</v>
      </c>
      <c r="AP102" s="66" t="str">
        <f>IFERROR(IF(AM102="","",IF(AL102=[1]Clasificacion!$B$9,[1]Clasificacion!$C$9,IF(AL102=[1]Clasificacion!$B$10,[1]Clasificacion!$C$10,IF(OR(AL102=[1]Clasificacion!$B$11,AL102=[1]Clasificacion!$C$11),[1]Clasificacion!$C$11,[1]Clasificacion!$C$9)))),"-")</f>
        <v>Pública Reservada</v>
      </c>
      <c r="AQ102" s="66" t="str">
        <f>IFERROR(IF(AM102="","",IF(OR(AM102=[1]Clasificacion!$B$16,AM102=[1]Clasificacion!$B$17),[1]Clasificacion!$C$16,IF(AM102=[1]Clasificacion!$B$18,[1]Clasificacion!$C$18,"ALTA"))),"-")</f>
        <v>Crítica</v>
      </c>
      <c r="AR102" s="66" t="str">
        <f>IFERROR(IF(AN102="","",IF(OR(AN102=[1]Clasificacion!$B$23,AN102=[1]Clasificacion!$B$24),[1]Clasificacion!$C$23,IF(AN102=[1]Clasificacion!$B$25,[1]Clasificacion!$C$25,"ALTA"))),"-")</f>
        <v>Crítica</v>
      </c>
      <c r="AS102" s="57"/>
      <c r="AT102" s="176" t="str">
        <f>IF(AND(AL102=[2]Clasificacion!$B$9,AM102=[2]Clasificacion!$B$16,AN102=[2]Clasificacion!$B$23),IF(AND(H102="",I102=""),CONCATENATE(F102,"-",[2]Clasificacion!$E$9," - ",[2]Clasificacion!$E$16," - ",[2]Clasificacion!$E$23," - ",[2]Clasificacion!$B$1," - ",[2]Clasificacion!$B$2," - ",D102),CONCATENATE(F102,"-",[2]Clasificacion!$E$9," - ",[2]Clasificacion!$E$16," - ",[2]Clasificacion!$E$23," - ",H102," - ",I102," - ",D102)),IF(AND(AL102=[2]Clasificacion!$B$9,AM102=[2]Clasificacion!$B$17,AN102=[2]Clasificacion!$B$23),IF(AND(H102="",I102=""),CONCATENATE(F102," - ",[2]Clasificacion!$E$9," - ",[2]Clasificacion!$E$17," - ",[2]Clasificacion!$E$23," - ",[2]Clasificacion!$B$1," - ",[2]Clasificacion!$B$2," - ",D102),CONCATENATE(F102," - ",[2]Clasificacion!$E$9," - ",[2]Clasificacion!$E$17," - ",[2]Clasificacion!$E$23," - ",H102," - ",I102," - ",D102)),IF(AND(AL102=[2]Clasificacion!$B$9,AM102=[2]Clasificacion!$B$16,AN102=[2]Clasificacion!$B$24),IF(AND(H102="",I102=""),CONCATENATE(F102," - ",[2]Clasificacion!$E$9," - ",[2]Clasificacion!$E$16," - ",[2]Clasificacion!$E$24," - ",[2]Clasificacion!$B$1," - ",[2]Clasificacion!$B$2," - ",D102),CONCATENATE(F102," - ",[2]Clasificacion!$E$9," - ",[2]Clasificacion!$E$16," - ",[2]Clasificacion!$E$24," - ",H102," - ",I102," - ",D102)),IF(AND(AL102=[2]Clasificacion!$B$10,AM102=[2]Clasificacion!$B$17,AN102=[2]Clasificacion!$B$24),IF(AND(H102="",I102=""),CONCATENATE(F102," - ",[2]Clasificacion!$E$10," - ",[2]Clasificacion!$E$17," - ",[2]Clasificacion!$E$24," - ",[2]Clasificacion!$B$1," - ",[2]Clasificacion!$B$2," - ",D102),CONCATENATE(F102," - ",[2]Clasificacion!$E$10," - ",[2]Clasificacion!$E$17," - ",[2]Clasificacion!$E$24," - ",H102," - ",I102," - ",D102)),IF(AND(AL102=[2]Clasificacion!$B$10,AM102=[2]Clasificacion!$B$16,AN102=[2]Clasificacion!$B$23),IF(AND(H102="",I102=""),CONCATENATE(F102," - ",[2]Clasificacion!$E$10," - ",[2]Clasificacion!$E$16," - ",[2]Clasificacion!$E$23," - ",[2]Clasificacion!$B$1," - ",[2]Clasificacion!$B$2," - ",D102),CONCATENATE(F102," - ",[2]Clasificacion!$E$10," - ",[2]Clasificacion!$E$16," - ",[2]Clasificacion!$E$23," - ",H102," - ",I102," - ",D102)),IF(AND(AL102=[2]Clasificacion!$B$9,AM102=[2]Clasificacion!$B$17,AN102=[2]Clasificacion!$B$24),IF(AND(H102="",I102=""),CONCATENATE(F102," - ",[2]Clasificacion!$E$9," - ",[2]Clasificacion!$E$17," - ",[2]Clasificacion!$E$24," - ",[2]Clasificacion!$B$1," - ",[2]Clasificacion!$B$2," - ",D102),CONCATENATE(F102," - ",[2]Clasificacion!$E$9," - ",[2]Clasificacion!$E$17," - ",[2]Clasificacion!$E$24," - ",H102," - ",I102," - ",D102)),IF(AND(AL102=[2]Clasificacion!$B$10,AM102=[2]Clasificacion!$B$17,AN102=[2]Clasificacion!$B$23),IF(AND(H102="",I102=""),CONCATENATE(F102," - ",[2]Clasificacion!$E$10," - ",[2]Clasificacion!$E$17," - ",[2]Clasificacion!$E$23," - ",[2]Clasificacion!$B$1," - ",[2]Clasificacion!$B$2," - ",D102),CONCATENATE(F102," - ",[2]Clasificacion!$E$10," - ",[2]Clasificacion!$E$17," - ",[2]Clasificacion!$E$23," - ",H102," - ",I102," - ",D102)),IF(AND(AL102=[2]Clasificacion!$B$10,AM102=[2]Clasificacion!$B$16,AN102=[2]Clasificacion!$B$24),IF(AND(H102="",I102=""),CONCATENATE(F102," - ",[2]Clasificacion!$E$10," - ",[2]Clasificacion!$E$16," - ",[2]Clasificacion!$E$24," - ",[2]Clasificacion!$B$1," - ",[2]Clasificacion!$B$2," - ",D102),CONCATENATE(F102," - ",[2]Clasificacion!$E$10," - ",[2]Clasificacion!$E$16," - ",[2]Clasificacion!$E$24," - ",H102," - ",I102," - ",D102)),IF(AND(AL102=[2]Clasificacion!$B$9,AM102=[2]Clasificacion!$B$16,AN102=[2]Clasificacion!$B$25),IF(AND(H102="",I102=""),CONCATENATE(F102," - ",[2]Clasificacion!$E$9," - ",[2]Clasificacion!$E$16," - ",[2]Clasificacion!$E$25," - ",[2]Clasificacion!$B$1," - ",[2]Clasificacion!$B$2," - ",D102),CONCATENATE(F102," - ",[2]Clasificacion!$E$9," - ",[2]Clasificacion!$E$16," - ",[2]Clasificacion!$E$25," - ",H102," - ",I102," - ",D102)),IF(AND(AL102=[2]Clasificacion!$B$9,AM102=[2]Clasificacion!$B$17,AN102=[2]Clasificacion!$B$25),IF(AND(H102="",I102=""),CONCATENATE(F102," - ",[2]Clasificacion!$E$9," - ",[2]Clasificacion!$E$17," - ",[2]Clasificacion!$E$25," - ",[2]Clasificacion!$B$1," - ",[2]Clasificacion!$B$2," - ",D102),CONCATENATE(F102," - ",[2]Clasificacion!$E$9," - ",[2]Clasificacion!$E$17," - ",[2]Clasificacion!$E$25," - ",H102," - ",I102," - ",D102)),IF(AND(AL102=[2]Clasificacion!$B$9,AM102=[2]Clasificacion!$B$18,AN102=[2]Clasificacion!$B$25),IF(AND(H102="",I102=""),CONCATENATE(F102," - ",[2]Clasificacion!$E$9," - ",[2]Clasificacion!$E$18," - ",[2]Clasificacion!$E$25," - ",[2]Clasificacion!$B$1," - ",[2]Clasificacion!$B$2," - ",D102),CONCATENATE(F102," - ",[2]Clasificacion!$E$9," - ",[2]Clasificacion!$E$18," - ",[2]Clasificacion!$E$25," - ",H102," - ",I102," - ",D102)),IF(AND(AL102=[2]Clasificacion!$B$9,AM102=[2]Clasificacion!$B$18,AN102=[2]Clasificacion!$B$23),IF(AND(H102="",I102=""),CONCATENATE(F102," - ",[2]Clasificacion!$E$9," - ",[2]Clasificacion!$E$18," - ",[2]Clasificacion!$E$23," - ",[2]Clasificacion!$B$1," - ",[2]Clasificacion!$B$2," - ",D102),CONCATENATE(F102," - ",[2]Clasificacion!$E$9," - ",[2]Clasificacion!$E$18," - ",[2]Clasificacion!$E$23," - ",H102," - ",I102," - ",D102)),IF(AND(AL102=[2]Clasificacion!$B$9,AM102=[2]Clasificacion!$B$18,AN102=[2]Clasificacion!$B$24),IF(AND(H102="",I102=""),CONCATENATE(F102," - ",[2]Clasificacion!$E$9," - ",[2]Clasificacion!$E$18," - ",[2]Clasificacion!$E$24," - ",[2]Clasificacion!$B$1," - ",[2]Clasificacion!$B$2," - ",D102),CONCATENATE(F102," - ",[2]Clasificacion!$E$9," - ",[2]Clasificacion!$E$18," - ",[2]Clasificacion!$E$24," - ",H102," - ",I102," - ",D102)),IF(AND(AL102=[2]Clasificacion!$B$10,AM102=[2]Clasificacion!$B$18,AN102=[2]Clasificacion!$B$25),IF(AND(H102="",I102=""),CONCATENATE(F102," - ",[2]Clasificacion!$E$10," - ",[2]Clasificacion!$E$18," - ",[2]Clasificacion!$E$25," - ",[2]Clasificacion!$B$1," - ",[2]Clasificacion!$B$2," - ",D102),CONCATENATE(F102," - ",[2]Clasificacion!$E$10," - ",[2]Clasificacion!$E$18," - ",[2]Clasificacion!$E$25," - ",H102," - ",I102," - ",D102)),IF(AND(AL102=[2]Clasificacion!$B$10,AM102=[2]Clasificacion!$B$17,AN102=[2]Clasificacion!$B$25),IF(AND(H102="",I102=""),CONCATENATE(F102," - ",[2]Clasificacion!$E$10," - ",[2]Clasificacion!$E$17," - ",[2]Clasificacion!$E$25," - ",[2]Clasificacion!$B$1," - ",[2]Clasificacion!$B$2," - ",D102),CONCATENATE(F102," - ",[2]Clasificacion!$E$10," - ",[2]Clasificacion!$E$17," - ",[2]Clasificacion!$E$25," - ",H102," - ",I102," - ",D102)),IF(AND(AL102=[2]Clasificacion!$B$10,AM102=[2]Clasificacion!$B$18,AN102=[2]Clasificacion!$B$24),IF(AND(H102="",I102=""),CONCATENATE(F102," - ",[2]Clasificacion!$E$10," - ",[2]Clasificacion!$E$18," - ",[2]Clasificacion!$E$24," - ",[2]Clasificacion!$B$1," - ",[2]Clasificacion!$B$2," - ",D102),CONCATENATE(F102," - ",[2]Clasificacion!$E$10," - ",[2]Clasificacion!$E$18," - ",[2]Clasificacion!$E$24," - ",H102," - ",I102," - ",D102)),IF(AND(AL102=[2]Clasificacion!$B$10,AM102=[2]Clasificacion!$B$16,AN102=[2]Clasificacion!$B$25),IF(AND(H102="",I102=""),CONCATENATE(F102," - ",[2]Clasificacion!$E$10," - ",[2]Clasificacion!$E$16," - ",[2]Clasificacion!$E$25," - ",[2]Clasificacion!$B$1," - ",[2]Clasificacion!$B$2," - ",D102),CONCATENATE(F102," - ",[2]Clasificacion!$E$10," - ",[2]Clasificacion!$E$16," - ",[2]Clasificacion!$E$25," - ",H102," - ",I102," - ",D102)),IF(AND(AL102=[2]Clasificacion!$B$10,AM102=[2]Clasificacion!$B$18,AN102=[2]Clasificacion!$B$23),IF(AND(H102="",I102=""),CONCATENATE(F102," - ",[2]Clasificacion!$E$10," - ",[2]Clasificacion!$E$18," - ",[2]Clasificacion!$E$23," - ",[2]Clasificacion!$B$1," - ",[2]Clasificacion!$B$2," - ",D102),CONCATENATE(F102," - ",[2]Clasificacion!$E$10," - ",[2]Clasificacion!$E$18," - ",[2]Clasificacion!$E$23," - ",H102," - ",I102," - ",D102)),IF(AL102=[2]Clasificacion!$B$11,"INFORMACIÓN PÚBLICA NO SE ETIQUETA",IF(OR(AL102=[2]Clasificacion!$B$12,AM102=[2]Clasificacion!$B$19,AN102=[2]Clasificacion!$B$26),"SIN ETIQUETADO POR CLASIFICACIÓN",""))))))))))))))))))))</f>
        <v>INFORMACIÓN - IPR - M - 2 - N/A - N/A - Solicitudes de soporte técnico registradas</v>
      </c>
      <c r="AU102" s="176"/>
      <c r="AV102" s="176"/>
      <c r="AX102" s="8"/>
      <c r="AY102" s="8"/>
      <c r="AZ102" s="8"/>
      <c r="BA102" s="8"/>
      <c r="BB102" s="8"/>
      <c r="BC102" s="8"/>
      <c r="BD102" s="8"/>
      <c r="BE102" s="8"/>
      <c r="BF102" s="8"/>
      <c r="BG102" s="8"/>
      <c r="BH102" s="8"/>
      <c r="BI102" s="8"/>
      <c r="BJ102" s="8"/>
      <c r="BK102" s="8"/>
    </row>
    <row r="103" spans="1:63" ht="28.8">
      <c r="A103" s="8"/>
      <c r="B103" s="86" t="s">
        <v>524</v>
      </c>
      <c r="C103" s="86" t="s">
        <v>464</v>
      </c>
      <c r="D103" s="86" t="s">
        <v>525</v>
      </c>
      <c r="E103" s="86" t="s">
        <v>526</v>
      </c>
      <c r="F103" s="86" t="s">
        <v>56</v>
      </c>
      <c r="G103" s="86" t="s">
        <v>57</v>
      </c>
      <c r="H103" s="86" t="s">
        <v>58</v>
      </c>
      <c r="I103" s="86" t="s">
        <v>58</v>
      </c>
      <c r="J103" s="86" t="s">
        <v>59</v>
      </c>
      <c r="K103" s="86" t="s">
        <v>60</v>
      </c>
      <c r="L103" s="86" t="s">
        <v>61</v>
      </c>
      <c r="M103" s="86" t="s">
        <v>480</v>
      </c>
      <c r="N103" s="86" t="s">
        <v>95</v>
      </c>
      <c r="O103" s="86" t="s">
        <v>352</v>
      </c>
      <c r="P103" s="86" t="s">
        <v>118</v>
      </c>
      <c r="Q103" s="93" t="s">
        <v>508</v>
      </c>
      <c r="R103" s="86" t="s">
        <v>305</v>
      </c>
      <c r="S103" s="86" t="s">
        <v>305</v>
      </c>
      <c r="T103" s="86" t="s">
        <v>508</v>
      </c>
      <c r="U103" s="100" t="s">
        <v>58</v>
      </c>
      <c r="V103" s="100" t="s">
        <v>58</v>
      </c>
      <c r="W103" s="100" t="s">
        <v>58</v>
      </c>
      <c r="X103" s="86" t="s">
        <v>69</v>
      </c>
      <c r="Y103" s="86" t="s">
        <v>469</v>
      </c>
      <c r="Z103" s="86" t="s">
        <v>57</v>
      </c>
      <c r="AA103" s="86" t="s">
        <v>58</v>
      </c>
      <c r="AB103" s="86" t="s">
        <v>58</v>
      </c>
      <c r="AC103" s="86" t="s">
        <v>58</v>
      </c>
      <c r="AD103" s="86" t="s">
        <v>58</v>
      </c>
      <c r="AE103" s="86" t="s">
        <v>58</v>
      </c>
      <c r="AF103" s="86" t="s">
        <v>58</v>
      </c>
      <c r="AG103" s="86" t="s">
        <v>58</v>
      </c>
      <c r="AH103" s="86" t="s">
        <v>58</v>
      </c>
      <c r="AI103" s="100" t="s">
        <v>58</v>
      </c>
      <c r="AJ103" s="86" t="s">
        <v>58</v>
      </c>
      <c r="AK103" s="86" t="s">
        <v>58</v>
      </c>
      <c r="AL103" s="62" t="s">
        <v>77</v>
      </c>
      <c r="AM103" s="62" t="s">
        <v>78</v>
      </c>
      <c r="AN103" s="72" t="s">
        <v>77</v>
      </c>
      <c r="AO103" s="66" t="str">
        <f t="shared" si="1"/>
        <v>Medio</v>
      </c>
      <c r="AP103" s="66" t="str">
        <f>IFERROR(IF(AM103="","",IF(AL103=[1]Clasificacion!$B$9,[1]Clasificacion!$C$9,IF(AL103=[1]Clasificacion!$B$10,[1]Clasificacion!$C$10,IF(OR(AL103=[1]Clasificacion!$B$11,AL103=[1]Clasificacion!$C$11),[1]Clasificacion!$C$11,[1]Clasificacion!$C$9)))),"-")</f>
        <v>Pública</v>
      </c>
      <c r="AQ103" s="66" t="str">
        <f>IFERROR(IF(AM103="","",IF(OR(AM103=[1]Clasificacion!$B$16,AM103=[1]Clasificacion!$B$17),[1]Clasificacion!$C$16,IF(AM103=[1]Clasificacion!$B$18,[1]Clasificacion!$C$18,"ALTA"))),"-")</f>
        <v>Crítica</v>
      </c>
      <c r="AR103" s="66" t="str">
        <f>IFERROR(IF(AN103="","",IF(OR(AN103=[1]Clasificacion!$B$23,AN103=[1]Clasificacion!$B$24),[1]Clasificacion!$C$23,IF(AN103=[1]Clasificacion!$B$25,[1]Clasificacion!$C$25,"ALTA"))),"-")</f>
        <v>No Crítica</v>
      </c>
      <c r="AS103" s="57"/>
      <c r="AT103" s="176" t="str">
        <f>IF(AND(AL103=[2]Clasificacion!$B$9,AM103=[2]Clasificacion!$B$16,AN103=[2]Clasificacion!$B$23),IF(AND(H103="",I103=""),CONCATENATE(F103,"-",[2]Clasificacion!$E$9," - ",[2]Clasificacion!$E$16," - ",[2]Clasificacion!$E$23," - ",[2]Clasificacion!$B$1," - ",[2]Clasificacion!$B$2," - ",D103),CONCATENATE(F103,"-",[2]Clasificacion!$E$9," - ",[2]Clasificacion!$E$16," - ",[2]Clasificacion!$E$23," - ",H103," - ",I103," - ",D103)),IF(AND(AL103=[2]Clasificacion!$B$9,AM103=[2]Clasificacion!$B$17,AN103=[2]Clasificacion!$B$23),IF(AND(H103="",I103=""),CONCATENATE(F103," - ",[2]Clasificacion!$E$9," - ",[2]Clasificacion!$E$17," - ",[2]Clasificacion!$E$23," - ",[2]Clasificacion!$B$1," - ",[2]Clasificacion!$B$2," - ",D103),CONCATENATE(F103," - ",[2]Clasificacion!$E$9," - ",[2]Clasificacion!$E$17," - ",[2]Clasificacion!$E$23," - ",H103," - ",I103," - ",D103)),IF(AND(AL103=[2]Clasificacion!$B$9,AM103=[2]Clasificacion!$B$16,AN103=[2]Clasificacion!$B$24),IF(AND(H103="",I103=""),CONCATENATE(F103," - ",[2]Clasificacion!$E$9," - ",[2]Clasificacion!$E$16," - ",[2]Clasificacion!$E$24," - ",[2]Clasificacion!$B$1," - ",[2]Clasificacion!$B$2," - ",D103),CONCATENATE(F103," - ",[2]Clasificacion!$E$9," - ",[2]Clasificacion!$E$16," - ",[2]Clasificacion!$E$24," - ",H103," - ",I103," - ",D103)),IF(AND(AL103=[2]Clasificacion!$B$10,AM103=[2]Clasificacion!$B$17,AN103=[2]Clasificacion!$B$24),IF(AND(H103="",I103=""),CONCATENATE(F103," - ",[2]Clasificacion!$E$10," - ",[2]Clasificacion!$E$17," - ",[2]Clasificacion!$E$24," - ",[2]Clasificacion!$B$1," - ",[2]Clasificacion!$B$2," - ",D103),CONCATENATE(F103," - ",[2]Clasificacion!$E$10," - ",[2]Clasificacion!$E$17," - ",[2]Clasificacion!$E$24," - ",H103," - ",I103," - ",D103)),IF(AND(AL103=[2]Clasificacion!$B$10,AM103=[2]Clasificacion!$B$16,AN103=[2]Clasificacion!$B$23),IF(AND(H103="",I103=""),CONCATENATE(F103," - ",[2]Clasificacion!$E$10," - ",[2]Clasificacion!$E$16," - ",[2]Clasificacion!$E$23," - ",[2]Clasificacion!$B$1," - ",[2]Clasificacion!$B$2," - ",D103),CONCATENATE(F103," - ",[2]Clasificacion!$E$10," - ",[2]Clasificacion!$E$16," - ",[2]Clasificacion!$E$23," - ",H103," - ",I103," - ",D103)),IF(AND(AL103=[2]Clasificacion!$B$9,AM103=[2]Clasificacion!$B$17,AN103=[2]Clasificacion!$B$24),IF(AND(H103="",I103=""),CONCATENATE(F103," - ",[2]Clasificacion!$E$9," - ",[2]Clasificacion!$E$17," - ",[2]Clasificacion!$E$24," - ",[2]Clasificacion!$B$1," - ",[2]Clasificacion!$B$2," - ",D103),CONCATENATE(F103," - ",[2]Clasificacion!$E$9," - ",[2]Clasificacion!$E$17," - ",[2]Clasificacion!$E$24," - ",H103," - ",I103," - ",D103)),IF(AND(AL103=[2]Clasificacion!$B$10,AM103=[2]Clasificacion!$B$17,AN103=[2]Clasificacion!$B$23),IF(AND(H103="",I103=""),CONCATENATE(F103," - ",[2]Clasificacion!$E$10," - ",[2]Clasificacion!$E$17," - ",[2]Clasificacion!$E$23," - ",[2]Clasificacion!$B$1," - ",[2]Clasificacion!$B$2," - ",D103),CONCATENATE(F103," - ",[2]Clasificacion!$E$10," - ",[2]Clasificacion!$E$17," - ",[2]Clasificacion!$E$23," - ",H103," - ",I103," - ",D103)),IF(AND(AL103=[2]Clasificacion!$B$10,AM103=[2]Clasificacion!$B$16,AN103=[2]Clasificacion!$B$24),IF(AND(H103="",I103=""),CONCATENATE(F103," - ",[2]Clasificacion!$E$10," - ",[2]Clasificacion!$E$16," - ",[2]Clasificacion!$E$24," - ",[2]Clasificacion!$B$1," - ",[2]Clasificacion!$B$2," - ",D103),CONCATENATE(F103," - ",[2]Clasificacion!$E$10," - ",[2]Clasificacion!$E$16," - ",[2]Clasificacion!$E$24," - ",H103," - ",I103," - ",D103)),IF(AND(AL103=[2]Clasificacion!$B$9,AM103=[2]Clasificacion!$B$16,AN103=[2]Clasificacion!$B$25),IF(AND(H103="",I103=""),CONCATENATE(F103," - ",[2]Clasificacion!$E$9," - ",[2]Clasificacion!$E$16," - ",[2]Clasificacion!$E$25," - ",[2]Clasificacion!$B$1," - ",[2]Clasificacion!$B$2," - ",D103),CONCATENATE(F103," - ",[2]Clasificacion!$E$9," - ",[2]Clasificacion!$E$16," - ",[2]Clasificacion!$E$25," - ",H103," - ",I103," - ",D103)),IF(AND(AL103=[2]Clasificacion!$B$9,AM103=[2]Clasificacion!$B$17,AN103=[2]Clasificacion!$B$25),IF(AND(H103="",I103=""),CONCATENATE(F103," - ",[2]Clasificacion!$E$9," - ",[2]Clasificacion!$E$17," - ",[2]Clasificacion!$E$25," - ",[2]Clasificacion!$B$1," - ",[2]Clasificacion!$B$2," - ",D103),CONCATENATE(F103," - ",[2]Clasificacion!$E$9," - ",[2]Clasificacion!$E$17," - ",[2]Clasificacion!$E$25," - ",H103," - ",I103," - ",D103)),IF(AND(AL103=[2]Clasificacion!$B$9,AM103=[2]Clasificacion!$B$18,AN103=[2]Clasificacion!$B$25),IF(AND(H103="",I103=""),CONCATENATE(F103," - ",[2]Clasificacion!$E$9," - ",[2]Clasificacion!$E$18," - ",[2]Clasificacion!$E$25," - ",[2]Clasificacion!$B$1," - ",[2]Clasificacion!$B$2," - ",D103),CONCATENATE(F103," - ",[2]Clasificacion!$E$9," - ",[2]Clasificacion!$E$18," - ",[2]Clasificacion!$E$25," - ",H103," - ",I103," - ",D103)),IF(AND(AL103=[2]Clasificacion!$B$9,AM103=[2]Clasificacion!$B$18,AN103=[2]Clasificacion!$B$23),IF(AND(H103="",I103=""),CONCATENATE(F103," - ",[2]Clasificacion!$E$9," - ",[2]Clasificacion!$E$18," - ",[2]Clasificacion!$E$23," - ",[2]Clasificacion!$B$1," - ",[2]Clasificacion!$B$2," - ",D103),CONCATENATE(F103," - ",[2]Clasificacion!$E$9," - ",[2]Clasificacion!$E$18," - ",[2]Clasificacion!$E$23," - ",H103," - ",I103," - ",D103)),IF(AND(AL103=[2]Clasificacion!$B$9,AM103=[2]Clasificacion!$B$18,AN103=[2]Clasificacion!$B$24),IF(AND(H103="",I103=""),CONCATENATE(F103," - ",[2]Clasificacion!$E$9," - ",[2]Clasificacion!$E$18," - ",[2]Clasificacion!$E$24," - ",[2]Clasificacion!$B$1," - ",[2]Clasificacion!$B$2," - ",D103),CONCATENATE(F103," - ",[2]Clasificacion!$E$9," - ",[2]Clasificacion!$E$18," - ",[2]Clasificacion!$E$24," - ",H103," - ",I103," - ",D103)),IF(AND(AL103=[2]Clasificacion!$B$10,AM103=[2]Clasificacion!$B$18,AN103=[2]Clasificacion!$B$25),IF(AND(H103="",I103=""),CONCATENATE(F103," - ",[2]Clasificacion!$E$10," - ",[2]Clasificacion!$E$18," - ",[2]Clasificacion!$E$25," - ",[2]Clasificacion!$B$1," - ",[2]Clasificacion!$B$2," - ",D103),CONCATENATE(F103," - ",[2]Clasificacion!$E$10," - ",[2]Clasificacion!$E$18," - ",[2]Clasificacion!$E$25," - ",H103," - ",I103," - ",D103)),IF(AND(AL103=[2]Clasificacion!$B$10,AM103=[2]Clasificacion!$B$17,AN103=[2]Clasificacion!$B$25),IF(AND(H103="",I103=""),CONCATENATE(F103," - ",[2]Clasificacion!$E$10," - ",[2]Clasificacion!$E$17," - ",[2]Clasificacion!$E$25," - ",[2]Clasificacion!$B$1," - ",[2]Clasificacion!$B$2," - ",D103),CONCATENATE(F103," - ",[2]Clasificacion!$E$10," - ",[2]Clasificacion!$E$17," - ",[2]Clasificacion!$E$25," - ",H103," - ",I103," - ",D103)),IF(AND(AL103=[2]Clasificacion!$B$10,AM103=[2]Clasificacion!$B$18,AN103=[2]Clasificacion!$B$24),IF(AND(H103="",I103=""),CONCATENATE(F103," - ",[2]Clasificacion!$E$10," - ",[2]Clasificacion!$E$18," - ",[2]Clasificacion!$E$24," - ",[2]Clasificacion!$B$1," - ",[2]Clasificacion!$B$2," - ",D103),CONCATENATE(F103," - ",[2]Clasificacion!$E$10," - ",[2]Clasificacion!$E$18," - ",[2]Clasificacion!$E$24," - ",H103," - ",I103," - ",D103)),IF(AND(AL103=[2]Clasificacion!$B$10,AM103=[2]Clasificacion!$B$16,AN103=[2]Clasificacion!$B$25),IF(AND(H103="",I103=""),CONCATENATE(F103," - ",[2]Clasificacion!$E$10," - ",[2]Clasificacion!$E$16," - ",[2]Clasificacion!$E$25," - ",[2]Clasificacion!$B$1," - ",[2]Clasificacion!$B$2," - ",D103),CONCATENATE(F103," - ",[2]Clasificacion!$E$10," - ",[2]Clasificacion!$E$16," - ",[2]Clasificacion!$E$25," - ",H103," - ",I103," - ",D103)),IF(AND(AL103=[2]Clasificacion!$B$10,AM103=[2]Clasificacion!$B$18,AN103=[2]Clasificacion!$B$23),IF(AND(H103="",I103=""),CONCATENATE(F103," - ",[2]Clasificacion!$E$10," - ",[2]Clasificacion!$E$18," - ",[2]Clasificacion!$E$23," - ",[2]Clasificacion!$B$1," - ",[2]Clasificacion!$B$2," - ",D103),CONCATENATE(F103," - ",[2]Clasificacion!$E$10," - ",[2]Clasificacion!$E$18," - ",[2]Clasificacion!$E$23," - ",H103," - ",I103," - ",D103)),IF(AL103=[2]Clasificacion!$B$11,"INFORMACIÓN PÚBLICA NO SE ETIQUETA",IF(OR(AL103=[2]Clasificacion!$B$12,AM103=[2]Clasificacion!$B$19,AN103=[2]Clasificacion!$B$26),"SIN ETIQUETADO POR CLASIFICACIÓN",""))))))))))))))))))))</f>
        <v>INFORMACIÓN PÚBLICA NO SE ETIQUETA</v>
      </c>
      <c r="AU103" s="176"/>
      <c r="AV103" s="176"/>
      <c r="AX103" s="8"/>
      <c r="AY103" s="8"/>
      <c r="AZ103" s="8"/>
      <c r="BA103" s="8"/>
      <c r="BB103" s="8"/>
      <c r="BC103" s="8"/>
      <c r="BD103" s="8"/>
      <c r="BE103" s="8"/>
      <c r="BF103" s="8"/>
      <c r="BG103" s="8"/>
      <c r="BH103" s="8"/>
      <c r="BI103" s="8"/>
      <c r="BJ103" s="8"/>
      <c r="BK103" s="8"/>
    </row>
    <row r="104" spans="1:63" ht="28.8">
      <c r="A104" s="8"/>
      <c r="B104" s="86" t="s">
        <v>527</v>
      </c>
      <c r="C104" s="86" t="s">
        <v>464</v>
      </c>
      <c r="D104" s="86" t="s">
        <v>528</v>
      </c>
      <c r="E104" s="86" t="s">
        <v>529</v>
      </c>
      <c r="F104" s="86" t="s">
        <v>56</v>
      </c>
      <c r="G104" s="86" t="s">
        <v>57</v>
      </c>
      <c r="H104" s="86" t="s">
        <v>58</v>
      </c>
      <c r="I104" s="86" t="s">
        <v>58</v>
      </c>
      <c r="J104" s="86" t="s">
        <v>59</v>
      </c>
      <c r="K104" s="86" t="s">
        <v>60</v>
      </c>
      <c r="L104" s="86" t="s">
        <v>61</v>
      </c>
      <c r="M104" s="86" t="s">
        <v>62</v>
      </c>
      <c r="N104" s="86" t="s">
        <v>88</v>
      </c>
      <c r="O104" s="86" t="s">
        <v>352</v>
      </c>
      <c r="P104" s="86" t="s">
        <v>65</v>
      </c>
      <c r="Q104" s="93" t="s">
        <v>508</v>
      </c>
      <c r="R104" s="86" t="s">
        <v>138</v>
      </c>
      <c r="S104" s="86" t="s">
        <v>67</v>
      </c>
      <c r="T104" s="86" t="s">
        <v>508</v>
      </c>
      <c r="U104" s="100" t="s">
        <v>58</v>
      </c>
      <c r="V104" s="100" t="s">
        <v>58</v>
      </c>
      <c r="W104" s="100" t="s">
        <v>58</v>
      </c>
      <c r="X104" s="86" t="s">
        <v>69</v>
      </c>
      <c r="Y104" s="86" t="s">
        <v>469</v>
      </c>
      <c r="Z104" s="86" t="s">
        <v>57</v>
      </c>
      <c r="AA104" s="86" t="s">
        <v>58</v>
      </c>
      <c r="AB104" s="86" t="s">
        <v>58</v>
      </c>
      <c r="AC104" s="86" t="s">
        <v>58</v>
      </c>
      <c r="AD104" s="86" t="s">
        <v>58</v>
      </c>
      <c r="AE104" s="86" t="s">
        <v>58</v>
      </c>
      <c r="AF104" s="86" t="s">
        <v>58</v>
      </c>
      <c r="AG104" s="86" t="s">
        <v>58</v>
      </c>
      <c r="AH104" s="86" t="s">
        <v>58</v>
      </c>
      <c r="AI104" s="100" t="s">
        <v>58</v>
      </c>
      <c r="AJ104" s="86" t="s">
        <v>58</v>
      </c>
      <c r="AK104" s="86" t="s">
        <v>58</v>
      </c>
      <c r="AL104" s="62" t="s">
        <v>77</v>
      </c>
      <c r="AM104" s="62" t="s">
        <v>290</v>
      </c>
      <c r="AN104" s="72" t="s">
        <v>290</v>
      </c>
      <c r="AO104" s="66" t="str">
        <f t="shared" si="1"/>
        <v>Medio</v>
      </c>
      <c r="AP104" s="66" t="str">
        <f>IFERROR(IF(AM104="","",IF(AL104=[1]Clasificacion!$B$9,[1]Clasificacion!$C$9,IF(AL104=[1]Clasificacion!$B$10,[1]Clasificacion!$C$10,IF(OR(AL104=[1]Clasificacion!$B$11,AL104=[1]Clasificacion!$C$11),[1]Clasificacion!$C$11,[1]Clasificacion!$C$9)))),"-")</f>
        <v>Pública</v>
      </c>
      <c r="AQ104" s="66" t="str">
        <f>IFERROR(IF(AM104="","",IF(OR(AM104=[1]Clasificacion!$B$16,AM104=[1]Clasificacion!$B$17),[1]Clasificacion!$C$16,IF(AM104=[1]Clasificacion!$B$18,[1]Clasificacion!$C$18,"ALTA"))),"-")</f>
        <v>Crítica</v>
      </c>
      <c r="AR104" s="66" t="str">
        <f>IFERROR(IF(AN104="","",IF(OR(AN104=[1]Clasificacion!$B$23,AN104=[1]Clasificacion!$B$24),[1]Clasificacion!$C$23,IF(AN104=[1]Clasificacion!$B$25,[1]Clasificacion!$C$25,"ALTA"))),"-")</f>
        <v>Crítica</v>
      </c>
      <c r="AS104" s="57"/>
      <c r="AT104" s="176" t="str">
        <f>IF(AND(AL104=[2]Clasificacion!$B$9,AM104=[2]Clasificacion!$B$16,AN104=[2]Clasificacion!$B$23),IF(AND(H104="",I104=""),CONCATENATE(F104,"-",[2]Clasificacion!$E$9," - ",[2]Clasificacion!$E$16," - ",[2]Clasificacion!$E$23," - ",[2]Clasificacion!$B$1," - ",[2]Clasificacion!$B$2," - ",D104),CONCATENATE(F104,"-",[2]Clasificacion!$E$9," - ",[2]Clasificacion!$E$16," - ",[2]Clasificacion!$E$23," - ",H104," - ",I104," - ",D104)),IF(AND(AL104=[2]Clasificacion!$B$9,AM104=[2]Clasificacion!$B$17,AN104=[2]Clasificacion!$B$23),IF(AND(H104="",I104=""),CONCATENATE(F104," - ",[2]Clasificacion!$E$9," - ",[2]Clasificacion!$E$17," - ",[2]Clasificacion!$E$23," - ",[2]Clasificacion!$B$1," - ",[2]Clasificacion!$B$2," - ",D104),CONCATENATE(F104," - ",[2]Clasificacion!$E$9," - ",[2]Clasificacion!$E$17," - ",[2]Clasificacion!$E$23," - ",H104," - ",I104," - ",D104)),IF(AND(AL104=[2]Clasificacion!$B$9,AM104=[2]Clasificacion!$B$16,AN104=[2]Clasificacion!$B$24),IF(AND(H104="",I104=""),CONCATENATE(F104," - ",[2]Clasificacion!$E$9," - ",[2]Clasificacion!$E$16," - ",[2]Clasificacion!$E$24," - ",[2]Clasificacion!$B$1," - ",[2]Clasificacion!$B$2," - ",D104),CONCATENATE(F104," - ",[2]Clasificacion!$E$9," - ",[2]Clasificacion!$E$16," - ",[2]Clasificacion!$E$24," - ",H104," - ",I104," - ",D104)),IF(AND(AL104=[2]Clasificacion!$B$10,AM104=[2]Clasificacion!$B$17,AN104=[2]Clasificacion!$B$24),IF(AND(H104="",I104=""),CONCATENATE(F104," - ",[2]Clasificacion!$E$10," - ",[2]Clasificacion!$E$17," - ",[2]Clasificacion!$E$24," - ",[2]Clasificacion!$B$1," - ",[2]Clasificacion!$B$2," - ",D104),CONCATENATE(F104," - ",[2]Clasificacion!$E$10," - ",[2]Clasificacion!$E$17," - ",[2]Clasificacion!$E$24," - ",H104," - ",I104," - ",D104)),IF(AND(AL104=[2]Clasificacion!$B$10,AM104=[2]Clasificacion!$B$16,AN104=[2]Clasificacion!$B$23),IF(AND(H104="",I104=""),CONCATENATE(F104," - ",[2]Clasificacion!$E$10," - ",[2]Clasificacion!$E$16," - ",[2]Clasificacion!$E$23," - ",[2]Clasificacion!$B$1," - ",[2]Clasificacion!$B$2," - ",D104),CONCATENATE(F104," - ",[2]Clasificacion!$E$10," - ",[2]Clasificacion!$E$16," - ",[2]Clasificacion!$E$23," - ",H104," - ",I104," - ",D104)),IF(AND(AL104=[2]Clasificacion!$B$9,AM104=[2]Clasificacion!$B$17,AN104=[2]Clasificacion!$B$24),IF(AND(H104="",I104=""),CONCATENATE(F104," - ",[2]Clasificacion!$E$9," - ",[2]Clasificacion!$E$17," - ",[2]Clasificacion!$E$24," - ",[2]Clasificacion!$B$1," - ",[2]Clasificacion!$B$2," - ",D104),CONCATENATE(F104," - ",[2]Clasificacion!$E$9," - ",[2]Clasificacion!$E$17," - ",[2]Clasificacion!$E$24," - ",H104," - ",I104," - ",D104)),IF(AND(AL104=[2]Clasificacion!$B$10,AM104=[2]Clasificacion!$B$17,AN104=[2]Clasificacion!$B$23),IF(AND(H104="",I104=""),CONCATENATE(F104," - ",[2]Clasificacion!$E$10," - ",[2]Clasificacion!$E$17," - ",[2]Clasificacion!$E$23," - ",[2]Clasificacion!$B$1," - ",[2]Clasificacion!$B$2," - ",D104),CONCATENATE(F104," - ",[2]Clasificacion!$E$10," - ",[2]Clasificacion!$E$17," - ",[2]Clasificacion!$E$23," - ",H104," - ",I104," - ",D104)),IF(AND(AL104=[2]Clasificacion!$B$10,AM104=[2]Clasificacion!$B$16,AN104=[2]Clasificacion!$B$24),IF(AND(H104="",I104=""),CONCATENATE(F104," - ",[2]Clasificacion!$E$10," - ",[2]Clasificacion!$E$16," - ",[2]Clasificacion!$E$24," - ",[2]Clasificacion!$B$1," - ",[2]Clasificacion!$B$2," - ",D104),CONCATENATE(F104," - ",[2]Clasificacion!$E$10," - ",[2]Clasificacion!$E$16," - ",[2]Clasificacion!$E$24," - ",H104," - ",I104," - ",D104)),IF(AND(AL104=[2]Clasificacion!$B$9,AM104=[2]Clasificacion!$B$16,AN104=[2]Clasificacion!$B$25),IF(AND(H104="",I104=""),CONCATENATE(F104," - ",[2]Clasificacion!$E$9," - ",[2]Clasificacion!$E$16," - ",[2]Clasificacion!$E$25," - ",[2]Clasificacion!$B$1," - ",[2]Clasificacion!$B$2," - ",D104),CONCATENATE(F104," - ",[2]Clasificacion!$E$9," - ",[2]Clasificacion!$E$16," - ",[2]Clasificacion!$E$25," - ",H104," - ",I104," - ",D104)),IF(AND(AL104=[2]Clasificacion!$B$9,AM104=[2]Clasificacion!$B$17,AN104=[2]Clasificacion!$B$25),IF(AND(H104="",I104=""),CONCATENATE(F104," - ",[2]Clasificacion!$E$9," - ",[2]Clasificacion!$E$17," - ",[2]Clasificacion!$E$25," - ",[2]Clasificacion!$B$1," - ",[2]Clasificacion!$B$2," - ",D104),CONCATENATE(F104," - ",[2]Clasificacion!$E$9," - ",[2]Clasificacion!$E$17," - ",[2]Clasificacion!$E$25," - ",H104," - ",I104," - ",D104)),IF(AND(AL104=[2]Clasificacion!$B$9,AM104=[2]Clasificacion!$B$18,AN104=[2]Clasificacion!$B$25),IF(AND(H104="",I104=""),CONCATENATE(F104," - ",[2]Clasificacion!$E$9," - ",[2]Clasificacion!$E$18," - ",[2]Clasificacion!$E$25," - ",[2]Clasificacion!$B$1," - ",[2]Clasificacion!$B$2," - ",D104),CONCATENATE(F104," - ",[2]Clasificacion!$E$9," - ",[2]Clasificacion!$E$18," - ",[2]Clasificacion!$E$25," - ",H104," - ",I104," - ",D104)),IF(AND(AL104=[2]Clasificacion!$B$9,AM104=[2]Clasificacion!$B$18,AN104=[2]Clasificacion!$B$23),IF(AND(H104="",I104=""),CONCATENATE(F104," - ",[2]Clasificacion!$E$9," - ",[2]Clasificacion!$E$18," - ",[2]Clasificacion!$E$23," - ",[2]Clasificacion!$B$1," - ",[2]Clasificacion!$B$2," - ",D104),CONCATENATE(F104," - ",[2]Clasificacion!$E$9," - ",[2]Clasificacion!$E$18," - ",[2]Clasificacion!$E$23," - ",H104," - ",I104," - ",D104)),IF(AND(AL104=[2]Clasificacion!$B$9,AM104=[2]Clasificacion!$B$18,AN104=[2]Clasificacion!$B$24),IF(AND(H104="",I104=""),CONCATENATE(F104," - ",[2]Clasificacion!$E$9," - ",[2]Clasificacion!$E$18," - ",[2]Clasificacion!$E$24," - ",[2]Clasificacion!$B$1," - ",[2]Clasificacion!$B$2," - ",D104),CONCATENATE(F104," - ",[2]Clasificacion!$E$9," - ",[2]Clasificacion!$E$18," - ",[2]Clasificacion!$E$24," - ",H104," - ",I104," - ",D104)),IF(AND(AL104=[2]Clasificacion!$B$10,AM104=[2]Clasificacion!$B$18,AN104=[2]Clasificacion!$B$25),IF(AND(H104="",I104=""),CONCATENATE(F104," - ",[2]Clasificacion!$E$10," - ",[2]Clasificacion!$E$18," - ",[2]Clasificacion!$E$25," - ",[2]Clasificacion!$B$1," - ",[2]Clasificacion!$B$2," - ",D104),CONCATENATE(F104," - ",[2]Clasificacion!$E$10," - ",[2]Clasificacion!$E$18," - ",[2]Clasificacion!$E$25," - ",H104," - ",I104," - ",D104)),IF(AND(AL104=[2]Clasificacion!$B$10,AM104=[2]Clasificacion!$B$17,AN104=[2]Clasificacion!$B$25),IF(AND(H104="",I104=""),CONCATENATE(F104," - ",[2]Clasificacion!$E$10," - ",[2]Clasificacion!$E$17," - ",[2]Clasificacion!$E$25," - ",[2]Clasificacion!$B$1," - ",[2]Clasificacion!$B$2," - ",D104),CONCATENATE(F104," - ",[2]Clasificacion!$E$10," - ",[2]Clasificacion!$E$17," - ",[2]Clasificacion!$E$25," - ",H104," - ",I104," - ",D104)),IF(AND(AL104=[2]Clasificacion!$B$10,AM104=[2]Clasificacion!$B$18,AN104=[2]Clasificacion!$B$24),IF(AND(H104="",I104=""),CONCATENATE(F104," - ",[2]Clasificacion!$E$10," - ",[2]Clasificacion!$E$18," - ",[2]Clasificacion!$E$24," - ",[2]Clasificacion!$B$1," - ",[2]Clasificacion!$B$2," - ",D104),CONCATENATE(F104," - ",[2]Clasificacion!$E$10," - ",[2]Clasificacion!$E$18," - ",[2]Clasificacion!$E$24," - ",H104," - ",I104," - ",D104)),IF(AND(AL104=[2]Clasificacion!$B$10,AM104=[2]Clasificacion!$B$16,AN104=[2]Clasificacion!$B$25),IF(AND(H104="",I104=""),CONCATENATE(F104," - ",[2]Clasificacion!$E$10," - ",[2]Clasificacion!$E$16," - ",[2]Clasificacion!$E$25," - ",[2]Clasificacion!$B$1," - ",[2]Clasificacion!$B$2," - ",D104),CONCATENATE(F104," - ",[2]Clasificacion!$E$10," - ",[2]Clasificacion!$E$16," - ",[2]Clasificacion!$E$25," - ",H104," - ",I104," - ",D104)),IF(AND(AL104=[2]Clasificacion!$B$10,AM104=[2]Clasificacion!$B$18,AN104=[2]Clasificacion!$B$23),IF(AND(H104="",I104=""),CONCATENATE(F104," - ",[2]Clasificacion!$E$10," - ",[2]Clasificacion!$E$18," - ",[2]Clasificacion!$E$23," - ",[2]Clasificacion!$B$1," - ",[2]Clasificacion!$B$2," - ",D104),CONCATENATE(F104," - ",[2]Clasificacion!$E$10," - ",[2]Clasificacion!$E$18," - ",[2]Clasificacion!$E$23," - ",H104," - ",I104," - ",D104)),IF(AL104=[2]Clasificacion!$B$11,"INFORMACIÓN PÚBLICA NO SE ETIQUETA",IF(OR(AL104=[2]Clasificacion!$B$12,AM104=[2]Clasificacion!$B$19,AN104=[2]Clasificacion!$B$26),"SIN ETIQUETADO POR CLASIFICACIÓN",""))))))))))))))))))))</f>
        <v>INFORMACIÓN PÚBLICA NO SE ETIQUETA</v>
      </c>
      <c r="AU104" s="176"/>
      <c r="AV104" s="176"/>
      <c r="AX104" s="8"/>
      <c r="AY104" s="8"/>
      <c r="AZ104" s="8"/>
      <c r="BA104" s="8"/>
      <c r="BB104" s="8"/>
      <c r="BC104" s="8"/>
      <c r="BD104" s="8"/>
      <c r="BE104" s="8"/>
      <c r="BF104" s="8"/>
      <c r="BG104" s="8"/>
      <c r="BH104" s="8"/>
      <c r="BI104" s="8"/>
      <c r="BJ104" s="8"/>
      <c r="BK104" s="8"/>
    </row>
    <row r="105" spans="1:63" ht="43.2">
      <c r="A105" s="8"/>
      <c r="B105" s="86" t="s">
        <v>530</v>
      </c>
      <c r="C105" s="86" t="s">
        <v>464</v>
      </c>
      <c r="D105" s="86" t="s">
        <v>531</v>
      </c>
      <c r="E105" s="86" t="s">
        <v>532</v>
      </c>
      <c r="F105" s="86" t="s">
        <v>56</v>
      </c>
      <c r="G105" s="86" t="s">
        <v>57</v>
      </c>
      <c r="H105" s="86" t="s">
        <v>58</v>
      </c>
      <c r="I105" s="86" t="s">
        <v>58</v>
      </c>
      <c r="J105" s="86" t="s">
        <v>59</v>
      </c>
      <c r="K105" s="86" t="s">
        <v>60</v>
      </c>
      <c r="L105" s="86" t="s">
        <v>61</v>
      </c>
      <c r="M105" s="86" t="s">
        <v>62</v>
      </c>
      <c r="N105" s="86" t="s">
        <v>88</v>
      </c>
      <c r="O105" s="86" t="s">
        <v>352</v>
      </c>
      <c r="P105" s="86" t="s">
        <v>118</v>
      </c>
      <c r="Q105" s="93" t="s">
        <v>533</v>
      </c>
      <c r="R105" s="86" t="s">
        <v>181</v>
      </c>
      <c r="S105" s="86" t="s">
        <v>181</v>
      </c>
      <c r="T105" s="86" t="s">
        <v>468</v>
      </c>
      <c r="U105" s="100" t="s">
        <v>58</v>
      </c>
      <c r="V105" s="100" t="s">
        <v>58</v>
      </c>
      <c r="W105" s="100" t="s">
        <v>58</v>
      </c>
      <c r="X105" s="86" t="s">
        <v>69</v>
      </c>
      <c r="Y105" s="86" t="s">
        <v>469</v>
      </c>
      <c r="Z105" s="86" t="s">
        <v>71</v>
      </c>
      <c r="AA105" s="86" t="s">
        <v>534</v>
      </c>
      <c r="AB105" s="86" t="s">
        <v>474</v>
      </c>
      <c r="AC105" s="86" t="s">
        <v>475</v>
      </c>
      <c r="AD105" s="86" t="s">
        <v>134</v>
      </c>
      <c r="AE105" s="86" t="s">
        <v>58</v>
      </c>
      <c r="AF105" s="86" t="s">
        <v>58</v>
      </c>
      <c r="AG105" s="86" t="s">
        <v>58</v>
      </c>
      <c r="AH105" s="86" t="s">
        <v>58</v>
      </c>
      <c r="AI105" s="100" t="s">
        <v>58</v>
      </c>
      <c r="AJ105" s="86" t="s">
        <v>58</v>
      </c>
      <c r="AK105" s="86" t="s">
        <v>58</v>
      </c>
      <c r="AL105" s="62" t="s">
        <v>78</v>
      </c>
      <c r="AM105" s="62" t="s">
        <v>290</v>
      </c>
      <c r="AN105" s="72" t="s">
        <v>290</v>
      </c>
      <c r="AO105" s="66" t="str">
        <f t="shared" si="1"/>
        <v>Medio</v>
      </c>
      <c r="AP105" s="66" t="str">
        <f>IFERROR(IF(AM105="","",IF(AL105=[1]Clasificacion!$B$9,[1]Clasificacion!$C$9,IF(AL105=[1]Clasificacion!$B$10,[1]Clasificacion!$C$10,IF(OR(AL105=[1]Clasificacion!$B$11,AL105=[1]Clasificacion!$C$11),[1]Clasificacion!$C$11,[1]Clasificacion!$C$9)))),"-")</f>
        <v>Pública Reservada</v>
      </c>
      <c r="AQ105" s="66" t="str">
        <f>IFERROR(IF(AM105="","",IF(OR(AM105=[1]Clasificacion!$B$16,AM105=[1]Clasificacion!$B$17),[1]Clasificacion!$C$16,IF(AM105=[1]Clasificacion!$B$18,[1]Clasificacion!$C$18,"ALTA"))),"-")</f>
        <v>Crítica</v>
      </c>
      <c r="AR105" s="66" t="str">
        <f>IFERROR(IF(AN105="","",IF(OR(AN105=[1]Clasificacion!$B$23,AN105=[1]Clasificacion!$B$24),[1]Clasificacion!$C$23,IF(AN105=[1]Clasificacion!$B$25,[1]Clasificacion!$C$25,"ALTA"))),"-")</f>
        <v>Crítica</v>
      </c>
      <c r="AS105" s="57"/>
      <c r="AT105" s="176" t="str">
        <f>IF(AND(AL105=[2]Clasificacion!$B$9,AM105=[2]Clasificacion!$B$16,AN105=[2]Clasificacion!$B$23),IF(AND(H105="",I105=""),CONCATENATE(F105,"-",[2]Clasificacion!$E$9," - ",[2]Clasificacion!$E$16," - ",[2]Clasificacion!$E$23," - ",[2]Clasificacion!$B$1," - ",[2]Clasificacion!$B$2," - ",D105),CONCATENATE(F105,"-",[2]Clasificacion!$E$9," - ",[2]Clasificacion!$E$16," - ",[2]Clasificacion!$E$23," - ",H105," - ",I105," - ",D105)),IF(AND(AL105=[2]Clasificacion!$B$9,AM105=[2]Clasificacion!$B$17,AN105=[2]Clasificacion!$B$23),IF(AND(H105="",I105=""),CONCATENATE(F105," - ",[2]Clasificacion!$E$9," - ",[2]Clasificacion!$E$17," - ",[2]Clasificacion!$E$23," - ",[2]Clasificacion!$B$1," - ",[2]Clasificacion!$B$2," - ",D105),CONCATENATE(F105," - ",[2]Clasificacion!$E$9," - ",[2]Clasificacion!$E$17," - ",[2]Clasificacion!$E$23," - ",H105," - ",I105," - ",D105)),IF(AND(AL105=[2]Clasificacion!$B$9,AM105=[2]Clasificacion!$B$16,AN105=[2]Clasificacion!$B$24),IF(AND(H105="",I105=""),CONCATENATE(F105," - ",[2]Clasificacion!$E$9," - ",[2]Clasificacion!$E$16," - ",[2]Clasificacion!$E$24," - ",[2]Clasificacion!$B$1," - ",[2]Clasificacion!$B$2," - ",D105),CONCATENATE(F105," - ",[2]Clasificacion!$E$9," - ",[2]Clasificacion!$E$16," - ",[2]Clasificacion!$E$24," - ",H105," - ",I105," - ",D105)),IF(AND(AL105=[2]Clasificacion!$B$10,AM105=[2]Clasificacion!$B$17,AN105=[2]Clasificacion!$B$24),IF(AND(H105="",I105=""),CONCATENATE(F105," - ",[2]Clasificacion!$E$10," - ",[2]Clasificacion!$E$17," - ",[2]Clasificacion!$E$24," - ",[2]Clasificacion!$B$1," - ",[2]Clasificacion!$B$2," - ",D105),CONCATENATE(F105," - ",[2]Clasificacion!$E$10," - ",[2]Clasificacion!$E$17," - ",[2]Clasificacion!$E$24," - ",H105," - ",I105," - ",D105)),IF(AND(AL105=[2]Clasificacion!$B$10,AM105=[2]Clasificacion!$B$16,AN105=[2]Clasificacion!$B$23),IF(AND(H105="",I105=""),CONCATENATE(F105," - ",[2]Clasificacion!$E$10," - ",[2]Clasificacion!$E$16," - ",[2]Clasificacion!$E$23," - ",[2]Clasificacion!$B$1," - ",[2]Clasificacion!$B$2," - ",D105),CONCATENATE(F105," - ",[2]Clasificacion!$E$10," - ",[2]Clasificacion!$E$16," - ",[2]Clasificacion!$E$23," - ",H105," - ",I105," - ",D105)),IF(AND(AL105=[2]Clasificacion!$B$9,AM105=[2]Clasificacion!$B$17,AN105=[2]Clasificacion!$B$24),IF(AND(H105="",I105=""),CONCATENATE(F105," - ",[2]Clasificacion!$E$9," - ",[2]Clasificacion!$E$17," - ",[2]Clasificacion!$E$24," - ",[2]Clasificacion!$B$1," - ",[2]Clasificacion!$B$2," - ",D105),CONCATENATE(F105," - ",[2]Clasificacion!$E$9," - ",[2]Clasificacion!$E$17," - ",[2]Clasificacion!$E$24," - ",H105," - ",I105," - ",D105)),IF(AND(AL105=[2]Clasificacion!$B$10,AM105=[2]Clasificacion!$B$17,AN105=[2]Clasificacion!$B$23),IF(AND(H105="",I105=""),CONCATENATE(F105," - ",[2]Clasificacion!$E$10," - ",[2]Clasificacion!$E$17," - ",[2]Clasificacion!$E$23," - ",[2]Clasificacion!$B$1," - ",[2]Clasificacion!$B$2," - ",D105),CONCATENATE(F105," - ",[2]Clasificacion!$E$10," - ",[2]Clasificacion!$E$17," - ",[2]Clasificacion!$E$23," - ",H105," - ",I105," - ",D105)),IF(AND(AL105=[2]Clasificacion!$B$10,AM105=[2]Clasificacion!$B$16,AN105=[2]Clasificacion!$B$24),IF(AND(H105="",I105=""),CONCATENATE(F105," - ",[2]Clasificacion!$E$10," - ",[2]Clasificacion!$E$16," - ",[2]Clasificacion!$E$24," - ",[2]Clasificacion!$B$1," - ",[2]Clasificacion!$B$2," - ",D105),CONCATENATE(F105," - ",[2]Clasificacion!$E$10," - ",[2]Clasificacion!$E$16," - ",[2]Clasificacion!$E$24," - ",H105," - ",I105," - ",D105)),IF(AND(AL105=[2]Clasificacion!$B$9,AM105=[2]Clasificacion!$B$16,AN105=[2]Clasificacion!$B$25),IF(AND(H105="",I105=""),CONCATENATE(F105," - ",[2]Clasificacion!$E$9," - ",[2]Clasificacion!$E$16," - ",[2]Clasificacion!$E$25," - ",[2]Clasificacion!$B$1," - ",[2]Clasificacion!$B$2," - ",D105),CONCATENATE(F105," - ",[2]Clasificacion!$E$9," - ",[2]Clasificacion!$E$16," - ",[2]Clasificacion!$E$25," - ",H105," - ",I105," - ",D105)),IF(AND(AL105=[2]Clasificacion!$B$9,AM105=[2]Clasificacion!$B$17,AN105=[2]Clasificacion!$B$25),IF(AND(H105="",I105=""),CONCATENATE(F105," - ",[2]Clasificacion!$E$9," - ",[2]Clasificacion!$E$17," - ",[2]Clasificacion!$E$25," - ",[2]Clasificacion!$B$1," - ",[2]Clasificacion!$B$2," - ",D105),CONCATENATE(F105," - ",[2]Clasificacion!$E$9," - ",[2]Clasificacion!$E$17," - ",[2]Clasificacion!$E$25," - ",H105," - ",I105," - ",D105)),IF(AND(AL105=[2]Clasificacion!$B$9,AM105=[2]Clasificacion!$B$18,AN105=[2]Clasificacion!$B$25),IF(AND(H105="",I105=""),CONCATENATE(F105," - ",[2]Clasificacion!$E$9," - ",[2]Clasificacion!$E$18," - ",[2]Clasificacion!$E$25," - ",[2]Clasificacion!$B$1," - ",[2]Clasificacion!$B$2," - ",D105),CONCATENATE(F105," - ",[2]Clasificacion!$E$9," - ",[2]Clasificacion!$E$18," - ",[2]Clasificacion!$E$25," - ",H105," - ",I105," - ",D105)),IF(AND(AL105=[2]Clasificacion!$B$9,AM105=[2]Clasificacion!$B$18,AN105=[2]Clasificacion!$B$23),IF(AND(H105="",I105=""),CONCATENATE(F105," - ",[2]Clasificacion!$E$9," - ",[2]Clasificacion!$E$18," - ",[2]Clasificacion!$E$23," - ",[2]Clasificacion!$B$1," - ",[2]Clasificacion!$B$2," - ",D105),CONCATENATE(F105," - ",[2]Clasificacion!$E$9," - ",[2]Clasificacion!$E$18," - ",[2]Clasificacion!$E$23," - ",H105," - ",I105," - ",D105)),IF(AND(AL105=[2]Clasificacion!$B$9,AM105=[2]Clasificacion!$B$18,AN105=[2]Clasificacion!$B$24),IF(AND(H105="",I105=""),CONCATENATE(F105," - ",[2]Clasificacion!$E$9," - ",[2]Clasificacion!$E$18," - ",[2]Clasificacion!$E$24," - ",[2]Clasificacion!$B$1," - ",[2]Clasificacion!$B$2," - ",D105),CONCATENATE(F105," - ",[2]Clasificacion!$E$9," - ",[2]Clasificacion!$E$18," - ",[2]Clasificacion!$E$24," - ",H105," - ",I105," - ",D105)),IF(AND(AL105=[2]Clasificacion!$B$10,AM105=[2]Clasificacion!$B$18,AN105=[2]Clasificacion!$B$25),IF(AND(H105="",I105=""),CONCATENATE(F105," - ",[2]Clasificacion!$E$10," - ",[2]Clasificacion!$E$18," - ",[2]Clasificacion!$E$25," - ",[2]Clasificacion!$B$1," - ",[2]Clasificacion!$B$2," - ",D105),CONCATENATE(F105," - ",[2]Clasificacion!$E$10," - ",[2]Clasificacion!$E$18," - ",[2]Clasificacion!$E$25," - ",H105," - ",I105," - ",D105)),IF(AND(AL105=[2]Clasificacion!$B$10,AM105=[2]Clasificacion!$B$17,AN105=[2]Clasificacion!$B$25),IF(AND(H105="",I105=""),CONCATENATE(F105," - ",[2]Clasificacion!$E$10," - ",[2]Clasificacion!$E$17," - ",[2]Clasificacion!$E$25," - ",[2]Clasificacion!$B$1," - ",[2]Clasificacion!$B$2," - ",D105),CONCATENATE(F105," - ",[2]Clasificacion!$E$10," - ",[2]Clasificacion!$E$17," - ",[2]Clasificacion!$E$25," - ",H105," - ",I105," - ",D105)),IF(AND(AL105=[2]Clasificacion!$B$10,AM105=[2]Clasificacion!$B$18,AN105=[2]Clasificacion!$B$24),IF(AND(H105="",I105=""),CONCATENATE(F105," - ",[2]Clasificacion!$E$10," - ",[2]Clasificacion!$E$18," - ",[2]Clasificacion!$E$24," - ",[2]Clasificacion!$B$1," - ",[2]Clasificacion!$B$2," - ",D105),CONCATENATE(F105," - ",[2]Clasificacion!$E$10," - ",[2]Clasificacion!$E$18," - ",[2]Clasificacion!$E$24," - ",H105," - ",I105," - ",D105)),IF(AND(AL105=[2]Clasificacion!$B$10,AM105=[2]Clasificacion!$B$16,AN105=[2]Clasificacion!$B$25),IF(AND(H105="",I105=""),CONCATENATE(F105," - ",[2]Clasificacion!$E$10," - ",[2]Clasificacion!$E$16," - ",[2]Clasificacion!$E$25," - ",[2]Clasificacion!$B$1," - ",[2]Clasificacion!$B$2," - ",D105),CONCATENATE(F105," - ",[2]Clasificacion!$E$10," - ",[2]Clasificacion!$E$16," - ",[2]Clasificacion!$E$25," - ",H105," - ",I105," - ",D105)),IF(AND(AL105=[2]Clasificacion!$B$10,AM105=[2]Clasificacion!$B$18,AN105=[2]Clasificacion!$B$23),IF(AND(H105="",I105=""),CONCATENATE(F105," - ",[2]Clasificacion!$E$10," - ",[2]Clasificacion!$E$18," - ",[2]Clasificacion!$E$23," - ",[2]Clasificacion!$B$1," - ",[2]Clasificacion!$B$2," - ",D105),CONCATENATE(F105," - ",[2]Clasificacion!$E$10," - ",[2]Clasificacion!$E$18," - ",[2]Clasificacion!$E$23," - ",H105," - ",I105," - ",D105)),IF(AL105=[2]Clasificacion!$B$11,"INFORMACIÓN PÚBLICA NO SE ETIQUETA",IF(OR(AL105=[2]Clasificacion!$B$12,AM105=[2]Clasificacion!$B$19,AN105=[2]Clasificacion!$B$26),"SIN ETIQUETADO POR CLASIFICACIÓN",""))))))))))))))))))))</f>
        <v>INFORMACIÓN - IPR - M - 2 - N/A - N/A - Registro de novedades</v>
      </c>
      <c r="AU105" s="176"/>
      <c r="AV105" s="176"/>
      <c r="AX105" s="8"/>
      <c r="AY105" s="8"/>
      <c r="AZ105" s="8"/>
      <c r="BA105" s="8"/>
      <c r="BB105" s="8"/>
      <c r="BC105" s="8"/>
      <c r="BD105" s="8"/>
      <c r="BE105" s="8"/>
      <c r="BF105" s="8"/>
      <c r="BG105" s="8"/>
      <c r="BH105" s="8"/>
      <c r="BI105" s="8"/>
      <c r="BJ105" s="8"/>
      <c r="BK105" s="8"/>
    </row>
    <row r="106" spans="1:63" ht="28.8">
      <c r="A106" s="8"/>
      <c r="B106" s="86" t="s">
        <v>535</v>
      </c>
      <c r="C106" s="86" t="s">
        <v>464</v>
      </c>
      <c r="D106" s="86" t="s">
        <v>536</v>
      </c>
      <c r="E106" s="86" t="s">
        <v>537</v>
      </c>
      <c r="F106" s="86" t="s">
        <v>56</v>
      </c>
      <c r="G106" s="86" t="s">
        <v>57</v>
      </c>
      <c r="H106" s="86" t="s">
        <v>58</v>
      </c>
      <c r="I106" s="86" t="s">
        <v>58</v>
      </c>
      <c r="J106" s="86" t="s">
        <v>59</v>
      </c>
      <c r="K106" s="86" t="s">
        <v>60</v>
      </c>
      <c r="L106" s="86" t="s">
        <v>61</v>
      </c>
      <c r="M106" s="86" t="s">
        <v>480</v>
      </c>
      <c r="N106" s="86" t="s">
        <v>88</v>
      </c>
      <c r="O106" s="86" t="s">
        <v>352</v>
      </c>
      <c r="P106" s="86" t="s">
        <v>118</v>
      </c>
      <c r="Q106" s="93" t="s">
        <v>467</v>
      </c>
      <c r="R106" s="86" t="s">
        <v>181</v>
      </c>
      <c r="S106" s="86" t="s">
        <v>181</v>
      </c>
      <c r="T106" s="86" t="s">
        <v>508</v>
      </c>
      <c r="U106" s="100" t="s">
        <v>58</v>
      </c>
      <c r="V106" s="100" t="s">
        <v>58</v>
      </c>
      <c r="W106" s="100" t="s">
        <v>58</v>
      </c>
      <c r="X106" s="86" t="s">
        <v>69</v>
      </c>
      <c r="Y106" s="86" t="s">
        <v>469</v>
      </c>
      <c r="Z106" s="86" t="s">
        <v>57</v>
      </c>
      <c r="AA106" s="86" t="s">
        <v>58</v>
      </c>
      <c r="AB106" s="86" t="s">
        <v>58</v>
      </c>
      <c r="AC106" s="86" t="s">
        <v>58</v>
      </c>
      <c r="AD106" s="86" t="s">
        <v>58</v>
      </c>
      <c r="AE106" s="86" t="s">
        <v>58</v>
      </c>
      <c r="AF106" s="86" t="s">
        <v>58</v>
      </c>
      <c r="AG106" s="86" t="s">
        <v>58</v>
      </c>
      <c r="AH106" s="86" t="s">
        <v>58</v>
      </c>
      <c r="AI106" s="100" t="s">
        <v>58</v>
      </c>
      <c r="AJ106" s="86" t="s">
        <v>58</v>
      </c>
      <c r="AK106" s="86" t="s">
        <v>58</v>
      </c>
      <c r="AL106" s="62" t="s">
        <v>78</v>
      </c>
      <c r="AM106" s="62" t="s">
        <v>290</v>
      </c>
      <c r="AN106" s="72" t="s">
        <v>290</v>
      </c>
      <c r="AO106" s="66" t="str">
        <f t="shared" si="1"/>
        <v>Medio</v>
      </c>
      <c r="AP106" s="66" t="str">
        <f>IFERROR(IF(AM106="","",IF(AL106=[1]Clasificacion!$B$9,[1]Clasificacion!$C$9,IF(AL106=[1]Clasificacion!$B$10,[1]Clasificacion!$C$10,IF(OR(AL106=[1]Clasificacion!$B$11,AL106=[1]Clasificacion!$C$11),[1]Clasificacion!$C$11,[1]Clasificacion!$C$9)))),"-")</f>
        <v>Pública Reservada</v>
      </c>
      <c r="AQ106" s="66" t="str">
        <f>IFERROR(IF(AM106="","",IF(OR(AM106=[1]Clasificacion!$B$16,AM106=[1]Clasificacion!$B$17),[1]Clasificacion!$C$16,IF(AM106=[1]Clasificacion!$B$18,[1]Clasificacion!$C$18,"ALTA"))),"-")</f>
        <v>Crítica</v>
      </c>
      <c r="AR106" s="66" t="str">
        <f>IFERROR(IF(AN106="","",IF(OR(AN106=[1]Clasificacion!$B$23,AN106=[1]Clasificacion!$B$24),[1]Clasificacion!$C$23,IF(AN106=[1]Clasificacion!$B$25,[1]Clasificacion!$C$25,"ALTA"))),"-")</f>
        <v>Crítica</v>
      </c>
      <c r="AS106" s="57"/>
      <c r="AT106" s="176" t="str">
        <f>IF(AND(AL106=[2]Clasificacion!$B$9,AM106=[2]Clasificacion!$B$16,AN106=[2]Clasificacion!$B$23),IF(AND(H106="",I106=""),CONCATENATE(F106,"-",[2]Clasificacion!$E$9," - ",[2]Clasificacion!$E$16," - ",[2]Clasificacion!$E$23," - ",[2]Clasificacion!$B$1," - ",[2]Clasificacion!$B$2," - ",D106),CONCATENATE(F106,"-",[2]Clasificacion!$E$9," - ",[2]Clasificacion!$E$16," - ",[2]Clasificacion!$E$23," - ",H106," - ",I106," - ",D106)),IF(AND(AL106=[2]Clasificacion!$B$9,AM106=[2]Clasificacion!$B$17,AN106=[2]Clasificacion!$B$23),IF(AND(H106="",I106=""),CONCATENATE(F106," - ",[2]Clasificacion!$E$9," - ",[2]Clasificacion!$E$17," - ",[2]Clasificacion!$E$23," - ",[2]Clasificacion!$B$1," - ",[2]Clasificacion!$B$2," - ",D106),CONCATENATE(F106," - ",[2]Clasificacion!$E$9," - ",[2]Clasificacion!$E$17," - ",[2]Clasificacion!$E$23," - ",H106," - ",I106," - ",D106)),IF(AND(AL106=[2]Clasificacion!$B$9,AM106=[2]Clasificacion!$B$16,AN106=[2]Clasificacion!$B$24),IF(AND(H106="",I106=""),CONCATENATE(F106," - ",[2]Clasificacion!$E$9," - ",[2]Clasificacion!$E$16," - ",[2]Clasificacion!$E$24," - ",[2]Clasificacion!$B$1," - ",[2]Clasificacion!$B$2," - ",D106),CONCATENATE(F106," - ",[2]Clasificacion!$E$9," - ",[2]Clasificacion!$E$16," - ",[2]Clasificacion!$E$24," - ",H106," - ",I106," - ",D106)),IF(AND(AL106=[2]Clasificacion!$B$10,AM106=[2]Clasificacion!$B$17,AN106=[2]Clasificacion!$B$24),IF(AND(H106="",I106=""),CONCATENATE(F106," - ",[2]Clasificacion!$E$10," - ",[2]Clasificacion!$E$17," - ",[2]Clasificacion!$E$24," - ",[2]Clasificacion!$B$1," - ",[2]Clasificacion!$B$2," - ",D106),CONCATENATE(F106," - ",[2]Clasificacion!$E$10," - ",[2]Clasificacion!$E$17," - ",[2]Clasificacion!$E$24," - ",H106," - ",I106," - ",D106)),IF(AND(AL106=[2]Clasificacion!$B$10,AM106=[2]Clasificacion!$B$16,AN106=[2]Clasificacion!$B$23),IF(AND(H106="",I106=""),CONCATENATE(F106," - ",[2]Clasificacion!$E$10," - ",[2]Clasificacion!$E$16," - ",[2]Clasificacion!$E$23," - ",[2]Clasificacion!$B$1," - ",[2]Clasificacion!$B$2," - ",D106),CONCATENATE(F106," - ",[2]Clasificacion!$E$10," - ",[2]Clasificacion!$E$16," - ",[2]Clasificacion!$E$23," - ",H106," - ",I106," - ",D106)),IF(AND(AL106=[2]Clasificacion!$B$9,AM106=[2]Clasificacion!$B$17,AN106=[2]Clasificacion!$B$24),IF(AND(H106="",I106=""),CONCATENATE(F106," - ",[2]Clasificacion!$E$9," - ",[2]Clasificacion!$E$17," - ",[2]Clasificacion!$E$24," - ",[2]Clasificacion!$B$1," - ",[2]Clasificacion!$B$2," - ",D106),CONCATENATE(F106," - ",[2]Clasificacion!$E$9," - ",[2]Clasificacion!$E$17," - ",[2]Clasificacion!$E$24," - ",H106," - ",I106," - ",D106)),IF(AND(AL106=[2]Clasificacion!$B$10,AM106=[2]Clasificacion!$B$17,AN106=[2]Clasificacion!$B$23),IF(AND(H106="",I106=""),CONCATENATE(F106," - ",[2]Clasificacion!$E$10," - ",[2]Clasificacion!$E$17," - ",[2]Clasificacion!$E$23," - ",[2]Clasificacion!$B$1," - ",[2]Clasificacion!$B$2," - ",D106),CONCATENATE(F106," - ",[2]Clasificacion!$E$10," - ",[2]Clasificacion!$E$17," - ",[2]Clasificacion!$E$23," - ",H106," - ",I106," - ",D106)),IF(AND(AL106=[2]Clasificacion!$B$10,AM106=[2]Clasificacion!$B$16,AN106=[2]Clasificacion!$B$24),IF(AND(H106="",I106=""),CONCATENATE(F106," - ",[2]Clasificacion!$E$10," - ",[2]Clasificacion!$E$16," - ",[2]Clasificacion!$E$24," - ",[2]Clasificacion!$B$1," - ",[2]Clasificacion!$B$2," - ",D106),CONCATENATE(F106," - ",[2]Clasificacion!$E$10," - ",[2]Clasificacion!$E$16," - ",[2]Clasificacion!$E$24," - ",H106," - ",I106," - ",D106)),IF(AND(AL106=[2]Clasificacion!$B$9,AM106=[2]Clasificacion!$B$16,AN106=[2]Clasificacion!$B$25),IF(AND(H106="",I106=""),CONCATENATE(F106," - ",[2]Clasificacion!$E$9," - ",[2]Clasificacion!$E$16," - ",[2]Clasificacion!$E$25," - ",[2]Clasificacion!$B$1," - ",[2]Clasificacion!$B$2," - ",D106),CONCATENATE(F106," - ",[2]Clasificacion!$E$9," - ",[2]Clasificacion!$E$16," - ",[2]Clasificacion!$E$25," - ",H106," - ",I106," - ",D106)),IF(AND(AL106=[2]Clasificacion!$B$9,AM106=[2]Clasificacion!$B$17,AN106=[2]Clasificacion!$B$25),IF(AND(H106="",I106=""),CONCATENATE(F106," - ",[2]Clasificacion!$E$9," - ",[2]Clasificacion!$E$17," - ",[2]Clasificacion!$E$25," - ",[2]Clasificacion!$B$1," - ",[2]Clasificacion!$B$2," - ",D106),CONCATENATE(F106," - ",[2]Clasificacion!$E$9," - ",[2]Clasificacion!$E$17," - ",[2]Clasificacion!$E$25," - ",H106," - ",I106," - ",D106)),IF(AND(AL106=[2]Clasificacion!$B$9,AM106=[2]Clasificacion!$B$18,AN106=[2]Clasificacion!$B$25),IF(AND(H106="",I106=""),CONCATENATE(F106," - ",[2]Clasificacion!$E$9," - ",[2]Clasificacion!$E$18," - ",[2]Clasificacion!$E$25," - ",[2]Clasificacion!$B$1," - ",[2]Clasificacion!$B$2," - ",D106),CONCATENATE(F106," - ",[2]Clasificacion!$E$9," - ",[2]Clasificacion!$E$18," - ",[2]Clasificacion!$E$25," - ",H106," - ",I106," - ",D106)),IF(AND(AL106=[2]Clasificacion!$B$9,AM106=[2]Clasificacion!$B$18,AN106=[2]Clasificacion!$B$23),IF(AND(H106="",I106=""),CONCATENATE(F106," - ",[2]Clasificacion!$E$9," - ",[2]Clasificacion!$E$18," - ",[2]Clasificacion!$E$23," - ",[2]Clasificacion!$B$1," - ",[2]Clasificacion!$B$2," - ",D106),CONCATENATE(F106," - ",[2]Clasificacion!$E$9," - ",[2]Clasificacion!$E$18," - ",[2]Clasificacion!$E$23," - ",H106," - ",I106," - ",D106)),IF(AND(AL106=[2]Clasificacion!$B$9,AM106=[2]Clasificacion!$B$18,AN106=[2]Clasificacion!$B$24),IF(AND(H106="",I106=""),CONCATENATE(F106," - ",[2]Clasificacion!$E$9," - ",[2]Clasificacion!$E$18," - ",[2]Clasificacion!$E$24," - ",[2]Clasificacion!$B$1," - ",[2]Clasificacion!$B$2," - ",D106),CONCATENATE(F106," - ",[2]Clasificacion!$E$9," - ",[2]Clasificacion!$E$18," - ",[2]Clasificacion!$E$24," - ",H106," - ",I106," - ",D106)),IF(AND(AL106=[2]Clasificacion!$B$10,AM106=[2]Clasificacion!$B$18,AN106=[2]Clasificacion!$B$25),IF(AND(H106="",I106=""),CONCATENATE(F106," - ",[2]Clasificacion!$E$10," - ",[2]Clasificacion!$E$18," - ",[2]Clasificacion!$E$25," - ",[2]Clasificacion!$B$1," - ",[2]Clasificacion!$B$2," - ",D106),CONCATENATE(F106," - ",[2]Clasificacion!$E$10," - ",[2]Clasificacion!$E$18," - ",[2]Clasificacion!$E$25," - ",H106," - ",I106," - ",D106)),IF(AND(AL106=[2]Clasificacion!$B$10,AM106=[2]Clasificacion!$B$17,AN106=[2]Clasificacion!$B$25),IF(AND(H106="",I106=""),CONCATENATE(F106," - ",[2]Clasificacion!$E$10," - ",[2]Clasificacion!$E$17," - ",[2]Clasificacion!$E$25," - ",[2]Clasificacion!$B$1," - ",[2]Clasificacion!$B$2," - ",D106),CONCATENATE(F106," - ",[2]Clasificacion!$E$10," - ",[2]Clasificacion!$E$17," - ",[2]Clasificacion!$E$25," - ",H106," - ",I106," - ",D106)),IF(AND(AL106=[2]Clasificacion!$B$10,AM106=[2]Clasificacion!$B$18,AN106=[2]Clasificacion!$B$24),IF(AND(H106="",I106=""),CONCATENATE(F106," - ",[2]Clasificacion!$E$10," - ",[2]Clasificacion!$E$18," - ",[2]Clasificacion!$E$24," - ",[2]Clasificacion!$B$1," - ",[2]Clasificacion!$B$2," - ",D106),CONCATENATE(F106," - ",[2]Clasificacion!$E$10," - ",[2]Clasificacion!$E$18," - ",[2]Clasificacion!$E$24," - ",H106," - ",I106," - ",D106)),IF(AND(AL106=[2]Clasificacion!$B$10,AM106=[2]Clasificacion!$B$16,AN106=[2]Clasificacion!$B$25),IF(AND(H106="",I106=""),CONCATENATE(F106," - ",[2]Clasificacion!$E$10," - ",[2]Clasificacion!$E$16," - ",[2]Clasificacion!$E$25," - ",[2]Clasificacion!$B$1," - ",[2]Clasificacion!$B$2," - ",D106),CONCATENATE(F106," - ",[2]Clasificacion!$E$10," - ",[2]Clasificacion!$E$16," - ",[2]Clasificacion!$E$25," - ",H106," - ",I106," - ",D106)),IF(AND(AL106=[2]Clasificacion!$B$10,AM106=[2]Clasificacion!$B$18,AN106=[2]Clasificacion!$B$23),IF(AND(H106="",I106=""),CONCATENATE(F106," - ",[2]Clasificacion!$E$10," - ",[2]Clasificacion!$E$18," - ",[2]Clasificacion!$E$23," - ",[2]Clasificacion!$B$1," - ",[2]Clasificacion!$B$2," - ",D106),CONCATENATE(F106," - ",[2]Clasificacion!$E$10," - ",[2]Clasificacion!$E$18," - ",[2]Clasificacion!$E$23," - ",H106," - ",I106," - ",D106)),IF(AL106=[2]Clasificacion!$B$11,"INFORMACIÓN PÚBLICA NO SE ETIQUETA",IF(OR(AL106=[2]Clasificacion!$B$12,AM106=[2]Clasificacion!$B$19,AN106=[2]Clasificacion!$B$26),"SIN ETIQUETADO POR CLASIFICACIÓN",""))))))))))))))))))))</f>
        <v>INFORMACIÓN - IPR - M - 2 - N/A - N/A - Solicitudes de movimiento de almacén de equipos rentados</v>
      </c>
      <c r="AU106" s="176"/>
      <c r="AV106" s="176"/>
      <c r="AX106" s="8"/>
      <c r="AY106" s="8"/>
      <c r="AZ106" s="8"/>
      <c r="BA106" s="8"/>
      <c r="BB106" s="8"/>
      <c r="BC106" s="8"/>
      <c r="BD106" s="8"/>
      <c r="BE106" s="8"/>
      <c r="BF106" s="8"/>
      <c r="BG106" s="8"/>
      <c r="BH106" s="8"/>
      <c r="BI106" s="8"/>
      <c r="BJ106" s="8"/>
      <c r="BK106" s="8"/>
    </row>
    <row r="107" spans="1:63" ht="28.8">
      <c r="A107" s="8"/>
      <c r="B107" s="86" t="s">
        <v>538</v>
      </c>
      <c r="C107" s="86" t="s">
        <v>464</v>
      </c>
      <c r="D107" s="86" t="s">
        <v>539</v>
      </c>
      <c r="E107" s="86" t="s">
        <v>540</v>
      </c>
      <c r="F107" s="86" t="s">
        <v>479</v>
      </c>
      <c r="G107" s="86" t="s">
        <v>57</v>
      </c>
      <c r="H107" s="86" t="s">
        <v>58</v>
      </c>
      <c r="I107" s="86" t="s">
        <v>58</v>
      </c>
      <c r="J107" s="86" t="s">
        <v>59</v>
      </c>
      <c r="K107" s="86" t="s">
        <v>60</v>
      </c>
      <c r="L107" s="86" t="s">
        <v>132</v>
      </c>
      <c r="M107" s="86" t="s">
        <v>62</v>
      </c>
      <c r="N107" s="86"/>
      <c r="O107" s="86" t="s">
        <v>352</v>
      </c>
      <c r="P107" s="86" t="s">
        <v>118</v>
      </c>
      <c r="Q107" s="93" t="s">
        <v>468</v>
      </c>
      <c r="R107" s="86" t="s">
        <v>144</v>
      </c>
      <c r="S107" s="86" t="s">
        <v>138</v>
      </c>
      <c r="T107" s="86" t="s">
        <v>468</v>
      </c>
      <c r="U107" s="100" t="s">
        <v>58</v>
      </c>
      <c r="V107" s="100" t="s">
        <v>58</v>
      </c>
      <c r="W107" s="100" t="s">
        <v>58</v>
      </c>
      <c r="X107" s="86" t="s">
        <v>69</v>
      </c>
      <c r="Y107" s="86" t="s">
        <v>469</v>
      </c>
      <c r="Z107" s="86" t="s">
        <v>57</v>
      </c>
      <c r="AA107" s="86" t="s">
        <v>58</v>
      </c>
      <c r="AB107" s="86" t="s">
        <v>58</v>
      </c>
      <c r="AC107" s="86" t="s">
        <v>58</v>
      </c>
      <c r="AD107" s="86" t="s">
        <v>58</v>
      </c>
      <c r="AE107" s="86" t="s">
        <v>58</v>
      </c>
      <c r="AF107" s="86" t="s">
        <v>58</v>
      </c>
      <c r="AG107" s="86" t="s">
        <v>58</v>
      </c>
      <c r="AH107" s="86" t="s">
        <v>58</v>
      </c>
      <c r="AI107" s="100" t="s">
        <v>58</v>
      </c>
      <c r="AJ107" s="86" t="s">
        <v>58</v>
      </c>
      <c r="AK107" s="86" t="s">
        <v>58</v>
      </c>
      <c r="AL107" s="62" t="s">
        <v>78</v>
      </c>
      <c r="AM107" s="62" t="s">
        <v>78</v>
      </c>
      <c r="AN107" s="72" t="s">
        <v>78</v>
      </c>
      <c r="AO107" s="66" t="str">
        <f t="shared" si="1"/>
        <v>Alto</v>
      </c>
      <c r="AP107" s="66" t="str">
        <f>IFERROR(IF(AM107="","",IF(AL107=[1]Clasificacion!$B$9,[1]Clasificacion!$C$9,IF(AL107=[1]Clasificacion!$B$10,[1]Clasificacion!$C$10,IF(OR(AL107=[1]Clasificacion!$B$11,AL107=[1]Clasificacion!$C$11),[1]Clasificacion!$C$11,[1]Clasificacion!$C$9)))),"-")</f>
        <v>Pública Reservada</v>
      </c>
      <c r="AQ107" s="66" t="str">
        <f>IFERROR(IF(AM107="","",IF(OR(AM107=[1]Clasificacion!$B$16,AM107=[1]Clasificacion!$B$17),[1]Clasificacion!$C$16,IF(AM107=[1]Clasificacion!$B$18,[1]Clasificacion!$C$18,"ALTA"))),"-")</f>
        <v>Crítica</v>
      </c>
      <c r="AR107" s="66" t="str">
        <f>IFERROR(IF(AN107="","",IF(OR(AN107=[1]Clasificacion!$B$23,AN107=[1]Clasificacion!$B$24),[1]Clasificacion!$C$23,IF(AN107=[1]Clasificacion!$B$25,[1]Clasificacion!$C$25,"ALTA"))),"-")</f>
        <v>Crítica</v>
      </c>
      <c r="AS107" s="57"/>
      <c r="AT107" s="176" t="str">
        <f>IF(AND(AL107=[2]Clasificacion!$B$9,AM107=[2]Clasificacion!$B$16,AN107=[2]Clasificacion!$B$23),IF(AND(H107="",I107=""),CONCATENATE(F107,"-",[2]Clasificacion!$E$9," - ",[2]Clasificacion!$E$16," - ",[2]Clasificacion!$E$23," - ",[2]Clasificacion!$B$1," - ",[2]Clasificacion!$B$2," - ",D107),CONCATENATE(F107,"-",[2]Clasificacion!$E$9," - ",[2]Clasificacion!$E$16," - ",[2]Clasificacion!$E$23," - ",H107," - ",I107," - ",D107)),IF(AND(AL107=[2]Clasificacion!$B$9,AM107=[2]Clasificacion!$B$17,AN107=[2]Clasificacion!$B$23),IF(AND(H107="",I107=""),CONCATENATE(F107," - ",[2]Clasificacion!$E$9," - ",[2]Clasificacion!$E$17," - ",[2]Clasificacion!$E$23," - ",[2]Clasificacion!$B$1," - ",[2]Clasificacion!$B$2," - ",D107),CONCATENATE(F107," - ",[2]Clasificacion!$E$9," - ",[2]Clasificacion!$E$17," - ",[2]Clasificacion!$E$23," - ",H107," - ",I107," - ",D107)),IF(AND(AL107=[2]Clasificacion!$B$9,AM107=[2]Clasificacion!$B$16,AN107=[2]Clasificacion!$B$24),IF(AND(H107="",I107=""),CONCATENATE(F107," - ",[2]Clasificacion!$E$9," - ",[2]Clasificacion!$E$16," - ",[2]Clasificacion!$E$24," - ",[2]Clasificacion!$B$1," - ",[2]Clasificacion!$B$2," - ",D107),CONCATENATE(F107," - ",[2]Clasificacion!$E$9," - ",[2]Clasificacion!$E$16," - ",[2]Clasificacion!$E$24," - ",H107," - ",I107," - ",D107)),IF(AND(AL107=[2]Clasificacion!$B$10,AM107=[2]Clasificacion!$B$17,AN107=[2]Clasificacion!$B$24),IF(AND(H107="",I107=""),CONCATENATE(F107," - ",[2]Clasificacion!$E$10," - ",[2]Clasificacion!$E$17," - ",[2]Clasificacion!$E$24," - ",[2]Clasificacion!$B$1," - ",[2]Clasificacion!$B$2," - ",D107),CONCATENATE(F107," - ",[2]Clasificacion!$E$10," - ",[2]Clasificacion!$E$17," - ",[2]Clasificacion!$E$24," - ",H107," - ",I107," - ",D107)),IF(AND(AL107=[2]Clasificacion!$B$10,AM107=[2]Clasificacion!$B$16,AN107=[2]Clasificacion!$B$23),IF(AND(H107="",I107=""),CONCATENATE(F107," - ",[2]Clasificacion!$E$10," - ",[2]Clasificacion!$E$16," - ",[2]Clasificacion!$E$23," - ",[2]Clasificacion!$B$1," - ",[2]Clasificacion!$B$2," - ",D107),CONCATENATE(F107," - ",[2]Clasificacion!$E$10," - ",[2]Clasificacion!$E$16," - ",[2]Clasificacion!$E$23," - ",H107," - ",I107," - ",D107)),IF(AND(AL107=[2]Clasificacion!$B$9,AM107=[2]Clasificacion!$B$17,AN107=[2]Clasificacion!$B$24),IF(AND(H107="",I107=""),CONCATENATE(F107," - ",[2]Clasificacion!$E$9," - ",[2]Clasificacion!$E$17," - ",[2]Clasificacion!$E$24," - ",[2]Clasificacion!$B$1," - ",[2]Clasificacion!$B$2," - ",D107),CONCATENATE(F107," - ",[2]Clasificacion!$E$9," - ",[2]Clasificacion!$E$17," - ",[2]Clasificacion!$E$24," - ",H107," - ",I107," - ",D107)),IF(AND(AL107=[2]Clasificacion!$B$10,AM107=[2]Clasificacion!$B$17,AN107=[2]Clasificacion!$B$23),IF(AND(H107="",I107=""),CONCATENATE(F107," - ",[2]Clasificacion!$E$10," - ",[2]Clasificacion!$E$17," - ",[2]Clasificacion!$E$23," - ",[2]Clasificacion!$B$1," - ",[2]Clasificacion!$B$2," - ",D107),CONCATENATE(F107," - ",[2]Clasificacion!$E$10," - ",[2]Clasificacion!$E$17," - ",[2]Clasificacion!$E$23," - ",H107," - ",I107," - ",D107)),IF(AND(AL107=[2]Clasificacion!$B$10,AM107=[2]Clasificacion!$B$16,AN107=[2]Clasificacion!$B$24),IF(AND(H107="",I107=""),CONCATENATE(F107," - ",[2]Clasificacion!$E$10," - ",[2]Clasificacion!$E$16," - ",[2]Clasificacion!$E$24," - ",[2]Clasificacion!$B$1," - ",[2]Clasificacion!$B$2," - ",D107),CONCATENATE(F107," - ",[2]Clasificacion!$E$10," - ",[2]Clasificacion!$E$16," - ",[2]Clasificacion!$E$24," - ",H107," - ",I107," - ",D107)),IF(AND(AL107=[2]Clasificacion!$B$9,AM107=[2]Clasificacion!$B$16,AN107=[2]Clasificacion!$B$25),IF(AND(H107="",I107=""),CONCATENATE(F107," - ",[2]Clasificacion!$E$9," - ",[2]Clasificacion!$E$16," - ",[2]Clasificacion!$E$25," - ",[2]Clasificacion!$B$1," - ",[2]Clasificacion!$B$2," - ",D107),CONCATENATE(F107," - ",[2]Clasificacion!$E$9," - ",[2]Clasificacion!$E$16," - ",[2]Clasificacion!$E$25," - ",H107," - ",I107," - ",D107)),IF(AND(AL107=[2]Clasificacion!$B$9,AM107=[2]Clasificacion!$B$17,AN107=[2]Clasificacion!$B$25),IF(AND(H107="",I107=""),CONCATENATE(F107," - ",[2]Clasificacion!$E$9," - ",[2]Clasificacion!$E$17," - ",[2]Clasificacion!$E$25," - ",[2]Clasificacion!$B$1," - ",[2]Clasificacion!$B$2," - ",D107),CONCATENATE(F107," - ",[2]Clasificacion!$E$9," - ",[2]Clasificacion!$E$17," - ",[2]Clasificacion!$E$25," - ",H107," - ",I107," - ",D107)),IF(AND(AL107=[2]Clasificacion!$B$9,AM107=[2]Clasificacion!$B$18,AN107=[2]Clasificacion!$B$25),IF(AND(H107="",I107=""),CONCATENATE(F107," - ",[2]Clasificacion!$E$9," - ",[2]Clasificacion!$E$18," - ",[2]Clasificacion!$E$25," - ",[2]Clasificacion!$B$1," - ",[2]Clasificacion!$B$2," - ",D107),CONCATENATE(F107," - ",[2]Clasificacion!$E$9," - ",[2]Clasificacion!$E$18," - ",[2]Clasificacion!$E$25," - ",H107," - ",I107," - ",D107)),IF(AND(AL107=[2]Clasificacion!$B$9,AM107=[2]Clasificacion!$B$18,AN107=[2]Clasificacion!$B$23),IF(AND(H107="",I107=""),CONCATENATE(F107," - ",[2]Clasificacion!$E$9," - ",[2]Clasificacion!$E$18," - ",[2]Clasificacion!$E$23," - ",[2]Clasificacion!$B$1," - ",[2]Clasificacion!$B$2," - ",D107),CONCATENATE(F107," - ",[2]Clasificacion!$E$9," - ",[2]Clasificacion!$E$18," - ",[2]Clasificacion!$E$23," - ",H107," - ",I107," - ",D107)),IF(AND(AL107=[2]Clasificacion!$B$9,AM107=[2]Clasificacion!$B$18,AN107=[2]Clasificacion!$B$24),IF(AND(H107="",I107=""),CONCATENATE(F107," - ",[2]Clasificacion!$E$9," - ",[2]Clasificacion!$E$18," - ",[2]Clasificacion!$E$24," - ",[2]Clasificacion!$B$1," - ",[2]Clasificacion!$B$2," - ",D107),CONCATENATE(F107," - ",[2]Clasificacion!$E$9," - ",[2]Clasificacion!$E$18," - ",[2]Clasificacion!$E$24," - ",H107," - ",I107," - ",D107)),IF(AND(AL107=[2]Clasificacion!$B$10,AM107=[2]Clasificacion!$B$18,AN107=[2]Clasificacion!$B$25),IF(AND(H107="",I107=""),CONCATENATE(F107," - ",[2]Clasificacion!$E$10," - ",[2]Clasificacion!$E$18," - ",[2]Clasificacion!$E$25," - ",[2]Clasificacion!$B$1," - ",[2]Clasificacion!$B$2," - ",D107),CONCATENATE(F107," - ",[2]Clasificacion!$E$10," - ",[2]Clasificacion!$E$18," - ",[2]Clasificacion!$E$25," - ",H107," - ",I107," - ",D107)),IF(AND(AL107=[2]Clasificacion!$B$10,AM107=[2]Clasificacion!$B$17,AN107=[2]Clasificacion!$B$25),IF(AND(H107="",I107=""),CONCATENATE(F107," - ",[2]Clasificacion!$E$10," - ",[2]Clasificacion!$E$17," - ",[2]Clasificacion!$E$25," - ",[2]Clasificacion!$B$1," - ",[2]Clasificacion!$B$2," - ",D107),CONCATENATE(F107," - ",[2]Clasificacion!$E$10," - ",[2]Clasificacion!$E$17," - ",[2]Clasificacion!$E$25," - ",H107," - ",I107," - ",D107)),IF(AND(AL107=[2]Clasificacion!$B$10,AM107=[2]Clasificacion!$B$18,AN107=[2]Clasificacion!$B$24),IF(AND(H107="",I107=""),CONCATENATE(F107," - ",[2]Clasificacion!$E$10," - ",[2]Clasificacion!$E$18," - ",[2]Clasificacion!$E$24," - ",[2]Clasificacion!$B$1," - ",[2]Clasificacion!$B$2," - ",D107),CONCATENATE(F107," - ",[2]Clasificacion!$E$10," - ",[2]Clasificacion!$E$18," - ",[2]Clasificacion!$E$24," - ",H107," - ",I107," - ",D107)),IF(AND(AL107=[2]Clasificacion!$B$10,AM107=[2]Clasificacion!$B$16,AN107=[2]Clasificacion!$B$25),IF(AND(H107="",I107=""),CONCATENATE(F107," - ",[2]Clasificacion!$E$10," - ",[2]Clasificacion!$E$16," - ",[2]Clasificacion!$E$25," - ",[2]Clasificacion!$B$1," - ",[2]Clasificacion!$B$2," - ",D107),CONCATENATE(F107," - ",[2]Clasificacion!$E$10," - ",[2]Clasificacion!$E$16," - ",[2]Clasificacion!$E$25," - ",H107," - ",I107," - ",D107)),IF(AND(AL107=[2]Clasificacion!$B$10,AM107=[2]Clasificacion!$B$18,AN107=[2]Clasificacion!$B$23),IF(AND(H107="",I107=""),CONCATENATE(F107," - ",[2]Clasificacion!$E$10," - ",[2]Clasificacion!$E$18," - ",[2]Clasificacion!$E$23," - ",[2]Clasificacion!$B$1," - ",[2]Clasificacion!$B$2," - ",D107),CONCATENATE(F107," - ",[2]Clasificacion!$E$10," - ",[2]Clasificacion!$E$18," - ",[2]Clasificacion!$E$23," - ",H107," - ",I107," - ",D107)),IF(AL107=[2]Clasificacion!$B$11,"INFORMACIÓN PÚBLICA NO SE ETIQUETA",IF(OR(AL107=[2]Clasificacion!$B$12,AM107=[2]Clasificacion!$B$19,AN107=[2]Clasificacion!$B$26),"SIN ETIQUETADO POR CLASIFICACIÓN",""))))))))))))))))))))</f>
        <v>OTROS-IPR - A - 3 - N/A - N/A - Certificados digitales</v>
      </c>
      <c r="AU107" s="176"/>
      <c r="AV107" s="176"/>
      <c r="AX107" s="8"/>
      <c r="AY107" s="8"/>
      <c r="AZ107" s="8"/>
      <c r="BA107" s="8"/>
      <c r="BB107" s="8"/>
      <c r="BC107" s="8"/>
      <c r="BD107" s="8"/>
      <c r="BE107" s="8"/>
      <c r="BF107" s="8"/>
      <c r="BG107" s="8"/>
      <c r="BH107" s="8"/>
      <c r="BI107" s="8"/>
      <c r="BJ107" s="8"/>
      <c r="BK107" s="8"/>
    </row>
    <row r="108" spans="1:63" ht="43.2">
      <c r="A108" s="8"/>
      <c r="B108" s="86" t="s">
        <v>541</v>
      </c>
      <c r="C108" s="86" t="s">
        <v>464</v>
      </c>
      <c r="D108" s="86" t="s">
        <v>542</v>
      </c>
      <c r="E108" s="86" t="s">
        <v>543</v>
      </c>
      <c r="F108" s="86" t="s">
        <v>479</v>
      </c>
      <c r="G108" s="86" t="s">
        <v>57</v>
      </c>
      <c r="H108" s="86" t="s">
        <v>58</v>
      </c>
      <c r="I108" s="86" t="s">
        <v>58</v>
      </c>
      <c r="J108" s="86" t="s">
        <v>59</v>
      </c>
      <c r="K108" s="86" t="s">
        <v>60</v>
      </c>
      <c r="L108" s="86" t="s">
        <v>132</v>
      </c>
      <c r="M108" s="86" t="s">
        <v>544</v>
      </c>
      <c r="N108" s="86" t="s">
        <v>481</v>
      </c>
      <c r="O108" s="86" t="s">
        <v>352</v>
      </c>
      <c r="P108" s="86" t="s">
        <v>118</v>
      </c>
      <c r="Q108" s="93" t="s">
        <v>468</v>
      </c>
      <c r="R108" s="86" t="s">
        <v>67</v>
      </c>
      <c r="S108" s="86" t="s">
        <v>67</v>
      </c>
      <c r="T108" s="86" t="s">
        <v>468</v>
      </c>
      <c r="U108" s="100" t="s">
        <v>58</v>
      </c>
      <c r="V108" s="100" t="s">
        <v>58</v>
      </c>
      <c r="W108" s="100" t="s">
        <v>58</v>
      </c>
      <c r="X108" s="86" t="s">
        <v>69</v>
      </c>
      <c r="Y108" s="86" t="s">
        <v>469</v>
      </c>
      <c r="Z108" s="86" t="s">
        <v>71</v>
      </c>
      <c r="AA108" s="86" t="s">
        <v>545</v>
      </c>
      <c r="AB108" s="86" t="s">
        <v>474</v>
      </c>
      <c r="AC108" s="86" t="s">
        <v>475</v>
      </c>
      <c r="AD108" s="86" t="s">
        <v>134</v>
      </c>
      <c r="AE108" s="86" t="s">
        <v>58</v>
      </c>
      <c r="AF108" s="86" t="s">
        <v>58</v>
      </c>
      <c r="AG108" s="86" t="s">
        <v>58</v>
      </c>
      <c r="AH108" s="86" t="s">
        <v>58</v>
      </c>
      <c r="AI108" s="100" t="s">
        <v>58</v>
      </c>
      <c r="AJ108" s="86" t="s">
        <v>58</v>
      </c>
      <c r="AK108" s="86" t="s">
        <v>58</v>
      </c>
      <c r="AL108" s="62" t="s">
        <v>78</v>
      </c>
      <c r="AM108" s="62" t="s">
        <v>78</v>
      </c>
      <c r="AN108" s="72" t="s">
        <v>78</v>
      </c>
      <c r="AO108" s="66" t="str">
        <f t="shared" si="1"/>
        <v>Alto</v>
      </c>
      <c r="AP108" s="66" t="str">
        <f>IFERROR(IF(AM108="","",IF(AL108=[1]Clasificacion!$B$9,[1]Clasificacion!$C$9,IF(AL108=[1]Clasificacion!$B$10,[1]Clasificacion!$C$10,IF(OR(AL108=[1]Clasificacion!$B$11,AL108=[1]Clasificacion!$C$11),[1]Clasificacion!$C$11,[1]Clasificacion!$C$9)))),"-")</f>
        <v>Pública Reservada</v>
      </c>
      <c r="AQ108" s="66" t="str">
        <f>IFERROR(IF(AM108="","",IF(OR(AM108=[1]Clasificacion!$B$16,AM108=[1]Clasificacion!$B$17),[1]Clasificacion!$C$16,IF(AM108=[1]Clasificacion!$B$18,[1]Clasificacion!$C$18,"ALTA"))),"-")</f>
        <v>Crítica</v>
      </c>
      <c r="AR108" s="66" t="str">
        <f>IFERROR(IF(AN108="","",IF(OR(AN108=[1]Clasificacion!$B$23,AN108=[1]Clasificacion!$B$24),[1]Clasificacion!$C$23,IF(AN108=[1]Clasificacion!$B$25,[1]Clasificacion!$C$25,"ALTA"))),"-")</f>
        <v>Crítica</v>
      </c>
      <c r="AS108" s="57"/>
      <c r="AT108" s="176" t="str">
        <f>IF(AND(AL108=[2]Clasificacion!$B$9,AM108=[2]Clasificacion!$B$16,AN108=[2]Clasificacion!$B$23),IF(AND(H108="",I108=""),CONCATENATE(F108,"-",[2]Clasificacion!$E$9," - ",[2]Clasificacion!$E$16," - ",[2]Clasificacion!$E$23," - ",[2]Clasificacion!$B$1," - ",[2]Clasificacion!$B$2," - ",D108),CONCATENATE(F108,"-",[2]Clasificacion!$E$9," - ",[2]Clasificacion!$E$16," - ",[2]Clasificacion!$E$23," - ",H108," - ",I108," - ",D108)),IF(AND(AL108=[2]Clasificacion!$B$9,AM108=[2]Clasificacion!$B$17,AN108=[2]Clasificacion!$B$23),IF(AND(H108="",I108=""),CONCATENATE(F108," - ",[2]Clasificacion!$E$9," - ",[2]Clasificacion!$E$17," - ",[2]Clasificacion!$E$23," - ",[2]Clasificacion!$B$1," - ",[2]Clasificacion!$B$2," - ",D108),CONCATENATE(F108," - ",[2]Clasificacion!$E$9," - ",[2]Clasificacion!$E$17," - ",[2]Clasificacion!$E$23," - ",H108," - ",I108," - ",D108)),IF(AND(AL108=[2]Clasificacion!$B$9,AM108=[2]Clasificacion!$B$16,AN108=[2]Clasificacion!$B$24),IF(AND(H108="",I108=""),CONCATENATE(F108," - ",[2]Clasificacion!$E$9," - ",[2]Clasificacion!$E$16," - ",[2]Clasificacion!$E$24," - ",[2]Clasificacion!$B$1," - ",[2]Clasificacion!$B$2," - ",D108),CONCATENATE(F108," - ",[2]Clasificacion!$E$9," - ",[2]Clasificacion!$E$16," - ",[2]Clasificacion!$E$24," - ",H108," - ",I108," - ",D108)),IF(AND(AL108=[2]Clasificacion!$B$10,AM108=[2]Clasificacion!$B$17,AN108=[2]Clasificacion!$B$24),IF(AND(H108="",I108=""),CONCATENATE(F108," - ",[2]Clasificacion!$E$10," - ",[2]Clasificacion!$E$17," - ",[2]Clasificacion!$E$24," - ",[2]Clasificacion!$B$1," - ",[2]Clasificacion!$B$2," - ",D108),CONCATENATE(F108," - ",[2]Clasificacion!$E$10," - ",[2]Clasificacion!$E$17," - ",[2]Clasificacion!$E$24," - ",H108," - ",I108," - ",D108)),IF(AND(AL108=[2]Clasificacion!$B$10,AM108=[2]Clasificacion!$B$16,AN108=[2]Clasificacion!$B$23),IF(AND(H108="",I108=""),CONCATENATE(F108," - ",[2]Clasificacion!$E$10," - ",[2]Clasificacion!$E$16," - ",[2]Clasificacion!$E$23," - ",[2]Clasificacion!$B$1," - ",[2]Clasificacion!$B$2," - ",D108),CONCATENATE(F108," - ",[2]Clasificacion!$E$10," - ",[2]Clasificacion!$E$16," - ",[2]Clasificacion!$E$23," - ",H108," - ",I108," - ",D108)),IF(AND(AL108=[2]Clasificacion!$B$9,AM108=[2]Clasificacion!$B$17,AN108=[2]Clasificacion!$B$24),IF(AND(H108="",I108=""),CONCATENATE(F108," - ",[2]Clasificacion!$E$9," - ",[2]Clasificacion!$E$17," - ",[2]Clasificacion!$E$24," - ",[2]Clasificacion!$B$1," - ",[2]Clasificacion!$B$2," - ",D108),CONCATENATE(F108," - ",[2]Clasificacion!$E$9," - ",[2]Clasificacion!$E$17," - ",[2]Clasificacion!$E$24," - ",H108," - ",I108," - ",D108)),IF(AND(AL108=[2]Clasificacion!$B$10,AM108=[2]Clasificacion!$B$17,AN108=[2]Clasificacion!$B$23),IF(AND(H108="",I108=""),CONCATENATE(F108," - ",[2]Clasificacion!$E$10," - ",[2]Clasificacion!$E$17," - ",[2]Clasificacion!$E$23," - ",[2]Clasificacion!$B$1," - ",[2]Clasificacion!$B$2," - ",D108),CONCATENATE(F108," - ",[2]Clasificacion!$E$10," - ",[2]Clasificacion!$E$17," - ",[2]Clasificacion!$E$23," - ",H108," - ",I108," - ",D108)),IF(AND(AL108=[2]Clasificacion!$B$10,AM108=[2]Clasificacion!$B$16,AN108=[2]Clasificacion!$B$24),IF(AND(H108="",I108=""),CONCATENATE(F108," - ",[2]Clasificacion!$E$10," - ",[2]Clasificacion!$E$16," - ",[2]Clasificacion!$E$24," - ",[2]Clasificacion!$B$1," - ",[2]Clasificacion!$B$2," - ",D108),CONCATENATE(F108," - ",[2]Clasificacion!$E$10," - ",[2]Clasificacion!$E$16," - ",[2]Clasificacion!$E$24," - ",H108," - ",I108," - ",D108)),IF(AND(AL108=[2]Clasificacion!$B$9,AM108=[2]Clasificacion!$B$16,AN108=[2]Clasificacion!$B$25),IF(AND(H108="",I108=""),CONCATENATE(F108," - ",[2]Clasificacion!$E$9," - ",[2]Clasificacion!$E$16," - ",[2]Clasificacion!$E$25," - ",[2]Clasificacion!$B$1," - ",[2]Clasificacion!$B$2," - ",D108),CONCATENATE(F108," - ",[2]Clasificacion!$E$9," - ",[2]Clasificacion!$E$16," - ",[2]Clasificacion!$E$25," - ",H108," - ",I108," - ",D108)),IF(AND(AL108=[2]Clasificacion!$B$9,AM108=[2]Clasificacion!$B$17,AN108=[2]Clasificacion!$B$25),IF(AND(H108="",I108=""),CONCATENATE(F108," - ",[2]Clasificacion!$E$9," - ",[2]Clasificacion!$E$17," - ",[2]Clasificacion!$E$25," - ",[2]Clasificacion!$B$1," - ",[2]Clasificacion!$B$2," - ",D108),CONCATENATE(F108," - ",[2]Clasificacion!$E$9," - ",[2]Clasificacion!$E$17," - ",[2]Clasificacion!$E$25," - ",H108," - ",I108," - ",D108)),IF(AND(AL108=[2]Clasificacion!$B$9,AM108=[2]Clasificacion!$B$18,AN108=[2]Clasificacion!$B$25),IF(AND(H108="",I108=""),CONCATENATE(F108," - ",[2]Clasificacion!$E$9," - ",[2]Clasificacion!$E$18," - ",[2]Clasificacion!$E$25," - ",[2]Clasificacion!$B$1," - ",[2]Clasificacion!$B$2," - ",D108),CONCATENATE(F108," - ",[2]Clasificacion!$E$9," - ",[2]Clasificacion!$E$18," - ",[2]Clasificacion!$E$25," - ",H108," - ",I108," - ",D108)),IF(AND(AL108=[2]Clasificacion!$B$9,AM108=[2]Clasificacion!$B$18,AN108=[2]Clasificacion!$B$23),IF(AND(H108="",I108=""),CONCATENATE(F108," - ",[2]Clasificacion!$E$9," - ",[2]Clasificacion!$E$18," - ",[2]Clasificacion!$E$23," - ",[2]Clasificacion!$B$1," - ",[2]Clasificacion!$B$2," - ",D108),CONCATENATE(F108," - ",[2]Clasificacion!$E$9," - ",[2]Clasificacion!$E$18," - ",[2]Clasificacion!$E$23," - ",H108," - ",I108," - ",D108)),IF(AND(AL108=[2]Clasificacion!$B$9,AM108=[2]Clasificacion!$B$18,AN108=[2]Clasificacion!$B$24),IF(AND(H108="",I108=""),CONCATENATE(F108," - ",[2]Clasificacion!$E$9," - ",[2]Clasificacion!$E$18," - ",[2]Clasificacion!$E$24," - ",[2]Clasificacion!$B$1," - ",[2]Clasificacion!$B$2," - ",D108),CONCATENATE(F108," - ",[2]Clasificacion!$E$9," - ",[2]Clasificacion!$E$18," - ",[2]Clasificacion!$E$24," - ",H108," - ",I108," - ",D108)),IF(AND(AL108=[2]Clasificacion!$B$10,AM108=[2]Clasificacion!$B$18,AN108=[2]Clasificacion!$B$25),IF(AND(H108="",I108=""),CONCATENATE(F108," - ",[2]Clasificacion!$E$10," - ",[2]Clasificacion!$E$18," - ",[2]Clasificacion!$E$25," - ",[2]Clasificacion!$B$1," - ",[2]Clasificacion!$B$2," - ",D108),CONCATENATE(F108," - ",[2]Clasificacion!$E$10," - ",[2]Clasificacion!$E$18," - ",[2]Clasificacion!$E$25," - ",H108," - ",I108," - ",D108)),IF(AND(AL108=[2]Clasificacion!$B$10,AM108=[2]Clasificacion!$B$17,AN108=[2]Clasificacion!$B$25),IF(AND(H108="",I108=""),CONCATENATE(F108," - ",[2]Clasificacion!$E$10," - ",[2]Clasificacion!$E$17," - ",[2]Clasificacion!$E$25," - ",[2]Clasificacion!$B$1," - ",[2]Clasificacion!$B$2," - ",D108),CONCATENATE(F108," - ",[2]Clasificacion!$E$10," - ",[2]Clasificacion!$E$17," - ",[2]Clasificacion!$E$25," - ",H108," - ",I108," - ",D108)),IF(AND(AL108=[2]Clasificacion!$B$10,AM108=[2]Clasificacion!$B$18,AN108=[2]Clasificacion!$B$24),IF(AND(H108="",I108=""),CONCATENATE(F108," - ",[2]Clasificacion!$E$10," - ",[2]Clasificacion!$E$18," - ",[2]Clasificacion!$E$24," - ",[2]Clasificacion!$B$1," - ",[2]Clasificacion!$B$2," - ",D108),CONCATENATE(F108," - ",[2]Clasificacion!$E$10," - ",[2]Clasificacion!$E$18," - ",[2]Clasificacion!$E$24," - ",H108," - ",I108," - ",D108)),IF(AND(AL108=[2]Clasificacion!$B$10,AM108=[2]Clasificacion!$B$16,AN108=[2]Clasificacion!$B$25),IF(AND(H108="",I108=""),CONCATENATE(F108," - ",[2]Clasificacion!$E$10," - ",[2]Clasificacion!$E$16," - ",[2]Clasificacion!$E$25," - ",[2]Clasificacion!$B$1," - ",[2]Clasificacion!$B$2," - ",D108),CONCATENATE(F108," - ",[2]Clasificacion!$E$10," - ",[2]Clasificacion!$E$16," - ",[2]Clasificacion!$E$25," - ",H108," - ",I108," - ",D108)),IF(AND(AL108=[2]Clasificacion!$B$10,AM108=[2]Clasificacion!$B$18,AN108=[2]Clasificacion!$B$23),IF(AND(H108="",I108=""),CONCATENATE(F108," - ",[2]Clasificacion!$E$10," - ",[2]Clasificacion!$E$18," - ",[2]Clasificacion!$E$23," - ",[2]Clasificacion!$B$1," - ",[2]Clasificacion!$B$2," - ",D108),CONCATENATE(F108," - ",[2]Clasificacion!$E$10," - ",[2]Clasificacion!$E$18," - ",[2]Clasificacion!$E$23," - ",H108," - ",I108," - ",D108)),IF(AL108=[2]Clasificacion!$B$11,"INFORMACIÓN PÚBLICA NO SE ETIQUETA",IF(OR(AL108=[2]Clasificacion!$B$12,AM108=[2]Clasificacion!$B$19,AN108=[2]Clasificacion!$B$26),"SIN ETIQUETADO POR CLASIFICACIÓN",""))))))))))))))))))))</f>
        <v>OTROS-IPR - A - 3 - N/A - N/A - Directorio Activo</v>
      </c>
      <c r="AU108" s="176"/>
      <c r="AV108" s="176"/>
      <c r="AX108" s="8"/>
      <c r="AY108" s="8"/>
      <c r="AZ108" s="8"/>
      <c r="BA108" s="8"/>
      <c r="BB108" s="8"/>
      <c r="BC108" s="8"/>
      <c r="BD108" s="8"/>
      <c r="BE108" s="8"/>
      <c r="BF108" s="8"/>
      <c r="BG108" s="8"/>
      <c r="BH108" s="8"/>
      <c r="BI108" s="8"/>
      <c r="BJ108" s="8"/>
      <c r="BK108" s="8"/>
    </row>
    <row r="109" spans="1:63" ht="43.2">
      <c r="A109" s="8"/>
      <c r="B109" s="86" t="s">
        <v>546</v>
      </c>
      <c r="C109" s="86" t="s">
        <v>464</v>
      </c>
      <c r="D109" s="86" t="s">
        <v>547</v>
      </c>
      <c r="E109" s="86" t="s">
        <v>548</v>
      </c>
      <c r="F109" s="86" t="s">
        <v>56</v>
      </c>
      <c r="G109" s="86" t="s">
        <v>57</v>
      </c>
      <c r="H109" s="86" t="s">
        <v>58</v>
      </c>
      <c r="I109" s="86" t="s">
        <v>58</v>
      </c>
      <c r="J109" s="86" t="s">
        <v>59</v>
      </c>
      <c r="K109" s="86" t="s">
        <v>60</v>
      </c>
      <c r="L109" s="86" t="s">
        <v>61</v>
      </c>
      <c r="M109" s="86" t="s">
        <v>480</v>
      </c>
      <c r="N109" s="86" t="s">
        <v>88</v>
      </c>
      <c r="O109" s="86" t="s">
        <v>352</v>
      </c>
      <c r="P109" s="86" t="s">
        <v>118</v>
      </c>
      <c r="Q109" s="93" t="s">
        <v>508</v>
      </c>
      <c r="R109" s="86" t="s">
        <v>144</v>
      </c>
      <c r="S109" s="86" t="s">
        <v>67</v>
      </c>
      <c r="T109" s="86" t="s">
        <v>508</v>
      </c>
      <c r="U109" s="100" t="s">
        <v>58</v>
      </c>
      <c r="V109" s="100" t="s">
        <v>58</v>
      </c>
      <c r="W109" s="100" t="s">
        <v>58</v>
      </c>
      <c r="X109" s="86" t="s">
        <v>69</v>
      </c>
      <c r="Y109" s="86" t="s">
        <v>469</v>
      </c>
      <c r="Z109" s="86" t="s">
        <v>57</v>
      </c>
      <c r="AA109" s="86" t="s">
        <v>58</v>
      </c>
      <c r="AB109" s="86" t="s">
        <v>58</v>
      </c>
      <c r="AC109" s="86" t="s">
        <v>58</v>
      </c>
      <c r="AD109" s="86" t="s">
        <v>58</v>
      </c>
      <c r="AE109" s="86" t="s">
        <v>58</v>
      </c>
      <c r="AF109" s="86" t="s">
        <v>58</v>
      </c>
      <c r="AG109" s="86" t="s">
        <v>58</v>
      </c>
      <c r="AH109" s="86" t="s">
        <v>58</v>
      </c>
      <c r="AI109" s="100" t="s">
        <v>58</v>
      </c>
      <c r="AJ109" s="86" t="s">
        <v>58</v>
      </c>
      <c r="AK109" s="86" t="s">
        <v>58</v>
      </c>
      <c r="AL109" s="62" t="s">
        <v>290</v>
      </c>
      <c r="AM109" s="62" t="s">
        <v>290</v>
      </c>
      <c r="AN109" s="72" t="s">
        <v>77</v>
      </c>
      <c r="AO109" s="66" t="str">
        <f t="shared" si="1"/>
        <v>Medio</v>
      </c>
      <c r="AP109" s="66" t="str">
        <f>IFERROR(IF(AM109="","",IF(AL109=[1]Clasificacion!$B$9,[1]Clasificacion!$C$9,IF(AL109=[1]Clasificacion!$B$10,[1]Clasificacion!$C$10,IF(OR(AL109=[1]Clasificacion!$B$11,AL109=[1]Clasificacion!$C$11),[1]Clasificacion!$C$11,[1]Clasificacion!$C$9)))),"-")</f>
        <v>Pública Clasificada</v>
      </c>
      <c r="AQ109" s="66" t="str">
        <f>IFERROR(IF(AM109="","",IF(OR(AM109=[1]Clasificacion!$B$16,AM109=[1]Clasificacion!$B$17),[1]Clasificacion!$C$16,IF(AM109=[1]Clasificacion!$B$18,[1]Clasificacion!$C$18,"ALTA"))),"-")</f>
        <v>Crítica</v>
      </c>
      <c r="AR109" s="66" t="str">
        <f>IFERROR(IF(AN109="","",IF(OR(AN109=[1]Clasificacion!$B$23,AN109=[1]Clasificacion!$B$24),[1]Clasificacion!$C$23,IF(AN109=[1]Clasificacion!$B$25,[1]Clasificacion!$C$25,"ALTA"))),"-")</f>
        <v>No Crítica</v>
      </c>
      <c r="AS109" s="57"/>
      <c r="AT109" s="176" t="str">
        <f>IF(AND(AL109=[2]Clasificacion!$B$9,AM109=[2]Clasificacion!$B$16,AN109=[2]Clasificacion!$B$23),IF(AND(H109="",I109=""),CONCATENATE(F109,"-",[2]Clasificacion!$E$9," - ",[2]Clasificacion!$E$16," - ",[2]Clasificacion!$E$23," - ",[2]Clasificacion!$B$1," - ",[2]Clasificacion!$B$2," - ",D109),CONCATENATE(F109,"-",[2]Clasificacion!$E$9," - ",[2]Clasificacion!$E$16," - ",[2]Clasificacion!$E$23," - ",H109," - ",I109," - ",D109)),IF(AND(AL109=[2]Clasificacion!$B$9,AM109=[2]Clasificacion!$B$17,AN109=[2]Clasificacion!$B$23),IF(AND(H109="",I109=""),CONCATENATE(F109," - ",[2]Clasificacion!$E$9," - ",[2]Clasificacion!$E$17," - ",[2]Clasificacion!$E$23," - ",[2]Clasificacion!$B$1," - ",[2]Clasificacion!$B$2," - ",D109),CONCATENATE(F109," - ",[2]Clasificacion!$E$9," - ",[2]Clasificacion!$E$17," - ",[2]Clasificacion!$E$23," - ",H109," - ",I109," - ",D109)),IF(AND(AL109=[2]Clasificacion!$B$9,AM109=[2]Clasificacion!$B$16,AN109=[2]Clasificacion!$B$24),IF(AND(H109="",I109=""),CONCATENATE(F109," - ",[2]Clasificacion!$E$9," - ",[2]Clasificacion!$E$16," - ",[2]Clasificacion!$E$24," - ",[2]Clasificacion!$B$1," - ",[2]Clasificacion!$B$2," - ",D109),CONCATENATE(F109," - ",[2]Clasificacion!$E$9," - ",[2]Clasificacion!$E$16," - ",[2]Clasificacion!$E$24," - ",H109," - ",I109," - ",D109)),IF(AND(AL109=[2]Clasificacion!$B$10,AM109=[2]Clasificacion!$B$17,AN109=[2]Clasificacion!$B$24),IF(AND(H109="",I109=""),CONCATENATE(F109," - ",[2]Clasificacion!$E$10," - ",[2]Clasificacion!$E$17," - ",[2]Clasificacion!$E$24," - ",[2]Clasificacion!$B$1," - ",[2]Clasificacion!$B$2," - ",D109),CONCATENATE(F109," - ",[2]Clasificacion!$E$10," - ",[2]Clasificacion!$E$17," - ",[2]Clasificacion!$E$24," - ",H109," - ",I109," - ",D109)),IF(AND(AL109=[2]Clasificacion!$B$10,AM109=[2]Clasificacion!$B$16,AN109=[2]Clasificacion!$B$23),IF(AND(H109="",I109=""),CONCATENATE(F109," - ",[2]Clasificacion!$E$10," - ",[2]Clasificacion!$E$16," - ",[2]Clasificacion!$E$23," - ",[2]Clasificacion!$B$1," - ",[2]Clasificacion!$B$2," - ",D109),CONCATENATE(F109," - ",[2]Clasificacion!$E$10," - ",[2]Clasificacion!$E$16," - ",[2]Clasificacion!$E$23," - ",H109," - ",I109," - ",D109)),IF(AND(AL109=[2]Clasificacion!$B$9,AM109=[2]Clasificacion!$B$17,AN109=[2]Clasificacion!$B$24),IF(AND(H109="",I109=""),CONCATENATE(F109," - ",[2]Clasificacion!$E$9," - ",[2]Clasificacion!$E$17," - ",[2]Clasificacion!$E$24," - ",[2]Clasificacion!$B$1," - ",[2]Clasificacion!$B$2," - ",D109),CONCATENATE(F109," - ",[2]Clasificacion!$E$9," - ",[2]Clasificacion!$E$17," - ",[2]Clasificacion!$E$24," - ",H109," - ",I109," - ",D109)),IF(AND(AL109=[2]Clasificacion!$B$10,AM109=[2]Clasificacion!$B$17,AN109=[2]Clasificacion!$B$23),IF(AND(H109="",I109=""),CONCATENATE(F109," - ",[2]Clasificacion!$E$10," - ",[2]Clasificacion!$E$17," - ",[2]Clasificacion!$E$23," - ",[2]Clasificacion!$B$1," - ",[2]Clasificacion!$B$2," - ",D109),CONCATENATE(F109," - ",[2]Clasificacion!$E$10," - ",[2]Clasificacion!$E$17," - ",[2]Clasificacion!$E$23," - ",H109," - ",I109," - ",D109)),IF(AND(AL109=[2]Clasificacion!$B$10,AM109=[2]Clasificacion!$B$16,AN109=[2]Clasificacion!$B$24),IF(AND(H109="",I109=""),CONCATENATE(F109," - ",[2]Clasificacion!$E$10," - ",[2]Clasificacion!$E$16," - ",[2]Clasificacion!$E$24," - ",[2]Clasificacion!$B$1," - ",[2]Clasificacion!$B$2," - ",D109),CONCATENATE(F109," - ",[2]Clasificacion!$E$10," - ",[2]Clasificacion!$E$16," - ",[2]Clasificacion!$E$24," - ",H109," - ",I109," - ",D109)),IF(AND(AL109=[2]Clasificacion!$B$9,AM109=[2]Clasificacion!$B$16,AN109=[2]Clasificacion!$B$25),IF(AND(H109="",I109=""),CONCATENATE(F109," - ",[2]Clasificacion!$E$9," - ",[2]Clasificacion!$E$16," - ",[2]Clasificacion!$E$25," - ",[2]Clasificacion!$B$1," - ",[2]Clasificacion!$B$2," - ",D109),CONCATENATE(F109," - ",[2]Clasificacion!$E$9," - ",[2]Clasificacion!$E$16," - ",[2]Clasificacion!$E$25," - ",H109," - ",I109," - ",D109)),IF(AND(AL109=[2]Clasificacion!$B$9,AM109=[2]Clasificacion!$B$17,AN109=[2]Clasificacion!$B$25),IF(AND(H109="",I109=""),CONCATENATE(F109," - ",[2]Clasificacion!$E$9," - ",[2]Clasificacion!$E$17," - ",[2]Clasificacion!$E$25," - ",[2]Clasificacion!$B$1," - ",[2]Clasificacion!$B$2," - ",D109),CONCATENATE(F109," - ",[2]Clasificacion!$E$9," - ",[2]Clasificacion!$E$17," - ",[2]Clasificacion!$E$25," - ",H109," - ",I109," - ",D109)),IF(AND(AL109=[2]Clasificacion!$B$9,AM109=[2]Clasificacion!$B$18,AN109=[2]Clasificacion!$B$25),IF(AND(H109="",I109=""),CONCATENATE(F109," - ",[2]Clasificacion!$E$9," - ",[2]Clasificacion!$E$18," - ",[2]Clasificacion!$E$25," - ",[2]Clasificacion!$B$1," - ",[2]Clasificacion!$B$2," - ",D109),CONCATENATE(F109," - ",[2]Clasificacion!$E$9," - ",[2]Clasificacion!$E$18," - ",[2]Clasificacion!$E$25," - ",H109," - ",I109," - ",D109)),IF(AND(AL109=[2]Clasificacion!$B$9,AM109=[2]Clasificacion!$B$18,AN109=[2]Clasificacion!$B$23),IF(AND(H109="",I109=""),CONCATENATE(F109," - ",[2]Clasificacion!$E$9," - ",[2]Clasificacion!$E$18," - ",[2]Clasificacion!$E$23," - ",[2]Clasificacion!$B$1," - ",[2]Clasificacion!$B$2," - ",D109),CONCATENATE(F109," - ",[2]Clasificacion!$E$9," - ",[2]Clasificacion!$E$18," - ",[2]Clasificacion!$E$23," - ",H109," - ",I109," - ",D109)),IF(AND(AL109=[2]Clasificacion!$B$9,AM109=[2]Clasificacion!$B$18,AN109=[2]Clasificacion!$B$24),IF(AND(H109="",I109=""),CONCATENATE(F109," - ",[2]Clasificacion!$E$9," - ",[2]Clasificacion!$E$18," - ",[2]Clasificacion!$E$24," - ",[2]Clasificacion!$B$1," - ",[2]Clasificacion!$B$2," - ",D109),CONCATENATE(F109," - ",[2]Clasificacion!$E$9," - ",[2]Clasificacion!$E$18," - ",[2]Clasificacion!$E$24," - ",H109," - ",I109," - ",D109)),IF(AND(AL109=[2]Clasificacion!$B$10,AM109=[2]Clasificacion!$B$18,AN109=[2]Clasificacion!$B$25),IF(AND(H109="",I109=""),CONCATENATE(F109," - ",[2]Clasificacion!$E$10," - ",[2]Clasificacion!$E$18," - ",[2]Clasificacion!$E$25," - ",[2]Clasificacion!$B$1," - ",[2]Clasificacion!$B$2," - ",D109),CONCATENATE(F109," - ",[2]Clasificacion!$E$10," - ",[2]Clasificacion!$E$18," - ",[2]Clasificacion!$E$25," - ",H109," - ",I109," - ",D109)),IF(AND(AL109=[2]Clasificacion!$B$10,AM109=[2]Clasificacion!$B$17,AN109=[2]Clasificacion!$B$25),IF(AND(H109="",I109=""),CONCATENATE(F109," - ",[2]Clasificacion!$E$10," - ",[2]Clasificacion!$E$17," - ",[2]Clasificacion!$E$25," - ",[2]Clasificacion!$B$1," - ",[2]Clasificacion!$B$2," - ",D109),CONCATENATE(F109," - ",[2]Clasificacion!$E$10," - ",[2]Clasificacion!$E$17," - ",[2]Clasificacion!$E$25," - ",H109," - ",I109," - ",D109)),IF(AND(AL109=[2]Clasificacion!$B$10,AM109=[2]Clasificacion!$B$18,AN109=[2]Clasificacion!$B$24),IF(AND(H109="",I109=""),CONCATENATE(F109," - ",[2]Clasificacion!$E$10," - ",[2]Clasificacion!$E$18," - ",[2]Clasificacion!$E$24," - ",[2]Clasificacion!$B$1," - ",[2]Clasificacion!$B$2," - ",D109),CONCATENATE(F109," - ",[2]Clasificacion!$E$10," - ",[2]Clasificacion!$E$18," - ",[2]Clasificacion!$E$24," - ",H109," - ",I109," - ",D109)),IF(AND(AL109=[2]Clasificacion!$B$10,AM109=[2]Clasificacion!$B$16,AN109=[2]Clasificacion!$B$25),IF(AND(H109="",I109=""),CONCATENATE(F109," - ",[2]Clasificacion!$E$10," - ",[2]Clasificacion!$E$16," - ",[2]Clasificacion!$E$25," - ",[2]Clasificacion!$B$1," - ",[2]Clasificacion!$B$2," - ",D109),CONCATENATE(F109," - ",[2]Clasificacion!$E$10," - ",[2]Clasificacion!$E$16," - ",[2]Clasificacion!$E$25," - ",H109," - ",I109," - ",D109)),IF(AND(AL109=[2]Clasificacion!$B$10,AM109=[2]Clasificacion!$B$18,AN109=[2]Clasificacion!$B$23),IF(AND(H109="",I109=""),CONCATENATE(F109," - ",[2]Clasificacion!$E$10," - ",[2]Clasificacion!$E$18," - ",[2]Clasificacion!$E$23," - ",[2]Clasificacion!$B$1," - ",[2]Clasificacion!$B$2," - ",D109),CONCATENATE(F109," - ",[2]Clasificacion!$E$10," - ",[2]Clasificacion!$E$18," - ",[2]Clasificacion!$E$23," - ",H109," - ",I109," - ",D109)),IF(AL109=[2]Clasificacion!$B$11,"INFORMACIÓN PÚBLICA NO SE ETIQUETA",IF(OR(AL109=[2]Clasificacion!$B$12,AM109=[2]Clasificacion!$B$19,AN109=[2]Clasificacion!$B$26),"SIN ETIQUETADO POR CLASIFICACIÓN",""))))))))))))))))))))</f>
        <v>INFORMACIÓN - IPC - M - 1 - N/A - N/A - Hojas de vida de equipos de cómputo propios</v>
      </c>
      <c r="AU109" s="176"/>
      <c r="AV109" s="176"/>
      <c r="AX109" s="8"/>
      <c r="AY109" s="8"/>
      <c r="AZ109" s="8"/>
      <c r="BA109" s="8"/>
      <c r="BB109" s="8"/>
      <c r="BC109" s="8"/>
      <c r="BD109" s="8"/>
      <c r="BE109" s="8"/>
      <c r="BF109" s="8"/>
      <c r="BG109" s="8"/>
      <c r="BH109" s="8"/>
      <c r="BI109" s="8"/>
      <c r="BJ109" s="8"/>
      <c r="BK109" s="8"/>
    </row>
    <row r="110" spans="1:63" ht="43.2">
      <c r="A110" s="8"/>
      <c r="B110" s="86" t="s">
        <v>549</v>
      </c>
      <c r="C110" s="86" t="s">
        <v>464</v>
      </c>
      <c r="D110" s="86" t="s">
        <v>550</v>
      </c>
      <c r="E110" s="86" t="s">
        <v>551</v>
      </c>
      <c r="F110" s="86" t="s">
        <v>56</v>
      </c>
      <c r="G110" s="86" t="s">
        <v>57</v>
      </c>
      <c r="H110" s="86" t="s">
        <v>58</v>
      </c>
      <c r="I110" s="86" t="s">
        <v>58</v>
      </c>
      <c r="J110" s="86" t="s">
        <v>59</v>
      </c>
      <c r="K110" s="86" t="s">
        <v>60</v>
      </c>
      <c r="L110" s="86" t="s">
        <v>61</v>
      </c>
      <c r="M110" s="86" t="s">
        <v>480</v>
      </c>
      <c r="N110" s="86" t="s">
        <v>88</v>
      </c>
      <c r="O110" s="86" t="s">
        <v>352</v>
      </c>
      <c r="P110" s="86" t="s">
        <v>118</v>
      </c>
      <c r="Q110" s="93" t="s">
        <v>508</v>
      </c>
      <c r="R110" s="86" t="s">
        <v>144</v>
      </c>
      <c r="S110" s="86" t="s">
        <v>67</v>
      </c>
      <c r="T110" s="86" t="s">
        <v>508</v>
      </c>
      <c r="U110" s="100" t="s">
        <v>58</v>
      </c>
      <c r="V110" s="100" t="s">
        <v>58</v>
      </c>
      <c r="W110" s="100" t="s">
        <v>58</v>
      </c>
      <c r="X110" s="86" t="s">
        <v>69</v>
      </c>
      <c r="Y110" s="86" t="s">
        <v>469</v>
      </c>
      <c r="Z110" s="86" t="s">
        <v>57</v>
      </c>
      <c r="AA110" s="86" t="s">
        <v>58</v>
      </c>
      <c r="AB110" s="86" t="s">
        <v>58</v>
      </c>
      <c r="AC110" s="86" t="s">
        <v>58</v>
      </c>
      <c r="AD110" s="86" t="s">
        <v>58</v>
      </c>
      <c r="AE110" s="86" t="s">
        <v>58</v>
      </c>
      <c r="AF110" s="86" t="s">
        <v>58</v>
      </c>
      <c r="AG110" s="86" t="s">
        <v>58</v>
      </c>
      <c r="AH110" s="86" t="s">
        <v>58</v>
      </c>
      <c r="AI110" s="100" t="s">
        <v>58</v>
      </c>
      <c r="AJ110" s="86" t="s">
        <v>58</v>
      </c>
      <c r="AK110" s="86" t="s">
        <v>58</v>
      </c>
      <c r="AL110" s="62" t="s">
        <v>290</v>
      </c>
      <c r="AM110" s="62" t="s">
        <v>290</v>
      </c>
      <c r="AN110" s="72" t="s">
        <v>77</v>
      </c>
      <c r="AO110" s="66" t="str">
        <f t="shared" si="1"/>
        <v>Medio</v>
      </c>
      <c r="AP110" s="66" t="str">
        <f>IFERROR(IF(AM110="","",IF(AL110=[1]Clasificacion!$B$9,[1]Clasificacion!$C$9,IF(AL110=[1]Clasificacion!$B$10,[1]Clasificacion!$C$10,IF(OR(AL110=[1]Clasificacion!$B$11,AL110=[1]Clasificacion!$C$11),[1]Clasificacion!$C$11,[1]Clasificacion!$C$9)))),"-")</f>
        <v>Pública Clasificada</v>
      </c>
      <c r="AQ110" s="66" t="str">
        <f>IFERROR(IF(AM110="","",IF(OR(AM110=[1]Clasificacion!$B$16,AM110=[1]Clasificacion!$B$17),[1]Clasificacion!$C$16,IF(AM110=[1]Clasificacion!$B$18,[1]Clasificacion!$C$18,"ALTA"))),"-")</f>
        <v>Crítica</v>
      </c>
      <c r="AR110" s="66" t="str">
        <f>IFERROR(IF(AN110="","",IF(OR(AN110=[1]Clasificacion!$B$23,AN110=[1]Clasificacion!$B$24),[1]Clasificacion!$C$23,IF(AN110=[1]Clasificacion!$B$25,[1]Clasificacion!$C$25,"ALTA"))),"-")</f>
        <v>No Crítica</v>
      </c>
      <c r="AS110" s="57"/>
      <c r="AT110" s="176" t="str">
        <f>IF(AND(AL110=[2]Clasificacion!$B$9,AM110=[2]Clasificacion!$B$16,AN110=[2]Clasificacion!$B$23),IF(AND(H110="",I110=""),CONCATENATE(F110,"-",[2]Clasificacion!$E$9," - ",[2]Clasificacion!$E$16," - ",[2]Clasificacion!$E$23," - ",[2]Clasificacion!$B$1," - ",[2]Clasificacion!$B$2," - ",D110),CONCATENATE(F110,"-",[2]Clasificacion!$E$9," - ",[2]Clasificacion!$E$16," - ",[2]Clasificacion!$E$23," - ",H110," - ",I110," - ",D110)),IF(AND(AL110=[2]Clasificacion!$B$9,AM110=[2]Clasificacion!$B$17,AN110=[2]Clasificacion!$B$23),IF(AND(H110="",I110=""),CONCATENATE(F110," - ",[2]Clasificacion!$E$9," - ",[2]Clasificacion!$E$17," - ",[2]Clasificacion!$E$23," - ",[2]Clasificacion!$B$1," - ",[2]Clasificacion!$B$2," - ",D110),CONCATENATE(F110," - ",[2]Clasificacion!$E$9," - ",[2]Clasificacion!$E$17," - ",[2]Clasificacion!$E$23," - ",H110," - ",I110," - ",D110)),IF(AND(AL110=[2]Clasificacion!$B$9,AM110=[2]Clasificacion!$B$16,AN110=[2]Clasificacion!$B$24),IF(AND(H110="",I110=""),CONCATENATE(F110," - ",[2]Clasificacion!$E$9," - ",[2]Clasificacion!$E$16," - ",[2]Clasificacion!$E$24," - ",[2]Clasificacion!$B$1," - ",[2]Clasificacion!$B$2," - ",D110),CONCATENATE(F110," - ",[2]Clasificacion!$E$9," - ",[2]Clasificacion!$E$16," - ",[2]Clasificacion!$E$24," - ",H110," - ",I110," - ",D110)),IF(AND(AL110=[2]Clasificacion!$B$10,AM110=[2]Clasificacion!$B$17,AN110=[2]Clasificacion!$B$24),IF(AND(H110="",I110=""),CONCATENATE(F110," - ",[2]Clasificacion!$E$10," - ",[2]Clasificacion!$E$17," - ",[2]Clasificacion!$E$24," - ",[2]Clasificacion!$B$1," - ",[2]Clasificacion!$B$2," - ",D110),CONCATENATE(F110," - ",[2]Clasificacion!$E$10," - ",[2]Clasificacion!$E$17," - ",[2]Clasificacion!$E$24," - ",H110," - ",I110," - ",D110)),IF(AND(AL110=[2]Clasificacion!$B$10,AM110=[2]Clasificacion!$B$16,AN110=[2]Clasificacion!$B$23),IF(AND(H110="",I110=""),CONCATENATE(F110," - ",[2]Clasificacion!$E$10," - ",[2]Clasificacion!$E$16," - ",[2]Clasificacion!$E$23," - ",[2]Clasificacion!$B$1," - ",[2]Clasificacion!$B$2," - ",D110),CONCATENATE(F110," - ",[2]Clasificacion!$E$10," - ",[2]Clasificacion!$E$16," - ",[2]Clasificacion!$E$23," - ",H110," - ",I110," - ",D110)),IF(AND(AL110=[2]Clasificacion!$B$9,AM110=[2]Clasificacion!$B$17,AN110=[2]Clasificacion!$B$24),IF(AND(H110="",I110=""),CONCATENATE(F110," - ",[2]Clasificacion!$E$9," - ",[2]Clasificacion!$E$17," - ",[2]Clasificacion!$E$24," - ",[2]Clasificacion!$B$1," - ",[2]Clasificacion!$B$2," - ",D110),CONCATENATE(F110," - ",[2]Clasificacion!$E$9," - ",[2]Clasificacion!$E$17," - ",[2]Clasificacion!$E$24," - ",H110," - ",I110," - ",D110)),IF(AND(AL110=[2]Clasificacion!$B$10,AM110=[2]Clasificacion!$B$17,AN110=[2]Clasificacion!$B$23),IF(AND(H110="",I110=""),CONCATENATE(F110," - ",[2]Clasificacion!$E$10," - ",[2]Clasificacion!$E$17," - ",[2]Clasificacion!$E$23," - ",[2]Clasificacion!$B$1," - ",[2]Clasificacion!$B$2," - ",D110),CONCATENATE(F110," - ",[2]Clasificacion!$E$10," - ",[2]Clasificacion!$E$17," - ",[2]Clasificacion!$E$23," - ",H110," - ",I110," - ",D110)),IF(AND(AL110=[2]Clasificacion!$B$10,AM110=[2]Clasificacion!$B$16,AN110=[2]Clasificacion!$B$24),IF(AND(H110="",I110=""),CONCATENATE(F110," - ",[2]Clasificacion!$E$10," - ",[2]Clasificacion!$E$16," - ",[2]Clasificacion!$E$24," - ",[2]Clasificacion!$B$1," - ",[2]Clasificacion!$B$2," - ",D110),CONCATENATE(F110," - ",[2]Clasificacion!$E$10," - ",[2]Clasificacion!$E$16," - ",[2]Clasificacion!$E$24," - ",H110," - ",I110," - ",D110)),IF(AND(AL110=[2]Clasificacion!$B$9,AM110=[2]Clasificacion!$B$16,AN110=[2]Clasificacion!$B$25),IF(AND(H110="",I110=""),CONCATENATE(F110," - ",[2]Clasificacion!$E$9," - ",[2]Clasificacion!$E$16," - ",[2]Clasificacion!$E$25," - ",[2]Clasificacion!$B$1," - ",[2]Clasificacion!$B$2," - ",D110),CONCATENATE(F110," - ",[2]Clasificacion!$E$9," - ",[2]Clasificacion!$E$16," - ",[2]Clasificacion!$E$25," - ",H110," - ",I110," - ",D110)),IF(AND(AL110=[2]Clasificacion!$B$9,AM110=[2]Clasificacion!$B$17,AN110=[2]Clasificacion!$B$25),IF(AND(H110="",I110=""),CONCATENATE(F110," - ",[2]Clasificacion!$E$9," - ",[2]Clasificacion!$E$17," - ",[2]Clasificacion!$E$25," - ",[2]Clasificacion!$B$1," - ",[2]Clasificacion!$B$2," - ",D110),CONCATENATE(F110," - ",[2]Clasificacion!$E$9," - ",[2]Clasificacion!$E$17," - ",[2]Clasificacion!$E$25," - ",H110," - ",I110," - ",D110)),IF(AND(AL110=[2]Clasificacion!$B$9,AM110=[2]Clasificacion!$B$18,AN110=[2]Clasificacion!$B$25),IF(AND(H110="",I110=""),CONCATENATE(F110," - ",[2]Clasificacion!$E$9," - ",[2]Clasificacion!$E$18," - ",[2]Clasificacion!$E$25," - ",[2]Clasificacion!$B$1," - ",[2]Clasificacion!$B$2," - ",D110),CONCATENATE(F110," - ",[2]Clasificacion!$E$9," - ",[2]Clasificacion!$E$18," - ",[2]Clasificacion!$E$25," - ",H110," - ",I110," - ",D110)),IF(AND(AL110=[2]Clasificacion!$B$9,AM110=[2]Clasificacion!$B$18,AN110=[2]Clasificacion!$B$23),IF(AND(H110="",I110=""),CONCATENATE(F110," - ",[2]Clasificacion!$E$9," - ",[2]Clasificacion!$E$18," - ",[2]Clasificacion!$E$23," - ",[2]Clasificacion!$B$1," - ",[2]Clasificacion!$B$2," - ",D110),CONCATENATE(F110," - ",[2]Clasificacion!$E$9," - ",[2]Clasificacion!$E$18," - ",[2]Clasificacion!$E$23," - ",H110," - ",I110," - ",D110)),IF(AND(AL110=[2]Clasificacion!$B$9,AM110=[2]Clasificacion!$B$18,AN110=[2]Clasificacion!$B$24),IF(AND(H110="",I110=""),CONCATENATE(F110," - ",[2]Clasificacion!$E$9," - ",[2]Clasificacion!$E$18," - ",[2]Clasificacion!$E$24," - ",[2]Clasificacion!$B$1," - ",[2]Clasificacion!$B$2," - ",D110),CONCATENATE(F110," - ",[2]Clasificacion!$E$9," - ",[2]Clasificacion!$E$18," - ",[2]Clasificacion!$E$24," - ",H110," - ",I110," - ",D110)),IF(AND(AL110=[2]Clasificacion!$B$10,AM110=[2]Clasificacion!$B$18,AN110=[2]Clasificacion!$B$25),IF(AND(H110="",I110=""),CONCATENATE(F110," - ",[2]Clasificacion!$E$10," - ",[2]Clasificacion!$E$18," - ",[2]Clasificacion!$E$25," - ",[2]Clasificacion!$B$1," - ",[2]Clasificacion!$B$2," - ",D110),CONCATENATE(F110," - ",[2]Clasificacion!$E$10," - ",[2]Clasificacion!$E$18," - ",[2]Clasificacion!$E$25," - ",H110," - ",I110," - ",D110)),IF(AND(AL110=[2]Clasificacion!$B$10,AM110=[2]Clasificacion!$B$17,AN110=[2]Clasificacion!$B$25),IF(AND(H110="",I110=""),CONCATENATE(F110," - ",[2]Clasificacion!$E$10," - ",[2]Clasificacion!$E$17," - ",[2]Clasificacion!$E$25," - ",[2]Clasificacion!$B$1," - ",[2]Clasificacion!$B$2," - ",D110),CONCATENATE(F110," - ",[2]Clasificacion!$E$10," - ",[2]Clasificacion!$E$17," - ",[2]Clasificacion!$E$25," - ",H110," - ",I110," - ",D110)),IF(AND(AL110=[2]Clasificacion!$B$10,AM110=[2]Clasificacion!$B$18,AN110=[2]Clasificacion!$B$24),IF(AND(H110="",I110=""),CONCATENATE(F110," - ",[2]Clasificacion!$E$10," - ",[2]Clasificacion!$E$18," - ",[2]Clasificacion!$E$24," - ",[2]Clasificacion!$B$1," - ",[2]Clasificacion!$B$2," - ",D110),CONCATENATE(F110," - ",[2]Clasificacion!$E$10," - ",[2]Clasificacion!$E$18," - ",[2]Clasificacion!$E$24," - ",H110," - ",I110," - ",D110)),IF(AND(AL110=[2]Clasificacion!$B$10,AM110=[2]Clasificacion!$B$16,AN110=[2]Clasificacion!$B$25),IF(AND(H110="",I110=""),CONCATENATE(F110," - ",[2]Clasificacion!$E$10," - ",[2]Clasificacion!$E$16," - ",[2]Clasificacion!$E$25," - ",[2]Clasificacion!$B$1," - ",[2]Clasificacion!$B$2," - ",D110),CONCATENATE(F110," - ",[2]Clasificacion!$E$10," - ",[2]Clasificacion!$E$16," - ",[2]Clasificacion!$E$25," - ",H110," - ",I110," - ",D110)),IF(AND(AL110=[2]Clasificacion!$B$10,AM110=[2]Clasificacion!$B$18,AN110=[2]Clasificacion!$B$23),IF(AND(H110="",I110=""),CONCATENATE(F110," - ",[2]Clasificacion!$E$10," - ",[2]Clasificacion!$E$18," - ",[2]Clasificacion!$E$23," - ",[2]Clasificacion!$B$1," - ",[2]Clasificacion!$B$2," - ",D110),CONCATENATE(F110," - ",[2]Clasificacion!$E$10," - ",[2]Clasificacion!$E$18," - ",[2]Clasificacion!$E$23," - ",H110," - ",I110," - ",D110)),IF(AL110=[2]Clasificacion!$B$11,"INFORMACIÓN PÚBLICA NO SE ETIQUETA",IF(OR(AL110=[2]Clasificacion!$B$12,AM110=[2]Clasificacion!$B$19,AN110=[2]Clasificacion!$B$26),"SIN ETIQUETADO POR CLASIFICACIÓN",""))))))))))))))))))))</f>
        <v>INFORMACIÓN - IPC - M - 1 - N/A - N/A - Hojas de vida de los equipos activos de red</v>
      </c>
      <c r="AU110" s="176"/>
      <c r="AV110" s="176"/>
      <c r="AX110" s="8"/>
      <c r="AY110" s="8"/>
      <c r="AZ110" s="8"/>
      <c r="BA110" s="8"/>
      <c r="BB110" s="8"/>
      <c r="BC110" s="8"/>
      <c r="BD110" s="8"/>
      <c r="BE110" s="8"/>
      <c r="BF110" s="8"/>
      <c r="BG110" s="8"/>
      <c r="BH110" s="8"/>
      <c r="BI110" s="8"/>
      <c r="BJ110" s="8"/>
      <c r="BK110" s="8"/>
    </row>
    <row r="111" spans="1:63" ht="28.8">
      <c r="A111" s="8"/>
      <c r="B111" s="86" t="s">
        <v>552</v>
      </c>
      <c r="C111" s="86" t="s">
        <v>464</v>
      </c>
      <c r="D111" s="86" t="s">
        <v>553</v>
      </c>
      <c r="E111" s="86" t="s">
        <v>554</v>
      </c>
      <c r="F111" s="86" t="s">
        <v>56</v>
      </c>
      <c r="G111" s="86" t="s">
        <v>57</v>
      </c>
      <c r="H111" s="86" t="s">
        <v>58</v>
      </c>
      <c r="I111" s="86" t="s">
        <v>58</v>
      </c>
      <c r="J111" s="86" t="s">
        <v>59</v>
      </c>
      <c r="K111" s="86" t="s">
        <v>60</v>
      </c>
      <c r="L111" s="86" t="s">
        <v>61</v>
      </c>
      <c r="M111" s="86" t="s">
        <v>480</v>
      </c>
      <c r="N111" s="86" t="s">
        <v>88</v>
      </c>
      <c r="O111" s="86" t="s">
        <v>352</v>
      </c>
      <c r="P111" s="86" t="s">
        <v>118</v>
      </c>
      <c r="Q111" s="93" t="s">
        <v>508</v>
      </c>
      <c r="R111" s="86" t="s">
        <v>144</v>
      </c>
      <c r="S111" s="86" t="s">
        <v>67</v>
      </c>
      <c r="T111" s="86" t="s">
        <v>508</v>
      </c>
      <c r="U111" s="100" t="s">
        <v>58</v>
      </c>
      <c r="V111" s="100" t="s">
        <v>58</v>
      </c>
      <c r="W111" s="100" t="s">
        <v>58</v>
      </c>
      <c r="X111" s="86" t="s">
        <v>69</v>
      </c>
      <c r="Y111" s="86" t="s">
        <v>469</v>
      </c>
      <c r="Z111" s="86" t="s">
        <v>57</v>
      </c>
      <c r="AA111" s="86" t="s">
        <v>58</v>
      </c>
      <c r="AB111" s="86" t="s">
        <v>58</v>
      </c>
      <c r="AC111" s="86" t="s">
        <v>58</v>
      </c>
      <c r="AD111" s="86" t="s">
        <v>58</v>
      </c>
      <c r="AE111" s="86" t="s">
        <v>58</v>
      </c>
      <c r="AF111" s="86" t="s">
        <v>58</v>
      </c>
      <c r="AG111" s="86" t="s">
        <v>58</v>
      </c>
      <c r="AH111" s="86" t="s">
        <v>58</v>
      </c>
      <c r="AI111" s="100" t="s">
        <v>58</v>
      </c>
      <c r="AJ111" s="86" t="s">
        <v>58</v>
      </c>
      <c r="AK111" s="86" t="s">
        <v>58</v>
      </c>
      <c r="AL111" s="62" t="s">
        <v>290</v>
      </c>
      <c r="AM111" s="62" t="s">
        <v>290</v>
      </c>
      <c r="AN111" s="72" t="s">
        <v>77</v>
      </c>
      <c r="AO111" s="66" t="str">
        <f t="shared" si="1"/>
        <v>Medio</v>
      </c>
      <c r="AP111" s="66" t="str">
        <f>IFERROR(IF(AM111="","",IF(AL111=[1]Clasificacion!$B$9,[1]Clasificacion!$C$9,IF(AL111=[1]Clasificacion!$B$10,[1]Clasificacion!$C$10,IF(OR(AL111=[1]Clasificacion!$B$11,AL111=[1]Clasificacion!$C$11),[1]Clasificacion!$C$11,[1]Clasificacion!$C$9)))),"-")</f>
        <v>Pública Clasificada</v>
      </c>
      <c r="AQ111" s="66" t="str">
        <f>IFERROR(IF(AM111="","",IF(OR(AM111=[1]Clasificacion!$B$16,AM111=[1]Clasificacion!$B$17),[1]Clasificacion!$C$16,IF(AM111=[1]Clasificacion!$B$18,[1]Clasificacion!$C$18,"ALTA"))),"-")</f>
        <v>Crítica</v>
      </c>
      <c r="AR111" s="66" t="str">
        <f>IFERROR(IF(AN111="","",IF(OR(AN111=[1]Clasificacion!$B$23,AN111=[1]Clasificacion!$B$24),[1]Clasificacion!$C$23,IF(AN111=[1]Clasificacion!$B$25,[1]Clasificacion!$C$25,"ALTA"))),"-")</f>
        <v>No Crítica</v>
      </c>
      <c r="AS111" s="57"/>
      <c r="AT111" s="176" t="str">
        <f>IF(AND(AL111=[2]Clasificacion!$B$9,AM111=[2]Clasificacion!$B$16,AN111=[2]Clasificacion!$B$23),IF(AND(H111="",I111=""),CONCATENATE(F111,"-",[2]Clasificacion!$E$9," - ",[2]Clasificacion!$E$16," - ",[2]Clasificacion!$E$23," - ",[2]Clasificacion!$B$1," - ",[2]Clasificacion!$B$2," - ",D111),CONCATENATE(F111,"-",[2]Clasificacion!$E$9," - ",[2]Clasificacion!$E$16," - ",[2]Clasificacion!$E$23," - ",H111," - ",I111," - ",D111)),IF(AND(AL111=[2]Clasificacion!$B$9,AM111=[2]Clasificacion!$B$17,AN111=[2]Clasificacion!$B$23),IF(AND(H111="",I111=""),CONCATENATE(F111," - ",[2]Clasificacion!$E$9," - ",[2]Clasificacion!$E$17," - ",[2]Clasificacion!$E$23," - ",[2]Clasificacion!$B$1," - ",[2]Clasificacion!$B$2," - ",D111),CONCATENATE(F111," - ",[2]Clasificacion!$E$9," - ",[2]Clasificacion!$E$17," - ",[2]Clasificacion!$E$23," - ",H111," - ",I111," - ",D111)),IF(AND(AL111=[2]Clasificacion!$B$9,AM111=[2]Clasificacion!$B$16,AN111=[2]Clasificacion!$B$24),IF(AND(H111="",I111=""),CONCATENATE(F111," - ",[2]Clasificacion!$E$9," - ",[2]Clasificacion!$E$16," - ",[2]Clasificacion!$E$24," - ",[2]Clasificacion!$B$1," - ",[2]Clasificacion!$B$2," - ",D111),CONCATENATE(F111," - ",[2]Clasificacion!$E$9," - ",[2]Clasificacion!$E$16," - ",[2]Clasificacion!$E$24," - ",H111," - ",I111," - ",D111)),IF(AND(AL111=[2]Clasificacion!$B$10,AM111=[2]Clasificacion!$B$17,AN111=[2]Clasificacion!$B$24),IF(AND(H111="",I111=""),CONCATENATE(F111," - ",[2]Clasificacion!$E$10," - ",[2]Clasificacion!$E$17," - ",[2]Clasificacion!$E$24," - ",[2]Clasificacion!$B$1," - ",[2]Clasificacion!$B$2," - ",D111),CONCATENATE(F111," - ",[2]Clasificacion!$E$10," - ",[2]Clasificacion!$E$17," - ",[2]Clasificacion!$E$24," - ",H111," - ",I111," - ",D111)),IF(AND(AL111=[2]Clasificacion!$B$10,AM111=[2]Clasificacion!$B$16,AN111=[2]Clasificacion!$B$23),IF(AND(H111="",I111=""),CONCATENATE(F111," - ",[2]Clasificacion!$E$10," - ",[2]Clasificacion!$E$16," - ",[2]Clasificacion!$E$23," - ",[2]Clasificacion!$B$1," - ",[2]Clasificacion!$B$2," - ",D111),CONCATENATE(F111," - ",[2]Clasificacion!$E$10," - ",[2]Clasificacion!$E$16," - ",[2]Clasificacion!$E$23," - ",H111," - ",I111," - ",D111)),IF(AND(AL111=[2]Clasificacion!$B$9,AM111=[2]Clasificacion!$B$17,AN111=[2]Clasificacion!$B$24),IF(AND(H111="",I111=""),CONCATENATE(F111," - ",[2]Clasificacion!$E$9," - ",[2]Clasificacion!$E$17," - ",[2]Clasificacion!$E$24," - ",[2]Clasificacion!$B$1," - ",[2]Clasificacion!$B$2," - ",D111),CONCATENATE(F111," - ",[2]Clasificacion!$E$9," - ",[2]Clasificacion!$E$17," - ",[2]Clasificacion!$E$24," - ",H111," - ",I111," - ",D111)),IF(AND(AL111=[2]Clasificacion!$B$10,AM111=[2]Clasificacion!$B$17,AN111=[2]Clasificacion!$B$23),IF(AND(H111="",I111=""),CONCATENATE(F111," - ",[2]Clasificacion!$E$10," - ",[2]Clasificacion!$E$17," - ",[2]Clasificacion!$E$23," - ",[2]Clasificacion!$B$1," - ",[2]Clasificacion!$B$2," - ",D111),CONCATENATE(F111," - ",[2]Clasificacion!$E$10," - ",[2]Clasificacion!$E$17," - ",[2]Clasificacion!$E$23," - ",H111," - ",I111," - ",D111)),IF(AND(AL111=[2]Clasificacion!$B$10,AM111=[2]Clasificacion!$B$16,AN111=[2]Clasificacion!$B$24),IF(AND(H111="",I111=""),CONCATENATE(F111," - ",[2]Clasificacion!$E$10," - ",[2]Clasificacion!$E$16," - ",[2]Clasificacion!$E$24," - ",[2]Clasificacion!$B$1," - ",[2]Clasificacion!$B$2," - ",D111),CONCATENATE(F111," - ",[2]Clasificacion!$E$10," - ",[2]Clasificacion!$E$16," - ",[2]Clasificacion!$E$24," - ",H111," - ",I111," - ",D111)),IF(AND(AL111=[2]Clasificacion!$B$9,AM111=[2]Clasificacion!$B$16,AN111=[2]Clasificacion!$B$25),IF(AND(H111="",I111=""),CONCATENATE(F111," - ",[2]Clasificacion!$E$9," - ",[2]Clasificacion!$E$16," - ",[2]Clasificacion!$E$25," - ",[2]Clasificacion!$B$1," - ",[2]Clasificacion!$B$2," - ",D111),CONCATENATE(F111," - ",[2]Clasificacion!$E$9," - ",[2]Clasificacion!$E$16," - ",[2]Clasificacion!$E$25," - ",H111," - ",I111," - ",D111)),IF(AND(AL111=[2]Clasificacion!$B$9,AM111=[2]Clasificacion!$B$17,AN111=[2]Clasificacion!$B$25),IF(AND(H111="",I111=""),CONCATENATE(F111," - ",[2]Clasificacion!$E$9," - ",[2]Clasificacion!$E$17," - ",[2]Clasificacion!$E$25," - ",[2]Clasificacion!$B$1," - ",[2]Clasificacion!$B$2," - ",D111),CONCATENATE(F111," - ",[2]Clasificacion!$E$9," - ",[2]Clasificacion!$E$17," - ",[2]Clasificacion!$E$25," - ",H111," - ",I111," - ",D111)),IF(AND(AL111=[2]Clasificacion!$B$9,AM111=[2]Clasificacion!$B$18,AN111=[2]Clasificacion!$B$25),IF(AND(H111="",I111=""),CONCATENATE(F111," - ",[2]Clasificacion!$E$9," - ",[2]Clasificacion!$E$18," - ",[2]Clasificacion!$E$25," - ",[2]Clasificacion!$B$1," - ",[2]Clasificacion!$B$2," - ",D111),CONCATENATE(F111," - ",[2]Clasificacion!$E$9," - ",[2]Clasificacion!$E$18," - ",[2]Clasificacion!$E$25," - ",H111," - ",I111," - ",D111)),IF(AND(AL111=[2]Clasificacion!$B$9,AM111=[2]Clasificacion!$B$18,AN111=[2]Clasificacion!$B$23),IF(AND(H111="",I111=""),CONCATENATE(F111," - ",[2]Clasificacion!$E$9," - ",[2]Clasificacion!$E$18," - ",[2]Clasificacion!$E$23," - ",[2]Clasificacion!$B$1," - ",[2]Clasificacion!$B$2," - ",D111),CONCATENATE(F111," - ",[2]Clasificacion!$E$9," - ",[2]Clasificacion!$E$18," - ",[2]Clasificacion!$E$23," - ",H111," - ",I111," - ",D111)),IF(AND(AL111=[2]Clasificacion!$B$9,AM111=[2]Clasificacion!$B$18,AN111=[2]Clasificacion!$B$24),IF(AND(H111="",I111=""),CONCATENATE(F111," - ",[2]Clasificacion!$E$9," - ",[2]Clasificacion!$E$18," - ",[2]Clasificacion!$E$24," - ",[2]Clasificacion!$B$1," - ",[2]Clasificacion!$B$2," - ",D111),CONCATENATE(F111," - ",[2]Clasificacion!$E$9," - ",[2]Clasificacion!$E$18," - ",[2]Clasificacion!$E$24," - ",H111," - ",I111," - ",D111)),IF(AND(AL111=[2]Clasificacion!$B$10,AM111=[2]Clasificacion!$B$18,AN111=[2]Clasificacion!$B$25),IF(AND(H111="",I111=""),CONCATENATE(F111," - ",[2]Clasificacion!$E$10," - ",[2]Clasificacion!$E$18," - ",[2]Clasificacion!$E$25," - ",[2]Clasificacion!$B$1," - ",[2]Clasificacion!$B$2," - ",D111),CONCATENATE(F111," - ",[2]Clasificacion!$E$10," - ",[2]Clasificacion!$E$18," - ",[2]Clasificacion!$E$25," - ",H111," - ",I111," - ",D111)),IF(AND(AL111=[2]Clasificacion!$B$10,AM111=[2]Clasificacion!$B$17,AN111=[2]Clasificacion!$B$25),IF(AND(H111="",I111=""),CONCATENATE(F111," - ",[2]Clasificacion!$E$10," - ",[2]Clasificacion!$E$17," - ",[2]Clasificacion!$E$25," - ",[2]Clasificacion!$B$1," - ",[2]Clasificacion!$B$2," - ",D111),CONCATENATE(F111," - ",[2]Clasificacion!$E$10," - ",[2]Clasificacion!$E$17," - ",[2]Clasificacion!$E$25," - ",H111," - ",I111," - ",D111)),IF(AND(AL111=[2]Clasificacion!$B$10,AM111=[2]Clasificacion!$B$18,AN111=[2]Clasificacion!$B$24),IF(AND(H111="",I111=""),CONCATENATE(F111," - ",[2]Clasificacion!$E$10," - ",[2]Clasificacion!$E$18," - ",[2]Clasificacion!$E$24," - ",[2]Clasificacion!$B$1," - ",[2]Clasificacion!$B$2," - ",D111),CONCATENATE(F111," - ",[2]Clasificacion!$E$10," - ",[2]Clasificacion!$E$18," - ",[2]Clasificacion!$E$24," - ",H111," - ",I111," - ",D111)),IF(AND(AL111=[2]Clasificacion!$B$10,AM111=[2]Clasificacion!$B$16,AN111=[2]Clasificacion!$B$25),IF(AND(H111="",I111=""),CONCATENATE(F111," - ",[2]Clasificacion!$E$10," - ",[2]Clasificacion!$E$16," - ",[2]Clasificacion!$E$25," - ",[2]Clasificacion!$B$1," - ",[2]Clasificacion!$B$2," - ",D111),CONCATENATE(F111," - ",[2]Clasificacion!$E$10," - ",[2]Clasificacion!$E$16," - ",[2]Clasificacion!$E$25," - ",H111," - ",I111," - ",D111)),IF(AND(AL111=[2]Clasificacion!$B$10,AM111=[2]Clasificacion!$B$18,AN111=[2]Clasificacion!$B$23),IF(AND(H111="",I111=""),CONCATENATE(F111," - ",[2]Clasificacion!$E$10," - ",[2]Clasificacion!$E$18," - ",[2]Clasificacion!$E$23," - ",[2]Clasificacion!$B$1," - ",[2]Clasificacion!$B$2," - ",D111),CONCATENATE(F111," - ",[2]Clasificacion!$E$10," - ",[2]Clasificacion!$E$18," - ",[2]Clasificacion!$E$23," - ",H111," - ",I111," - ",D111)),IF(AL111=[2]Clasificacion!$B$11,"INFORMACIÓN PÚBLICA NO SE ETIQUETA",IF(OR(AL111=[2]Clasificacion!$B$12,AM111=[2]Clasificacion!$B$19,AN111=[2]Clasificacion!$B$26),"SIN ETIQUETADO POR CLASIFICACIÓN",""))))))))))))))))))))</f>
        <v>INFORMACIÓN - IPC - M - 1 - N/A - N/A - Hojas de vida de los servidores físicos</v>
      </c>
      <c r="AU111" s="176"/>
      <c r="AV111" s="176"/>
      <c r="AX111" s="8"/>
      <c r="AY111" s="8"/>
      <c r="AZ111" s="8"/>
      <c r="BA111" s="8"/>
      <c r="BB111" s="8"/>
      <c r="BC111" s="8"/>
      <c r="BD111" s="8"/>
      <c r="BE111" s="8"/>
      <c r="BF111" s="8"/>
      <c r="BG111" s="8"/>
      <c r="BH111" s="8"/>
      <c r="BI111" s="8"/>
      <c r="BJ111" s="8"/>
      <c r="BK111" s="8"/>
    </row>
    <row r="112" spans="1:63" ht="43.2">
      <c r="A112" s="8"/>
      <c r="B112" s="86" t="s">
        <v>555</v>
      </c>
      <c r="C112" s="86" t="s">
        <v>464</v>
      </c>
      <c r="D112" s="86" t="s">
        <v>556</v>
      </c>
      <c r="E112" s="86" t="s">
        <v>557</v>
      </c>
      <c r="F112" s="86" t="s">
        <v>56</v>
      </c>
      <c r="G112" s="86" t="s">
        <v>57</v>
      </c>
      <c r="H112" s="86" t="s">
        <v>58</v>
      </c>
      <c r="I112" s="86" t="s">
        <v>58</v>
      </c>
      <c r="J112" s="86" t="s">
        <v>59</v>
      </c>
      <c r="K112" s="86" t="s">
        <v>60</v>
      </c>
      <c r="L112" s="86" t="s">
        <v>61</v>
      </c>
      <c r="M112" s="86" t="s">
        <v>480</v>
      </c>
      <c r="N112" s="86" t="s">
        <v>88</v>
      </c>
      <c r="O112" s="86" t="s">
        <v>352</v>
      </c>
      <c r="P112" s="86" t="s">
        <v>118</v>
      </c>
      <c r="Q112" s="93" t="s">
        <v>508</v>
      </c>
      <c r="R112" s="86" t="s">
        <v>144</v>
      </c>
      <c r="S112" s="86" t="s">
        <v>67</v>
      </c>
      <c r="T112" s="86" t="s">
        <v>508</v>
      </c>
      <c r="U112" s="100" t="s">
        <v>58</v>
      </c>
      <c r="V112" s="100" t="s">
        <v>58</v>
      </c>
      <c r="W112" s="100" t="s">
        <v>58</v>
      </c>
      <c r="X112" s="86" t="s">
        <v>69</v>
      </c>
      <c r="Y112" s="86" t="s">
        <v>469</v>
      </c>
      <c r="Z112" s="86" t="s">
        <v>57</v>
      </c>
      <c r="AA112" s="86" t="s">
        <v>58</v>
      </c>
      <c r="AB112" s="86" t="s">
        <v>58</v>
      </c>
      <c r="AC112" s="86" t="s">
        <v>58</v>
      </c>
      <c r="AD112" s="86" t="s">
        <v>58</v>
      </c>
      <c r="AE112" s="86" t="s">
        <v>58</v>
      </c>
      <c r="AF112" s="86" t="s">
        <v>58</v>
      </c>
      <c r="AG112" s="86" t="s">
        <v>58</v>
      </c>
      <c r="AH112" s="86" t="s">
        <v>58</v>
      </c>
      <c r="AI112" s="100" t="s">
        <v>58</v>
      </c>
      <c r="AJ112" s="86" t="s">
        <v>58</v>
      </c>
      <c r="AK112" s="86" t="s">
        <v>58</v>
      </c>
      <c r="AL112" s="62" t="s">
        <v>290</v>
      </c>
      <c r="AM112" s="62" t="s">
        <v>290</v>
      </c>
      <c r="AN112" s="72" t="s">
        <v>77</v>
      </c>
      <c r="AO112" s="66" t="str">
        <f t="shared" si="1"/>
        <v>Medio</v>
      </c>
      <c r="AP112" s="66"/>
      <c r="AQ112" s="66"/>
      <c r="AR112" s="66"/>
      <c r="AS112" s="57"/>
      <c r="AT112" s="176" t="str">
        <f>IF(AND(AL112=[2]Clasificacion!$B$9,AM112=[2]Clasificacion!$B$16,AN112=[2]Clasificacion!$B$23),IF(AND(H112="",I112=""),CONCATENATE(F112,"-",[2]Clasificacion!$E$9," - ",[2]Clasificacion!$E$16," - ",[2]Clasificacion!$E$23," - ",[2]Clasificacion!$B$1," - ",[2]Clasificacion!$B$2," - ",D112),CONCATENATE(F112,"-",[2]Clasificacion!$E$9," - ",[2]Clasificacion!$E$16," - ",[2]Clasificacion!$E$23," - ",H112," - ",I112," - ",D112)),IF(AND(AL112=[2]Clasificacion!$B$9,AM112=[2]Clasificacion!$B$17,AN112=[2]Clasificacion!$B$23),IF(AND(H112="",I112=""),CONCATENATE(F112," - ",[2]Clasificacion!$E$9," - ",[2]Clasificacion!$E$17," - ",[2]Clasificacion!$E$23," - ",[2]Clasificacion!$B$1," - ",[2]Clasificacion!$B$2," - ",D112),CONCATENATE(F112," - ",[2]Clasificacion!$E$9," - ",[2]Clasificacion!$E$17," - ",[2]Clasificacion!$E$23," - ",H112," - ",I112," - ",D112)),IF(AND(AL112=[2]Clasificacion!$B$9,AM112=[2]Clasificacion!$B$16,AN112=[2]Clasificacion!$B$24),IF(AND(H112="",I112=""),CONCATENATE(F112," - ",[2]Clasificacion!$E$9," - ",[2]Clasificacion!$E$16," - ",[2]Clasificacion!$E$24," - ",[2]Clasificacion!$B$1," - ",[2]Clasificacion!$B$2," - ",D112),CONCATENATE(F112," - ",[2]Clasificacion!$E$9," - ",[2]Clasificacion!$E$16," - ",[2]Clasificacion!$E$24," - ",H112," - ",I112," - ",D112)),IF(AND(AL112=[2]Clasificacion!$B$10,AM112=[2]Clasificacion!$B$17,AN112=[2]Clasificacion!$B$24),IF(AND(H112="",I112=""),CONCATENATE(F112," - ",[2]Clasificacion!$E$10," - ",[2]Clasificacion!$E$17," - ",[2]Clasificacion!$E$24," - ",[2]Clasificacion!$B$1," - ",[2]Clasificacion!$B$2," - ",D112),CONCATENATE(F112," - ",[2]Clasificacion!$E$10," - ",[2]Clasificacion!$E$17," - ",[2]Clasificacion!$E$24," - ",H112," - ",I112," - ",D112)),IF(AND(AL112=[2]Clasificacion!$B$10,AM112=[2]Clasificacion!$B$16,AN112=[2]Clasificacion!$B$23),IF(AND(H112="",I112=""),CONCATENATE(F112," - ",[2]Clasificacion!$E$10," - ",[2]Clasificacion!$E$16," - ",[2]Clasificacion!$E$23," - ",[2]Clasificacion!$B$1," - ",[2]Clasificacion!$B$2," - ",D112),CONCATENATE(F112," - ",[2]Clasificacion!$E$10," - ",[2]Clasificacion!$E$16," - ",[2]Clasificacion!$E$23," - ",H112," - ",I112," - ",D112)),IF(AND(AL112=[2]Clasificacion!$B$9,AM112=[2]Clasificacion!$B$17,AN112=[2]Clasificacion!$B$24),IF(AND(H112="",I112=""),CONCATENATE(F112," - ",[2]Clasificacion!$E$9," - ",[2]Clasificacion!$E$17," - ",[2]Clasificacion!$E$24," - ",[2]Clasificacion!$B$1," - ",[2]Clasificacion!$B$2," - ",D112),CONCATENATE(F112," - ",[2]Clasificacion!$E$9," - ",[2]Clasificacion!$E$17," - ",[2]Clasificacion!$E$24," - ",H112," - ",I112," - ",D112)),IF(AND(AL112=[2]Clasificacion!$B$10,AM112=[2]Clasificacion!$B$17,AN112=[2]Clasificacion!$B$23),IF(AND(H112="",I112=""),CONCATENATE(F112," - ",[2]Clasificacion!$E$10," - ",[2]Clasificacion!$E$17," - ",[2]Clasificacion!$E$23," - ",[2]Clasificacion!$B$1," - ",[2]Clasificacion!$B$2," - ",D112),CONCATENATE(F112," - ",[2]Clasificacion!$E$10," - ",[2]Clasificacion!$E$17," - ",[2]Clasificacion!$E$23," - ",H112," - ",I112," - ",D112)),IF(AND(AL112=[2]Clasificacion!$B$10,AM112=[2]Clasificacion!$B$16,AN112=[2]Clasificacion!$B$24),IF(AND(H112="",I112=""),CONCATENATE(F112," - ",[2]Clasificacion!$E$10," - ",[2]Clasificacion!$E$16," - ",[2]Clasificacion!$E$24," - ",[2]Clasificacion!$B$1," - ",[2]Clasificacion!$B$2," - ",D112),CONCATENATE(F112," - ",[2]Clasificacion!$E$10," - ",[2]Clasificacion!$E$16," - ",[2]Clasificacion!$E$24," - ",H112," - ",I112," - ",D112)),IF(AND(AL112=[2]Clasificacion!$B$9,AM112=[2]Clasificacion!$B$16,AN112=[2]Clasificacion!$B$25),IF(AND(H112="",I112=""),CONCATENATE(F112," - ",[2]Clasificacion!$E$9," - ",[2]Clasificacion!$E$16," - ",[2]Clasificacion!$E$25," - ",[2]Clasificacion!$B$1," - ",[2]Clasificacion!$B$2," - ",D112),CONCATENATE(F112," - ",[2]Clasificacion!$E$9," - ",[2]Clasificacion!$E$16," - ",[2]Clasificacion!$E$25," - ",H112," - ",I112," - ",D112)),IF(AND(AL112=[2]Clasificacion!$B$9,AM112=[2]Clasificacion!$B$17,AN112=[2]Clasificacion!$B$25),IF(AND(H112="",I112=""),CONCATENATE(F112," - ",[2]Clasificacion!$E$9," - ",[2]Clasificacion!$E$17," - ",[2]Clasificacion!$E$25," - ",[2]Clasificacion!$B$1," - ",[2]Clasificacion!$B$2," - ",D112),CONCATENATE(F112," - ",[2]Clasificacion!$E$9," - ",[2]Clasificacion!$E$17," - ",[2]Clasificacion!$E$25," - ",H112," - ",I112," - ",D112)),IF(AND(AL112=[2]Clasificacion!$B$9,AM112=[2]Clasificacion!$B$18,AN112=[2]Clasificacion!$B$25),IF(AND(H112="",I112=""),CONCATENATE(F112," - ",[2]Clasificacion!$E$9," - ",[2]Clasificacion!$E$18," - ",[2]Clasificacion!$E$25," - ",[2]Clasificacion!$B$1," - ",[2]Clasificacion!$B$2," - ",D112),CONCATENATE(F112," - ",[2]Clasificacion!$E$9," - ",[2]Clasificacion!$E$18," - ",[2]Clasificacion!$E$25," - ",H112," - ",I112," - ",D112)),IF(AND(AL112=[2]Clasificacion!$B$9,AM112=[2]Clasificacion!$B$18,AN112=[2]Clasificacion!$B$23),IF(AND(H112="",I112=""),CONCATENATE(F112," - ",[2]Clasificacion!$E$9," - ",[2]Clasificacion!$E$18," - ",[2]Clasificacion!$E$23," - ",[2]Clasificacion!$B$1," - ",[2]Clasificacion!$B$2," - ",D112),CONCATENATE(F112," - ",[2]Clasificacion!$E$9," - ",[2]Clasificacion!$E$18," - ",[2]Clasificacion!$E$23," - ",H112," - ",I112," - ",D112)),IF(AND(AL112=[2]Clasificacion!$B$9,AM112=[2]Clasificacion!$B$18,AN112=[2]Clasificacion!$B$24),IF(AND(H112="",I112=""),CONCATENATE(F112," - ",[2]Clasificacion!$E$9," - ",[2]Clasificacion!$E$18," - ",[2]Clasificacion!$E$24," - ",[2]Clasificacion!$B$1," - ",[2]Clasificacion!$B$2," - ",D112),CONCATENATE(F112," - ",[2]Clasificacion!$E$9," - ",[2]Clasificacion!$E$18," - ",[2]Clasificacion!$E$24," - ",H112," - ",I112," - ",D112)),IF(AND(AL112=[2]Clasificacion!$B$10,AM112=[2]Clasificacion!$B$18,AN112=[2]Clasificacion!$B$25),IF(AND(H112="",I112=""),CONCATENATE(F112," - ",[2]Clasificacion!$E$10," - ",[2]Clasificacion!$E$18," - ",[2]Clasificacion!$E$25," - ",[2]Clasificacion!$B$1," - ",[2]Clasificacion!$B$2," - ",D112),CONCATENATE(F112," - ",[2]Clasificacion!$E$10," - ",[2]Clasificacion!$E$18," - ",[2]Clasificacion!$E$25," - ",H112," - ",I112," - ",D112)),IF(AND(AL112=[2]Clasificacion!$B$10,AM112=[2]Clasificacion!$B$17,AN112=[2]Clasificacion!$B$25),IF(AND(H112="",I112=""),CONCATENATE(F112," - ",[2]Clasificacion!$E$10," - ",[2]Clasificacion!$E$17," - ",[2]Clasificacion!$E$25," - ",[2]Clasificacion!$B$1," - ",[2]Clasificacion!$B$2," - ",D112),CONCATENATE(F112," - ",[2]Clasificacion!$E$10," - ",[2]Clasificacion!$E$17," - ",[2]Clasificacion!$E$25," - ",H112," - ",I112," - ",D112)),IF(AND(AL112=[2]Clasificacion!$B$10,AM112=[2]Clasificacion!$B$18,AN112=[2]Clasificacion!$B$24),IF(AND(H112="",I112=""),CONCATENATE(F112," - ",[2]Clasificacion!$E$10," - ",[2]Clasificacion!$E$18," - ",[2]Clasificacion!$E$24," - ",[2]Clasificacion!$B$1," - ",[2]Clasificacion!$B$2," - ",D112),CONCATENATE(F112," - ",[2]Clasificacion!$E$10," - ",[2]Clasificacion!$E$18," - ",[2]Clasificacion!$E$24," - ",H112," - ",I112," - ",D112)),IF(AND(AL112=[2]Clasificacion!$B$10,AM112=[2]Clasificacion!$B$16,AN112=[2]Clasificacion!$B$25),IF(AND(H112="",I112=""),CONCATENATE(F112," - ",[2]Clasificacion!$E$10," - ",[2]Clasificacion!$E$16," - ",[2]Clasificacion!$E$25," - ",[2]Clasificacion!$B$1," - ",[2]Clasificacion!$B$2," - ",D112),CONCATENATE(F112," - ",[2]Clasificacion!$E$10," - ",[2]Clasificacion!$E$16," - ",[2]Clasificacion!$E$25," - ",H112," - ",I112," - ",D112)),IF(AND(AL112=[2]Clasificacion!$B$10,AM112=[2]Clasificacion!$B$18,AN112=[2]Clasificacion!$B$23),IF(AND(H112="",I112=""),CONCATENATE(F112," - ",[2]Clasificacion!$E$10," - ",[2]Clasificacion!$E$18," - ",[2]Clasificacion!$E$23," - ",[2]Clasificacion!$B$1," - ",[2]Clasificacion!$B$2," - ",D112),CONCATENATE(F112," - ",[2]Clasificacion!$E$10," - ",[2]Clasificacion!$E$18," - ",[2]Clasificacion!$E$23," - ",H112," - ",I112," - ",D112)),IF(AL112=[2]Clasificacion!$B$11,"INFORMACIÓN PÚBLICA NO SE ETIQUETA",IF(OR(AL112=[2]Clasificacion!$B$12,AM112=[2]Clasificacion!$B$19,AN112=[2]Clasificacion!$B$26),"SIN ETIQUETADO POR CLASIFICACIÓN",""))))))))))))))))))))</f>
        <v>INFORMACIÓN - IPC - M - 1 - N/A - N/A - Hojas de vida de las impresoras propias</v>
      </c>
      <c r="AU112" s="176"/>
      <c r="AV112" s="176"/>
      <c r="AX112" s="8"/>
      <c r="AY112" s="8"/>
      <c r="AZ112" s="8"/>
      <c r="BA112" s="8"/>
      <c r="BB112" s="8"/>
      <c r="BC112" s="8"/>
      <c r="BD112" s="8"/>
      <c r="BE112" s="8"/>
      <c r="BF112" s="8"/>
      <c r="BG112" s="8"/>
      <c r="BH112" s="8"/>
      <c r="BI112" s="8"/>
      <c r="BJ112" s="8"/>
      <c r="BK112" s="8"/>
    </row>
    <row r="113" spans="1:63" ht="43.2">
      <c r="A113" s="8"/>
      <c r="B113" s="86" t="s">
        <v>558</v>
      </c>
      <c r="C113" s="86" t="s">
        <v>464</v>
      </c>
      <c r="D113" s="86" t="s">
        <v>559</v>
      </c>
      <c r="E113" s="86" t="s">
        <v>560</v>
      </c>
      <c r="F113" s="86" t="s">
        <v>56</v>
      </c>
      <c r="G113" s="86" t="s">
        <v>71</v>
      </c>
      <c r="H113" s="86">
        <v>250</v>
      </c>
      <c r="I113" s="86">
        <v>10</v>
      </c>
      <c r="J113" s="86" t="s">
        <v>59</v>
      </c>
      <c r="K113" s="86" t="s">
        <v>60</v>
      </c>
      <c r="L113" s="86" t="s">
        <v>61</v>
      </c>
      <c r="M113" s="86" t="s">
        <v>480</v>
      </c>
      <c r="N113" s="86" t="s">
        <v>63</v>
      </c>
      <c r="O113" s="86" t="s">
        <v>352</v>
      </c>
      <c r="P113" s="86" t="s">
        <v>118</v>
      </c>
      <c r="Q113" s="93" t="s">
        <v>508</v>
      </c>
      <c r="R113" s="86" t="s">
        <v>144</v>
      </c>
      <c r="S113" s="86" t="s">
        <v>67</v>
      </c>
      <c r="T113" s="86" t="s">
        <v>508</v>
      </c>
      <c r="U113" s="100" t="s">
        <v>58</v>
      </c>
      <c r="V113" s="100" t="s">
        <v>58</v>
      </c>
      <c r="W113" s="100" t="s">
        <v>58</v>
      </c>
      <c r="X113" s="86" t="s">
        <v>69</v>
      </c>
      <c r="Y113" s="86" t="s">
        <v>469</v>
      </c>
      <c r="Z113" s="86" t="s">
        <v>57</v>
      </c>
      <c r="AA113" s="86" t="s">
        <v>58</v>
      </c>
      <c r="AB113" s="86" t="s">
        <v>58</v>
      </c>
      <c r="AC113" s="86" t="s">
        <v>58</v>
      </c>
      <c r="AD113" s="86" t="s">
        <v>58</v>
      </c>
      <c r="AE113" s="86" t="s">
        <v>58</v>
      </c>
      <c r="AF113" s="86" t="s">
        <v>58</v>
      </c>
      <c r="AG113" s="86" t="s">
        <v>58</v>
      </c>
      <c r="AH113" s="86" t="s">
        <v>58</v>
      </c>
      <c r="AI113" s="100" t="s">
        <v>58</v>
      </c>
      <c r="AJ113" s="86" t="s">
        <v>58</v>
      </c>
      <c r="AK113" s="86" t="s">
        <v>58</v>
      </c>
      <c r="AL113" s="62" t="s">
        <v>290</v>
      </c>
      <c r="AM113" s="62" t="s">
        <v>290</v>
      </c>
      <c r="AN113" s="72" t="s">
        <v>78</v>
      </c>
      <c r="AO113" s="66" t="str">
        <f t="shared" si="1"/>
        <v>Medio</v>
      </c>
      <c r="AP113" s="66" t="str">
        <f>IFERROR(IF(AM113="","",IF(AL113=[1]Clasificacion!$B$9,[1]Clasificacion!$C$9,IF(AL113=[1]Clasificacion!$B$10,[1]Clasificacion!$C$10,IF(OR(AL113=[1]Clasificacion!$B$11,AL113=[1]Clasificacion!$C$11),[1]Clasificacion!$C$11,[1]Clasificacion!$C$9)))),"-")</f>
        <v>Pública Clasificada</v>
      </c>
      <c r="AQ113" s="66" t="str">
        <f>IFERROR(IF(AM113="","",IF(OR(AM113=[1]Clasificacion!$B$16,AM113=[1]Clasificacion!$B$17),[1]Clasificacion!$C$16,IF(AM113=[1]Clasificacion!$B$18,[1]Clasificacion!$C$18,"ALTA"))),"-")</f>
        <v>Crítica</v>
      </c>
      <c r="AR113" s="66" t="str">
        <f>IFERROR(IF(AN113="","",IF(OR(AN113=[1]Clasificacion!$B$23,AN113=[1]Clasificacion!$B$24),[1]Clasificacion!$C$23,IF(AN113=[1]Clasificacion!$B$25,[1]Clasificacion!$C$25,"ALTA"))),"-")</f>
        <v>Crítica</v>
      </c>
      <c r="AS113" s="57"/>
      <c r="AT113" s="176" t="str">
        <f>IF(AND(AL113=[2]Clasificacion!$B$9,AM113=[2]Clasificacion!$B$16,AN113=[2]Clasificacion!$B$23),IF(AND(H113="",I113=""),CONCATENATE(F113,"-",[2]Clasificacion!$E$9," - ",[2]Clasificacion!$E$16," - ",[2]Clasificacion!$E$23," - ",[2]Clasificacion!$B$1," - ",[2]Clasificacion!$B$2," - ",D113),CONCATENATE(F113,"-",[2]Clasificacion!$E$9," - ",[2]Clasificacion!$E$16," - ",[2]Clasificacion!$E$23," - ",H113," - ",I113," - ",D113)),IF(AND(AL113=[2]Clasificacion!$B$9,AM113=[2]Clasificacion!$B$17,AN113=[2]Clasificacion!$B$23),IF(AND(H113="",I113=""),CONCATENATE(F113," - ",[2]Clasificacion!$E$9," - ",[2]Clasificacion!$E$17," - ",[2]Clasificacion!$E$23," - ",[2]Clasificacion!$B$1," - ",[2]Clasificacion!$B$2," - ",D113),CONCATENATE(F113," - ",[2]Clasificacion!$E$9," - ",[2]Clasificacion!$E$17," - ",[2]Clasificacion!$E$23," - ",H113," - ",I113," - ",D113)),IF(AND(AL113=[2]Clasificacion!$B$9,AM113=[2]Clasificacion!$B$16,AN113=[2]Clasificacion!$B$24),IF(AND(H113="",I113=""),CONCATENATE(F113," - ",[2]Clasificacion!$E$9," - ",[2]Clasificacion!$E$16," - ",[2]Clasificacion!$E$24," - ",[2]Clasificacion!$B$1," - ",[2]Clasificacion!$B$2," - ",D113),CONCATENATE(F113," - ",[2]Clasificacion!$E$9," - ",[2]Clasificacion!$E$16," - ",[2]Clasificacion!$E$24," - ",H113," - ",I113," - ",D113)),IF(AND(AL113=[2]Clasificacion!$B$10,AM113=[2]Clasificacion!$B$17,AN113=[2]Clasificacion!$B$24),IF(AND(H113="",I113=""),CONCATENATE(F113," - ",[2]Clasificacion!$E$10," - ",[2]Clasificacion!$E$17," - ",[2]Clasificacion!$E$24," - ",[2]Clasificacion!$B$1," - ",[2]Clasificacion!$B$2," - ",D113),CONCATENATE(F113," - ",[2]Clasificacion!$E$10," - ",[2]Clasificacion!$E$17," - ",[2]Clasificacion!$E$24," - ",H113," - ",I113," - ",D113)),IF(AND(AL113=[2]Clasificacion!$B$10,AM113=[2]Clasificacion!$B$16,AN113=[2]Clasificacion!$B$23),IF(AND(H113="",I113=""),CONCATENATE(F113," - ",[2]Clasificacion!$E$10," - ",[2]Clasificacion!$E$16," - ",[2]Clasificacion!$E$23," - ",[2]Clasificacion!$B$1," - ",[2]Clasificacion!$B$2," - ",D113),CONCATENATE(F113," - ",[2]Clasificacion!$E$10," - ",[2]Clasificacion!$E$16," - ",[2]Clasificacion!$E$23," - ",H113," - ",I113," - ",D113)),IF(AND(AL113=[2]Clasificacion!$B$9,AM113=[2]Clasificacion!$B$17,AN113=[2]Clasificacion!$B$24),IF(AND(H113="",I113=""),CONCATENATE(F113," - ",[2]Clasificacion!$E$9," - ",[2]Clasificacion!$E$17," - ",[2]Clasificacion!$E$24," - ",[2]Clasificacion!$B$1," - ",[2]Clasificacion!$B$2," - ",D113),CONCATENATE(F113," - ",[2]Clasificacion!$E$9," - ",[2]Clasificacion!$E$17," - ",[2]Clasificacion!$E$24," - ",H113," - ",I113," - ",D113)),IF(AND(AL113=[2]Clasificacion!$B$10,AM113=[2]Clasificacion!$B$17,AN113=[2]Clasificacion!$B$23),IF(AND(H113="",I113=""),CONCATENATE(F113," - ",[2]Clasificacion!$E$10," - ",[2]Clasificacion!$E$17," - ",[2]Clasificacion!$E$23," - ",[2]Clasificacion!$B$1," - ",[2]Clasificacion!$B$2," - ",D113),CONCATENATE(F113," - ",[2]Clasificacion!$E$10," - ",[2]Clasificacion!$E$17," - ",[2]Clasificacion!$E$23," - ",H113," - ",I113," - ",D113)),IF(AND(AL113=[2]Clasificacion!$B$10,AM113=[2]Clasificacion!$B$16,AN113=[2]Clasificacion!$B$24),IF(AND(H113="",I113=""),CONCATENATE(F113," - ",[2]Clasificacion!$E$10," - ",[2]Clasificacion!$E$16," - ",[2]Clasificacion!$E$24," - ",[2]Clasificacion!$B$1," - ",[2]Clasificacion!$B$2," - ",D113),CONCATENATE(F113," - ",[2]Clasificacion!$E$10," - ",[2]Clasificacion!$E$16," - ",[2]Clasificacion!$E$24," - ",H113," - ",I113," - ",D113)),IF(AND(AL113=[2]Clasificacion!$B$9,AM113=[2]Clasificacion!$B$16,AN113=[2]Clasificacion!$B$25),IF(AND(H113="",I113=""),CONCATENATE(F113," - ",[2]Clasificacion!$E$9," - ",[2]Clasificacion!$E$16," - ",[2]Clasificacion!$E$25," - ",[2]Clasificacion!$B$1," - ",[2]Clasificacion!$B$2," - ",D113),CONCATENATE(F113," - ",[2]Clasificacion!$E$9," - ",[2]Clasificacion!$E$16," - ",[2]Clasificacion!$E$25," - ",H113," - ",I113," - ",D113)),IF(AND(AL113=[2]Clasificacion!$B$9,AM113=[2]Clasificacion!$B$17,AN113=[2]Clasificacion!$B$25),IF(AND(H113="",I113=""),CONCATENATE(F113," - ",[2]Clasificacion!$E$9," - ",[2]Clasificacion!$E$17," - ",[2]Clasificacion!$E$25," - ",[2]Clasificacion!$B$1," - ",[2]Clasificacion!$B$2," - ",D113),CONCATENATE(F113," - ",[2]Clasificacion!$E$9," - ",[2]Clasificacion!$E$17," - ",[2]Clasificacion!$E$25," - ",H113," - ",I113," - ",D113)),IF(AND(AL113=[2]Clasificacion!$B$9,AM113=[2]Clasificacion!$B$18,AN113=[2]Clasificacion!$B$25),IF(AND(H113="",I113=""),CONCATENATE(F113," - ",[2]Clasificacion!$E$9," - ",[2]Clasificacion!$E$18," - ",[2]Clasificacion!$E$25," - ",[2]Clasificacion!$B$1," - ",[2]Clasificacion!$B$2," - ",D113),CONCATENATE(F113," - ",[2]Clasificacion!$E$9," - ",[2]Clasificacion!$E$18," - ",[2]Clasificacion!$E$25," - ",H113," - ",I113," - ",D113)),IF(AND(AL113=[2]Clasificacion!$B$9,AM113=[2]Clasificacion!$B$18,AN113=[2]Clasificacion!$B$23),IF(AND(H113="",I113=""),CONCATENATE(F113," - ",[2]Clasificacion!$E$9," - ",[2]Clasificacion!$E$18," - ",[2]Clasificacion!$E$23," - ",[2]Clasificacion!$B$1," - ",[2]Clasificacion!$B$2," - ",D113),CONCATENATE(F113," - ",[2]Clasificacion!$E$9," - ",[2]Clasificacion!$E$18," - ",[2]Clasificacion!$E$23," - ",H113," - ",I113," - ",D113)),IF(AND(AL113=[2]Clasificacion!$B$9,AM113=[2]Clasificacion!$B$18,AN113=[2]Clasificacion!$B$24),IF(AND(H113="",I113=""),CONCATENATE(F113," - ",[2]Clasificacion!$E$9," - ",[2]Clasificacion!$E$18," - ",[2]Clasificacion!$E$24," - ",[2]Clasificacion!$B$1," - ",[2]Clasificacion!$B$2," - ",D113),CONCATENATE(F113," - ",[2]Clasificacion!$E$9," - ",[2]Clasificacion!$E$18," - ",[2]Clasificacion!$E$24," - ",H113," - ",I113," - ",D113)),IF(AND(AL113=[2]Clasificacion!$B$10,AM113=[2]Clasificacion!$B$18,AN113=[2]Clasificacion!$B$25),IF(AND(H113="",I113=""),CONCATENATE(F113," - ",[2]Clasificacion!$E$10," - ",[2]Clasificacion!$E$18," - ",[2]Clasificacion!$E$25," - ",[2]Clasificacion!$B$1," - ",[2]Clasificacion!$B$2," - ",D113),CONCATENATE(F113," - ",[2]Clasificacion!$E$10," - ",[2]Clasificacion!$E$18," - ",[2]Clasificacion!$E$25," - ",H113," - ",I113," - ",D113)),IF(AND(AL113=[2]Clasificacion!$B$10,AM113=[2]Clasificacion!$B$17,AN113=[2]Clasificacion!$B$25),IF(AND(H113="",I113=""),CONCATENATE(F113," - ",[2]Clasificacion!$E$10," - ",[2]Clasificacion!$E$17," - ",[2]Clasificacion!$E$25," - ",[2]Clasificacion!$B$1," - ",[2]Clasificacion!$B$2," - ",D113),CONCATENATE(F113," - ",[2]Clasificacion!$E$10," - ",[2]Clasificacion!$E$17," - ",[2]Clasificacion!$E$25," - ",H113," - ",I113," - ",D113)),IF(AND(AL113=[2]Clasificacion!$B$10,AM113=[2]Clasificacion!$B$18,AN113=[2]Clasificacion!$B$24),IF(AND(H113="",I113=""),CONCATENATE(F113," - ",[2]Clasificacion!$E$10," - ",[2]Clasificacion!$E$18," - ",[2]Clasificacion!$E$24," - ",[2]Clasificacion!$B$1," - ",[2]Clasificacion!$B$2," - ",D113),CONCATENATE(F113," - ",[2]Clasificacion!$E$10," - ",[2]Clasificacion!$E$18," - ",[2]Clasificacion!$E$24," - ",H113," - ",I113," - ",D113)),IF(AND(AL113=[2]Clasificacion!$B$10,AM113=[2]Clasificacion!$B$16,AN113=[2]Clasificacion!$B$25),IF(AND(H113="",I113=""),CONCATENATE(F113," - ",[2]Clasificacion!$E$10," - ",[2]Clasificacion!$E$16," - ",[2]Clasificacion!$E$25," - ",[2]Clasificacion!$B$1," - ",[2]Clasificacion!$B$2," - ",D113),CONCATENATE(F113," - ",[2]Clasificacion!$E$10," - ",[2]Clasificacion!$E$16," - ",[2]Clasificacion!$E$25," - ",H113," - ",I113," - ",D113)),IF(AND(AL113=[2]Clasificacion!$B$10,AM113=[2]Clasificacion!$B$18,AN113=[2]Clasificacion!$B$23),IF(AND(H113="",I113=""),CONCATENATE(F113," - ",[2]Clasificacion!$E$10," - ",[2]Clasificacion!$E$18," - ",[2]Clasificacion!$E$23," - ",[2]Clasificacion!$B$1," - ",[2]Clasificacion!$B$2," - ",D113),CONCATENATE(F113," - ",[2]Clasificacion!$E$10," - ",[2]Clasificacion!$E$18," - ",[2]Clasificacion!$E$23," - ",H113," - ",I113," - ",D113)),IF(AL113=[2]Clasificacion!$B$11,"INFORMACIÓN PÚBLICA NO SE ETIQUETA",IF(OR(AL113=[2]Clasificacion!$B$12,AM113=[2]Clasificacion!$B$19,AN113=[2]Clasificacion!$B$26),"SIN ETIQUETADO POR CLASIFICACIÓN",""))))))))))))))))))))</f>
        <v>INFORMACIÓN - IPC - M - 3 - 250 - 10 - Manuales técnicos</v>
      </c>
      <c r="AU113" s="176"/>
      <c r="AV113" s="176"/>
      <c r="AX113" s="8"/>
      <c r="AY113" s="8"/>
      <c r="AZ113" s="8"/>
      <c r="BA113" s="8"/>
      <c r="BB113" s="8"/>
      <c r="BC113" s="8"/>
      <c r="BD113" s="8"/>
      <c r="BE113" s="8"/>
      <c r="BF113" s="8"/>
      <c r="BG113" s="8"/>
      <c r="BH113" s="8"/>
      <c r="BI113" s="8"/>
      <c r="BJ113" s="8"/>
      <c r="BK113" s="8"/>
    </row>
    <row r="114" spans="1:63" ht="43.2">
      <c r="A114" s="8"/>
      <c r="B114" s="86" t="s">
        <v>561</v>
      </c>
      <c r="C114" s="86" t="s">
        <v>464</v>
      </c>
      <c r="D114" s="86" t="s">
        <v>562</v>
      </c>
      <c r="E114" s="86" t="s">
        <v>563</v>
      </c>
      <c r="F114" s="86" t="s">
        <v>56</v>
      </c>
      <c r="G114" s="86" t="s">
        <v>57</v>
      </c>
      <c r="H114" s="86" t="s">
        <v>58</v>
      </c>
      <c r="I114" s="86" t="s">
        <v>58</v>
      </c>
      <c r="J114" s="86" t="s">
        <v>59</v>
      </c>
      <c r="K114" s="86" t="s">
        <v>60</v>
      </c>
      <c r="L114" s="86" t="s">
        <v>61</v>
      </c>
      <c r="M114" s="86" t="s">
        <v>480</v>
      </c>
      <c r="N114" s="86" t="s">
        <v>95</v>
      </c>
      <c r="O114" s="86" t="s">
        <v>352</v>
      </c>
      <c r="P114" s="86" t="s">
        <v>118</v>
      </c>
      <c r="Q114" s="93" t="s">
        <v>508</v>
      </c>
      <c r="R114" s="86" t="s">
        <v>67</v>
      </c>
      <c r="S114" s="86" t="s">
        <v>67</v>
      </c>
      <c r="T114" s="86" t="s">
        <v>508</v>
      </c>
      <c r="U114" s="100" t="s">
        <v>58</v>
      </c>
      <c r="V114" s="100" t="s">
        <v>58</v>
      </c>
      <c r="W114" s="100" t="s">
        <v>58</v>
      </c>
      <c r="X114" s="86" t="s">
        <v>69</v>
      </c>
      <c r="Y114" s="86" t="s">
        <v>469</v>
      </c>
      <c r="Z114" s="86" t="s">
        <v>71</v>
      </c>
      <c r="AA114" s="86" t="s">
        <v>564</v>
      </c>
      <c r="AB114" s="86" t="s">
        <v>474</v>
      </c>
      <c r="AC114" s="86" t="s">
        <v>475</v>
      </c>
      <c r="AD114" s="86" t="s">
        <v>134</v>
      </c>
      <c r="AE114" s="86" t="s">
        <v>58</v>
      </c>
      <c r="AF114" s="86" t="s">
        <v>58</v>
      </c>
      <c r="AG114" s="86" t="s">
        <v>58</v>
      </c>
      <c r="AH114" s="86" t="s">
        <v>58</v>
      </c>
      <c r="AI114" s="100" t="s">
        <v>58</v>
      </c>
      <c r="AJ114" s="86" t="s">
        <v>58</v>
      </c>
      <c r="AK114" s="86" t="s">
        <v>58</v>
      </c>
      <c r="AL114" s="62" t="s">
        <v>78</v>
      </c>
      <c r="AM114" s="62" t="s">
        <v>290</v>
      </c>
      <c r="AN114" s="72" t="s">
        <v>77</v>
      </c>
      <c r="AO114" s="66" t="str">
        <f t="shared" si="1"/>
        <v>Medio</v>
      </c>
      <c r="AP114" s="66" t="str">
        <f>IFERROR(IF(AM114="","",IF(AL114=[1]Clasificacion!$B$9,[1]Clasificacion!$C$9,IF(AL114=[1]Clasificacion!$B$10,[1]Clasificacion!$C$10,IF(OR(AL114=[1]Clasificacion!$B$11,AL114=[1]Clasificacion!$C$11),[1]Clasificacion!$C$11,[1]Clasificacion!$C$9)))),"-")</f>
        <v>Pública Reservada</v>
      </c>
      <c r="AQ114" s="66" t="str">
        <f>IFERROR(IF(AM114="","",IF(OR(AM114=[1]Clasificacion!$B$16,AM114=[1]Clasificacion!$B$17),[1]Clasificacion!$C$16,IF(AM114=[1]Clasificacion!$B$18,[1]Clasificacion!$C$18,"ALTA"))),"-")</f>
        <v>Crítica</v>
      </c>
      <c r="AR114" s="66" t="str">
        <f>IFERROR(IF(AN114="","",IF(OR(AN114=[1]Clasificacion!$B$23,AN114=[1]Clasificacion!$B$24),[1]Clasificacion!$C$23,IF(AN114=[1]Clasificacion!$B$25,[1]Clasificacion!$C$25,"ALTA"))),"-")</f>
        <v>No Crítica</v>
      </c>
      <c r="AS114" s="57"/>
      <c r="AT114" s="176" t="str">
        <f>IF(AND(AL114=[2]Clasificacion!$B$9,AM114=[2]Clasificacion!$B$16,AN114=[2]Clasificacion!$B$23),IF(AND(H114="",I114=""),CONCATENATE(F114,"-",[2]Clasificacion!$E$9," - ",[2]Clasificacion!$E$16," - ",[2]Clasificacion!$E$23," - ",[2]Clasificacion!$B$1," - ",[2]Clasificacion!$B$2," - ",D114),CONCATENATE(F114,"-",[2]Clasificacion!$E$9," - ",[2]Clasificacion!$E$16," - ",[2]Clasificacion!$E$23," - ",H114," - ",I114," - ",D114)),IF(AND(AL114=[2]Clasificacion!$B$9,AM114=[2]Clasificacion!$B$17,AN114=[2]Clasificacion!$B$23),IF(AND(H114="",I114=""),CONCATENATE(F114," - ",[2]Clasificacion!$E$9," - ",[2]Clasificacion!$E$17," - ",[2]Clasificacion!$E$23," - ",[2]Clasificacion!$B$1," - ",[2]Clasificacion!$B$2," - ",D114),CONCATENATE(F114," - ",[2]Clasificacion!$E$9," - ",[2]Clasificacion!$E$17," - ",[2]Clasificacion!$E$23," - ",H114," - ",I114," - ",D114)),IF(AND(AL114=[2]Clasificacion!$B$9,AM114=[2]Clasificacion!$B$16,AN114=[2]Clasificacion!$B$24),IF(AND(H114="",I114=""),CONCATENATE(F114," - ",[2]Clasificacion!$E$9," - ",[2]Clasificacion!$E$16," - ",[2]Clasificacion!$E$24," - ",[2]Clasificacion!$B$1," - ",[2]Clasificacion!$B$2," - ",D114),CONCATENATE(F114," - ",[2]Clasificacion!$E$9," - ",[2]Clasificacion!$E$16," - ",[2]Clasificacion!$E$24," - ",H114," - ",I114," - ",D114)),IF(AND(AL114=[2]Clasificacion!$B$10,AM114=[2]Clasificacion!$B$17,AN114=[2]Clasificacion!$B$24),IF(AND(H114="",I114=""),CONCATENATE(F114," - ",[2]Clasificacion!$E$10," - ",[2]Clasificacion!$E$17," - ",[2]Clasificacion!$E$24," - ",[2]Clasificacion!$B$1," - ",[2]Clasificacion!$B$2," - ",D114),CONCATENATE(F114," - ",[2]Clasificacion!$E$10," - ",[2]Clasificacion!$E$17," - ",[2]Clasificacion!$E$24," - ",H114," - ",I114," - ",D114)),IF(AND(AL114=[2]Clasificacion!$B$10,AM114=[2]Clasificacion!$B$16,AN114=[2]Clasificacion!$B$23),IF(AND(H114="",I114=""),CONCATENATE(F114," - ",[2]Clasificacion!$E$10," - ",[2]Clasificacion!$E$16," - ",[2]Clasificacion!$E$23," - ",[2]Clasificacion!$B$1," - ",[2]Clasificacion!$B$2," - ",D114),CONCATENATE(F114," - ",[2]Clasificacion!$E$10," - ",[2]Clasificacion!$E$16," - ",[2]Clasificacion!$E$23," - ",H114," - ",I114," - ",D114)),IF(AND(AL114=[2]Clasificacion!$B$9,AM114=[2]Clasificacion!$B$17,AN114=[2]Clasificacion!$B$24),IF(AND(H114="",I114=""),CONCATENATE(F114," - ",[2]Clasificacion!$E$9," - ",[2]Clasificacion!$E$17," - ",[2]Clasificacion!$E$24," - ",[2]Clasificacion!$B$1," - ",[2]Clasificacion!$B$2," - ",D114),CONCATENATE(F114," - ",[2]Clasificacion!$E$9," - ",[2]Clasificacion!$E$17," - ",[2]Clasificacion!$E$24," - ",H114," - ",I114," - ",D114)),IF(AND(AL114=[2]Clasificacion!$B$10,AM114=[2]Clasificacion!$B$17,AN114=[2]Clasificacion!$B$23),IF(AND(H114="",I114=""),CONCATENATE(F114," - ",[2]Clasificacion!$E$10," - ",[2]Clasificacion!$E$17," - ",[2]Clasificacion!$E$23," - ",[2]Clasificacion!$B$1," - ",[2]Clasificacion!$B$2," - ",D114),CONCATENATE(F114," - ",[2]Clasificacion!$E$10," - ",[2]Clasificacion!$E$17," - ",[2]Clasificacion!$E$23," - ",H114," - ",I114," - ",D114)),IF(AND(AL114=[2]Clasificacion!$B$10,AM114=[2]Clasificacion!$B$16,AN114=[2]Clasificacion!$B$24),IF(AND(H114="",I114=""),CONCATENATE(F114," - ",[2]Clasificacion!$E$10," - ",[2]Clasificacion!$E$16," - ",[2]Clasificacion!$E$24," - ",[2]Clasificacion!$B$1," - ",[2]Clasificacion!$B$2," - ",D114),CONCATENATE(F114," - ",[2]Clasificacion!$E$10," - ",[2]Clasificacion!$E$16," - ",[2]Clasificacion!$E$24," - ",H114," - ",I114," - ",D114)),IF(AND(AL114=[2]Clasificacion!$B$9,AM114=[2]Clasificacion!$B$16,AN114=[2]Clasificacion!$B$25),IF(AND(H114="",I114=""),CONCATENATE(F114," - ",[2]Clasificacion!$E$9," - ",[2]Clasificacion!$E$16," - ",[2]Clasificacion!$E$25," - ",[2]Clasificacion!$B$1," - ",[2]Clasificacion!$B$2," - ",D114),CONCATENATE(F114," - ",[2]Clasificacion!$E$9," - ",[2]Clasificacion!$E$16," - ",[2]Clasificacion!$E$25," - ",H114," - ",I114," - ",D114)),IF(AND(AL114=[2]Clasificacion!$B$9,AM114=[2]Clasificacion!$B$17,AN114=[2]Clasificacion!$B$25),IF(AND(H114="",I114=""),CONCATENATE(F114," - ",[2]Clasificacion!$E$9," - ",[2]Clasificacion!$E$17," - ",[2]Clasificacion!$E$25," - ",[2]Clasificacion!$B$1," - ",[2]Clasificacion!$B$2," - ",D114),CONCATENATE(F114," - ",[2]Clasificacion!$E$9," - ",[2]Clasificacion!$E$17," - ",[2]Clasificacion!$E$25," - ",H114," - ",I114," - ",D114)),IF(AND(AL114=[2]Clasificacion!$B$9,AM114=[2]Clasificacion!$B$18,AN114=[2]Clasificacion!$B$25),IF(AND(H114="",I114=""),CONCATENATE(F114," - ",[2]Clasificacion!$E$9," - ",[2]Clasificacion!$E$18," - ",[2]Clasificacion!$E$25," - ",[2]Clasificacion!$B$1," - ",[2]Clasificacion!$B$2," - ",D114),CONCATENATE(F114," - ",[2]Clasificacion!$E$9," - ",[2]Clasificacion!$E$18," - ",[2]Clasificacion!$E$25," - ",H114," - ",I114," - ",D114)),IF(AND(AL114=[2]Clasificacion!$B$9,AM114=[2]Clasificacion!$B$18,AN114=[2]Clasificacion!$B$23),IF(AND(H114="",I114=""),CONCATENATE(F114," - ",[2]Clasificacion!$E$9," - ",[2]Clasificacion!$E$18," - ",[2]Clasificacion!$E$23," - ",[2]Clasificacion!$B$1," - ",[2]Clasificacion!$B$2," - ",D114),CONCATENATE(F114," - ",[2]Clasificacion!$E$9," - ",[2]Clasificacion!$E$18," - ",[2]Clasificacion!$E$23," - ",H114," - ",I114," - ",D114)),IF(AND(AL114=[2]Clasificacion!$B$9,AM114=[2]Clasificacion!$B$18,AN114=[2]Clasificacion!$B$24),IF(AND(H114="",I114=""),CONCATENATE(F114," - ",[2]Clasificacion!$E$9," - ",[2]Clasificacion!$E$18," - ",[2]Clasificacion!$E$24," - ",[2]Clasificacion!$B$1," - ",[2]Clasificacion!$B$2," - ",D114),CONCATENATE(F114," - ",[2]Clasificacion!$E$9," - ",[2]Clasificacion!$E$18," - ",[2]Clasificacion!$E$24," - ",H114," - ",I114," - ",D114)),IF(AND(AL114=[2]Clasificacion!$B$10,AM114=[2]Clasificacion!$B$18,AN114=[2]Clasificacion!$B$25),IF(AND(H114="",I114=""),CONCATENATE(F114," - ",[2]Clasificacion!$E$10," - ",[2]Clasificacion!$E$18," - ",[2]Clasificacion!$E$25," - ",[2]Clasificacion!$B$1," - ",[2]Clasificacion!$B$2," - ",D114),CONCATENATE(F114," - ",[2]Clasificacion!$E$10," - ",[2]Clasificacion!$E$18," - ",[2]Clasificacion!$E$25," - ",H114," - ",I114," - ",D114)),IF(AND(AL114=[2]Clasificacion!$B$10,AM114=[2]Clasificacion!$B$17,AN114=[2]Clasificacion!$B$25),IF(AND(H114="",I114=""),CONCATENATE(F114," - ",[2]Clasificacion!$E$10," - ",[2]Clasificacion!$E$17," - ",[2]Clasificacion!$E$25," - ",[2]Clasificacion!$B$1," - ",[2]Clasificacion!$B$2," - ",D114),CONCATENATE(F114," - ",[2]Clasificacion!$E$10," - ",[2]Clasificacion!$E$17," - ",[2]Clasificacion!$E$25," - ",H114," - ",I114," - ",D114)),IF(AND(AL114=[2]Clasificacion!$B$10,AM114=[2]Clasificacion!$B$18,AN114=[2]Clasificacion!$B$24),IF(AND(H114="",I114=""),CONCATENATE(F114," - ",[2]Clasificacion!$E$10," - ",[2]Clasificacion!$E$18," - ",[2]Clasificacion!$E$24," - ",[2]Clasificacion!$B$1," - ",[2]Clasificacion!$B$2," - ",D114),CONCATENATE(F114," - ",[2]Clasificacion!$E$10," - ",[2]Clasificacion!$E$18," - ",[2]Clasificacion!$E$24," - ",H114," - ",I114," - ",D114)),IF(AND(AL114=[2]Clasificacion!$B$10,AM114=[2]Clasificacion!$B$16,AN114=[2]Clasificacion!$B$25),IF(AND(H114="",I114=""),CONCATENATE(F114," - ",[2]Clasificacion!$E$10," - ",[2]Clasificacion!$E$16," - ",[2]Clasificacion!$E$25," - ",[2]Clasificacion!$B$1," - ",[2]Clasificacion!$B$2," - ",D114),CONCATENATE(F114," - ",[2]Clasificacion!$E$10," - ",[2]Clasificacion!$E$16," - ",[2]Clasificacion!$E$25," - ",H114," - ",I114," - ",D114)),IF(AND(AL114=[2]Clasificacion!$B$10,AM114=[2]Clasificacion!$B$18,AN114=[2]Clasificacion!$B$23),IF(AND(H114="",I114=""),CONCATENATE(F114," - ",[2]Clasificacion!$E$10," - ",[2]Clasificacion!$E$18," - ",[2]Clasificacion!$E$23," - ",[2]Clasificacion!$B$1," - ",[2]Clasificacion!$B$2," - ",D114),CONCATENATE(F114," - ",[2]Clasificacion!$E$10," - ",[2]Clasificacion!$E$18," - ",[2]Clasificacion!$E$23," - ",H114," - ",I114," - ",D114)),IF(AL114=[2]Clasificacion!$B$11,"INFORMACIÓN PÚBLICA NO SE ETIQUETA",IF(OR(AL114=[2]Clasificacion!$B$12,AM114=[2]Clasificacion!$B$19,AN114=[2]Clasificacion!$B$26),"SIN ETIQUETADO POR CLASIFICACIÓN",""))))))))))))))))))))</f>
        <v>INFORMACIÓN - IPR - M - 1 - N/A - N/A - Bitácora de ingreso y salida del centro de cómputo</v>
      </c>
      <c r="AU114" s="176"/>
      <c r="AV114" s="176"/>
      <c r="AX114" s="8"/>
      <c r="AY114" s="8"/>
      <c r="AZ114" s="8"/>
      <c r="BA114" s="8"/>
      <c r="BB114" s="8"/>
      <c r="BC114" s="8"/>
      <c r="BD114" s="8"/>
      <c r="BE114" s="8"/>
      <c r="BF114" s="8"/>
      <c r="BG114" s="8"/>
      <c r="BH114" s="8"/>
      <c r="BI114" s="8"/>
      <c r="BJ114" s="8"/>
      <c r="BK114" s="8"/>
    </row>
    <row r="115" spans="1:63" ht="43.2">
      <c r="A115" s="8"/>
      <c r="B115" s="86" t="s">
        <v>565</v>
      </c>
      <c r="C115" s="86" t="s">
        <v>464</v>
      </c>
      <c r="D115" s="86" t="s">
        <v>566</v>
      </c>
      <c r="E115" s="86" t="s">
        <v>567</v>
      </c>
      <c r="F115" s="86" t="s">
        <v>56</v>
      </c>
      <c r="G115" s="86" t="s">
        <v>57</v>
      </c>
      <c r="H115" s="86" t="s">
        <v>58</v>
      </c>
      <c r="I115" s="86" t="s">
        <v>58</v>
      </c>
      <c r="J115" s="86" t="s">
        <v>59</v>
      </c>
      <c r="K115" s="86" t="s">
        <v>60</v>
      </c>
      <c r="L115" s="86" t="s">
        <v>61</v>
      </c>
      <c r="M115" s="86" t="s">
        <v>480</v>
      </c>
      <c r="N115" s="86" t="s">
        <v>88</v>
      </c>
      <c r="O115" s="86" t="s">
        <v>352</v>
      </c>
      <c r="P115" s="86" t="s">
        <v>118</v>
      </c>
      <c r="Q115" s="93" t="s">
        <v>508</v>
      </c>
      <c r="R115" s="86" t="s">
        <v>67</v>
      </c>
      <c r="S115" s="86" t="s">
        <v>67</v>
      </c>
      <c r="T115" s="86" t="s">
        <v>508</v>
      </c>
      <c r="U115" s="100" t="s">
        <v>58</v>
      </c>
      <c r="V115" s="100" t="s">
        <v>58</v>
      </c>
      <c r="W115" s="100" t="s">
        <v>58</v>
      </c>
      <c r="X115" s="86" t="s">
        <v>69</v>
      </c>
      <c r="Y115" s="86" t="s">
        <v>469</v>
      </c>
      <c r="Z115" s="86" t="s">
        <v>71</v>
      </c>
      <c r="AA115" s="86" t="s">
        <v>568</v>
      </c>
      <c r="AB115" s="86" t="s">
        <v>474</v>
      </c>
      <c r="AC115" s="86" t="s">
        <v>475</v>
      </c>
      <c r="AD115" s="86" t="s">
        <v>134</v>
      </c>
      <c r="AE115" s="86" t="s">
        <v>58</v>
      </c>
      <c r="AF115" s="86" t="s">
        <v>58</v>
      </c>
      <c r="AG115" s="86" t="s">
        <v>58</v>
      </c>
      <c r="AH115" s="86" t="s">
        <v>58</v>
      </c>
      <c r="AI115" s="100" t="s">
        <v>58</v>
      </c>
      <c r="AJ115" s="86" t="s">
        <v>58</v>
      </c>
      <c r="AK115" s="86" t="s">
        <v>58</v>
      </c>
      <c r="AL115" s="62" t="s">
        <v>78</v>
      </c>
      <c r="AM115" s="62" t="s">
        <v>290</v>
      </c>
      <c r="AN115" s="72" t="s">
        <v>290</v>
      </c>
      <c r="AO115" s="66" t="str">
        <f t="shared" si="1"/>
        <v>Medio</v>
      </c>
      <c r="AP115" s="66" t="str">
        <f>IFERROR(IF(AM115="","",IF(AL115=[1]Clasificacion!$B$9,[1]Clasificacion!$C$9,IF(AL115=[1]Clasificacion!$B$10,[1]Clasificacion!$C$10,IF(OR(AL115=[1]Clasificacion!$B$11,AL115=[1]Clasificacion!$C$11),[1]Clasificacion!$C$11,[1]Clasificacion!$C$9)))),"-")</f>
        <v>Pública Reservada</v>
      </c>
      <c r="AQ115" s="66" t="str">
        <f>IFERROR(IF(AM115="","",IF(OR(AM115=[1]Clasificacion!$B$16,AM115=[1]Clasificacion!$B$17),[1]Clasificacion!$C$16,IF(AM115=[1]Clasificacion!$B$18,[1]Clasificacion!$C$18,"ALTA"))),"-")</f>
        <v>Crítica</v>
      </c>
      <c r="AR115" s="66" t="str">
        <f>IFERROR(IF(AN115="","",IF(OR(AN115=[1]Clasificacion!$B$23,AN115=[1]Clasificacion!$B$24),[1]Clasificacion!$C$23,IF(AN115=[1]Clasificacion!$B$25,[1]Clasificacion!$C$25,"ALTA"))),"-")</f>
        <v>Crítica</v>
      </c>
      <c r="AS115" s="57"/>
      <c r="AT115" s="176" t="str">
        <f>IF(AND(AL115=[2]Clasificacion!$B$9,AM115=[2]Clasificacion!$B$16,AN115=[2]Clasificacion!$B$23),IF(AND(H115="",I115=""),CONCATENATE(F115,"-",[2]Clasificacion!$E$9," - ",[2]Clasificacion!$E$16," - ",[2]Clasificacion!$E$23," - ",[2]Clasificacion!$B$1," - ",[2]Clasificacion!$B$2," - ",D115),CONCATENATE(F115,"-",[2]Clasificacion!$E$9," - ",[2]Clasificacion!$E$16," - ",[2]Clasificacion!$E$23," - ",H115," - ",I115," - ",D115)),IF(AND(AL115=[2]Clasificacion!$B$9,AM115=[2]Clasificacion!$B$17,AN115=[2]Clasificacion!$B$23),IF(AND(H115="",I115=""),CONCATENATE(F115," - ",[2]Clasificacion!$E$9," - ",[2]Clasificacion!$E$17," - ",[2]Clasificacion!$E$23," - ",[2]Clasificacion!$B$1," - ",[2]Clasificacion!$B$2," - ",D115),CONCATENATE(F115," - ",[2]Clasificacion!$E$9," - ",[2]Clasificacion!$E$17," - ",[2]Clasificacion!$E$23," - ",H115," - ",I115," - ",D115)),IF(AND(AL115=[2]Clasificacion!$B$9,AM115=[2]Clasificacion!$B$16,AN115=[2]Clasificacion!$B$24),IF(AND(H115="",I115=""),CONCATENATE(F115," - ",[2]Clasificacion!$E$9," - ",[2]Clasificacion!$E$16," - ",[2]Clasificacion!$E$24," - ",[2]Clasificacion!$B$1," - ",[2]Clasificacion!$B$2," - ",D115),CONCATENATE(F115," - ",[2]Clasificacion!$E$9," - ",[2]Clasificacion!$E$16," - ",[2]Clasificacion!$E$24," - ",H115," - ",I115," - ",D115)),IF(AND(AL115=[2]Clasificacion!$B$10,AM115=[2]Clasificacion!$B$17,AN115=[2]Clasificacion!$B$24),IF(AND(H115="",I115=""),CONCATENATE(F115," - ",[2]Clasificacion!$E$10," - ",[2]Clasificacion!$E$17," - ",[2]Clasificacion!$E$24," - ",[2]Clasificacion!$B$1," - ",[2]Clasificacion!$B$2," - ",D115),CONCATENATE(F115," - ",[2]Clasificacion!$E$10," - ",[2]Clasificacion!$E$17," - ",[2]Clasificacion!$E$24," - ",H115," - ",I115," - ",D115)),IF(AND(AL115=[2]Clasificacion!$B$10,AM115=[2]Clasificacion!$B$16,AN115=[2]Clasificacion!$B$23),IF(AND(H115="",I115=""),CONCATENATE(F115," - ",[2]Clasificacion!$E$10," - ",[2]Clasificacion!$E$16," - ",[2]Clasificacion!$E$23," - ",[2]Clasificacion!$B$1," - ",[2]Clasificacion!$B$2," - ",D115),CONCATENATE(F115," - ",[2]Clasificacion!$E$10," - ",[2]Clasificacion!$E$16," - ",[2]Clasificacion!$E$23," - ",H115," - ",I115," - ",D115)),IF(AND(AL115=[2]Clasificacion!$B$9,AM115=[2]Clasificacion!$B$17,AN115=[2]Clasificacion!$B$24),IF(AND(H115="",I115=""),CONCATENATE(F115," - ",[2]Clasificacion!$E$9," - ",[2]Clasificacion!$E$17," - ",[2]Clasificacion!$E$24," - ",[2]Clasificacion!$B$1," - ",[2]Clasificacion!$B$2," - ",D115),CONCATENATE(F115," - ",[2]Clasificacion!$E$9," - ",[2]Clasificacion!$E$17," - ",[2]Clasificacion!$E$24," - ",H115," - ",I115," - ",D115)),IF(AND(AL115=[2]Clasificacion!$B$10,AM115=[2]Clasificacion!$B$17,AN115=[2]Clasificacion!$B$23),IF(AND(H115="",I115=""),CONCATENATE(F115," - ",[2]Clasificacion!$E$10," - ",[2]Clasificacion!$E$17," - ",[2]Clasificacion!$E$23," - ",[2]Clasificacion!$B$1," - ",[2]Clasificacion!$B$2," - ",D115),CONCATENATE(F115," - ",[2]Clasificacion!$E$10," - ",[2]Clasificacion!$E$17," - ",[2]Clasificacion!$E$23," - ",H115," - ",I115," - ",D115)),IF(AND(AL115=[2]Clasificacion!$B$10,AM115=[2]Clasificacion!$B$16,AN115=[2]Clasificacion!$B$24),IF(AND(H115="",I115=""),CONCATENATE(F115," - ",[2]Clasificacion!$E$10," - ",[2]Clasificacion!$E$16," - ",[2]Clasificacion!$E$24," - ",[2]Clasificacion!$B$1," - ",[2]Clasificacion!$B$2," - ",D115),CONCATENATE(F115," - ",[2]Clasificacion!$E$10," - ",[2]Clasificacion!$E$16," - ",[2]Clasificacion!$E$24," - ",H115," - ",I115," - ",D115)),IF(AND(AL115=[2]Clasificacion!$B$9,AM115=[2]Clasificacion!$B$16,AN115=[2]Clasificacion!$B$25),IF(AND(H115="",I115=""),CONCATENATE(F115," - ",[2]Clasificacion!$E$9," - ",[2]Clasificacion!$E$16," - ",[2]Clasificacion!$E$25," - ",[2]Clasificacion!$B$1," - ",[2]Clasificacion!$B$2," - ",D115),CONCATENATE(F115," - ",[2]Clasificacion!$E$9," - ",[2]Clasificacion!$E$16," - ",[2]Clasificacion!$E$25," - ",H115," - ",I115," - ",D115)),IF(AND(AL115=[2]Clasificacion!$B$9,AM115=[2]Clasificacion!$B$17,AN115=[2]Clasificacion!$B$25),IF(AND(H115="",I115=""),CONCATENATE(F115," - ",[2]Clasificacion!$E$9," - ",[2]Clasificacion!$E$17," - ",[2]Clasificacion!$E$25," - ",[2]Clasificacion!$B$1," - ",[2]Clasificacion!$B$2," - ",D115),CONCATENATE(F115," - ",[2]Clasificacion!$E$9," - ",[2]Clasificacion!$E$17," - ",[2]Clasificacion!$E$25," - ",H115," - ",I115," - ",D115)),IF(AND(AL115=[2]Clasificacion!$B$9,AM115=[2]Clasificacion!$B$18,AN115=[2]Clasificacion!$B$25),IF(AND(H115="",I115=""),CONCATENATE(F115," - ",[2]Clasificacion!$E$9," - ",[2]Clasificacion!$E$18," - ",[2]Clasificacion!$E$25," - ",[2]Clasificacion!$B$1," - ",[2]Clasificacion!$B$2," - ",D115),CONCATENATE(F115," - ",[2]Clasificacion!$E$9," - ",[2]Clasificacion!$E$18," - ",[2]Clasificacion!$E$25," - ",H115," - ",I115," - ",D115)),IF(AND(AL115=[2]Clasificacion!$B$9,AM115=[2]Clasificacion!$B$18,AN115=[2]Clasificacion!$B$23),IF(AND(H115="",I115=""),CONCATENATE(F115," - ",[2]Clasificacion!$E$9," - ",[2]Clasificacion!$E$18," - ",[2]Clasificacion!$E$23," - ",[2]Clasificacion!$B$1," - ",[2]Clasificacion!$B$2," - ",D115),CONCATENATE(F115," - ",[2]Clasificacion!$E$9," - ",[2]Clasificacion!$E$18," - ",[2]Clasificacion!$E$23," - ",H115," - ",I115," - ",D115)),IF(AND(AL115=[2]Clasificacion!$B$9,AM115=[2]Clasificacion!$B$18,AN115=[2]Clasificacion!$B$24),IF(AND(H115="",I115=""),CONCATENATE(F115," - ",[2]Clasificacion!$E$9," - ",[2]Clasificacion!$E$18," - ",[2]Clasificacion!$E$24," - ",[2]Clasificacion!$B$1," - ",[2]Clasificacion!$B$2," - ",D115),CONCATENATE(F115," - ",[2]Clasificacion!$E$9," - ",[2]Clasificacion!$E$18," - ",[2]Clasificacion!$E$24," - ",H115," - ",I115," - ",D115)),IF(AND(AL115=[2]Clasificacion!$B$10,AM115=[2]Clasificacion!$B$18,AN115=[2]Clasificacion!$B$25),IF(AND(H115="",I115=""),CONCATENATE(F115," - ",[2]Clasificacion!$E$10," - ",[2]Clasificacion!$E$18," - ",[2]Clasificacion!$E$25," - ",[2]Clasificacion!$B$1," - ",[2]Clasificacion!$B$2," - ",D115),CONCATENATE(F115," - ",[2]Clasificacion!$E$10," - ",[2]Clasificacion!$E$18," - ",[2]Clasificacion!$E$25," - ",H115," - ",I115," - ",D115)),IF(AND(AL115=[2]Clasificacion!$B$10,AM115=[2]Clasificacion!$B$17,AN115=[2]Clasificacion!$B$25),IF(AND(H115="",I115=""),CONCATENATE(F115," - ",[2]Clasificacion!$E$10," - ",[2]Clasificacion!$E$17," - ",[2]Clasificacion!$E$25," - ",[2]Clasificacion!$B$1," - ",[2]Clasificacion!$B$2," - ",D115),CONCATENATE(F115," - ",[2]Clasificacion!$E$10," - ",[2]Clasificacion!$E$17," - ",[2]Clasificacion!$E$25," - ",H115," - ",I115," - ",D115)),IF(AND(AL115=[2]Clasificacion!$B$10,AM115=[2]Clasificacion!$B$18,AN115=[2]Clasificacion!$B$24),IF(AND(H115="",I115=""),CONCATENATE(F115," - ",[2]Clasificacion!$E$10," - ",[2]Clasificacion!$E$18," - ",[2]Clasificacion!$E$24," - ",[2]Clasificacion!$B$1," - ",[2]Clasificacion!$B$2," - ",D115),CONCATENATE(F115," - ",[2]Clasificacion!$E$10," - ",[2]Clasificacion!$E$18," - ",[2]Clasificacion!$E$24," - ",H115," - ",I115," - ",D115)),IF(AND(AL115=[2]Clasificacion!$B$10,AM115=[2]Clasificacion!$B$16,AN115=[2]Clasificacion!$B$25),IF(AND(H115="",I115=""),CONCATENATE(F115," - ",[2]Clasificacion!$E$10," - ",[2]Clasificacion!$E$16," - ",[2]Clasificacion!$E$25," - ",[2]Clasificacion!$B$1," - ",[2]Clasificacion!$B$2," - ",D115),CONCATENATE(F115," - ",[2]Clasificacion!$E$10," - ",[2]Clasificacion!$E$16," - ",[2]Clasificacion!$E$25," - ",H115," - ",I115," - ",D115)),IF(AND(AL115=[2]Clasificacion!$B$10,AM115=[2]Clasificacion!$B$18,AN115=[2]Clasificacion!$B$23),IF(AND(H115="",I115=""),CONCATENATE(F115," - ",[2]Clasificacion!$E$10," - ",[2]Clasificacion!$E$18," - ",[2]Clasificacion!$E$23," - ",[2]Clasificacion!$B$1," - ",[2]Clasificacion!$B$2," - ",D115),CONCATENATE(F115," - ",[2]Clasificacion!$E$10," - ",[2]Clasificacion!$E$18," - ",[2]Clasificacion!$E$23," - ",H115," - ",I115," - ",D115)),IF(AL115=[2]Clasificacion!$B$11,"INFORMACIÓN PÚBLICA NO SE ETIQUETA",IF(OR(AL115=[2]Clasificacion!$B$12,AM115=[2]Clasificacion!$B$19,AN115=[2]Clasificacion!$B$26),"SIN ETIQUETADO POR CLASIFICACIÓN",""))))))))))))))))))))</f>
        <v>INFORMACIÓN - IPR - M - 2 - N/A - N/A - Catálogo de proveedores tecnológicos</v>
      </c>
      <c r="AU115" s="176"/>
      <c r="AV115" s="176"/>
      <c r="AX115" s="8"/>
      <c r="AY115" s="8"/>
      <c r="AZ115" s="8"/>
      <c r="BA115" s="8"/>
      <c r="BB115" s="8"/>
      <c r="BC115" s="8"/>
      <c r="BD115" s="8"/>
      <c r="BE115" s="8"/>
      <c r="BF115" s="8"/>
      <c r="BG115" s="8"/>
      <c r="BH115" s="8"/>
      <c r="BI115" s="8"/>
      <c r="BJ115" s="8"/>
      <c r="BK115" s="8"/>
    </row>
    <row r="116" spans="1:63" ht="43.2">
      <c r="A116" s="8"/>
      <c r="B116" s="86" t="s">
        <v>569</v>
      </c>
      <c r="C116" s="86" t="s">
        <v>464</v>
      </c>
      <c r="D116" s="86" t="s">
        <v>570</v>
      </c>
      <c r="E116" s="86" t="s">
        <v>571</v>
      </c>
      <c r="F116" s="86" t="s">
        <v>56</v>
      </c>
      <c r="G116" s="86" t="s">
        <v>71</v>
      </c>
      <c r="H116" s="86">
        <v>110</v>
      </c>
      <c r="I116" s="86">
        <v>200</v>
      </c>
      <c r="J116" s="86" t="s">
        <v>59</v>
      </c>
      <c r="K116" s="86" t="s">
        <v>60</v>
      </c>
      <c r="L116" s="86" t="s">
        <v>61</v>
      </c>
      <c r="M116" s="86" t="s">
        <v>62</v>
      </c>
      <c r="N116" s="86" t="s">
        <v>63</v>
      </c>
      <c r="O116" s="86" t="s">
        <v>64</v>
      </c>
      <c r="P116" s="86" t="s">
        <v>333</v>
      </c>
      <c r="Q116" s="93" t="s">
        <v>468</v>
      </c>
      <c r="R116" s="86" t="s">
        <v>138</v>
      </c>
      <c r="S116" s="86" t="s">
        <v>67</v>
      </c>
      <c r="T116" s="86" t="s">
        <v>468</v>
      </c>
      <c r="U116" s="100">
        <v>43554</v>
      </c>
      <c r="V116" s="100">
        <v>44406</v>
      </c>
      <c r="W116" s="100">
        <v>44406</v>
      </c>
      <c r="X116" s="86" t="s">
        <v>69</v>
      </c>
      <c r="Y116" s="86" t="s">
        <v>469</v>
      </c>
      <c r="Z116" s="86" t="s">
        <v>57</v>
      </c>
      <c r="AA116" s="86" t="s">
        <v>58</v>
      </c>
      <c r="AB116" s="86" t="s">
        <v>58</v>
      </c>
      <c r="AC116" s="86" t="s">
        <v>58</v>
      </c>
      <c r="AD116" s="86" t="s">
        <v>58</v>
      </c>
      <c r="AE116" s="86" t="s">
        <v>58</v>
      </c>
      <c r="AF116" s="86" t="s">
        <v>58</v>
      </c>
      <c r="AG116" s="86" t="s">
        <v>58</v>
      </c>
      <c r="AH116" s="86" t="s">
        <v>58</v>
      </c>
      <c r="AI116" s="100" t="s">
        <v>58</v>
      </c>
      <c r="AJ116" s="86" t="s">
        <v>58</v>
      </c>
      <c r="AK116" s="86" t="s">
        <v>58</v>
      </c>
      <c r="AL116" s="62" t="s">
        <v>77</v>
      </c>
      <c r="AM116" s="62" t="s">
        <v>290</v>
      </c>
      <c r="AN116" s="72" t="s">
        <v>290</v>
      </c>
      <c r="AO116" s="66" t="str">
        <f t="shared" si="1"/>
        <v>Medio</v>
      </c>
      <c r="AP116" s="66" t="str">
        <f>IFERROR(IF(AM116="","",IF(AL116=[1]Clasificacion!$B$9,[1]Clasificacion!$C$9,IF(AL116=[1]Clasificacion!$B$10,[1]Clasificacion!$C$10,IF(OR(AL116=[1]Clasificacion!$B$11,AL116=[1]Clasificacion!$C$11),[1]Clasificacion!$C$11,[1]Clasificacion!$C$9)))),"-")</f>
        <v>Pública</v>
      </c>
      <c r="AQ116" s="66" t="str">
        <f>IFERROR(IF(AM116="","",IF(OR(AM116=[1]Clasificacion!$B$16,AM116=[1]Clasificacion!$B$17),[1]Clasificacion!$C$16,IF(AM116=[1]Clasificacion!$B$18,[1]Clasificacion!$C$18,"ALTA"))),"-")</f>
        <v>Crítica</v>
      </c>
      <c r="AR116" s="66" t="str">
        <f>IFERROR(IF(AN116="","",IF(OR(AN116=[1]Clasificacion!$B$23,AN116=[1]Clasificacion!$B$24),[1]Clasificacion!$C$23,IF(AN116=[1]Clasificacion!$B$25,[1]Clasificacion!$C$25,"ALTA"))),"-")</f>
        <v>Crítica</v>
      </c>
      <c r="AS116" s="57"/>
      <c r="AT116" s="176" t="str">
        <f>IF(AND(AL116=[2]Clasificacion!$B$9,AM116=[2]Clasificacion!$B$16,AN116=[2]Clasificacion!$B$23),IF(AND(H116="",I116=""),CONCATENATE(F116,"-",[2]Clasificacion!$E$9," - ",[2]Clasificacion!$E$16," - ",[2]Clasificacion!$E$23," - ",[2]Clasificacion!$B$1," - ",[2]Clasificacion!$B$2," - ",D116),CONCATENATE(F116,"-",[2]Clasificacion!$E$9," - ",[2]Clasificacion!$E$16," - ",[2]Clasificacion!$E$23," - ",H116," - ",I116," - ",D116)),IF(AND(AL116=[2]Clasificacion!$B$9,AM116=[2]Clasificacion!$B$17,AN116=[2]Clasificacion!$B$23),IF(AND(H116="",I116=""),CONCATENATE(F116," - ",[2]Clasificacion!$E$9," - ",[2]Clasificacion!$E$17," - ",[2]Clasificacion!$E$23," - ",[2]Clasificacion!$B$1," - ",[2]Clasificacion!$B$2," - ",D116),CONCATENATE(F116," - ",[2]Clasificacion!$E$9," - ",[2]Clasificacion!$E$17," - ",[2]Clasificacion!$E$23," - ",H116," - ",I116," - ",D116)),IF(AND(AL116=[2]Clasificacion!$B$9,AM116=[2]Clasificacion!$B$16,AN116=[2]Clasificacion!$B$24),IF(AND(H116="",I116=""),CONCATENATE(F116," - ",[2]Clasificacion!$E$9," - ",[2]Clasificacion!$E$16," - ",[2]Clasificacion!$E$24," - ",[2]Clasificacion!$B$1," - ",[2]Clasificacion!$B$2," - ",D116),CONCATENATE(F116," - ",[2]Clasificacion!$E$9," - ",[2]Clasificacion!$E$16," - ",[2]Clasificacion!$E$24," - ",H116," - ",I116," - ",D116)),IF(AND(AL116=[2]Clasificacion!$B$10,AM116=[2]Clasificacion!$B$17,AN116=[2]Clasificacion!$B$24),IF(AND(H116="",I116=""),CONCATENATE(F116," - ",[2]Clasificacion!$E$10," - ",[2]Clasificacion!$E$17," - ",[2]Clasificacion!$E$24," - ",[2]Clasificacion!$B$1," - ",[2]Clasificacion!$B$2," - ",D116),CONCATENATE(F116," - ",[2]Clasificacion!$E$10," - ",[2]Clasificacion!$E$17," - ",[2]Clasificacion!$E$24," - ",H116," - ",I116," - ",D116)),IF(AND(AL116=[2]Clasificacion!$B$10,AM116=[2]Clasificacion!$B$16,AN116=[2]Clasificacion!$B$23),IF(AND(H116="",I116=""),CONCATENATE(F116," - ",[2]Clasificacion!$E$10," - ",[2]Clasificacion!$E$16," - ",[2]Clasificacion!$E$23," - ",[2]Clasificacion!$B$1," - ",[2]Clasificacion!$B$2," - ",D116),CONCATENATE(F116," - ",[2]Clasificacion!$E$10," - ",[2]Clasificacion!$E$16," - ",[2]Clasificacion!$E$23," - ",H116," - ",I116," - ",D116)),IF(AND(AL116=[2]Clasificacion!$B$9,AM116=[2]Clasificacion!$B$17,AN116=[2]Clasificacion!$B$24),IF(AND(H116="",I116=""),CONCATENATE(F116," - ",[2]Clasificacion!$E$9," - ",[2]Clasificacion!$E$17," - ",[2]Clasificacion!$E$24," - ",[2]Clasificacion!$B$1," - ",[2]Clasificacion!$B$2," - ",D116),CONCATENATE(F116," - ",[2]Clasificacion!$E$9," - ",[2]Clasificacion!$E$17," - ",[2]Clasificacion!$E$24," - ",H116," - ",I116," - ",D116)),IF(AND(AL116=[2]Clasificacion!$B$10,AM116=[2]Clasificacion!$B$17,AN116=[2]Clasificacion!$B$23),IF(AND(H116="",I116=""),CONCATENATE(F116," - ",[2]Clasificacion!$E$10," - ",[2]Clasificacion!$E$17," - ",[2]Clasificacion!$E$23," - ",[2]Clasificacion!$B$1," - ",[2]Clasificacion!$B$2," - ",D116),CONCATENATE(F116," - ",[2]Clasificacion!$E$10," - ",[2]Clasificacion!$E$17," - ",[2]Clasificacion!$E$23," - ",H116," - ",I116," - ",D116)),IF(AND(AL116=[2]Clasificacion!$B$10,AM116=[2]Clasificacion!$B$16,AN116=[2]Clasificacion!$B$24),IF(AND(H116="",I116=""),CONCATENATE(F116," - ",[2]Clasificacion!$E$10," - ",[2]Clasificacion!$E$16," - ",[2]Clasificacion!$E$24," - ",[2]Clasificacion!$B$1," - ",[2]Clasificacion!$B$2," - ",D116),CONCATENATE(F116," - ",[2]Clasificacion!$E$10," - ",[2]Clasificacion!$E$16," - ",[2]Clasificacion!$E$24," - ",H116," - ",I116," - ",D116)),IF(AND(AL116=[2]Clasificacion!$B$9,AM116=[2]Clasificacion!$B$16,AN116=[2]Clasificacion!$B$25),IF(AND(H116="",I116=""),CONCATENATE(F116," - ",[2]Clasificacion!$E$9," - ",[2]Clasificacion!$E$16," - ",[2]Clasificacion!$E$25," - ",[2]Clasificacion!$B$1," - ",[2]Clasificacion!$B$2," - ",D116),CONCATENATE(F116," - ",[2]Clasificacion!$E$9," - ",[2]Clasificacion!$E$16," - ",[2]Clasificacion!$E$25," - ",H116," - ",I116," - ",D116)),IF(AND(AL116=[2]Clasificacion!$B$9,AM116=[2]Clasificacion!$B$17,AN116=[2]Clasificacion!$B$25),IF(AND(H116="",I116=""),CONCATENATE(F116," - ",[2]Clasificacion!$E$9," - ",[2]Clasificacion!$E$17," - ",[2]Clasificacion!$E$25," - ",[2]Clasificacion!$B$1," - ",[2]Clasificacion!$B$2," - ",D116),CONCATENATE(F116," - ",[2]Clasificacion!$E$9," - ",[2]Clasificacion!$E$17," - ",[2]Clasificacion!$E$25," - ",H116," - ",I116," - ",D116)),IF(AND(AL116=[2]Clasificacion!$B$9,AM116=[2]Clasificacion!$B$18,AN116=[2]Clasificacion!$B$25),IF(AND(H116="",I116=""),CONCATENATE(F116," - ",[2]Clasificacion!$E$9," - ",[2]Clasificacion!$E$18," - ",[2]Clasificacion!$E$25," - ",[2]Clasificacion!$B$1," - ",[2]Clasificacion!$B$2," - ",D116),CONCATENATE(F116," - ",[2]Clasificacion!$E$9," - ",[2]Clasificacion!$E$18," - ",[2]Clasificacion!$E$25," - ",H116," - ",I116," - ",D116)),IF(AND(AL116=[2]Clasificacion!$B$9,AM116=[2]Clasificacion!$B$18,AN116=[2]Clasificacion!$B$23),IF(AND(H116="",I116=""),CONCATENATE(F116," - ",[2]Clasificacion!$E$9," - ",[2]Clasificacion!$E$18," - ",[2]Clasificacion!$E$23," - ",[2]Clasificacion!$B$1," - ",[2]Clasificacion!$B$2," - ",D116),CONCATENATE(F116," - ",[2]Clasificacion!$E$9," - ",[2]Clasificacion!$E$18," - ",[2]Clasificacion!$E$23," - ",H116," - ",I116," - ",D116)),IF(AND(AL116=[2]Clasificacion!$B$9,AM116=[2]Clasificacion!$B$18,AN116=[2]Clasificacion!$B$24),IF(AND(H116="",I116=""),CONCATENATE(F116," - ",[2]Clasificacion!$E$9," - ",[2]Clasificacion!$E$18," - ",[2]Clasificacion!$E$24," - ",[2]Clasificacion!$B$1," - ",[2]Clasificacion!$B$2," - ",D116),CONCATENATE(F116," - ",[2]Clasificacion!$E$9," - ",[2]Clasificacion!$E$18," - ",[2]Clasificacion!$E$24," - ",H116," - ",I116," - ",D116)),IF(AND(AL116=[2]Clasificacion!$B$10,AM116=[2]Clasificacion!$B$18,AN116=[2]Clasificacion!$B$25),IF(AND(H116="",I116=""),CONCATENATE(F116," - ",[2]Clasificacion!$E$10," - ",[2]Clasificacion!$E$18," - ",[2]Clasificacion!$E$25," - ",[2]Clasificacion!$B$1," - ",[2]Clasificacion!$B$2," - ",D116),CONCATENATE(F116," - ",[2]Clasificacion!$E$10," - ",[2]Clasificacion!$E$18," - ",[2]Clasificacion!$E$25," - ",H116," - ",I116," - ",D116)),IF(AND(AL116=[2]Clasificacion!$B$10,AM116=[2]Clasificacion!$B$17,AN116=[2]Clasificacion!$B$25),IF(AND(H116="",I116=""),CONCATENATE(F116," - ",[2]Clasificacion!$E$10," - ",[2]Clasificacion!$E$17," - ",[2]Clasificacion!$E$25," - ",[2]Clasificacion!$B$1," - ",[2]Clasificacion!$B$2," - ",D116),CONCATENATE(F116," - ",[2]Clasificacion!$E$10," - ",[2]Clasificacion!$E$17," - ",[2]Clasificacion!$E$25," - ",H116," - ",I116," - ",D116)),IF(AND(AL116=[2]Clasificacion!$B$10,AM116=[2]Clasificacion!$B$18,AN116=[2]Clasificacion!$B$24),IF(AND(H116="",I116=""),CONCATENATE(F116," - ",[2]Clasificacion!$E$10," - ",[2]Clasificacion!$E$18," - ",[2]Clasificacion!$E$24," - ",[2]Clasificacion!$B$1," - ",[2]Clasificacion!$B$2," - ",D116),CONCATENATE(F116," - ",[2]Clasificacion!$E$10," - ",[2]Clasificacion!$E$18," - ",[2]Clasificacion!$E$24," - ",H116," - ",I116," - ",D116)),IF(AND(AL116=[2]Clasificacion!$B$10,AM116=[2]Clasificacion!$B$16,AN116=[2]Clasificacion!$B$25),IF(AND(H116="",I116=""),CONCATENATE(F116," - ",[2]Clasificacion!$E$10," - ",[2]Clasificacion!$E$16," - ",[2]Clasificacion!$E$25," - ",[2]Clasificacion!$B$1," - ",[2]Clasificacion!$B$2," - ",D116),CONCATENATE(F116," - ",[2]Clasificacion!$E$10," - ",[2]Clasificacion!$E$16," - ",[2]Clasificacion!$E$25," - ",H116," - ",I116," - ",D116)),IF(AND(AL116=[2]Clasificacion!$B$10,AM116=[2]Clasificacion!$B$18,AN116=[2]Clasificacion!$B$23),IF(AND(H116="",I116=""),CONCATENATE(F116," - ",[2]Clasificacion!$E$10," - ",[2]Clasificacion!$E$18," - ",[2]Clasificacion!$E$23," - ",[2]Clasificacion!$B$1," - ",[2]Clasificacion!$B$2," - ",D116),CONCATENATE(F116," - ",[2]Clasificacion!$E$10," - ",[2]Clasificacion!$E$18," - ",[2]Clasificacion!$E$23," - ",H116," - ",I116," - ",D116)),IF(AL116=[2]Clasificacion!$B$11,"INFORMACIÓN PÚBLICA NO SE ETIQUETA",IF(OR(AL116=[2]Clasificacion!$B$12,AM116=[2]Clasificacion!$B$19,AN116=[2]Clasificacion!$B$26),"SIN ETIQUETADO POR CLASIFICACIÓN",""))))))))))))))))))))</f>
        <v>INFORMACIÓN PÚBLICA NO SE ETIQUETA</v>
      </c>
      <c r="AU116" s="176"/>
      <c r="AV116" s="176"/>
      <c r="AX116" s="8"/>
      <c r="AY116" s="8"/>
      <c r="AZ116" s="8"/>
      <c r="BA116" s="8"/>
      <c r="BB116" s="8"/>
      <c r="BC116" s="8"/>
      <c r="BD116" s="8"/>
      <c r="BE116" s="8"/>
      <c r="BF116" s="8"/>
      <c r="BG116" s="8"/>
      <c r="BH116" s="8"/>
      <c r="BI116" s="8"/>
      <c r="BJ116" s="8"/>
      <c r="BK116" s="8"/>
    </row>
    <row r="117" spans="1:63" ht="86.4">
      <c r="A117" s="8"/>
      <c r="B117" s="86" t="s">
        <v>572</v>
      </c>
      <c r="C117" s="86" t="s">
        <v>464</v>
      </c>
      <c r="D117" s="86" t="s">
        <v>573</v>
      </c>
      <c r="E117" s="86" t="s">
        <v>574</v>
      </c>
      <c r="F117" s="86" t="s">
        <v>56</v>
      </c>
      <c r="G117" s="86" t="s">
        <v>71</v>
      </c>
      <c r="H117" s="86">
        <v>300</v>
      </c>
      <c r="I117" s="86">
        <v>190</v>
      </c>
      <c r="J117" s="86" t="s">
        <v>59</v>
      </c>
      <c r="K117" s="86" t="s">
        <v>60</v>
      </c>
      <c r="L117" s="86" t="s">
        <v>61</v>
      </c>
      <c r="M117" s="86" t="s">
        <v>480</v>
      </c>
      <c r="N117" s="86" t="s">
        <v>95</v>
      </c>
      <c r="O117" s="86" t="s">
        <v>352</v>
      </c>
      <c r="P117" s="86" t="s">
        <v>118</v>
      </c>
      <c r="Q117" s="93" t="s">
        <v>468</v>
      </c>
      <c r="R117" s="86" t="s">
        <v>138</v>
      </c>
      <c r="S117" s="86" t="s">
        <v>67</v>
      </c>
      <c r="T117" s="86" t="s">
        <v>468</v>
      </c>
      <c r="U117" s="100" t="s">
        <v>58</v>
      </c>
      <c r="V117" s="100" t="s">
        <v>58</v>
      </c>
      <c r="W117" s="100" t="s">
        <v>58</v>
      </c>
      <c r="X117" s="86" t="s">
        <v>69</v>
      </c>
      <c r="Y117" s="86" t="s">
        <v>469</v>
      </c>
      <c r="Z117" s="86" t="s">
        <v>57</v>
      </c>
      <c r="AA117" s="86" t="s">
        <v>58</v>
      </c>
      <c r="AB117" s="86" t="s">
        <v>58</v>
      </c>
      <c r="AC117" s="86" t="s">
        <v>58</v>
      </c>
      <c r="AD117" s="86" t="s">
        <v>58</v>
      </c>
      <c r="AE117" s="86" t="s">
        <v>58</v>
      </c>
      <c r="AF117" s="86" t="s">
        <v>58</v>
      </c>
      <c r="AG117" s="86" t="s">
        <v>58</v>
      </c>
      <c r="AH117" s="86" t="s">
        <v>58</v>
      </c>
      <c r="AI117" s="100" t="s">
        <v>58</v>
      </c>
      <c r="AJ117" s="86" t="s">
        <v>58</v>
      </c>
      <c r="AK117" s="86" t="s">
        <v>58</v>
      </c>
      <c r="AL117" s="62" t="s">
        <v>78</v>
      </c>
      <c r="AM117" s="62" t="s">
        <v>290</v>
      </c>
      <c r="AN117" s="72" t="s">
        <v>77</v>
      </c>
      <c r="AO117" s="66" t="str">
        <f t="shared" si="1"/>
        <v>Medio</v>
      </c>
      <c r="AP117" s="66" t="str">
        <f>IFERROR(IF(AM117="","",IF(AL117=[1]Clasificacion!$B$9,[1]Clasificacion!$C$9,IF(AL117=[1]Clasificacion!$B$10,[1]Clasificacion!$C$10,IF(OR(AL117=[1]Clasificacion!$B$11,AL117=[1]Clasificacion!$C$11),[1]Clasificacion!$C$11,[1]Clasificacion!$C$9)))),"-")</f>
        <v>Pública Reservada</v>
      </c>
      <c r="AQ117" s="66" t="str">
        <f>IFERROR(IF(AM117="","",IF(OR(AM117=[1]Clasificacion!$B$16,AM117=[1]Clasificacion!$B$17),[1]Clasificacion!$C$16,IF(AM117=[1]Clasificacion!$B$18,[1]Clasificacion!$C$18,"ALTA"))),"-")</f>
        <v>Crítica</v>
      </c>
      <c r="AR117" s="66" t="str">
        <f>IFERROR(IF(AN117="","",IF(OR(AN117=[1]Clasificacion!$B$23,AN117=[1]Clasificacion!$B$24),[1]Clasificacion!$C$23,IF(AN117=[1]Clasificacion!$B$25,[1]Clasificacion!$C$25,"ALTA"))),"-")</f>
        <v>No Crítica</v>
      </c>
      <c r="AS117" s="57"/>
      <c r="AT117" s="176" t="str">
        <f>IF(AND(AL117=[2]Clasificacion!$B$9,AM117=[2]Clasificacion!$B$16,AN117=[2]Clasificacion!$B$23),IF(AND(H117="",I117=""),CONCATENATE(F117,"-",[2]Clasificacion!$E$9," - ",[2]Clasificacion!$E$16," - ",[2]Clasificacion!$E$23," - ",[2]Clasificacion!$B$1," - ",[2]Clasificacion!$B$2," - ",D117),CONCATENATE(F117,"-",[2]Clasificacion!$E$9," - ",[2]Clasificacion!$E$16," - ",[2]Clasificacion!$E$23," - ",H117," - ",I117," - ",D117)),IF(AND(AL117=[2]Clasificacion!$B$9,AM117=[2]Clasificacion!$B$17,AN117=[2]Clasificacion!$B$23),IF(AND(H117="",I117=""),CONCATENATE(F117," - ",[2]Clasificacion!$E$9," - ",[2]Clasificacion!$E$17," - ",[2]Clasificacion!$E$23," - ",[2]Clasificacion!$B$1," - ",[2]Clasificacion!$B$2," - ",D117),CONCATENATE(F117," - ",[2]Clasificacion!$E$9," - ",[2]Clasificacion!$E$17," - ",[2]Clasificacion!$E$23," - ",H117," - ",I117," - ",D117)),IF(AND(AL117=[2]Clasificacion!$B$9,AM117=[2]Clasificacion!$B$16,AN117=[2]Clasificacion!$B$24),IF(AND(H117="",I117=""),CONCATENATE(F117," - ",[2]Clasificacion!$E$9," - ",[2]Clasificacion!$E$16," - ",[2]Clasificacion!$E$24," - ",[2]Clasificacion!$B$1," - ",[2]Clasificacion!$B$2," - ",D117),CONCATENATE(F117," - ",[2]Clasificacion!$E$9," - ",[2]Clasificacion!$E$16," - ",[2]Clasificacion!$E$24," - ",H117," - ",I117," - ",D117)),IF(AND(AL117=[2]Clasificacion!$B$10,AM117=[2]Clasificacion!$B$17,AN117=[2]Clasificacion!$B$24),IF(AND(H117="",I117=""),CONCATENATE(F117," - ",[2]Clasificacion!$E$10," - ",[2]Clasificacion!$E$17," - ",[2]Clasificacion!$E$24," - ",[2]Clasificacion!$B$1," - ",[2]Clasificacion!$B$2," - ",D117),CONCATENATE(F117," - ",[2]Clasificacion!$E$10," - ",[2]Clasificacion!$E$17," - ",[2]Clasificacion!$E$24," - ",H117," - ",I117," - ",D117)),IF(AND(AL117=[2]Clasificacion!$B$10,AM117=[2]Clasificacion!$B$16,AN117=[2]Clasificacion!$B$23),IF(AND(H117="",I117=""),CONCATENATE(F117," - ",[2]Clasificacion!$E$10," - ",[2]Clasificacion!$E$16," - ",[2]Clasificacion!$E$23," - ",[2]Clasificacion!$B$1," - ",[2]Clasificacion!$B$2," - ",D117),CONCATENATE(F117," - ",[2]Clasificacion!$E$10," - ",[2]Clasificacion!$E$16," - ",[2]Clasificacion!$E$23," - ",H117," - ",I117," - ",D117)),IF(AND(AL117=[2]Clasificacion!$B$9,AM117=[2]Clasificacion!$B$17,AN117=[2]Clasificacion!$B$24),IF(AND(H117="",I117=""),CONCATENATE(F117," - ",[2]Clasificacion!$E$9," - ",[2]Clasificacion!$E$17," - ",[2]Clasificacion!$E$24," - ",[2]Clasificacion!$B$1," - ",[2]Clasificacion!$B$2," - ",D117),CONCATENATE(F117," - ",[2]Clasificacion!$E$9," - ",[2]Clasificacion!$E$17," - ",[2]Clasificacion!$E$24," - ",H117," - ",I117," - ",D117)),IF(AND(AL117=[2]Clasificacion!$B$10,AM117=[2]Clasificacion!$B$17,AN117=[2]Clasificacion!$B$23),IF(AND(H117="",I117=""),CONCATENATE(F117," - ",[2]Clasificacion!$E$10," - ",[2]Clasificacion!$E$17," - ",[2]Clasificacion!$E$23," - ",[2]Clasificacion!$B$1," - ",[2]Clasificacion!$B$2," - ",D117),CONCATENATE(F117," - ",[2]Clasificacion!$E$10," - ",[2]Clasificacion!$E$17," - ",[2]Clasificacion!$E$23," - ",H117," - ",I117," - ",D117)),IF(AND(AL117=[2]Clasificacion!$B$10,AM117=[2]Clasificacion!$B$16,AN117=[2]Clasificacion!$B$24),IF(AND(H117="",I117=""),CONCATENATE(F117," - ",[2]Clasificacion!$E$10," - ",[2]Clasificacion!$E$16," - ",[2]Clasificacion!$E$24," - ",[2]Clasificacion!$B$1," - ",[2]Clasificacion!$B$2," - ",D117),CONCATENATE(F117," - ",[2]Clasificacion!$E$10," - ",[2]Clasificacion!$E$16," - ",[2]Clasificacion!$E$24," - ",H117," - ",I117," - ",D117)),IF(AND(AL117=[2]Clasificacion!$B$9,AM117=[2]Clasificacion!$B$16,AN117=[2]Clasificacion!$B$25),IF(AND(H117="",I117=""),CONCATENATE(F117," - ",[2]Clasificacion!$E$9," - ",[2]Clasificacion!$E$16," - ",[2]Clasificacion!$E$25," - ",[2]Clasificacion!$B$1," - ",[2]Clasificacion!$B$2," - ",D117),CONCATENATE(F117," - ",[2]Clasificacion!$E$9," - ",[2]Clasificacion!$E$16," - ",[2]Clasificacion!$E$25," - ",H117," - ",I117," - ",D117)),IF(AND(AL117=[2]Clasificacion!$B$9,AM117=[2]Clasificacion!$B$17,AN117=[2]Clasificacion!$B$25),IF(AND(H117="",I117=""),CONCATENATE(F117," - ",[2]Clasificacion!$E$9," - ",[2]Clasificacion!$E$17," - ",[2]Clasificacion!$E$25," - ",[2]Clasificacion!$B$1," - ",[2]Clasificacion!$B$2," - ",D117),CONCATENATE(F117," - ",[2]Clasificacion!$E$9," - ",[2]Clasificacion!$E$17," - ",[2]Clasificacion!$E$25," - ",H117," - ",I117," - ",D117)),IF(AND(AL117=[2]Clasificacion!$B$9,AM117=[2]Clasificacion!$B$18,AN117=[2]Clasificacion!$B$25),IF(AND(H117="",I117=""),CONCATENATE(F117," - ",[2]Clasificacion!$E$9," - ",[2]Clasificacion!$E$18," - ",[2]Clasificacion!$E$25," - ",[2]Clasificacion!$B$1," - ",[2]Clasificacion!$B$2," - ",D117),CONCATENATE(F117," - ",[2]Clasificacion!$E$9," - ",[2]Clasificacion!$E$18," - ",[2]Clasificacion!$E$25," - ",H117," - ",I117," - ",D117)),IF(AND(AL117=[2]Clasificacion!$B$9,AM117=[2]Clasificacion!$B$18,AN117=[2]Clasificacion!$B$23),IF(AND(H117="",I117=""),CONCATENATE(F117," - ",[2]Clasificacion!$E$9," - ",[2]Clasificacion!$E$18," - ",[2]Clasificacion!$E$23," - ",[2]Clasificacion!$B$1," - ",[2]Clasificacion!$B$2," - ",D117),CONCATENATE(F117," - ",[2]Clasificacion!$E$9," - ",[2]Clasificacion!$E$18," - ",[2]Clasificacion!$E$23," - ",H117," - ",I117," - ",D117)),IF(AND(AL117=[2]Clasificacion!$B$9,AM117=[2]Clasificacion!$B$18,AN117=[2]Clasificacion!$B$24),IF(AND(H117="",I117=""),CONCATENATE(F117," - ",[2]Clasificacion!$E$9," - ",[2]Clasificacion!$E$18," - ",[2]Clasificacion!$E$24," - ",[2]Clasificacion!$B$1," - ",[2]Clasificacion!$B$2," - ",D117),CONCATENATE(F117," - ",[2]Clasificacion!$E$9," - ",[2]Clasificacion!$E$18," - ",[2]Clasificacion!$E$24," - ",H117," - ",I117," - ",D117)),IF(AND(AL117=[2]Clasificacion!$B$10,AM117=[2]Clasificacion!$B$18,AN117=[2]Clasificacion!$B$25),IF(AND(H117="",I117=""),CONCATENATE(F117," - ",[2]Clasificacion!$E$10," - ",[2]Clasificacion!$E$18," - ",[2]Clasificacion!$E$25," - ",[2]Clasificacion!$B$1," - ",[2]Clasificacion!$B$2," - ",D117),CONCATENATE(F117," - ",[2]Clasificacion!$E$10," - ",[2]Clasificacion!$E$18," - ",[2]Clasificacion!$E$25," - ",H117," - ",I117," - ",D117)),IF(AND(AL117=[2]Clasificacion!$B$10,AM117=[2]Clasificacion!$B$17,AN117=[2]Clasificacion!$B$25),IF(AND(H117="",I117=""),CONCATENATE(F117," - ",[2]Clasificacion!$E$10," - ",[2]Clasificacion!$E$17," - ",[2]Clasificacion!$E$25," - ",[2]Clasificacion!$B$1," - ",[2]Clasificacion!$B$2," - ",D117),CONCATENATE(F117," - ",[2]Clasificacion!$E$10," - ",[2]Clasificacion!$E$17," - ",[2]Clasificacion!$E$25," - ",H117," - ",I117," - ",D117)),IF(AND(AL117=[2]Clasificacion!$B$10,AM117=[2]Clasificacion!$B$18,AN117=[2]Clasificacion!$B$24),IF(AND(H117="",I117=""),CONCATENATE(F117," - ",[2]Clasificacion!$E$10," - ",[2]Clasificacion!$E$18," - ",[2]Clasificacion!$E$24," - ",[2]Clasificacion!$B$1," - ",[2]Clasificacion!$B$2," - ",D117),CONCATENATE(F117," - ",[2]Clasificacion!$E$10," - ",[2]Clasificacion!$E$18," - ",[2]Clasificacion!$E$24," - ",H117," - ",I117," - ",D117)),IF(AND(AL117=[2]Clasificacion!$B$10,AM117=[2]Clasificacion!$B$16,AN117=[2]Clasificacion!$B$25),IF(AND(H117="",I117=""),CONCATENATE(F117," - ",[2]Clasificacion!$E$10," - ",[2]Clasificacion!$E$16," - ",[2]Clasificacion!$E$25," - ",[2]Clasificacion!$B$1," - ",[2]Clasificacion!$B$2," - ",D117),CONCATENATE(F117," - ",[2]Clasificacion!$E$10," - ",[2]Clasificacion!$E$16," - ",[2]Clasificacion!$E$25," - ",H117," - ",I117," - ",D117)),IF(AND(AL117=[2]Clasificacion!$B$10,AM117=[2]Clasificacion!$B$18,AN117=[2]Clasificacion!$B$23),IF(AND(H117="",I117=""),CONCATENATE(F117," - ",[2]Clasificacion!$E$10," - ",[2]Clasificacion!$E$18," - ",[2]Clasificacion!$E$23," - ",[2]Clasificacion!$B$1," - ",[2]Clasificacion!$B$2," - ",D117),CONCATENATE(F117," - ",[2]Clasificacion!$E$10," - ",[2]Clasificacion!$E$18," - ",[2]Clasificacion!$E$23," - ",H117," - ",I117," - ",D117)),IF(AL117=[2]Clasificacion!$B$11,"INFORMACIÓN PÚBLICA NO SE ETIQUETA",IF(OR(AL117=[2]Clasificacion!$B$12,AM117=[2]Clasificacion!$B$19,AN117=[2]Clasificacion!$B$26),"SIN ETIQUETADO POR CLASIFICACIÓN",""))))))))))))))))))))</f>
        <v>INFORMACIÓN - IPR - M - 1 - 300 - 190 - Arquitectura de infraestructura tecnológica</v>
      </c>
      <c r="AU117" s="176"/>
      <c r="AV117" s="176"/>
      <c r="AX117" s="8"/>
      <c r="AY117" s="8"/>
      <c r="AZ117" s="8"/>
      <c r="BA117" s="8"/>
      <c r="BB117" s="8"/>
      <c r="BC117" s="8"/>
      <c r="BD117" s="8"/>
      <c r="BE117" s="8"/>
      <c r="BF117" s="8"/>
      <c r="BG117" s="8"/>
      <c r="BH117" s="8"/>
      <c r="BI117" s="8"/>
      <c r="BJ117" s="8"/>
      <c r="BK117" s="8"/>
    </row>
    <row r="118" spans="1:63" ht="43.2">
      <c r="A118" s="8"/>
      <c r="B118" s="86" t="s">
        <v>575</v>
      </c>
      <c r="C118" s="86" t="s">
        <v>464</v>
      </c>
      <c r="D118" s="86" t="s">
        <v>576</v>
      </c>
      <c r="E118" s="86" t="s">
        <v>577</v>
      </c>
      <c r="F118" s="86" t="s">
        <v>56</v>
      </c>
      <c r="G118" s="86" t="s">
        <v>57</v>
      </c>
      <c r="H118" s="86" t="s">
        <v>58</v>
      </c>
      <c r="I118" s="86" t="s">
        <v>58</v>
      </c>
      <c r="J118" s="86" t="s">
        <v>59</v>
      </c>
      <c r="K118" s="86" t="s">
        <v>60</v>
      </c>
      <c r="L118" s="86" t="s">
        <v>61</v>
      </c>
      <c r="M118" s="86" t="s">
        <v>62</v>
      </c>
      <c r="N118" s="86" t="s">
        <v>63</v>
      </c>
      <c r="O118" s="86" t="s">
        <v>352</v>
      </c>
      <c r="P118" s="86" t="s">
        <v>118</v>
      </c>
      <c r="Q118" s="93" t="s">
        <v>468</v>
      </c>
      <c r="R118" s="86" t="s">
        <v>67</v>
      </c>
      <c r="S118" s="86" t="s">
        <v>67</v>
      </c>
      <c r="T118" s="86" t="s">
        <v>468</v>
      </c>
      <c r="U118" s="100" t="s">
        <v>58</v>
      </c>
      <c r="V118" s="100" t="s">
        <v>58</v>
      </c>
      <c r="W118" s="100" t="s">
        <v>58</v>
      </c>
      <c r="X118" s="86" t="s">
        <v>69</v>
      </c>
      <c r="Y118" s="86" t="s">
        <v>469</v>
      </c>
      <c r="Z118" s="86" t="s">
        <v>57</v>
      </c>
      <c r="AA118" s="86" t="s">
        <v>58</v>
      </c>
      <c r="AB118" s="86" t="s">
        <v>58</v>
      </c>
      <c r="AC118" s="86" t="s">
        <v>58</v>
      </c>
      <c r="AD118" s="86" t="s">
        <v>58</v>
      </c>
      <c r="AE118" s="86" t="s">
        <v>58</v>
      </c>
      <c r="AF118" s="86" t="s">
        <v>58</v>
      </c>
      <c r="AG118" s="86" t="s">
        <v>58</v>
      </c>
      <c r="AH118" s="86" t="s">
        <v>58</v>
      </c>
      <c r="AI118" s="100" t="s">
        <v>58</v>
      </c>
      <c r="AJ118" s="86" t="s">
        <v>58</v>
      </c>
      <c r="AK118" s="86" t="s">
        <v>58</v>
      </c>
      <c r="AL118" s="62" t="s">
        <v>290</v>
      </c>
      <c r="AM118" s="62" t="s">
        <v>290</v>
      </c>
      <c r="AN118" s="72" t="s">
        <v>290</v>
      </c>
      <c r="AO118" s="66" t="str">
        <f t="shared" si="1"/>
        <v>Medio</v>
      </c>
      <c r="AP118" s="66" t="str">
        <f>IFERROR(IF(AM118="","",IF(AL118=[1]Clasificacion!$B$9,[1]Clasificacion!$C$9,IF(AL118=[1]Clasificacion!$B$10,[1]Clasificacion!$C$10,IF(OR(AL118=[1]Clasificacion!$B$11,AL118=[1]Clasificacion!$C$11),[1]Clasificacion!$C$11,[1]Clasificacion!$C$9)))),"-")</f>
        <v>Pública Clasificada</v>
      </c>
      <c r="AQ118" s="66" t="str">
        <f>IFERROR(IF(AM118="","",IF(OR(AM118=[1]Clasificacion!$B$16,AM118=[1]Clasificacion!$B$17),[1]Clasificacion!$C$16,IF(AM118=[1]Clasificacion!$B$18,[1]Clasificacion!$C$18,"ALTA"))),"-")</f>
        <v>Crítica</v>
      </c>
      <c r="AR118" s="66" t="str">
        <f>IFERROR(IF(AN118="","",IF(OR(AN118=[1]Clasificacion!$B$23,AN118=[1]Clasificacion!$B$24),[1]Clasificacion!$C$23,IF(AN118=[1]Clasificacion!$B$25,[1]Clasificacion!$C$25,"ALTA"))),"-")</f>
        <v>Crítica</v>
      </c>
      <c r="AS118" s="57"/>
      <c r="AT118" s="176" t="str">
        <f>IF(AND(AL118=[2]Clasificacion!$B$9,AM118=[2]Clasificacion!$B$16,AN118=[2]Clasificacion!$B$23),IF(AND(H118="",I118=""),CONCATENATE(F118,"-",[2]Clasificacion!$E$9," - ",[2]Clasificacion!$E$16," - ",[2]Clasificacion!$E$23," - ",[2]Clasificacion!$B$1," - ",[2]Clasificacion!$B$2," - ",D118),CONCATENATE(F118,"-",[2]Clasificacion!$E$9," - ",[2]Clasificacion!$E$16," - ",[2]Clasificacion!$E$23," - ",H118," - ",I118," - ",D118)),IF(AND(AL118=[2]Clasificacion!$B$9,AM118=[2]Clasificacion!$B$17,AN118=[2]Clasificacion!$B$23),IF(AND(H118="",I118=""),CONCATENATE(F118," - ",[2]Clasificacion!$E$9," - ",[2]Clasificacion!$E$17," - ",[2]Clasificacion!$E$23," - ",[2]Clasificacion!$B$1," - ",[2]Clasificacion!$B$2," - ",D118),CONCATENATE(F118," - ",[2]Clasificacion!$E$9," - ",[2]Clasificacion!$E$17," - ",[2]Clasificacion!$E$23," - ",H118," - ",I118," - ",D118)),IF(AND(AL118=[2]Clasificacion!$B$9,AM118=[2]Clasificacion!$B$16,AN118=[2]Clasificacion!$B$24),IF(AND(H118="",I118=""),CONCATENATE(F118," - ",[2]Clasificacion!$E$9," - ",[2]Clasificacion!$E$16," - ",[2]Clasificacion!$E$24," - ",[2]Clasificacion!$B$1," - ",[2]Clasificacion!$B$2," - ",D118),CONCATENATE(F118," - ",[2]Clasificacion!$E$9," - ",[2]Clasificacion!$E$16," - ",[2]Clasificacion!$E$24," - ",H118," - ",I118," - ",D118)),IF(AND(AL118=[2]Clasificacion!$B$10,AM118=[2]Clasificacion!$B$17,AN118=[2]Clasificacion!$B$24),IF(AND(H118="",I118=""),CONCATENATE(F118," - ",[2]Clasificacion!$E$10," - ",[2]Clasificacion!$E$17," - ",[2]Clasificacion!$E$24," - ",[2]Clasificacion!$B$1," - ",[2]Clasificacion!$B$2," - ",D118),CONCATENATE(F118," - ",[2]Clasificacion!$E$10," - ",[2]Clasificacion!$E$17," - ",[2]Clasificacion!$E$24," - ",H118," - ",I118," - ",D118)),IF(AND(AL118=[2]Clasificacion!$B$10,AM118=[2]Clasificacion!$B$16,AN118=[2]Clasificacion!$B$23),IF(AND(H118="",I118=""),CONCATENATE(F118," - ",[2]Clasificacion!$E$10," - ",[2]Clasificacion!$E$16," - ",[2]Clasificacion!$E$23," - ",[2]Clasificacion!$B$1," - ",[2]Clasificacion!$B$2," - ",D118),CONCATENATE(F118," - ",[2]Clasificacion!$E$10," - ",[2]Clasificacion!$E$16," - ",[2]Clasificacion!$E$23," - ",H118," - ",I118," - ",D118)),IF(AND(AL118=[2]Clasificacion!$B$9,AM118=[2]Clasificacion!$B$17,AN118=[2]Clasificacion!$B$24),IF(AND(H118="",I118=""),CONCATENATE(F118," - ",[2]Clasificacion!$E$9," - ",[2]Clasificacion!$E$17," - ",[2]Clasificacion!$E$24," - ",[2]Clasificacion!$B$1," - ",[2]Clasificacion!$B$2," - ",D118),CONCATENATE(F118," - ",[2]Clasificacion!$E$9," - ",[2]Clasificacion!$E$17," - ",[2]Clasificacion!$E$24," - ",H118," - ",I118," - ",D118)),IF(AND(AL118=[2]Clasificacion!$B$10,AM118=[2]Clasificacion!$B$17,AN118=[2]Clasificacion!$B$23),IF(AND(H118="",I118=""),CONCATENATE(F118," - ",[2]Clasificacion!$E$10," - ",[2]Clasificacion!$E$17," - ",[2]Clasificacion!$E$23," - ",[2]Clasificacion!$B$1," - ",[2]Clasificacion!$B$2," - ",D118),CONCATENATE(F118," - ",[2]Clasificacion!$E$10," - ",[2]Clasificacion!$E$17," - ",[2]Clasificacion!$E$23," - ",H118," - ",I118," - ",D118)),IF(AND(AL118=[2]Clasificacion!$B$10,AM118=[2]Clasificacion!$B$16,AN118=[2]Clasificacion!$B$24),IF(AND(H118="",I118=""),CONCATENATE(F118," - ",[2]Clasificacion!$E$10," - ",[2]Clasificacion!$E$16," - ",[2]Clasificacion!$E$24," - ",[2]Clasificacion!$B$1," - ",[2]Clasificacion!$B$2," - ",D118),CONCATENATE(F118," - ",[2]Clasificacion!$E$10," - ",[2]Clasificacion!$E$16," - ",[2]Clasificacion!$E$24," - ",H118," - ",I118," - ",D118)),IF(AND(AL118=[2]Clasificacion!$B$9,AM118=[2]Clasificacion!$B$16,AN118=[2]Clasificacion!$B$25),IF(AND(H118="",I118=""),CONCATENATE(F118," - ",[2]Clasificacion!$E$9," - ",[2]Clasificacion!$E$16," - ",[2]Clasificacion!$E$25," - ",[2]Clasificacion!$B$1," - ",[2]Clasificacion!$B$2," - ",D118),CONCATENATE(F118," - ",[2]Clasificacion!$E$9," - ",[2]Clasificacion!$E$16," - ",[2]Clasificacion!$E$25," - ",H118," - ",I118," - ",D118)),IF(AND(AL118=[2]Clasificacion!$B$9,AM118=[2]Clasificacion!$B$17,AN118=[2]Clasificacion!$B$25),IF(AND(H118="",I118=""),CONCATENATE(F118," - ",[2]Clasificacion!$E$9," - ",[2]Clasificacion!$E$17," - ",[2]Clasificacion!$E$25," - ",[2]Clasificacion!$B$1," - ",[2]Clasificacion!$B$2," - ",D118),CONCATENATE(F118," - ",[2]Clasificacion!$E$9," - ",[2]Clasificacion!$E$17," - ",[2]Clasificacion!$E$25," - ",H118," - ",I118," - ",D118)),IF(AND(AL118=[2]Clasificacion!$B$9,AM118=[2]Clasificacion!$B$18,AN118=[2]Clasificacion!$B$25),IF(AND(H118="",I118=""),CONCATENATE(F118," - ",[2]Clasificacion!$E$9," - ",[2]Clasificacion!$E$18," - ",[2]Clasificacion!$E$25," - ",[2]Clasificacion!$B$1," - ",[2]Clasificacion!$B$2," - ",D118),CONCATENATE(F118," - ",[2]Clasificacion!$E$9," - ",[2]Clasificacion!$E$18," - ",[2]Clasificacion!$E$25," - ",H118," - ",I118," - ",D118)),IF(AND(AL118=[2]Clasificacion!$B$9,AM118=[2]Clasificacion!$B$18,AN118=[2]Clasificacion!$B$23),IF(AND(H118="",I118=""),CONCATENATE(F118," - ",[2]Clasificacion!$E$9," - ",[2]Clasificacion!$E$18," - ",[2]Clasificacion!$E$23," - ",[2]Clasificacion!$B$1," - ",[2]Clasificacion!$B$2," - ",D118),CONCATENATE(F118," - ",[2]Clasificacion!$E$9," - ",[2]Clasificacion!$E$18," - ",[2]Clasificacion!$E$23," - ",H118," - ",I118," - ",D118)),IF(AND(AL118=[2]Clasificacion!$B$9,AM118=[2]Clasificacion!$B$18,AN118=[2]Clasificacion!$B$24),IF(AND(H118="",I118=""),CONCATENATE(F118," - ",[2]Clasificacion!$E$9," - ",[2]Clasificacion!$E$18," - ",[2]Clasificacion!$E$24," - ",[2]Clasificacion!$B$1," - ",[2]Clasificacion!$B$2," - ",D118),CONCATENATE(F118," - ",[2]Clasificacion!$E$9," - ",[2]Clasificacion!$E$18," - ",[2]Clasificacion!$E$24," - ",H118," - ",I118," - ",D118)),IF(AND(AL118=[2]Clasificacion!$B$10,AM118=[2]Clasificacion!$B$18,AN118=[2]Clasificacion!$B$25),IF(AND(H118="",I118=""),CONCATENATE(F118," - ",[2]Clasificacion!$E$10," - ",[2]Clasificacion!$E$18," - ",[2]Clasificacion!$E$25," - ",[2]Clasificacion!$B$1," - ",[2]Clasificacion!$B$2," - ",D118),CONCATENATE(F118," - ",[2]Clasificacion!$E$10," - ",[2]Clasificacion!$E$18," - ",[2]Clasificacion!$E$25," - ",H118," - ",I118," - ",D118)),IF(AND(AL118=[2]Clasificacion!$B$10,AM118=[2]Clasificacion!$B$17,AN118=[2]Clasificacion!$B$25),IF(AND(H118="",I118=""),CONCATENATE(F118," - ",[2]Clasificacion!$E$10," - ",[2]Clasificacion!$E$17," - ",[2]Clasificacion!$E$25," - ",[2]Clasificacion!$B$1," - ",[2]Clasificacion!$B$2," - ",D118),CONCATENATE(F118," - ",[2]Clasificacion!$E$10," - ",[2]Clasificacion!$E$17," - ",[2]Clasificacion!$E$25," - ",H118," - ",I118," - ",D118)),IF(AND(AL118=[2]Clasificacion!$B$10,AM118=[2]Clasificacion!$B$18,AN118=[2]Clasificacion!$B$24),IF(AND(H118="",I118=""),CONCATENATE(F118," - ",[2]Clasificacion!$E$10," - ",[2]Clasificacion!$E$18," - ",[2]Clasificacion!$E$24," - ",[2]Clasificacion!$B$1," - ",[2]Clasificacion!$B$2," - ",D118),CONCATENATE(F118," - ",[2]Clasificacion!$E$10," - ",[2]Clasificacion!$E$18," - ",[2]Clasificacion!$E$24," - ",H118," - ",I118," - ",D118)),IF(AND(AL118=[2]Clasificacion!$B$10,AM118=[2]Clasificacion!$B$16,AN118=[2]Clasificacion!$B$25),IF(AND(H118="",I118=""),CONCATENATE(F118," - ",[2]Clasificacion!$E$10," - ",[2]Clasificacion!$E$16," - ",[2]Clasificacion!$E$25," - ",[2]Clasificacion!$B$1," - ",[2]Clasificacion!$B$2," - ",D118),CONCATENATE(F118," - ",[2]Clasificacion!$E$10," - ",[2]Clasificacion!$E$16," - ",[2]Clasificacion!$E$25," - ",H118," - ",I118," - ",D118)),IF(AND(AL118=[2]Clasificacion!$B$10,AM118=[2]Clasificacion!$B$18,AN118=[2]Clasificacion!$B$23),IF(AND(H118="",I118=""),CONCATENATE(F118," - ",[2]Clasificacion!$E$10," - ",[2]Clasificacion!$E$18," - ",[2]Clasificacion!$E$23," - ",[2]Clasificacion!$B$1," - ",[2]Clasificacion!$B$2," - ",D118),CONCATENATE(F118," - ",[2]Clasificacion!$E$10," - ",[2]Clasificacion!$E$18," - ",[2]Clasificacion!$E$23," - ",H118," - ",I118," - ",D118)),IF(AL118=[2]Clasificacion!$B$11,"INFORMACIÓN PÚBLICA NO SE ETIQUETA",IF(OR(AL118=[2]Clasificacion!$B$12,AM118=[2]Clasificacion!$B$19,AN118=[2]Clasificacion!$B$26),"SIN ETIQUETADO POR CLASIFICACIÓN",""))))))))))))))))))))</f>
        <v>INFORMACIÓN - IPC - M - 2 - N/A - N/A - Registro de control de cambios tecnológicos</v>
      </c>
      <c r="AU118" s="176"/>
      <c r="AV118" s="176"/>
      <c r="AX118" s="8"/>
      <c r="AY118" s="8"/>
      <c r="AZ118" s="8"/>
      <c r="BA118" s="8"/>
      <c r="BB118" s="8"/>
      <c r="BC118" s="8"/>
      <c r="BD118" s="8"/>
      <c r="BE118" s="8"/>
      <c r="BF118" s="8"/>
      <c r="BG118" s="8"/>
      <c r="BH118" s="8"/>
      <c r="BI118" s="8"/>
      <c r="BJ118" s="8"/>
      <c r="BK118" s="8"/>
    </row>
    <row r="119" spans="1:63" ht="115.2">
      <c r="A119" s="8"/>
      <c r="B119" s="86" t="s">
        <v>578</v>
      </c>
      <c r="C119" s="86" t="s">
        <v>579</v>
      </c>
      <c r="D119" s="86" t="s">
        <v>176</v>
      </c>
      <c r="E119" s="86" t="s">
        <v>580</v>
      </c>
      <c r="F119" s="86" t="s">
        <v>56</v>
      </c>
      <c r="G119" s="86" t="s">
        <v>57</v>
      </c>
      <c r="H119" s="86" t="s">
        <v>58</v>
      </c>
      <c r="I119" s="86" t="s">
        <v>58</v>
      </c>
      <c r="J119" s="86" t="s">
        <v>59</v>
      </c>
      <c r="K119" s="86" t="s">
        <v>60</v>
      </c>
      <c r="L119" s="86" t="s">
        <v>115</v>
      </c>
      <c r="M119" s="86" t="s">
        <v>116</v>
      </c>
      <c r="N119" s="86" t="s">
        <v>117</v>
      </c>
      <c r="O119" s="86" t="s">
        <v>64</v>
      </c>
      <c r="P119" s="86" t="s">
        <v>118</v>
      </c>
      <c r="Q119" s="93" t="s">
        <v>581</v>
      </c>
      <c r="R119" s="86" t="s">
        <v>181</v>
      </c>
      <c r="S119" s="86" t="s">
        <v>144</v>
      </c>
      <c r="T119" s="86" t="s">
        <v>581</v>
      </c>
      <c r="U119" s="100">
        <v>44307</v>
      </c>
      <c r="V119" s="100">
        <v>44307</v>
      </c>
      <c r="W119" s="100">
        <v>45627</v>
      </c>
      <c r="X119" s="86" t="s">
        <v>69</v>
      </c>
      <c r="Y119" s="86" t="s">
        <v>582</v>
      </c>
      <c r="Z119" s="86" t="s">
        <v>57</v>
      </c>
      <c r="AA119" s="86" t="s">
        <v>58</v>
      </c>
      <c r="AB119" s="86" t="s">
        <v>58</v>
      </c>
      <c r="AC119" s="86" t="s">
        <v>58</v>
      </c>
      <c r="AD119" s="86" t="s">
        <v>58</v>
      </c>
      <c r="AE119" s="86" t="s">
        <v>58</v>
      </c>
      <c r="AF119" s="86" t="s">
        <v>58</v>
      </c>
      <c r="AG119" s="86" t="s">
        <v>58</v>
      </c>
      <c r="AH119" s="86" t="s">
        <v>76</v>
      </c>
      <c r="AI119" s="100" t="s">
        <v>58</v>
      </c>
      <c r="AJ119" s="86" t="s">
        <v>58</v>
      </c>
      <c r="AK119" s="86" t="s">
        <v>58</v>
      </c>
      <c r="AL119" s="62" t="s">
        <v>77</v>
      </c>
      <c r="AM119" s="62" t="s">
        <v>290</v>
      </c>
      <c r="AN119" s="72" t="s">
        <v>290</v>
      </c>
      <c r="AO119" s="66" t="s">
        <v>291</v>
      </c>
      <c r="AP119" s="66" t="s">
        <v>583</v>
      </c>
      <c r="AQ119" s="66" t="s">
        <v>584</v>
      </c>
      <c r="AR119" s="66" t="s">
        <v>584</v>
      </c>
      <c r="AS119" s="57"/>
      <c r="AT119" s="176" t="s">
        <v>585</v>
      </c>
      <c r="AU119" s="176"/>
      <c r="AV119" s="176"/>
      <c r="AX119" s="8"/>
      <c r="AY119" s="8"/>
      <c r="AZ119" s="8"/>
      <c r="BA119" s="8"/>
      <c r="BB119" s="8"/>
      <c r="BC119" s="8"/>
      <c r="BD119" s="8"/>
      <c r="BE119" s="8"/>
      <c r="BF119" s="8"/>
      <c r="BG119" s="8"/>
      <c r="BH119" s="8"/>
      <c r="BI119" s="8"/>
      <c r="BJ119" s="8"/>
      <c r="BK119" s="8"/>
    </row>
    <row r="120" spans="1:63" ht="57.6">
      <c r="A120" s="8"/>
      <c r="B120" s="86" t="s">
        <v>586</v>
      </c>
      <c r="C120" s="86" t="s">
        <v>579</v>
      </c>
      <c r="D120" s="86" t="s">
        <v>587</v>
      </c>
      <c r="E120" s="86" t="s">
        <v>588</v>
      </c>
      <c r="F120" s="86" t="s">
        <v>56</v>
      </c>
      <c r="G120" s="86" t="s">
        <v>71</v>
      </c>
      <c r="H120" s="86">
        <v>200</v>
      </c>
      <c r="I120" s="86">
        <v>60</v>
      </c>
      <c r="J120" s="86" t="s">
        <v>59</v>
      </c>
      <c r="K120" s="86" t="s">
        <v>60</v>
      </c>
      <c r="L120" s="86" t="s">
        <v>115</v>
      </c>
      <c r="M120" s="86" t="s">
        <v>116</v>
      </c>
      <c r="N120" s="86" t="s">
        <v>375</v>
      </c>
      <c r="O120" s="86" t="s">
        <v>64</v>
      </c>
      <c r="P120" s="86" t="s">
        <v>118</v>
      </c>
      <c r="Q120" s="93" t="s">
        <v>581</v>
      </c>
      <c r="R120" s="86" t="s">
        <v>67</v>
      </c>
      <c r="S120" s="86" t="s">
        <v>144</v>
      </c>
      <c r="T120" s="86" t="s">
        <v>581</v>
      </c>
      <c r="U120" s="100">
        <v>44307</v>
      </c>
      <c r="V120" s="100">
        <v>44307</v>
      </c>
      <c r="W120" s="100">
        <v>45627</v>
      </c>
      <c r="X120" s="86" t="s">
        <v>69</v>
      </c>
      <c r="Y120" s="86" t="s">
        <v>589</v>
      </c>
      <c r="Z120" s="86" t="s">
        <v>71</v>
      </c>
      <c r="AA120" s="86" t="s">
        <v>590</v>
      </c>
      <c r="AB120" s="86" t="s">
        <v>73</v>
      </c>
      <c r="AC120" s="86" t="s">
        <v>591</v>
      </c>
      <c r="AD120" s="86" t="s">
        <v>134</v>
      </c>
      <c r="AE120" s="86" t="s">
        <v>58</v>
      </c>
      <c r="AF120" s="86" t="s">
        <v>58</v>
      </c>
      <c r="AG120" s="86" t="s">
        <v>58</v>
      </c>
      <c r="AH120" s="86" t="s">
        <v>76</v>
      </c>
      <c r="AI120" s="100" t="s">
        <v>58</v>
      </c>
      <c r="AJ120" s="86" t="s">
        <v>58</v>
      </c>
      <c r="AK120" s="86" t="s">
        <v>58</v>
      </c>
      <c r="AL120" s="62" t="s">
        <v>77</v>
      </c>
      <c r="AM120" s="62" t="s">
        <v>290</v>
      </c>
      <c r="AN120" s="72" t="s">
        <v>290</v>
      </c>
      <c r="AO120" s="66" t="s">
        <v>291</v>
      </c>
      <c r="AP120" s="66" t="s">
        <v>583</v>
      </c>
      <c r="AQ120" s="66" t="s">
        <v>584</v>
      </c>
      <c r="AR120" s="66" t="s">
        <v>584</v>
      </c>
      <c r="AS120" s="57"/>
      <c r="AT120" s="176" t="s">
        <v>585</v>
      </c>
      <c r="AU120" s="176"/>
      <c r="AV120" s="176"/>
      <c r="AX120" s="8"/>
      <c r="AY120" s="8"/>
      <c r="AZ120" s="8"/>
      <c r="BA120" s="8"/>
      <c r="BB120" s="8"/>
      <c r="BC120" s="8"/>
      <c r="BD120" s="8"/>
      <c r="BE120" s="8"/>
      <c r="BF120" s="8"/>
      <c r="BG120" s="8"/>
      <c r="BH120" s="8"/>
      <c r="BI120" s="8"/>
      <c r="BJ120" s="8"/>
      <c r="BK120" s="8"/>
    </row>
    <row r="121" spans="1:63" ht="72">
      <c r="A121" s="8"/>
      <c r="B121" s="86" t="s">
        <v>592</v>
      </c>
      <c r="C121" s="86" t="s">
        <v>579</v>
      </c>
      <c r="D121" s="86" t="s">
        <v>593</v>
      </c>
      <c r="E121" s="86" t="s">
        <v>594</v>
      </c>
      <c r="F121" s="86" t="s">
        <v>56</v>
      </c>
      <c r="G121" s="86" t="s">
        <v>71</v>
      </c>
      <c r="H121" s="86">
        <v>200</v>
      </c>
      <c r="I121" s="86">
        <v>60</v>
      </c>
      <c r="J121" s="86" t="s">
        <v>59</v>
      </c>
      <c r="K121" s="86" t="s">
        <v>60</v>
      </c>
      <c r="L121" s="86" t="s">
        <v>115</v>
      </c>
      <c r="M121" s="86" t="s">
        <v>116</v>
      </c>
      <c r="N121" s="86" t="s">
        <v>117</v>
      </c>
      <c r="O121" s="86" t="s">
        <v>64</v>
      </c>
      <c r="P121" s="86" t="s">
        <v>118</v>
      </c>
      <c r="Q121" s="93" t="s">
        <v>581</v>
      </c>
      <c r="R121" s="86" t="s">
        <v>67</v>
      </c>
      <c r="S121" s="86" t="s">
        <v>144</v>
      </c>
      <c r="T121" s="86" t="s">
        <v>581</v>
      </c>
      <c r="U121" s="100">
        <v>44307</v>
      </c>
      <c r="V121" s="100">
        <v>44307</v>
      </c>
      <c r="W121" s="100">
        <v>45627</v>
      </c>
      <c r="X121" s="86" t="s">
        <v>69</v>
      </c>
      <c r="Y121" s="86" t="s">
        <v>589</v>
      </c>
      <c r="Z121" s="86" t="s">
        <v>57</v>
      </c>
      <c r="AA121" s="86" t="s">
        <v>58</v>
      </c>
      <c r="AB121" s="86" t="s">
        <v>58</v>
      </c>
      <c r="AC121" s="86" t="s">
        <v>58</v>
      </c>
      <c r="AD121" s="86" t="s">
        <v>58</v>
      </c>
      <c r="AE121" s="86" t="s">
        <v>58</v>
      </c>
      <c r="AF121" s="86" t="s">
        <v>58</v>
      </c>
      <c r="AG121" s="86" t="s">
        <v>58</v>
      </c>
      <c r="AH121" s="86" t="s">
        <v>76</v>
      </c>
      <c r="AI121" s="100" t="s">
        <v>58</v>
      </c>
      <c r="AJ121" s="86" t="s">
        <v>58</v>
      </c>
      <c r="AK121" s="86" t="s">
        <v>58</v>
      </c>
      <c r="AL121" s="62" t="s">
        <v>77</v>
      </c>
      <c r="AM121" s="62" t="s">
        <v>290</v>
      </c>
      <c r="AN121" s="72" t="s">
        <v>290</v>
      </c>
      <c r="AO121" s="66" t="s">
        <v>291</v>
      </c>
      <c r="AP121" s="66" t="s">
        <v>583</v>
      </c>
      <c r="AQ121" s="66" t="s">
        <v>584</v>
      </c>
      <c r="AR121" s="66" t="s">
        <v>584</v>
      </c>
      <c r="AS121" s="57"/>
      <c r="AT121" s="176" t="s">
        <v>585</v>
      </c>
      <c r="AU121" s="176"/>
      <c r="AV121" s="176"/>
      <c r="AX121" s="8"/>
      <c r="AY121" s="8"/>
      <c r="AZ121" s="8"/>
      <c r="BA121" s="8"/>
      <c r="BB121" s="8"/>
      <c r="BC121" s="8"/>
      <c r="BD121" s="8"/>
      <c r="BE121" s="8"/>
      <c r="BF121" s="8"/>
      <c r="BG121" s="8"/>
      <c r="BH121" s="8"/>
      <c r="BI121" s="8"/>
      <c r="BJ121" s="8"/>
      <c r="BK121" s="8"/>
    </row>
    <row r="122" spans="1:63" ht="72">
      <c r="A122" s="8"/>
      <c r="B122" s="86" t="s">
        <v>595</v>
      </c>
      <c r="C122" s="86" t="s">
        <v>579</v>
      </c>
      <c r="D122" s="86" t="s">
        <v>176</v>
      </c>
      <c r="E122" s="86" t="s">
        <v>596</v>
      </c>
      <c r="F122" s="86" t="s">
        <v>56</v>
      </c>
      <c r="G122" s="86" t="s">
        <v>71</v>
      </c>
      <c r="H122" s="86">
        <v>200</v>
      </c>
      <c r="I122" s="86">
        <v>60</v>
      </c>
      <c r="J122" s="86" t="s">
        <v>59</v>
      </c>
      <c r="K122" s="86" t="s">
        <v>60</v>
      </c>
      <c r="L122" s="86" t="s">
        <v>115</v>
      </c>
      <c r="M122" s="86" t="s">
        <v>116</v>
      </c>
      <c r="N122" s="86" t="s">
        <v>117</v>
      </c>
      <c r="O122" s="86" t="s">
        <v>64</v>
      </c>
      <c r="P122" s="86" t="s">
        <v>118</v>
      </c>
      <c r="Q122" s="93" t="s">
        <v>581</v>
      </c>
      <c r="R122" s="86" t="s">
        <v>67</v>
      </c>
      <c r="S122" s="86" t="s">
        <v>144</v>
      </c>
      <c r="T122" s="86" t="s">
        <v>581</v>
      </c>
      <c r="U122" s="100">
        <v>44307</v>
      </c>
      <c r="V122" s="100">
        <v>44307</v>
      </c>
      <c r="W122" s="100">
        <v>45627</v>
      </c>
      <c r="X122" s="86" t="s">
        <v>342</v>
      </c>
      <c r="Y122" s="86" t="s">
        <v>589</v>
      </c>
      <c r="Z122" s="86" t="s">
        <v>57</v>
      </c>
      <c r="AA122" s="86" t="s">
        <v>58</v>
      </c>
      <c r="AB122" s="86" t="s">
        <v>58</v>
      </c>
      <c r="AC122" s="86" t="s">
        <v>58</v>
      </c>
      <c r="AD122" s="86" t="s">
        <v>58</v>
      </c>
      <c r="AE122" s="86" t="s">
        <v>58</v>
      </c>
      <c r="AF122" s="86" t="s">
        <v>58</v>
      </c>
      <c r="AG122" s="86" t="s">
        <v>58</v>
      </c>
      <c r="AH122" s="86" t="s">
        <v>76</v>
      </c>
      <c r="AI122" s="100" t="s">
        <v>58</v>
      </c>
      <c r="AJ122" s="86" t="s">
        <v>58</v>
      </c>
      <c r="AK122" s="86" t="s">
        <v>58</v>
      </c>
      <c r="AL122" s="62" t="s">
        <v>77</v>
      </c>
      <c r="AM122" s="62" t="s">
        <v>290</v>
      </c>
      <c r="AN122" s="72" t="s">
        <v>290</v>
      </c>
      <c r="AO122" s="66" t="s">
        <v>291</v>
      </c>
      <c r="AP122" s="66" t="s">
        <v>583</v>
      </c>
      <c r="AQ122" s="66" t="s">
        <v>584</v>
      </c>
      <c r="AR122" s="66" t="s">
        <v>584</v>
      </c>
      <c r="AS122" s="57"/>
      <c r="AT122" s="176" t="s">
        <v>585</v>
      </c>
      <c r="AU122" s="176"/>
      <c r="AV122" s="176"/>
      <c r="AX122" s="8"/>
      <c r="AY122" s="8"/>
      <c r="AZ122" s="8"/>
      <c r="BA122" s="8"/>
      <c r="BB122" s="8"/>
      <c r="BC122" s="8"/>
      <c r="BD122" s="8"/>
      <c r="BE122" s="8"/>
      <c r="BF122" s="8"/>
      <c r="BG122" s="8"/>
      <c r="BH122" s="8"/>
      <c r="BI122" s="8"/>
      <c r="BJ122" s="8"/>
      <c r="BK122" s="8"/>
    </row>
    <row r="123" spans="1:63" ht="72">
      <c r="A123" s="8"/>
      <c r="B123" s="86" t="s">
        <v>597</v>
      </c>
      <c r="C123" s="86" t="s">
        <v>579</v>
      </c>
      <c r="D123" s="86" t="s">
        <v>598</v>
      </c>
      <c r="E123" s="86" t="s">
        <v>599</v>
      </c>
      <c r="F123" s="86" t="s">
        <v>56</v>
      </c>
      <c r="G123" s="86" t="s">
        <v>57</v>
      </c>
      <c r="H123" s="86" t="s">
        <v>58</v>
      </c>
      <c r="I123" s="86" t="s">
        <v>58</v>
      </c>
      <c r="J123" s="86" t="s">
        <v>59</v>
      </c>
      <c r="K123" s="86" t="s">
        <v>60</v>
      </c>
      <c r="L123" s="86" t="s">
        <v>115</v>
      </c>
      <c r="M123" s="86" t="s">
        <v>116</v>
      </c>
      <c r="N123" s="86" t="s">
        <v>375</v>
      </c>
      <c r="O123" s="86" t="s">
        <v>64</v>
      </c>
      <c r="P123" s="86" t="s">
        <v>118</v>
      </c>
      <c r="Q123" s="93" t="s">
        <v>581</v>
      </c>
      <c r="R123" s="86" t="s">
        <v>67</v>
      </c>
      <c r="S123" s="86" t="s">
        <v>144</v>
      </c>
      <c r="T123" s="86" t="s">
        <v>581</v>
      </c>
      <c r="U123" s="100">
        <v>44307</v>
      </c>
      <c r="V123" s="100">
        <v>44307</v>
      </c>
      <c r="W123" s="100">
        <v>45627</v>
      </c>
      <c r="X123" s="86" t="s">
        <v>69</v>
      </c>
      <c r="Y123" s="86" t="s">
        <v>589</v>
      </c>
      <c r="Z123" s="86" t="s">
        <v>71</v>
      </c>
      <c r="AA123" s="86" t="s">
        <v>590</v>
      </c>
      <c r="AB123" s="86" t="s">
        <v>73</v>
      </c>
      <c r="AC123" s="86" t="s">
        <v>591</v>
      </c>
      <c r="AD123" s="86" t="s">
        <v>134</v>
      </c>
      <c r="AE123" s="86" t="s">
        <v>58</v>
      </c>
      <c r="AF123" s="86" t="s">
        <v>58</v>
      </c>
      <c r="AG123" s="86" t="s">
        <v>58</v>
      </c>
      <c r="AH123" s="86" t="s">
        <v>76</v>
      </c>
      <c r="AI123" s="100" t="s">
        <v>58</v>
      </c>
      <c r="AJ123" s="86" t="s">
        <v>58</v>
      </c>
      <c r="AK123" s="86" t="s">
        <v>58</v>
      </c>
      <c r="AL123" s="62" t="s">
        <v>77</v>
      </c>
      <c r="AM123" s="62" t="s">
        <v>290</v>
      </c>
      <c r="AN123" s="72" t="s">
        <v>290</v>
      </c>
      <c r="AO123" s="66" t="s">
        <v>291</v>
      </c>
      <c r="AP123" s="66" t="s">
        <v>583</v>
      </c>
      <c r="AQ123" s="66" t="s">
        <v>584</v>
      </c>
      <c r="AR123" s="66" t="s">
        <v>584</v>
      </c>
      <c r="AS123" s="57"/>
      <c r="AT123" s="176" t="s">
        <v>585</v>
      </c>
      <c r="AU123" s="176"/>
      <c r="AV123" s="176"/>
      <c r="AX123" s="8"/>
      <c r="AY123" s="8"/>
      <c r="AZ123" s="8"/>
      <c r="BA123" s="8"/>
      <c r="BB123" s="8"/>
      <c r="BC123" s="8"/>
      <c r="BD123" s="8"/>
      <c r="BE123" s="8"/>
      <c r="BF123" s="8"/>
      <c r="BG123" s="8"/>
      <c r="BH123" s="8"/>
      <c r="BI123" s="8"/>
      <c r="BJ123" s="8"/>
      <c r="BK123" s="8"/>
    </row>
    <row r="124" spans="1:63" ht="100.8">
      <c r="A124" s="8"/>
      <c r="B124" s="86" t="s">
        <v>600</v>
      </c>
      <c r="C124" s="86" t="s">
        <v>579</v>
      </c>
      <c r="D124" s="86" t="s">
        <v>601</v>
      </c>
      <c r="E124" s="86" t="s">
        <v>602</v>
      </c>
      <c r="F124" s="86" t="s">
        <v>56</v>
      </c>
      <c r="G124" s="86" t="s">
        <v>71</v>
      </c>
      <c r="H124" s="86">
        <v>300</v>
      </c>
      <c r="I124" s="86">
        <v>230</v>
      </c>
      <c r="J124" s="86" t="s">
        <v>59</v>
      </c>
      <c r="K124" s="86" t="s">
        <v>60</v>
      </c>
      <c r="L124" s="86" t="s">
        <v>61</v>
      </c>
      <c r="M124" s="86" t="s">
        <v>62</v>
      </c>
      <c r="N124" s="86" t="s">
        <v>95</v>
      </c>
      <c r="O124" s="86" t="s">
        <v>64</v>
      </c>
      <c r="P124" s="86" t="s">
        <v>65</v>
      </c>
      <c r="Q124" s="93" t="s">
        <v>581</v>
      </c>
      <c r="R124" s="86" t="s">
        <v>284</v>
      </c>
      <c r="S124" s="86" t="s">
        <v>67</v>
      </c>
      <c r="T124" s="86" t="s">
        <v>603</v>
      </c>
      <c r="U124" s="100">
        <v>44307</v>
      </c>
      <c r="V124" s="100">
        <v>44307</v>
      </c>
      <c r="W124" s="100">
        <v>45627</v>
      </c>
      <c r="X124" s="86" t="s">
        <v>69</v>
      </c>
      <c r="Y124" s="86" t="s">
        <v>604</v>
      </c>
      <c r="Z124" s="86" t="s">
        <v>71</v>
      </c>
      <c r="AA124" s="86" t="s">
        <v>605</v>
      </c>
      <c r="AB124" s="86" t="s">
        <v>73</v>
      </c>
      <c r="AC124" s="86" t="s">
        <v>606</v>
      </c>
      <c r="AD124" s="86" t="s">
        <v>382</v>
      </c>
      <c r="AE124" s="86" t="s">
        <v>58</v>
      </c>
      <c r="AF124" s="86" t="s">
        <v>58</v>
      </c>
      <c r="AG124" s="86" t="s">
        <v>58</v>
      </c>
      <c r="AH124" s="86" t="s">
        <v>76</v>
      </c>
      <c r="AI124" s="100" t="s">
        <v>58</v>
      </c>
      <c r="AJ124" s="86" t="s">
        <v>58</v>
      </c>
      <c r="AK124" s="86" t="s">
        <v>58</v>
      </c>
      <c r="AL124" s="62" t="s">
        <v>77</v>
      </c>
      <c r="AM124" s="62" t="s">
        <v>290</v>
      </c>
      <c r="AN124" s="72" t="s">
        <v>290</v>
      </c>
      <c r="AO124" s="66" t="s">
        <v>291</v>
      </c>
      <c r="AP124" s="66" t="s">
        <v>583</v>
      </c>
      <c r="AQ124" s="66" t="s">
        <v>584</v>
      </c>
      <c r="AR124" s="66" t="s">
        <v>584</v>
      </c>
      <c r="AS124" s="57"/>
      <c r="AT124" s="176" t="s">
        <v>585</v>
      </c>
      <c r="AU124" s="176"/>
      <c r="AV124" s="176"/>
      <c r="AX124" s="8"/>
      <c r="AY124" s="8"/>
      <c r="AZ124" s="8"/>
      <c r="BA124" s="8"/>
      <c r="BB124" s="8"/>
      <c r="BC124" s="8"/>
      <c r="BD124" s="8"/>
      <c r="BE124" s="8"/>
      <c r="BF124" s="8"/>
      <c r="BG124" s="8"/>
      <c r="BH124" s="8"/>
      <c r="BI124" s="8"/>
      <c r="BJ124" s="8"/>
      <c r="BK124" s="8"/>
    </row>
    <row r="125" spans="1:63" ht="129.6">
      <c r="A125" s="8"/>
      <c r="B125" s="86" t="s">
        <v>607</v>
      </c>
      <c r="C125" s="86" t="s">
        <v>579</v>
      </c>
      <c r="D125" s="86" t="s">
        <v>608</v>
      </c>
      <c r="E125" s="86" t="s">
        <v>609</v>
      </c>
      <c r="F125" s="86" t="s">
        <v>56</v>
      </c>
      <c r="G125" s="86" t="s">
        <v>71</v>
      </c>
      <c r="H125" s="86">
        <v>300</v>
      </c>
      <c r="I125" s="86">
        <v>230</v>
      </c>
      <c r="J125" s="86" t="s">
        <v>59</v>
      </c>
      <c r="K125" s="86" t="s">
        <v>60</v>
      </c>
      <c r="L125" s="86" t="s">
        <v>61</v>
      </c>
      <c r="M125" s="86" t="s">
        <v>62</v>
      </c>
      <c r="N125" s="86" t="s">
        <v>95</v>
      </c>
      <c r="O125" s="86" t="s">
        <v>64</v>
      </c>
      <c r="P125" s="86" t="s">
        <v>65</v>
      </c>
      <c r="Q125" s="93" t="s">
        <v>581</v>
      </c>
      <c r="R125" s="86" t="s">
        <v>284</v>
      </c>
      <c r="S125" s="86" t="s">
        <v>67</v>
      </c>
      <c r="T125" s="86" t="s">
        <v>603</v>
      </c>
      <c r="U125" s="100">
        <v>44307</v>
      </c>
      <c r="V125" s="100">
        <v>44307</v>
      </c>
      <c r="W125" s="100">
        <v>45627</v>
      </c>
      <c r="X125" s="86" t="s">
        <v>69</v>
      </c>
      <c r="Y125" s="86" t="s">
        <v>604</v>
      </c>
      <c r="Z125" s="86" t="s">
        <v>71</v>
      </c>
      <c r="AA125" s="86" t="s">
        <v>605</v>
      </c>
      <c r="AB125" s="86" t="s">
        <v>73</v>
      </c>
      <c r="AC125" s="86" t="s">
        <v>606</v>
      </c>
      <c r="AD125" s="86" t="s">
        <v>382</v>
      </c>
      <c r="AE125" s="86" t="s">
        <v>58</v>
      </c>
      <c r="AF125" s="86" t="s">
        <v>58</v>
      </c>
      <c r="AG125" s="86" t="s">
        <v>58</v>
      </c>
      <c r="AH125" s="86" t="s">
        <v>76</v>
      </c>
      <c r="AI125" s="100" t="s">
        <v>58</v>
      </c>
      <c r="AJ125" s="86" t="s">
        <v>58</v>
      </c>
      <c r="AK125" s="86" t="s">
        <v>58</v>
      </c>
      <c r="AL125" s="62" t="s">
        <v>77</v>
      </c>
      <c r="AM125" s="62" t="s">
        <v>290</v>
      </c>
      <c r="AN125" s="72" t="s">
        <v>290</v>
      </c>
      <c r="AO125" s="66" t="s">
        <v>291</v>
      </c>
      <c r="AP125" s="66" t="s">
        <v>583</v>
      </c>
      <c r="AQ125" s="66" t="s">
        <v>584</v>
      </c>
      <c r="AR125" s="66" t="s">
        <v>584</v>
      </c>
      <c r="AS125" s="57"/>
      <c r="AT125" s="176" t="s">
        <v>585</v>
      </c>
      <c r="AU125" s="176"/>
      <c r="AV125" s="176"/>
      <c r="AX125" s="8"/>
      <c r="AY125" s="8"/>
      <c r="AZ125" s="8"/>
      <c r="BA125" s="8"/>
      <c r="BB125" s="8"/>
      <c r="BC125" s="8"/>
      <c r="BD125" s="8"/>
      <c r="BE125" s="8"/>
      <c r="BF125" s="8"/>
      <c r="BG125" s="8"/>
      <c r="BH125" s="8"/>
      <c r="BI125" s="8"/>
      <c r="BJ125" s="8"/>
      <c r="BK125" s="8"/>
    </row>
    <row r="126" spans="1:63" ht="72">
      <c r="A126" s="8"/>
      <c r="B126" s="86" t="s">
        <v>610</v>
      </c>
      <c r="C126" s="86" t="s">
        <v>579</v>
      </c>
      <c r="D126" s="86" t="s">
        <v>611</v>
      </c>
      <c r="E126" s="86" t="s">
        <v>612</v>
      </c>
      <c r="F126" s="86" t="s">
        <v>56</v>
      </c>
      <c r="G126" s="86" t="s">
        <v>71</v>
      </c>
      <c r="H126" s="86">
        <v>300</v>
      </c>
      <c r="I126" s="86">
        <v>230</v>
      </c>
      <c r="J126" s="86" t="s">
        <v>59</v>
      </c>
      <c r="K126" s="86" t="s">
        <v>60</v>
      </c>
      <c r="L126" s="86" t="s">
        <v>61</v>
      </c>
      <c r="M126" s="86" t="s">
        <v>62</v>
      </c>
      <c r="N126" s="86" t="s">
        <v>95</v>
      </c>
      <c r="O126" s="86" t="s">
        <v>64</v>
      </c>
      <c r="P126" s="86" t="s">
        <v>118</v>
      </c>
      <c r="Q126" s="93" t="s">
        <v>581</v>
      </c>
      <c r="R126" s="86" t="s">
        <v>67</v>
      </c>
      <c r="S126" s="86" t="s">
        <v>67</v>
      </c>
      <c r="T126" s="86" t="s">
        <v>603</v>
      </c>
      <c r="U126" s="100">
        <v>44307</v>
      </c>
      <c r="V126" s="100">
        <v>44307</v>
      </c>
      <c r="W126" s="100">
        <v>45627</v>
      </c>
      <c r="X126" s="86" t="s">
        <v>69</v>
      </c>
      <c r="Y126" s="86" t="s">
        <v>604</v>
      </c>
      <c r="Z126" s="86" t="s">
        <v>71</v>
      </c>
      <c r="AA126" s="86" t="s">
        <v>605</v>
      </c>
      <c r="AB126" s="86" t="s">
        <v>73</v>
      </c>
      <c r="AC126" s="86" t="s">
        <v>613</v>
      </c>
      <c r="AD126" s="86" t="s">
        <v>382</v>
      </c>
      <c r="AE126" s="86" t="s">
        <v>58</v>
      </c>
      <c r="AF126" s="86" t="s">
        <v>58</v>
      </c>
      <c r="AG126" s="86" t="s">
        <v>58</v>
      </c>
      <c r="AH126" s="86" t="s">
        <v>76</v>
      </c>
      <c r="AI126" s="100" t="s">
        <v>58</v>
      </c>
      <c r="AJ126" s="86" t="s">
        <v>58</v>
      </c>
      <c r="AK126" s="86" t="s">
        <v>58</v>
      </c>
      <c r="AL126" s="62" t="s">
        <v>77</v>
      </c>
      <c r="AM126" s="62" t="s">
        <v>290</v>
      </c>
      <c r="AN126" s="72" t="s">
        <v>290</v>
      </c>
      <c r="AO126" s="66" t="s">
        <v>291</v>
      </c>
      <c r="AP126" s="66" t="s">
        <v>583</v>
      </c>
      <c r="AQ126" s="66" t="s">
        <v>584</v>
      </c>
      <c r="AR126" s="66" t="s">
        <v>584</v>
      </c>
      <c r="AS126" s="57"/>
      <c r="AT126" s="176" t="s">
        <v>585</v>
      </c>
      <c r="AU126" s="176"/>
      <c r="AV126" s="176"/>
      <c r="AX126" s="8"/>
      <c r="AY126" s="8"/>
      <c r="AZ126" s="8"/>
      <c r="BA126" s="8"/>
      <c r="BB126" s="8"/>
      <c r="BC126" s="8"/>
      <c r="BD126" s="8"/>
      <c r="BE126" s="8"/>
      <c r="BF126" s="8"/>
      <c r="BG126" s="8"/>
      <c r="BH126" s="8"/>
      <c r="BI126" s="8"/>
      <c r="BJ126" s="8"/>
      <c r="BK126" s="8"/>
    </row>
    <row r="127" spans="1:63" ht="100.8">
      <c r="A127" s="8"/>
      <c r="B127" s="86" t="s">
        <v>614</v>
      </c>
      <c r="C127" s="86" t="s">
        <v>579</v>
      </c>
      <c r="D127" s="86" t="s">
        <v>615</v>
      </c>
      <c r="E127" s="86" t="s">
        <v>616</v>
      </c>
      <c r="F127" s="86" t="s">
        <v>56</v>
      </c>
      <c r="G127" s="86" t="s">
        <v>71</v>
      </c>
      <c r="H127" s="86">
        <v>300</v>
      </c>
      <c r="I127" s="86">
        <v>230</v>
      </c>
      <c r="J127" s="86" t="s">
        <v>59</v>
      </c>
      <c r="K127" s="86" t="s">
        <v>60</v>
      </c>
      <c r="L127" s="86" t="s">
        <v>61</v>
      </c>
      <c r="M127" s="86" t="s">
        <v>82</v>
      </c>
      <c r="N127" s="86" t="s">
        <v>88</v>
      </c>
      <c r="O127" s="86" t="s">
        <v>64</v>
      </c>
      <c r="P127" s="86" t="s">
        <v>118</v>
      </c>
      <c r="Q127" s="93" t="s">
        <v>581</v>
      </c>
      <c r="R127" s="86" t="s">
        <v>138</v>
      </c>
      <c r="S127" s="86" t="s">
        <v>67</v>
      </c>
      <c r="T127" s="86" t="s">
        <v>581</v>
      </c>
      <c r="U127" s="100">
        <v>44307</v>
      </c>
      <c r="V127" s="100">
        <v>44307</v>
      </c>
      <c r="W127" s="100">
        <v>45627</v>
      </c>
      <c r="X127" s="86" t="s">
        <v>69</v>
      </c>
      <c r="Y127" s="86" t="s">
        <v>589</v>
      </c>
      <c r="Z127" s="86" t="s">
        <v>57</v>
      </c>
      <c r="AA127" s="86" t="s">
        <v>58</v>
      </c>
      <c r="AB127" s="86" t="s">
        <v>58</v>
      </c>
      <c r="AC127" s="86" t="s">
        <v>58</v>
      </c>
      <c r="AD127" s="86" t="s">
        <v>58</v>
      </c>
      <c r="AE127" s="86" t="s">
        <v>58</v>
      </c>
      <c r="AF127" s="86" t="s">
        <v>58</v>
      </c>
      <c r="AG127" s="86" t="s">
        <v>58</v>
      </c>
      <c r="AH127" s="86" t="s">
        <v>76</v>
      </c>
      <c r="AI127" s="100" t="s">
        <v>58</v>
      </c>
      <c r="AJ127" s="86" t="s">
        <v>58</v>
      </c>
      <c r="AK127" s="86" t="s">
        <v>58</v>
      </c>
      <c r="AL127" s="62" t="s">
        <v>77</v>
      </c>
      <c r="AM127" s="62" t="s">
        <v>290</v>
      </c>
      <c r="AN127" s="72" t="s">
        <v>290</v>
      </c>
      <c r="AO127" s="66" t="s">
        <v>291</v>
      </c>
      <c r="AP127" s="66" t="s">
        <v>583</v>
      </c>
      <c r="AQ127" s="66" t="s">
        <v>584</v>
      </c>
      <c r="AR127" s="66" t="s">
        <v>584</v>
      </c>
      <c r="AS127" s="57"/>
      <c r="AT127" s="176" t="s">
        <v>585</v>
      </c>
      <c r="AU127" s="176"/>
      <c r="AV127" s="176"/>
      <c r="AX127" s="8"/>
      <c r="AY127" s="8"/>
      <c r="AZ127" s="8"/>
      <c r="BA127" s="8"/>
      <c r="BB127" s="8"/>
      <c r="BC127" s="8"/>
      <c r="BD127" s="8"/>
      <c r="BE127" s="8"/>
      <c r="BF127" s="8"/>
      <c r="BG127" s="8"/>
      <c r="BH127" s="8"/>
      <c r="BI127" s="8"/>
      <c r="BJ127" s="8"/>
      <c r="BK127" s="8"/>
    </row>
    <row r="128" spans="1:63" ht="57.6">
      <c r="A128" s="8"/>
      <c r="B128" s="86" t="s">
        <v>617</v>
      </c>
      <c r="C128" s="86" t="s">
        <v>579</v>
      </c>
      <c r="D128" s="86" t="s">
        <v>618</v>
      </c>
      <c r="E128" s="86" t="s">
        <v>619</v>
      </c>
      <c r="F128" s="86" t="s">
        <v>56</v>
      </c>
      <c r="G128" s="86" t="s">
        <v>71</v>
      </c>
      <c r="H128" s="86">
        <v>300</v>
      </c>
      <c r="I128" s="86">
        <v>230</v>
      </c>
      <c r="J128" s="86" t="s">
        <v>59</v>
      </c>
      <c r="K128" s="86" t="s">
        <v>60</v>
      </c>
      <c r="L128" s="86" t="s">
        <v>61</v>
      </c>
      <c r="M128" s="86" t="s">
        <v>62</v>
      </c>
      <c r="N128" s="86" t="s">
        <v>620</v>
      </c>
      <c r="O128" s="86" t="s">
        <v>64</v>
      </c>
      <c r="P128" s="86" t="s">
        <v>118</v>
      </c>
      <c r="Q128" s="93" t="s">
        <v>581</v>
      </c>
      <c r="R128" s="86" t="s">
        <v>67</v>
      </c>
      <c r="S128" s="86" t="s">
        <v>67</v>
      </c>
      <c r="T128" s="86" t="s">
        <v>581</v>
      </c>
      <c r="U128" s="100">
        <v>44307</v>
      </c>
      <c r="V128" s="100">
        <v>44307</v>
      </c>
      <c r="W128" s="100">
        <v>45627</v>
      </c>
      <c r="X128" s="86" t="s">
        <v>69</v>
      </c>
      <c r="Y128" s="86" t="s">
        <v>589</v>
      </c>
      <c r="Z128" s="86" t="s">
        <v>57</v>
      </c>
      <c r="AA128" s="86" t="s">
        <v>58</v>
      </c>
      <c r="AB128" s="86" t="s">
        <v>58</v>
      </c>
      <c r="AC128" s="86" t="s">
        <v>58</v>
      </c>
      <c r="AD128" s="86" t="s">
        <v>58</v>
      </c>
      <c r="AE128" s="86" t="s">
        <v>58</v>
      </c>
      <c r="AF128" s="86" t="s">
        <v>58</v>
      </c>
      <c r="AG128" s="86" t="s">
        <v>58</v>
      </c>
      <c r="AH128" s="86" t="s">
        <v>76</v>
      </c>
      <c r="AI128" s="100" t="s">
        <v>58</v>
      </c>
      <c r="AJ128" s="86" t="s">
        <v>58</v>
      </c>
      <c r="AK128" s="86" t="s">
        <v>58</v>
      </c>
      <c r="AL128" s="62" t="s">
        <v>77</v>
      </c>
      <c r="AM128" s="62" t="s">
        <v>290</v>
      </c>
      <c r="AN128" s="72" t="s">
        <v>290</v>
      </c>
      <c r="AO128" s="66" t="s">
        <v>291</v>
      </c>
      <c r="AP128" s="66" t="s">
        <v>583</v>
      </c>
      <c r="AQ128" s="66" t="s">
        <v>584</v>
      </c>
      <c r="AR128" s="66" t="s">
        <v>584</v>
      </c>
      <c r="AS128" s="57"/>
      <c r="AT128" s="176" t="s">
        <v>585</v>
      </c>
      <c r="AU128" s="176"/>
      <c r="AV128" s="176"/>
      <c r="AX128" s="8"/>
      <c r="AY128" s="8"/>
      <c r="AZ128" s="8"/>
      <c r="BA128" s="8"/>
      <c r="BB128" s="8"/>
      <c r="BC128" s="8"/>
      <c r="BD128" s="8"/>
      <c r="BE128" s="8"/>
      <c r="BF128" s="8"/>
      <c r="BG128" s="8"/>
      <c r="BH128" s="8"/>
      <c r="BI128" s="8"/>
      <c r="BJ128" s="8"/>
      <c r="BK128" s="8"/>
    </row>
    <row r="129" spans="1:63" ht="86.4">
      <c r="A129" s="8"/>
      <c r="B129" s="86" t="s">
        <v>621</v>
      </c>
      <c r="C129" s="86" t="s">
        <v>579</v>
      </c>
      <c r="D129" s="86" t="s">
        <v>622</v>
      </c>
      <c r="E129" s="86" t="s">
        <v>623</v>
      </c>
      <c r="F129" s="86" t="s">
        <v>56</v>
      </c>
      <c r="G129" s="86" t="s">
        <v>71</v>
      </c>
      <c r="H129" s="86">
        <v>350</v>
      </c>
      <c r="I129" s="86" t="s">
        <v>58</v>
      </c>
      <c r="J129" s="86" t="s">
        <v>59</v>
      </c>
      <c r="K129" s="86" t="s">
        <v>60</v>
      </c>
      <c r="L129" s="86" t="s">
        <v>115</v>
      </c>
      <c r="M129" s="86" t="s">
        <v>116</v>
      </c>
      <c r="N129" s="86" t="s">
        <v>375</v>
      </c>
      <c r="O129" s="86" t="s">
        <v>64</v>
      </c>
      <c r="P129" s="86" t="s">
        <v>118</v>
      </c>
      <c r="Q129" s="93" t="s">
        <v>581</v>
      </c>
      <c r="R129" s="86" t="s">
        <v>67</v>
      </c>
      <c r="S129" s="86" t="s">
        <v>144</v>
      </c>
      <c r="T129" s="86" t="s">
        <v>581</v>
      </c>
      <c r="U129" s="100">
        <v>44307</v>
      </c>
      <c r="V129" s="100">
        <v>44307</v>
      </c>
      <c r="W129" s="100">
        <v>45627</v>
      </c>
      <c r="X129" s="86" t="s">
        <v>69</v>
      </c>
      <c r="Y129" s="86" t="s">
        <v>589</v>
      </c>
      <c r="Z129" s="86" t="s">
        <v>71</v>
      </c>
      <c r="AA129" s="86" t="s">
        <v>590</v>
      </c>
      <c r="AB129" s="86" t="s">
        <v>73</v>
      </c>
      <c r="AC129" s="86" t="s">
        <v>624</v>
      </c>
      <c r="AD129" s="86" t="s">
        <v>134</v>
      </c>
      <c r="AE129" s="86" t="s">
        <v>58</v>
      </c>
      <c r="AF129" s="86" t="s">
        <v>58</v>
      </c>
      <c r="AG129" s="86" t="s">
        <v>58</v>
      </c>
      <c r="AH129" s="86" t="s">
        <v>76</v>
      </c>
      <c r="AI129" s="100" t="s">
        <v>58</v>
      </c>
      <c r="AJ129" s="86" t="s">
        <v>58</v>
      </c>
      <c r="AK129" s="86" t="s">
        <v>58</v>
      </c>
      <c r="AL129" s="62" t="s">
        <v>77</v>
      </c>
      <c r="AM129" s="62" t="s">
        <v>290</v>
      </c>
      <c r="AN129" s="72" t="s">
        <v>290</v>
      </c>
      <c r="AO129" s="66" t="s">
        <v>291</v>
      </c>
      <c r="AP129" s="66" t="s">
        <v>583</v>
      </c>
      <c r="AQ129" s="66" t="s">
        <v>584</v>
      </c>
      <c r="AR129" s="66" t="s">
        <v>584</v>
      </c>
      <c r="AS129" s="57"/>
      <c r="AT129" s="176" t="s">
        <v>585</v>
      </c>
      <c r="AU129" s="176"/>
      <c r="AV129" s="176"/>
      <c r="AX129" s="8"/>
      <c r="AY129" s="8"/>
      <c r="AZ129" s="8"/>
      <c r="BA129" s="8"/>
      <c r="BB129" s="8"/>
      <c r="BC129" s="8"/>
      <c r="BD129" s="8"/>
      <c r="BE129" s="8"/>
      <c r="BF129" s="8"/>
      <c r="BG129" s="8"/>
      <c r="BH129" s="8"/>
      <c r="BI129" s="8"/>
      <c r="BJ129" s="8"/>
      <c r="BK129" s="8"/>
    </row>
    <row r="130" spans="1:63" ht="86.4">
      <c r="A130" s="8"/>
      <c r="B130" s="86" t="s">
        <v>625</v>
      </c>
      <c r="C130" s="86" t="s">
        <v>579</v>
      </c>
      <c r="D130" s="86" t="s">
        <v>593</v>
      </c>
      <c r="E130" s="86" t="s">
        <v>626</v>
      </c>
      <c r="F130" s="86" t="s">
        <v>56</v>
      </c>
      <c r="G130" s="86" t="s">
        <v>71</v>
      </c>
      <c r="H130" s="86">
        <v>350</v>
      </c>
      <c r="I130" s="86" t="s">
        <v>58</v>
      </c>
      <c r="J130" s="86" t="s">
        <v>59</v>
      </c>
      <c r="K130" s="86" t="s">
        <v>60</v>
      </c>
      <c r="L130" s="86" t="s">
        <v>115</v>
      </c>
      <c r="M130" s="86" t="s">
        <v>116</v>
      </c>
      <c r="N130" s="86" t="s">
        <v>117</v>
      </c>
      <c r="O130" s="86" t="s">
        <v>64</v>
      </c>
      <c r="P130" s="86" t="s">
        <v>118</v>
      </c>
      <c r="Q130" s="93" t="s">
        <v>581</v>
      </c>
      <c r="R130" s="86" t="s">
        <v>67</v>
      </c>
      <c r="S130" s="86" t="s">
        <v>144</v>
      </c>
      <c r="T130" s="86" t="s">
        <v>581</v>
      </c>
      <c r="U130" s="100">
        <v>44307</v>
      </c>
      <c r="V130" s="100">
        <v>44307</v>
      </c>
      <c r="W130" s="100">
        <v>45627</v>
      </c>
      <c r="X130" s="86" t="s">
        <v>69</v>
      </c>
      <c r="Y130" s="86" t="s">
        <v>589</v>
      </c>
      <c r="Z130" s="86" t="s">
        <v>57</v>
      </c>
      <c r="AA130" s="86" t="s">
        <v>58</v>
      </c>
      <c r="AB130" s="86" t="s">
        <v>58</v>
      </c>
      <c r="AC130" s="86" t="s">
        <v>58</v>
      </c>
      <c r="AD130" s="86" t="s">
        <v>58</v>
      </c>
      <c r="AE130" s="86" t="s">
        <v>58</v>
      </c>
      <c r="AF130" s="86" t="s">
        <v>58</v>
      </c>
      <c r="AG130" s="86" t="s">
        <v>58</v>
      </c>
      <c r="AH130" s="86" t="s">
        <v>76</v>
      </c>
      <c r="AI130" s="100" t="s">
        <v>58</v>
      </c>
      <c r="AJ130" s="86" t="s">
        <v>58</v>
      </c>
      <c r="AK130" s="86" t="s">
        <v>58</v>
      </c>
      <c r="AL130" s="62" t="s">
        <v>77</v>
      </c>
      <c r="AM130" s="62" t="s">
        <v>290</v>
      </c>
      <c r="AN130" s="72" t="s">
        <v>290</v>
      </c>
      <c r="AO130" s="66" t="s">
        <v>291</v>
      </c>
      <c r="AP130" s="66" t="s">
        <v>583</v>
      </c>
      <c r="AQ130" s="66" t="s">
        <v>584</v>
      </c>
      <c r="AR130" s="66" t="s">
        <v>584</v>
      </c>
      <c r="AS130" s="57"/>
      <c r="AT130" s="176" t="s">
        <v>585</v>
      </c>
      <c r="AU130" s="176"/>
      <c r="AV130" s="176"/>
      <c r="AX130" s="8"/>
      <c r="AY130" s="8"/>
      <c r="AZ130" s="8"/>
      <c r="BA130" s="8"/>
      <c r="BB130" s="8"/>
      <c r="BC130" s="8"/>
      <c r="BD130" s="8"/>
      <c r="BE130" s="8"/>
      <c r="BF130" s="8"/>
      <c r="BG130" s="8"/>
      <c r="BH130" s="8"/>
      <c r="BI130" s="8"/>
      <c r="BJ130" s="8"/>
      <c r="BK130" s="8"/>
    </row>
    <row r="131" spans="1:63" ht="57.6">
      <c r="A131" s="8"/>
      <c r="B131" s="86" t="s">
        <v>627</v>
      </c>
      <c r="C131" s="86" t="s">
        <v>579</v>
      </c>
      <c r="D131" s="86" t="s">
        <v>628</v>
      </c>
      <c r="E131" s="86" t="s">
        <v>629</v>
      </c>
      <c r="F131" s="86" t="s">
        <v>56</v>
      </c>
      <c r="G131" s="86" t="s">
        <v>71</v>
      </c>
      <c r="H131" s="86">
        <v>350</v>
      </c>
      <c r="I131" s="86" t="s">
        <v>58</v>
      </c>
      <c r="J131" s="86" t="s">
        <v>59</v>
      </c>
      <c r="K131" s="86" t="s">
        <v>60</v>
      </c>
      <c r="L131" s="86" t="s">
        <v>115</v>
      </c>
      <c r="M131" s="86" t="s">
        <v>116</v>
      </c>
      <c r="N131" s="86" t="s">
        <v>117</v>
      </c>
      <c r="O131" s="86" t="s">
        <v>64</v>
      </c>
      <c r="P131" s="86" t="s">
        <v>118</v>
      </c>
      <c r="Q131" s="93" t="s">
        <v>581</v>
      </c>
      <c r="R131" s="86" t="s">
        <v>67</v>
      </c>
      <c r="S131" s="86" t="s">
        <v>67</v>
      </c>
      <c r="T131" s="86" t="s">
        <v>581</v>
      </c>
      <c r="U131" s="100">
        <v>44307</v>
      </c>
      <c r="V131" s="100">
        <v>44307</v>
      </c>
      <c r="W131" s="100">
        <v>45627</v>
      </c>
      <c r="X131" s="86" t="s">
        <v>69</v>
      </c>
      <c r="Y131" s="86" t="s">
        <v>589</v>
      </c>
      <c r="Z131" s="86" t="s">
        <v>57</v>
      </c>
      <c r="AA131" s="86" t="s">
        <v>58</v>
      </c>
      <c r="AB131" s="86" t="s">
        <v>58</v>
      </c>
      <c r="AC131" s="86" t="s">
        <v>58</v>
      </c>
      <c r="AD131" s="86" t="s">
        <v>58</v>
      </c>
      <c r="AE131" s="86" t="s">
        <v>58</v>
      </c>
      <c r="AF131" s="86" t="s">
        <v>58</v>
      </c>
      <c r="AG131" s="86" t="s">
        <v>58</v>
      </c>
      <c r="AH131" s="86" t="s">
        <v>76</v>
      </c>
      <c r="AI131" s="100" t="s">
        <v>58</v>
      </c>
      <c r="AJ131" s="86" t="s">
        <v>58</v>
      </c>
      <c r="AK131" s="86" t="s">
        <v>58</v>
      </c>
      <c r="AL131" s="62" t="s">
        <v>77</v>
      </c>
      <c r="AM131" s="62" t="s">
        <v>290</v>
      </c>
      <c r="AN131" s="72" t="s">
        <v>290</v>
      </c>
      <c r="AO131" s="66" t="s">
        <v>291</v>
      </c>
      <c r="AP131" s="66" t="s">
        <v>583</v>
      </c>
      <c r="AQ131" s="66" t="s">
        <v>584</v>
      </c>
      <c r="AR131" s="66" t="s">
        <v>584</v>
      </c>
      <c r="AS131" s="57"/>
      <c r="AT131" s="176" t="s">
        <v>585</v>
      </c>
      <c r="AU131" s="176"/>
      <c r="AV131" s="176"/>
      <c r="AX131" s="8"/>
      <c r="AY131" s="8"/>
      <c r="AZ131" s="8"/>
      <c r="BA131" s="8"/>
      <c r="BB131" s="8"/>
      <c r="BC131" s="8"/>
      <c r="BD131" s="8"/>
      <c r="BE131" s="8"/>
      <c r="BF131" s="8"/>
      <c r="BG131" s="8"/>
      <c r="BH131" s="8"/>
      <c r="BI131" s="8"/>
      <c r="BJ131" s="8"/>
      <c r="BK131" s="8"/>
    </row>
    <row r="132" spans="1:63" ht="86.4">
      <c r="A132" s="8"/>
      <c r="B132" s="86" t="s">
        <v>630</v>
      </c>
      <c r="C132" s="86" t="s">
        <v>579</v>
      </c>
      <c r="D132" s="86" t="s">
        <v>593</v>
      </c>
      <c r="E132" s="86" t="s">
        <v>631</v>
      </c>
      <c r="F132" s="86" t="s">
        <v>56</v>
      </c>
      <c r="G132" s="86" t="s">
        <v>71</v>
      </c>
      <c r="H132" s="86">
        <v>300</v>
      </c>
      <c r="I132" s="86">
        <v>230</v>
      </c>
      <c r="J132" s="86" t="s">
        <v>59</v>
      </c>
      <c r="K132" s="86" t="s">
        <v>60</v>
      </c>
      <c r="L132" s="86" t="s">
        <v>115</v>
      </c>
      <c r="M132" s="86" t="s">
        <v>116</v>
      </c>
      <c r="N132" s="86" t="s">
        <v>117</v>
      </c>
      <c r="O132" s="86" t="s">
        <v>64</v>
      </c>
      <c r="P132" s="86" t="s">
        <v>65</v>
      </c>
      <c r="Q132" s="93" t="s">
        <v>581</v>
      </c>
      <c r="R132" s="86" t="s">
        <v>67</v>
      </c>
      <c r="S132" s="86" t="s">
        <v>67</v>
      </c>
      <c r="T132" s="86" t="s">
        <v>581</v>
      </c>
      <c r="U132" s="100">
        <v>44307</v>
      </c>
      <c r="V132" s="100">
        <v>44307</v>
      </c>
      <c r="W132" s="100">
        <v>45627</v>
      </c>
      <c r="X132" s="86" t="s">
        <v>69</v>
      </c>
      <c r="Y132" s="86" t="s">
        <v>582</v>
      </c>
      <c r="Z132" s="86" t="s">
        <v>71</v>
      </c>
      <c r="AA132" s="86" t="s">
        <v>632</v>
      </c>
      <c r="AB132" s="86" t="s">
        <v>73</v>
      </c>
      <c r="AC132" s="86" t="s">
        <v>633</v>
      </c>
      <c r="AD132" s="86" t="s">
        <v>134</v>
      </c>
      <c r="AE132" s="86" t="s">
        <v>58</v>
      </c>
      <c r="AF132" s="86" t="s">
        <v>58</v>
      </c>
      <c r="AG132" s="86" t="s">
        <v>58</v>
      </c>
      <c r="AH132" s="86" t="s">
        <v>76</v>
      </c>
      <c r="AI132" s="100" t="s">
        <v>58</v>
      </c>
      <c r="AJ132" s="86" t="s">
        <v>58</v>
      </c>
      <c r="AK132" s="86" t="s">
        <v>58</v>
      </c>
      <c r="AL132" s="62" t="s">
        <v>77</v>
      </c>
      <c r="AM132" s="62" t="s">
        <v>290</v>
      </c>
      <c r="AN132" s="72" t="s">
        <v>290</v>
      </c>
      <c r="AO132" s="66" t="s">
        <v>291</v>
      </c>
      <c r="AP132" s="66" t="s">
        <v>583</v>
      </c>
      <c r="AQ132" s="66" t="s">
        <v>584</v>
      </c>
      <c r="AR132" s="66" t="s">
        <v>584</v>
      </c>
      <c r="AS132" s="57"/>
      <c r="AT132" s="176" t="s">
        <v>585</v>
      </c>
      <c r="AU132" s="176"/>
      <c r="AV132" s="176"/>
      <c r="AX132" s="8"/>
      <c r="AY132" s="8"/>
      <c r="AZ132" s="8"/>
      <c r="BA132" s="8"/>
      <c r="BB132" s="8"/>
      <c r="BC132" s="8"/>
      <c r="BD132" s="8"/>
      <c r="BE132" s="8"/>
      <c r="BF132" s="8"/>
      <c r="BG132" s="8"/>
      <c r="BH132" s="8"/>
      <c r="BI132" s="8"/>
      <c r="BJ132" s="8"/>
      <c r="BK132" s="8"/>
    </row>
    <row r="133" spans="1:63" ht="43.2">
      <c r="A133" s="8"/>
      <c r="B133" s="86" t="s">
        <v>634</v>
      </c>
      <c r="C133" s="86" t="s">
        <v>635</v>
      </c>
      <c r="D133" s="86" t="s">
        <v>636</v>
      </c>
      <c r="E133" s="115" t="s">
        <v>637</v>
      </c>
      <c r="F133" s="86" t="s">
        <v>56</v>
      </c>
      <c r="G133" s="86" t="s">
        <v>71</v>
      </c>
      <c r="H133" s="86">
        <v>380</v>
      </c>
      <c r="I133" s="86" t="s">
        <v>58</v>
      </c>
      <c r="J133" s="86" t="s">
        <v>59</v>
      </c>
      <c r="K133" s="86" t="s">
        <v>60</v>
      </c>
      <c r="L133" s="86" t="s">
        <v>61</v>
      </c>
      <c r="M133" s="86" t="s">
        <v>492</v>
      </c>
      <c r="N133" s="86" t="s">
        <v>223</v>
      </c>
      <c r="O133" s="86" t="s">
        <v>64</v>
      </c>
      <c r="P133" s="86" t="s">
        <v>118</v>
      </c>
      <c r="Q133" s="93" t="s">
        <v>638</v>
      </c>
      <c r="R133" s="86" t="s">
        <v>67</v>
      </c>
      <c r="S133" s="86" t="s">
        <v>144</v>
      </c>
      <c r="T133" s="86" t="s">
        <v>639</v>
      </c>
      <c r="U133" s="84">
        <v>42736</v>
      </c>
      <c r="V133" s="84">
        <v>42736</v>
      </c>
      <c r="W133" s="84">
        <v>45586</v>
      </c>
      <c r="X133" s="86" t="s">
        <v>69</v>
      </c>
      <c r="Y133" s="86" t="s">
        <v>640</v>
      </c>
      <c r="Z133" s="86" t="s">
        <v>71</v>
      </c>
      <c r="AA133" s="86" t="s">
        <v>641</v>
      </c>
      <c r="AB133" s="86" t="s">
        <v>73</v>
      </c>
      <c r="AC133" s="86" t="s">
        <v>642</v>
      </c>
      <c r="AD133" s="86" t="s">
        <v>382</v>
      </c>
      <c r="AE133" s="86" t="s">
        <v>58</v>
      </c>
      <c r="AF133" s="86" t="s">
        <v>58</v>
      </c>
      <c r="AG133" s="86" t="s">
        <v>58</v>
      </c>
      <c r="AH133" s="86" t="s">
        <v>76</v>
      </c>
      <c r="AI133" s="100" t="s">
        <v>58</v>
      </c>
      <c r="AJ133" s="86" t="s">
        <v>58</v>
      </c>
      <c r="AK133" s="86" t="s">
        <v>58</v>
      </c>
      <c r="AL133" s="62" t="s">
        <v>77</v>
      </c>
      <c r="AM133" s="62" t="s">
        <v>78</v>
      </c>
      <c r="AN133" s="72" t="s">
        <v>77</v>
      </c>
      <c r="AO133" s="66" t="str">
        <f>IFERROR(IF(AND(AL133="",AM133="",AN133=""),"",IF(AND([1]Config!AJ136=3,[1]Config!AN136=3,[1]Config!AL136="A"),"ALTO",IF(AND([1]Config!AJ136=3,[1]Config!AN136=3,[1]Config!AL136="M"),"ALTO",IF(AND([1]Config!AJ136=3,[1]Config!AN136=3,[1]Config!AL136="B"),"ALTO",IF(AND([1]Config!AJ136=3,[1]Config!AN136=2,[1]Config!AL136="A"),"ALTO",IF(AND([1]Config!AJ136=3,[1]Config!AN136=1,[1]Config!AL136="A"),"ALTO",IF(AND([1]Config!AJ136=2,[1]Config!AN136=3,[1]Config!AL136="A"),"ALTO",IF(AND([1]Config!AJ136=1,[1]Config!AN136=3,[1]Config!AL136="A"),"ALTO",IF(AND([1]Config!AJ136=1,[1]Config!AN136=1,[1]Config!AL136="B"),"BAJO",IF(OR(AL133=[1]Clasificacion!$B$12,AM133=[1]Clasificacion!$B$19,AN133=[1]Clasificacion!$B$26),"ALTO","MEDIO")))))))))),)</f>
        <v>BAJO</v>
      </c>
      <c r="AP133" s="66" t="str">
        <f>IFERROR(IF(AM133="","",IF(AL133=[1]Clasificacion!$B$9,[1]Clasificacion!$C$9,IF(AL133=[1]Clasificacion!$B$10,[1]Clasificacion!$C$10,IF(OR(AL133=[1]Clasificacion!$B$11,AL133=[1]Clasificacion!$C$11),[1]Clasificacion!$C$11,[1]Clasificacion!$C$9)))),"-")</f>
        <v>Pública</v>
      </c>
      <c r="AQ133" s="66" t="str">
        <f>IFERROR(IF(AM133="","",IF(OR(AM133=[1]Clasificacion!$B$16,AM133=[1]Clasificacion!$B$17),[1]Clasificacion!$C$16,IF(AM133=[1]Clasificacion!$B$18,[1]Clasificacion!$C$18,"ALTA"))),"-")</f>
        <v>Crítica</v>
      </c>
      <c r="AR133" s="66" t="str">
        <f>IFERROR(IF(AN133="","",IF(OR(AN133=[1]Clasificacion!$B$23,AN133=[1]Clasificacion!$B$24),[1]Clasificacion!$C$23,IF(AN133=[1]Clasificacion!$B$25,[1]Clasificacion!$C$25,"ALTA"))),"-")</f>
        <v>No Crítica</v>
      </c>
      <c r="AS133" s="57"/>
      <c r="AT133" s="176" t="str">
        <f>IF(AND(AL133=[1]Clasificacion!$B$9,AM133=[1]Clasificacion!$B$16,AN133=[1]Clasificacion!$B$23),IF(AND(H133="",I133=""),CONCATENATE(F133,"-",[1]Clasificacion!$E$9," - ",[1]Clasificacion!$E$16," - ",[1]Clasificacion!$E$23," - ",[1]Clasificacion!$B$1," - ",[1]Clasificacion!$B$2," - ",D133),CONCATENATE(F133,"-",[1]Clasificacion!$E$9," - ",[1]Clasificacion!$E$16," - ",[1]Clasificacion!$E$23," - ",H133," - ",I133," - ",D133)),IF(AND(AL133=[1]Clasificacion!$B$9,AM133=[1]Clasificacion!$B$17,AN133=[1]Clasificacion!$B$23),IF(AND(H133="",I133=""),CONCATENATE(F133," - ",[1]Clasificacion!$E$9," - ",[1]Clasificacion!$E$17," - ",[1]Clasificacion!$E$23," - ",[1]Clasificacion!$B$1," - ",[1]Clasificacion!$B$2," - ",D133),CONCATENATE(F133," - ",[1]Clasificacion!$E$9," - ",[1]Clasificacion!$E$17," - ",[1]Clasificacion!$E$23," - ",H133," - ",I133," - ",D133)),IF(AND(AL133=[1]Clasificacion!$B$9,AM133=[1]Clasificacion!$B$16,AN133=[1]Clasificacion!$B$24),IF(AND(H133="",I133=""),CONCATENATE(F133," - ",[1]Clasificacion!$E$9," - ",[1]Clasificacion!$E$16," - ",[1]Clasificacion!$E$24," - ",[1]Clasificacion!$B$1," - ",[1]Clasificacion!$B$2," - ",D133),CONCATENATE(F133," - ",[1]Clasificacion!$E$9," - ",[1]Clasificacion!$E$16," - ",[1]Clasificacion!$E$24," - ",H133," - ",I133," - ",D133)),IF(AND(AL133=[1]Clasificacion!$B$10,AM133=[1]Clasificacion!$B$17,AN133=[1]Clasificacion!$B$24),IF(AND(H133="",I133=""),CONCATENATE(F133," - ",[1]Clasificacion!$E$10," - ",[1]Clasificacion!$E$17," - ",[1]Clasificacion!$E$24," - ",[1]Clasificacion!$B$1," - ",[1]Clasificacion!$B$2," - ",D133),CONCATENATE(F133," - ",[1]Clasificacion!$E$10," - ",[1]Clasificacion!$E$17," - ",[1]Clasificacion!$E$24," - ",H133," - ",I133," - ",D133)),IF(AND(AL133=[1]Clasificacion!$B$10,AM133=[1]Clasificacion!$B$16,AN133=[1]Clasificacion!$B$23),IF(AND(H133="",I133=""),CONCATENATE(F133," - ",[1]Clasificacion!$E$10," - ",[1]Clasificacion!$E$16," - ",[1]Clasificacion!$E$23," - ",[1]Clasificacion!$B$1," - ",[1]Clasificacion!$B$2," - ",D133),CONCATENATE(F133," - ",[1]Clasificacion!$E$10," - ",[1]Clasificacion!$E$16," - ",[1]Clasificacion!$E$23," - ",H133," - ",I133," - ",D133)),IF(AND(AL133=[1]Clasificacion!$B$9,AM133=[1]Clasificacion!$B$17,AN133=[1]Clasificacion!$B$24),IF(AND(H133="",I133=""),CONCATENATE(F133," - ",[1]Clasificacion!$E$9," - ",[1]Clasificacion!$E$17," - ",[1]Clasificacion!$E$24," - ",[1]Clasificacion!$B$1," - ",[1]Clasificacion!$B$2," - ",D133),CONCATENATE(F133," - ",[1]Clasificacion!$E$9," - ",[1]Clasificacion!$E$17," - ",[1]Clasificacion!$E$24," - ",H133," - ",I133," - ",D133)),IF(AND(AL133=[1]Clasificacion!$B$10,AM133=[1]Clasificacion!$B$17,AN133=[1]Clasificacion!$B$23),IF(AND(H133="",I133=""),CONCATENATE(F133," - ",[1]Clasificacion!$E$10," - ",[1]Clasificacion!$E$17," - ",[1]Clasificacion!$E$23," - ",[1]Clasificacion!$B$1," - ",[1]Clasificacion!$B$2," - ",D133),CONCATENATE(F133," - ",[1]Clasificacion!$E$10," - ",[1]Clasificacion!$E$17," - ",[1]Clasificacion!$E$23," - ",H133," - ",I133," - ",D133)),IF(AND(AL133=[1]Clasificacion!$B$10,AM133=[1]Clasificacion!$B$16,AN133=[1]Clasificacion!$B$24),IF(AND(H133="",I133=""),CONCATENATE(F133," - ",[1]Clasificacion!$E$10," - ",[1]Clasificacion!$E$16," - ",[1]Clasificacion!$E$24," - ",[1]Clasificacion!$B$1," - ",[1]Clasificacion!$B$2," - ",D133),CONCATENATE(F133," - ",[1]Clasificacion!$E$10," - ",[1]Clasificacion!$E$16," - ",[1]Clasificacion!$E$24," - ",H133," - ",I133," - ",D133)),IF(AND(AL133=[1]Clasificacion!$B$9,AM133=[1]Clasificacion!$B$16,AN133=[1]Clasificacion!$B$25),IF(AND(H133="",I133=""),CONCATENATE(F133," - ",[1]Clasificacion!$E$9," - ",[1]Clasificacion!$E$16," - ",[1]Clasificacion!$E$25," - ",[1]Clasificacion!$B$1," - ",[1]Clasificacion!$B$2," - ",D133),CONCATENATE(F133," - ",[1]Clasificacion!$E$9," - ",[1]Clasificacion!$E$16," - ",[1]Clasificacion!$E$25," - ",H133," - ",I133," - ",D133)),IF(AND(AL133=[1]Clasificacion!$B$9,AM133=[1]Clasificacion!$B$17,AN133=[1]Clasificacion!$B$25),IF(AND(H133="",I133=""),CONCATENATE(F133," - ",[1]Clasificacion!$E$9," - ",[1]Clasificacion!$E$17," - ",[1]Clasificacion!$E$25," - ",[1]Clasificacion!$B$1," - ",[1]Clasificacion!$B$2," - ",D133),CONCATENATE(F133," - ",[1]Clasificacion!$E$9," - ",[1]Clasificacion!$E$17," - ",[1]Clasificacion!$E$25," - ",H133," - ",I133," - ",D133)),IF(AND(AL133=[1]Clasificacion!$B$9,AM133=[1]Clasificacion!$B$18,AN133=[1]Clasificacion!$B$25),IF(AND(H133="",I133=""),CONCATENATE(F133," - ",[1]Clasificacion!$E$9," - ",[1]Clasificacion!$E$18," - ",[1]Clasificacion!$E$25," - ",[1]Clasificacion!$B$1," - ",[1]Clasificacion!$B$2," - ",D133),CONCATENATE(F133," - ",[1]Clasificacion!$E$9," - ",[1]Clasificacion!$E$18," - ",[1]Clasificacion!$E$25," - ",H133," - ",I133," - ",D133)),IF(AND(AL133=[1]Clasificacion!$B$9,AM133=[1]Clasificacion!$B$18,AN133=[1]Clasificacion!$B$23),IF(AND(H133="",I133=""),CONCATENATE(F133," - ",[1]Clasificacion!$E$9," - ",[1]Clasificacion!$E$18," - ",[1]Clasificacion!$E$23," - ",[1]Clasificacion!$B$1," - ",[1]Clasificacion!$B$2," - ",D133),CONCATENATE(F133," - ",[1]Clasificacion!$E$9," - ",[1]Clasificacion!$E$18," - ",[1]Clasificacion!$E$23," - ",H133," - ",I133," - ",D133)),IF(AND(AL133=[1]Clasificacion!$B$9,AM133=[1]Clasificacion!$B$18,AN133=[1]Clasificacion!$B$24),IF(AND(H133="",I133=""),CONCATENATE(F133," - ",[1]Clasificacion!$E$9," - ",[1]Clasificacion!$E$18," - ",[1]Clasificacion!$E$24," - ",[1]Clasificacion!$B$1," - ",[1]Clasificacion!$B$2," - ",D133),CONCATENATE(F133," - ",[1]Clasificacion!$E$9," - ",[1]Clasificacion!$E$18," - ",[1]Clasificacion!$E$24," - ",H133," - ",I133," - ",D133)),IF(AND(AL133=[1]Clasificacion!$B$10,AM133=[1]Clasificacion!$B$18,AN133=[1]Clasificacion!$B$25),IF(AND(H133="",I133=""),CONCATENATE(F133," - ",[1]Clasificacion!$E$10," - ",[1]Clasificacion!$E$18," - ",[1]Clasificacion!$E$25," - ",[1]Clasificacion!$B$1," - ",[1]Clasificacion!$B$2," - ",D133),CONCATENATE(F133," - ",[1]Clasificacion!$E$10," - ",[1]Clasificacion!$E$18," - ",[1]Clasificacion!$E$25," - ",H133," - ",I133," - ",D133)),IF(AND(AL133=[1]Clasificacion!$B$10,AM133=[1]Clasificacion!$B$17,AN133=[1]Clasificacion!$B$25),IF(AND(H133="",I133=""),CONCATENATE(F133," - ",[1]Clasificacion!$E$10," - ",[1]Clasificacion!$E$17," - ",[1]Clasificacion!$E$25," - ",[1]Clasificacion!$B$1," - ",[1]Clasificacion!$B$2," - ",D133),CONCATENATE(F133," - ",[1]Clasificacion!$E$10," - ",[1]Clasificacion!$E$17," - ",[1]Clasificacion!$E$25," - ",H133," - ",I133," - ",D133)),IF(AND(AL133=[1]Clasificacion!$B$10,AM133=[1]Clasificacion!$B$18,AN133=[1]Clasificacion!$B$24),IF(AND(H133="",I133=""),CONCATENATE(F133," - ",[1]Clasificacion!$E$10," - ",[1]Clasificacion!$E$18," - ",[1]Clasificacion!$E$24," - ",[1]Clasificacion!$B$1," - ",[1]Clasificacion!$B$2," - ",D133),CONCATENATE(F133," - ",[1]Clasificacion!$E$10," - ",[1]Clasificacion!$E$18," - ",[1]Clasificacion!$E$24," - ",H133," - ",I133," - ",D133)),IF(AND(AL133=[1]Clasificacion!$B$10,AM133=[1]Clasificacion!$B$16,AN133=[1]Clasificacion!$B$25),IF(AND(H133="",I133=""),CONCATENATE(F133," - ",[1]Clasificacion!$E$10," - ",[1]Clasificacion!$E$16," - ",[1]Clasificacion!$E$25," - ",[1]Clasificacion!$B$1," - ",[1]Clasificacion!$B$2," - ",D133),CONCATENATE(F133," - ",[1]Clasificacion!$E$10," - ",[1]Clasificacion!$E$16," - ",[1]Clasificacion!$E$25," - ",H133," - ",I133," - ",D133)),IF(AND(AL133=[1]Clasificacion!$B$10,AM133=[1]Clasificacion!$B$18,AN133=[1]Clasificacion!$B$23),IF(AND(H133="",I133=""),CONCATENATE(F133," - ",[1]Clasificacion!$E$10," - ",[1]Clasificacion!$E$18," - ",[1]Clasificacion!$E$23," - ",[1]Clasificacion!$B$1," - ",[1]Clasificacion!$B$2," - ",D133),CONCATENATE(F133," - ",[1]Clasificacion!$E$10," - ",[1]Clasificacion!$E$18," - ",[1]Clasificacion!$E$23," - ",H133," - ",I133," - ",D133)),IF(AL133=[1]Clasificacion!$B$11,"INFORMACIÓN PÚBLICA NO SE ETIQUETA",IF(OR(AL133=[1]Clasificacion!$B$12,AM133=[1]Clasificacion!$B$19,AN133=[1]Clasificacion!$B$26),"SIN ETIQUETADO POR CLASIFICACIÓN",""))))))))))))))))))))</f>
        <v>INFORMACIÓN PÚBLICA NO SE ETIQUETA</v>
      </c>
      <c r="AU133" s="176"/>
      <c r="AV133" s="176"/>
      <c r="AX133" s="8"/>
      <c r="AY133" s="8"/>
      <c r="AZ133" s="8"/>
      <c r="BA133" s="8"/>
      <c r="BB133" s="8"/>
      <c r="BC133" s="8"/>
      <c r="BD133" s="8"/>
      <c r="BE133" s="8"/>
      <c r="BF133" s="8"/>
      <c r="BG133" s="8"/>
      <c r="BH133" s="8"/>
      <c r="BI133" s="8"/>
      <c r="BJ133" s="8"/>
      <c r="BK133" s="8"/>
    </row>
    <row r="134" spans="1:63" ht="72">
      <c r="A134" s="8"/>
      <c r="B134" s="82" t="s">
        <v>643</v>
      </c>
      <c r="C134" s="82" t="s">
        <v>635</v>
      </c>
      <c r="D134" s="82" t="s">
        <v>644</v>
      </c>
      <c r="E134" s="116" t="s">
        <v>645</v>
      </c>
      <c r="F134" s="82" t="s">
        <v>56</v>
      </c>
      <c r="G134" s="82" t="s">
        <v>57</v>
      </c>
      <c r="H134" s="82" t="s">
        <v>58</v>
      </c>
      <c r="I134" s="82" t="s">
        <v>58</v>
      </c>
      <c r="J134" s="82" t="s">
        <v>59</v>
      </c>
      <c r="K134" s="82" t="s">
        <v>60</v>
      </c>
      <c r="L134" s="82" t="s">
        <v>61</v>
      </c>
      <c r="M134" s="82" t="s">
        <v>82</v>
      </c>
      <c r="N134" s="82" t="s">
        <v>88</v>
      </c>
      <c r="O134" s="82" t="s">
        <v>64</v>
      </c>
      <c r="P134" s="82" t="s">
        <v>118</v>
      </c>
      <c r="Q134" s="82" t="s">
        <v>646</v>
      </c>
      <c r="R134" s="82" t="s">
        <v>284</v>
      </c>
      <c r="S134" s="82" t="s">
        <v>144</v>
      </c>
      <c r="T134" s="82" t="s">
        <v>646</v>
      </c>
      <c r="U134" s="84">
        <v>42736</v>
      </c>
      <c r="V134" s="84">
        <v>42736</v>
      </c>
      <c r="W134" s="84">
        <v>45586</v>
      </c>
      <c r="X134" s="82" t="s">
        <v>69</v>
      </c>
      <c r="Y134" s="82" t="s">
        <v>647</v>
      </c>
      <c r="Z134" s="82" t="s">
        <v>57</v>
      </c>
      <c r="AA134" s="82" t="s">
        <v>58</v>
      </c>
      <c r="AB134" s="82" t="s">
        <v>58</v>
      </c>
      <c r="AC134" s="82" t="s">
        <v>58</v>
      </c>
      <c r="AD134" s="82" t="s">
        <v>58</v>
      </c>
      <c r="AE134" s="82" t="s">
        <v>58</v>
      </c>
      <c r="AF134" s="82" t="s">
        <v>58</v>
      </c>
      <c r="AG134" s="82" t="s">
        <v>58</v>
      </c>
      <c r="AH134" s="82" t="s">
        <v>76</v>
      </c>
      <c r="AI134" s="84" t="s">
        <v>58</v>
      </c>
      <c r="AJ134" s="82" t="s">
        <v>58</v>
      </c>
      <c r="AK134" s="82" t="s">
        <v>58</v>
      </c>
      <c r="AL134" s="62" t="s">
        <v>77</v>
      </c>
      <c r="AM134" s="62" t="s">
        <v>78</v>
      </c>
      <c r="AN134" s="72" t="s">
        <v>77</v>
      </c>
      <c r="AO134" s="66" t="str">
        <f>IFERROR(IF(AND(AL134="",AM134="",AN134=""),"",IF(AND([1]Config!AJ137=3,[1]Config!AN137=3,[1]Config!AL137="A"),"ALTO",IF(AND([1]Config!AJ137=3,[1]Config!AN137=3,[1]Config!AL137="M"),"ALTO",IF(AND([1]Config!AJ137=3,[1]Config!AN137=3,[1]Config!AL137="B"),"ALTO",IF(AND([1]Config!AJ137=3,[1]Config!AN137=2,[1]Config!AL137="A"),"ALTO",IF(AND([1]Config!AJ137=3,[1]Config!AN137=1,[1]Config!AL137="A"),"ALTO",IF(AND([1]Config!AJ137=2,[1]Config!AN137=3,[1]Config!AL137="A"),"ALTO",IF(AND([1]Config!AJ137=1,[1]Config!AN137=3,[1]Config!AL137="A"),"ALTO",IF(AND([1]Config!AJ137=1,[1]Config!AN137=1,[1]Config!AL137="B"),"BAJO",IF(OR(AL134=[1]Clasificacion!$B$12,AM134=[1]Clasificacion!$B$19,AN134=[1]Clasificacion!$B$26),"ALTO","MEDIO")))))))))),)</f>
        <v>BAJO</v>
      </c>
      <c r="AP134" s="66" t="str">
        <f>IFERROR(IF(AM134="","",IF(AL134=[1]Clasificacion!$B$9,[1]Clasificacion!$C$9,IF(AL134=[1]Clasificacion!$B$10,[1]Clasificacion!$C$10,IF(OR(AL134=[1]Clasificacion!$B$11,AL134=[1]Clasificacion!$C$11),[1]Clasificacion!$C$11,[1]Clasificacion!$C$9)))),"-")</f>
        <v>Pública</v>
      </c>
      <c r="AQ134" s="66" t="str">
        <f>IFERROR(IF(AM134="","",IF(OR(AM134=[1]Clasificacion!$B$16,AM134=[1]Clasificacion!$B$17),[1]Clasificacion!$C$16,IF(AM134=[1]Clasificacion!$B$18,[1]Clasificacion!$C$18,"ALTA"))),"-")</f>
        <v>Crítica</v>
      </c>
      <c r="AR134" s="66" t="str">
        <f>IFERROR(IF(AN134="","",IF(OR(AN134=[1]Clasificacion!$B$23,AN134=[1]Clasificacion!$B$24),[1]Clasificacion!$C$23,IF(AN134=[1]Clasificacion!$B$25,[1]Clasificacion!$C$25,"ALTA"))),"-")</f>
        <v>No Crítica</v>
      </c>
      <c r="AS134" s="57"/>
      <c r="AT134" s="176" t="str">
        <f>IF(AND(AL134=[1]Clasificacion!$B$9,AM134=[1]Clasificacion!$B$16,AN134=[1]Clasificacion!$B$23),IF(AND(H134="",I134=""),CONCATENATE(F134,"-",[1]Clasificacion!$E$9," - ",[1]Clasificacion!$E$16," - ",[1]Clasificacion!$E$23," - ",[1]Clasificacion!$B$1," - ",[1]Clasificacion!$B$2," - ",D134),CONCATENATE(F134,"-",[1]Clasificacion!$E$9," - ",[1]Clasificacion!$E$16," - ",[1]Clasificacion!$E$23," - ",H134," - ",I134," - ",D134)),IF(AND(AL134=[1]Clasificacion!$B$9,AM134=[1]Clasificacion!$B$17,AN134=[1]Clasificacion!$B$23),IF(AND(H134="",I134=""),CONCATENATE(F134," - ",[1]Clasificacion!$E$9," - ",[1]Clasificacion!$E$17," - ",[1]Clasificacion!$E$23," - ",[1]Clasificacion!$B$1," - ",[1]Clasificacion!$B$2," - ",D134),CONCATENATE(F134," - ",[1]Clasificacion!$E$9," - ",[1]Clasificacion!$E$17," - ",[1]Clasificacion!$E$23," - ",H134," - ",I134," - ",D134)),IF(AND(AL134=[1]Clasificacion!$B$9,AM134=[1]Clasificacion!$B$16,AN134=[1]Clasificacion!$B$24),IF(AND(H134="",I134=""),CONCATENATE(F134," - ",[1]Clasificacion!$E$9," - ",[1]Clasificacion!$E$16," - ",[1]Clasificacion!$E$24," - ",[1]Clasificacion!$B$1," - ",[1]Clasificacion!$B$2," - ",D134),CONCATENATE(F134," - ",[1]Clasificacion!$E$9," - ",[1]Clasificacion!$E$16," - ",[1]Clasificacion!$E$24," - ",H134," - ",I134," - ",D134)),IF(AND(AL134=[1]Clasificacion!$B$10,AM134=[1]Clasificacion!$B$17,AN134=[1]Clasificacion!$B$24),IF(AND(H134="",I134=""),CONCATENATE(F134," - ",[1]Clasificacion!$E$10," - ",[1]Clasificacion!$E$17," - ",[1]Clasificacion!$E$24," - ",[1]Clasificacion!$B$1," - ",[1]Clasificacion!$B$2," - ",D134),CONCATENATE(F134," - ",[1]Clasificacion!$E$10," - ",[1]Clasificacion!$E$17," - ",[1]Clasificacion!$E$24," - ",H134," - ",I134," - ",D134)),IF(AND(AL134=[1]Clasificacion!$B$10,AM134=[1]Clasificacion!$B$16,AN134=[1]Clasificacion!$B$23),IF(AND(H134="",I134=""),CONCATENATE(F134," - ",[1]Clasificacion!$E$10," - ",[1]Clasificacion!$E$16," - ",[1]Clasificacion!$E$23," - ",[1]Clasificacion!$B$1," - ",[1]Clasificacion!$B$2," - ",D134),CONCATENATE(F134," - ",[1]Clasificacion!$E$10," - ",[1]Clasificacion!$E$16," - ",[1]Clasificacion!$E$23," - ",H134," - ",I134," - ",D134)),IF(AND(AL134=[1]Clasificacion!$B$9,AM134=[1]Clasificacion!$B$17,AN134=[1]Clasificacion!$B$24),IF(AND(H134="",I134=""),CONCATENATE(F134," - ",[1]Clasificacion!$E$9," - ",[1]Clasificacion!$E$17," - ",[1]Clasificacion!$E$24," - ",[1]Clasificacion!$B$1," - ",[1]Clasificacion!$B$2," - ",D134),CONCATENATE(F134," - ",[1]Clasificacion!$E$9," - ",[1]Clasificacion!$E$17," - ",[1]Clasificacion!$E$24," - ",H134," - ",I134," - ",D134)),IF(AND(AL134=[1]Clasificacion!$B$10,AM134=[1]Clasificacion!$B$17,AN134=[1]Clasificacion!$B$23),IF(AND(H134="",I134=""),CONCATENATE(F134," - ",[1]Clasificacion!$E$10," - ",[1]Clasificacion!$E$17," - ",[1]Clasificacion!$E$23," - ",[1]Clasificacion!$B$1," - ",[1]Clasificacion!$B$2," - ",D134),CONCATENATE(F134," - ",[1]Clasificacion!$E$10," - ",[1]Clasificacion!$E$17," - ",[1]Clasificacion!$E$23," - ",H134," - ",I134," - ",D134)),IF(AND(AL134=[1]Clasificacion!$B$10,AM134=[1]Clasificacion!$B$16,AN134=[1]Clasificacion!$B$24),IF(AND(H134="",I134=""),CONCATENATE(F134," - ",[1]Clasificacion!$E$10," - ",[1]Clasificacion!$E$16," - ",[1]Clasificacion!$E$24," - ",[1]Clasificacion!$B$1," - ",[1]Clasificacion!$B$2," - ",D134),CONCATENATE(F134," - ",[1]Clasificacion!$E$10," - ",[1]Clasificacion!$E$16," - ",[1]Clasificacion!$E$24," - ",H134," - ",I134," - ",D134)),IF(AND(AL134=[1]Clasificacion!$B$9,AM134=[1]Clasificacion!$B$16,AN134=[1]Clasificacion!$B$25),IF(AND(H134="",I134=""),CONCATENATE(F134," - ",[1]Clasificacion!$E$9," - ",[1]Clasificacion!$E$16," - ",[1]Clasificacion!$E$25," - ",[1]Clasificacion!$B$1," - ",[1]Clasificacion!$B$2," - ",D134),CONCATENATE(F134," - ",[1]Clasificacion!$E$9," - ",[1]Clasificacion!$E$16," - ",[1]Clasificacion!$E$25," - ",H134," - ",I134," - ",D134)),IF(AND(AL134=[1]Clasificacion!$B$9,AM134=[1]Clasificacion!$B$17,AN134=[1]Clasificacion!$B$25),IF(AND(H134="",I134=""),CONCATENATE(F134," - ",[1]Clasificacion!$E$9," - ",[1]Clasificacion!$E$17," - ",[1]Clasificacion!$E$25," - ",[1]Clasificacion!$B$1," - ",[1]Clasificacion!$B$2," - ",D134),CONCATENATE(F134," - ",[1]Clasificacion!$E$9," - ",[1]Clasificacion!$E$17," - ",[1]Clasificacion!$E$25," - ",H134," - ",I134," - ",D134)),IF(AND(AL134=[1]Clasificacion!$B$9,AM134=[1]Clasificacion!$B$18,AN134=[1]Clasificacion!$B$25),IF(AND(H134="",I134=""),CONCATENATE(F134," - ",[1]Clasificacion!$E$9," - ",[1]Clasificacion!$E$18," - ",[1]Clasificacion!$E$25," - ",[1]Clasificacion!$B$1," - ",[1]Clasificacion!$B$2," - ",D134),CONCATENATE(F134," - ",[1]Clasificacion!$E$9," - ",[1]Clasificacion!$E$18," - ",[1]Clasificacion!$E$25," - ",H134," - ",I134," - ",D134)),IF(AND(AL134=[1]Clasificacion!$B$9,AM134=[1]Clasificacion!$B$18,AN134=[1]Clasificacion!$B$23),IF(AND(H134="",I134=""),CONCATENATE(F134," - ",[1]Clasificacion!$E$9," - ",[1]Clasificacion!$E$18," - ",[1]Clasificacion!$E$23," - ",[1]Clasificacion!$B$1," - ",[1]Clasificacion!$B$2," - ",D134),CONCATENATE(F134," - ",[1]Clasificacion!$E$9," - ",[1]Clasificacion!$E$18," - ",[1]Clasificacion!$E$23," - ",H134," - ",I134," - ",D134)),IF(AND(AL134=[1]Clasificacion!$B$9,AM134=[1]Clasificacion!$B$18,AN134=[1]Clasificacion!$B$24),IF(AND(H134="",I134=""),CONCATENATE(F134," - ",[1]Clasificacion!$E$9," - ",[1]Clasificacion!$E$18," - ",[1]Clasificacion!$E$24," - ",[1]Clasificacion!$B$1," - ",[1]Clasificacion!$B$2," - ",D134),CONCATENATE(F134," - ",[1]Clasificacion!$E$9," - ",[1]Clasificacion!$E$18," - ",[1]Clasificacion!$E$24," - ",H134," - ",I134," - ",D134)),IF(AND(AL134=[1]Clasificacion!$B$10,AM134=[1]Clasificacion!$B$18,AN134=[1]Clasificacion!$B$25),IF(AND(H134="",I134=""),CONCATENATE(F134," - ",[1]Clasificacion!$E$10," - ",[1]Clasificacion!$E$18," - ",[1]Clasificacion!$E$25," - ",[1]Clasificacion!$B$1," - ",[1]Clasificacion!$B$2," - ",D134),CONCATENATE(F134," - ",[1]Clasificacion!$E$10," - ",[1]Clasificacion!$E$18," - ",[1]Clasificacion!$E$25," - ",H134," - ",I134," - ",D134)),IF(AND(AL134=[1]Clasificacion!$B$10,AM134=[1]Clasificacion!$B$17,AN134=[1]Clasificacion!$B$25),IF(AND(H134="",I134=""),CONCATENATE(F134," - ",[1]Clasificacion!$E$10," - ",[1]Clasificacion!$E$17," - ",[1]Clasificacion!$E$25," - ",[1]Clasificacion!$B$1," - ",[1]Clasificacion!$B$2," - ",D134),CONCATENATE(F134," - ",[1]Clasificacion!$E$10," - ",[1]Clasificacion!$E$17," - ",[1]Clasificacion!$E$25," - ",H134," - ",I134," - ",D134)),IF(AND(AL134=[1]Clasificacion!$B$10,AM134=[1]Clasificacion!$B$18,AN134=[1]Clasificacion!$B$24),IF(AND(H134="",I134=""),CONCATENATE(F134," - ",[1]Clasificacion!$E$10," - ",[1]Clasificacion!$E$18," - ",[1]Clasificacion!$E$24," - ",[1]Clasificacion!$B$1," - ",[1]Clasificacion!$B$2," - ",D134),CONCATENATE(F134," - ",[1]Clasificacion!$E$10," - ",[1]Clasificacion!$E$18," - ",[1]Clasificacion!$E$24," - ",H134," - ",I134," - ",D134)),IF(AND(AL134=[1]Clasificacion!$B$10,AM134=[1]Clasificacion!$B$16,AN134=[1]Clasificacion!$B$25),IF(AND(H134="",I134=""),CONCATENATE(F134," - ",[1]Clasificacion!$E$10," - ",[1]Clasificacion!$E$16," - ",[1]Clasificacion!$E$25," - ",[1]Clasificacion!$B$1," - ",[1]Clasificacion!$B$2," - ",D134),CONCATENATE(F134," - ",[1]Clasificacion!$E$10," - ",[1]Clasificacion!$E$16," - ",[1]Clasificacion!$E$25," - ",H134," - ",I134," - ",D134)),IF(AND(AL134=[1]Clasificacion!$B$10,AM134=[1]Clasificacion!$B$18,AN134=[1]Clasificacion!$B$23),IF(AND(H134="",I134=""),CONCATENATE(F134," - ",[1]Clasificacion!$E$10," - ",[1]Clasificacion!$E$18," - ",[1]Clasificacion!$E$23," - ",[1]Clasificacion!$B$1," - ",[1]Clasificacion!$B$2," - ",D134),CONCATENATE(F134," - ",[1]Clasificacion!$E$10," - ",[1]Clasificacion!$E$18," - ",[1]Clasificacion!$E$23," - ",H134," - ",I134," - ",D134)),IF(AL134=[1]Clasificacion!$B$11,"INFORMACIÓN PÚBLICA NO SE ETIQUETA",IF(OR(AL134=[1]Clasificacion!$B$12,AM134=[1]Clasificacion!$B$19,AN134=[1]Clasificacion!$B$26),"SIN ETIQUETADO POR CLASIFICACIÓN",""))))))))))))))))))))</f>
        <v>INFORMACIÓN PÚBLICA NO SE ETIQUETA</v>
      </c>
      <c r="AU134" s="176"/>
      <c r="AV134" s="176"/>
      <c r="AX134" s="8"/>
      <c r="AY134" s="8"/>
      <c r="AZ134" s="8"/>
      <c r="BA134" s="8"/>
      <c r="BB134" s="8"/>
      <c r="BC134" s="8"/>
      <c r="BD134" s="8"/>
      <c r="BE134" s="8"/>
      <c r="BF134" s="8"/>
      <c r="BG134" s="8"/>
      <c r="BH134" s="8"/>
      <c r="BI134" s="8"/>
      <c r="BJ134" s="8"/>
      <c r="BK134" s="8"/>
    </row>
    <row r="135" spans="1:63" ht="57.6">
      <c r="A135" s="8"/>
      <c r="B135" s="82" t="s">
        <v>648</v>
      </c>
      <c r="C135" s="82" t="s">
        <v>635</v>
      </c>
      <c r="D135" s="82" t="s">
        <v>598</v>
      </c>
      <c r="E135" s="116" t="s">
        <v>649</v>
      </c>
      <c r="F135" s="82" t="s">
        <v>56</v>
      </c>
      <c r="G135" s="82" t="s">
        <v>71</v>
      </c>
      <c r="H135" s="82">
        <v>380</v>
      </c>
      <c r="I135" s="82" t="s">
        <v>58</v>
      </c>
      <c r="J135" s="82" t="s">
        <v>59</v>
      </c>
      <c r="K135" s="82" t="s">
        <v>60</v>
      </c>
      <c r="L135" s="82" t="s">
        <v>115</v>
      </c>
      <c r="M135" s="82" t="s">
        <v>116</v>
      </c>
      <c r="N135" s="82" t="s">
        <v>375</v>
      </c>
      <c r="O135" s="82" t="s">
        <v>64</v>
      </c>
      <c r="P135" s="82" t="s">
        <v>118</v>
      </c>
      <c r="Q135" s="82" t="s">
        <v>638</v>
      </c>
      <c r="R135" s="82" t="s">
        <v>67</v>
      </c>
      <c r="S135" s="82" t="s">
        <v>144</v>
      </c>
      <c r="T135" s="82" t="s">
        <v>646</v>
      </c>
      <c r="U135" s="84">
        <v>43466</v>
      </c>
      <c r="V135" s="84">
        <v>43466</v>
      </c>
      <c r="W135" s="84">
        <v>45566</v>
      </c>
      <c r="X135" s="82" t="s">
        <v>69</v>
      </c>
      <c r="Y135" s="82" t="s">
        <v>647</v>
      </c>
      <c r="Z135" s="82" t="s">
        <v>71</v>
      </c>
      <c r="AA135" s="82" t="s">
        <v>650</v>
      </c>
      <c r="AB135" s="82" t="s">
        <v>73</v>
      </c>
      <c r="AC135" s="82" t="s">
        <v>651</v>
      </c>
      <c r="AD135" s="82" t="s">
        <v>134</v>
      </c>
      <c r="AE135" s="82" t="s">
        <v>58</v>
      </c>
      <c r="AF135" s="82" t="s">
        <v>58</v>
      </c>
      <c r="AG135" s="82" t="s">
        <v>58</v>
      </c>
      <c r="AH135" s="82" t="s">
        <v>76</v>
      </c>
      <c r="AI135" s="84" t="s">
        <v>58</v>
      </c>
      <c r="AJ135" s="82" t="s">
        <v>58</v>
      </c>
      <c r="AK135" s="82" t="s">
        <v>58</v>
      </c>
      <c r="AL135" s="64" t="s">
        <v>77</v>
      </c>
      <c r="AM135" s="64" t="s">
        <v>77</v>
      </c>
      <c r="AN135" s="64" t="s">
        <v>77</v>
      </c>
      <c r="AO135" s="66" t="str">
        <f>IFERROR(IF(AND(AL135="",AM135="",AN135=""),"",IF(AND([1]Config!AJ138=3,[1]Config!AN138=3,[1]Config!AL138="A"),"ALTO",IF(AND([1]Config!AJ138=3,[1]Config!AN138=3,[1]Config!AL138="M"),"ALTO",IF(AND([1]Config!AJ138=3,[1]Config!AN138=3,[1]Config!AL138="B"),"ALTO",IF(AND([1]Config!AJ138=3,[1]Config!AN138=2,[1]Config!AL138="A"),"ALTO",IF(AND([1]Config!AJ138=3,[1]Config!AN138=1,[1]Config!AL138="A"),"ALTO",IF(AND([1]Config!AJ138=2,[1]Config!AN138=3,[1]Config!AL138="A"),"ALTO",IF(AND([1]Config!AJ138=1,[1]Config!AN138=3,[1]Config!AL138="A"),"ALTO",IF(AND([1]Config!AJ138=1,[1]Config!AN138=1,[1]Config!AL138="B"),"BAJO",IF(OR(AL135=[1]Clasificacion!$B$12,AM135=[1]Clasificacion!$B$19,AN135=[1]Clasificacion!$B$26),"ALTO","MEDIO")))))))))),)</f>
        <v>BAJO</v>
      </c>
      <c r="AP135" s="66" t="str">
        <f>IFERROR(IF(AM135="","",IF(AL135=[1]Clasificacion!$B$9,[1]Clasificacion!$C$9,IF(AL135=[1]Clasificacion!$B$10,[1]Clasificacion!$C$10,IF(OR(AL135=[1]Clasificacion!$B$11,AL135=[1]Clasificacion!$C$11),[1]Clasificacion!$C$11,[1]Clasificacion!$C$9)))),"-")</f>
        <v>Pública</v>
      </c>
      <c r="AQ135" s="66" t="str">
        <f>IFERROR(IF(AM135="","",IF(OR(AM135=[1]Clasificacion!$B$16,AM135=[1]Clasificacion!$B$17),[1]Clasificacion!$C$16,IF(AM135=[1]Clasificacion!$B$18,[1]Clasificacion!$C$18,"ALTA"))),"-")</f>
        <v>No Crítica</v>
      </c>
      <c r="AR135" s="66" t="str">
        <f>IFERROR(IF(AN135="","",IF(OR(AN135=[1]Clasificacion!$B$23,AN135=[1]Clasificacion!$B$24),[1]Clasificacion!$C$23,IF(AN135=[1]Clasificacion!$B$25,[1]Clasificacion!$C$25,"ALTA"))),"-")</f>
        <v>No Crítica</v>
      </c>
      <c r="AS135" s="57"/>
      <c r="AT135" s="176" t="str">
        <f>IF(AND(AL135=[1]Clasificacion!$B$9,AM135=[1]Clasificacion!$B$16,AN135=[1]Clasificacion!$B$23),IF(AND(H135="",I135=""),CONCATENATE(F135,"-",[1]Clasificacion!$E$9," - ",[1]Clasificacion!$E$16," - ",[1]Clasificacion!$E$23," - ",[1]Clasificacion!$B$1," - ",[1]Clasificacion!$B$2," - ",D135),CONCATENATE(F135,"-",[1]Clasificacion!$E$9," - ",[1]Clasificacion!$E$16," - ",[1]Clasificacion!$E$23," - ",H135," - ",I135," - ",D135)),IF(AND(AL135=[1]Clasificacion!$B$9,AM135=[1]Clasificacion!$B$17,AN135=[1]Clasificacion!$B$23),IF(AND(H135="",I135=""),CONCATENATE(F135," - ",[1]Clasificacion!$E$9," - ",[1]Clasificacion!$E$17," - ",[1]Clasificacion!$E$23," - ",[1]Clasificacion!$B$1," - ",[1]Clasificacion!$B$2," - ",D135),CONCATENATE(F135," - ",[1]Clasificacion!$E$9," - ",[1]Clasificacion!$E$17," - ",[1]Clasificacion!$E$23," - ",H135," - ",I135," - ",D135)),IF(AND(AL135=[1]Clasificacion!$B$9,AM135=[1]Clasificacion!$B$16,AN135=[1]Clasificacion!$B$24),IF(AND(H135="",I135=""),CONCATENATE(F135," - ",[1]Clasificacion!$E$9," - ",[1]Clasificacion!$E$16," - ",[1]Clasificacion!$E$24," - ",[1]Clasificacion!$B$1," - ",[1]Clasificacion!$B$2," - ",D135),CONCATENATE(F135," - ",[1]Clasificacion!$E$9," - ",[1]Clasificacion!$E$16," - ",[1]Clasificacion!$E$24," - ",H135," - ",I135," - ",D135)),IF(AND(AL135=[1]Clasificacion!$B$10,AM135=[1]Clasificacion!$B$17,AN135=[1]Clasificacion!$B$24),IF(AND(H135="",I135=""),CONCATENATE(F135," - ",[1]Clasificacion!$E$10," - ",[1]Clasificacion!$E$17," - ",[1]Clasificacion!$E$24," - ",[1]Clasificacion!$B$1," - ",[1]Clasificacion!$B$2," - ",D135),CONCATENATE(F135," - ",[1]Clasificacion!$E$10," - ",[1]Clasificacion!$E$17," - ",[1]Clasificacion!$E$24," - ",H135," - ",I135," - ",D135)),IF(AND(AL135=[1]Clasificacion!$B$10,AM135=[1]Clasificacion!$B$16,AN135=[1]Clasificacion!$B$23),IF(AND(H135="",I135=""),CONCATENATE(F135," - ",[1]Clasificacion!$E$10," - ",[1]Clasificacion!$E$16," - ",[1]Clasificacion!$E$23," - ",[1]Clasificacion!$B$1," - ",[1]Clasificacion!$B$2," - ",D135),CONCATENATE(F135," - ",[1]Clasificacion!$E$10," - ",[1]Clasificacion!$E$16," - ",[1]Clasificacion!$E$23," - ",H135," - ",I135," - ",D135)),IF(AND(AL135=[1]Clasificacion!$B$9,AM135=[1]Clasificacion!$B$17,AN135=[1]Clasificacion!$B$24),IF(AND(H135="",I135=""),CONCATENATE(F135," - ",[1]Clasificacion!$E$9," - ",[1]Clasificacion!$E$17," - ",[1]Clasificacion!$E$24," - ",[1]Clasificacion!$B$1," - ",[1]Clasificacion!$B$2," - ",D135),CONCATENATE(F135," - ",[1]Clasificacion!$E$9," - ",[1]Clasificacion!$E$17," - ",[1]Clasificacion!$E$24," - ",H135," - ",I135," - ",D135)),IF(AND(AL135=[1]Clasificacion!$B$10,AM135=[1]Clasificacion!$B$17,AN135=[1]Clasificacion!$B$23),IF(AND(H135="",I135=""),CONCATENATE(F135," - ",[1]Clasificacion!$E$10," - ",[1]Clasificacion!$E$17," - ",[1]Clasificacion!$E$23," - ",[1]Clasificacion!$B$1," - ",[1]Clasificacion!$B$2," - ",D135),CONCATENATE(F135," - ",[1]Clasificacion!$E$10," - ",[1]Clasificacion!$E$17," - ",[1]Clasificacion!$E$23," - ",H135," - ",I135," - ",D135)),IF(AND(AL135=[1]Clasificacion!$B$10,AM135=[1]Clasificacion!$B$16,AN135=[1]Clasificacion!$B$24),IF(AND(H135="",I135=""),CONCATENATE(F135," - ",[1]Clasificacion!$E$10," - ",[1]Clasificacion!$E$16," - ",[1]Clasificacion!$E$24," - ",[1]Clasificacion!$B$1," - ",[1]Clasificacion!$B$2," - ",D135),CONCATENATE(F135," - ",[1]Clasificacion!$E$10," - ",[1]Clasificacion!$E$16," - ",[1]Clasificacion!$E$24," - ",H135," - ",I135," - ",D135)),IF(AND(AL135=[1]Clasificacion!$B$9,AM135=[1]Clasificacion!$B$16,AN135=[1]Clasificacion!$B$25),IF(AND(H135="",I135=""),CONCATENATE(F135," - ",[1]Clasificacion!$E$9," - ",[1]Clasificacion!$E$16," - ",[1]Clasificacion!$E$25," - ",[1]Clasificacion!$B$1," - ",[1]Clasificacion!$B$2," - ",D135),CONCATENATE(F135," - ",[1]Clasificacion!$E$9," - ",[1]Clasificacion!$E$16," - ",[1]Clasificacion!$E$25," - ",H135," - ",I135," - ",D135)),IF(AND(AL135=[1]Clasificacion!$B$9,AM135=[1]Clasificacion!$B$17,AN135=[1]Clasificacion!$B$25),IF(AND(H135="",I135=""),CONCATENATE(F135," - ",[1]Clasificacion!$E$9," - ",[1]Clasificacion!$E$17," - ",[1]Clasificacion!$E$25," - ",[1]Clasificacion!$B$1," - ",[1]Clasificacion!$B$2," - ",D135),CONCATENATE(F135," - ",[1]Clasificacion!$E$9," - ",[1]Clasificacion!$E$17," - ",[1]Clasificacion!$E$25," - ",H135," - ",I135," - ",D135)),IF(AND(AL135=[1]Clasificacion!$B$9,AM135=[1]Clasificacion!$B$18,AN135=[1]Clasificacion!$B$25),IF(AND(H135="",I135=""),CONCATENATE(F135," - ",[1]Clasificacion!$E$9," - ",[1]Clasificacion!$E$18," - ",[1]Clasificacion!$E$25," - ",[1]Clasificacion!$B$1," - ",[1]Clasificacion!$B$2," - ",D135),CONCATENATE(F135," - ",[1]Clasificacion!$E$9," - ",[1]Clasificacion!$E$18," - ",[1]Clasificacion!$E$25," - ",H135," - ",I135," - ",D135)),IF(AND(AL135=[1]Clasificacion!$B$9,AM135=[1]Clasificacion!$B$18,AN135=[1]Clasificacion!$B$23),IF(AND(H135="",I135=""),CONCATENATE(F135," - ",[1]Clasificacion!$E$9," - ",[1]Clasificacion!$E$18," - ",[1]Clasificacion!$E$23," - ",[1]Clasificacion!$B$1," - ",[1]Clasificacion!$B$2," - ",D135),CONCATENATE(F135," - ",[1]Clasificacion!$E$9," - ",[1]Clasificacion!$E$18," - ",[1]Clasificacion!$E$23," - ",H135," - ",I135," - ",D135)),IF(AND(AL135=[1]Clasificacion!$B$9,AM135=[1]Clasificacion!$B$18,AN135=[1]Clasificacion!$B$24),IF(AND(H135="",I135=""),CONCATENATE(F135," - ",[1]Clasificacion!$E$9," - ",[1]Clasificacion!$E$18," - ",[1]Clasificacion!$E$24," - ",[1]Clasificacion!$B$1," - ",[1]Clasificacion!$B$2," - ",D135),CONCATENATE(F135," - ",[1]Clasificacion!$E$9," - ",[1]Clasificacion!$E$18," - ",[1]Clasificacion!$E$24," - ",H135," - ",I135," - ",D135)),IF(AND(AL135=[1]Clasificacion!$B$10,AM135=[1]Clasificacion!$B$18,AN135=[1]Clasificacion!$B$25),IF(AND(H135="",I135=""),CONCATENATE(F135," - ",[1]Clasificacion!$E$10," - ",[1]Clasificacion!$E$18," - ",[1]Clasificacion!$E$25," - ",[1]Clasificacion!$B$1," - ",[1]Clasificacion!$B$2," - ",D135),CONCATENATE(F135," - ",[1]Clasificacion!$E$10," - ",[1]Clasificacion!$E$18," - ",[1]Clasificacion!$E$25," - ",H135," - ",I135," - ",D135)),IF(AND(AL135=[1]Clasificacion!$B$10,AM135=[1]Clasificacion!$B$17,AN135=[1]Clasificacion!$B$25),IF(AND(H135="",I135=""),CONCATENATE(F135," - ",[1]Clasificacion!$E$10," - ",[1]Clasificacion!$E$17," - ",[1]Clasificacion!$E$25," - ",[1]Clasificacion!$B$1," - ",[1]Clasificacion!$B$2," - ",D135),CONCATENATE(F135," - ",[1]Clasificacion!$E$10," - ",[1]Clasificacion!$E$17," - ",[1]Clasificacion!$E$25," - ",H135," - ",I135," - ",D135)),IF(AND(AL135=[1]Clasificacion!$B$10,AM135=[1]Clasificacion!$B$18,AN135=[1]Clasificacion!$B$24),IF(AND(H135="",I135=""),CONCATENATE(F135," - ",[1]Clasificacion!$E$10," - ",[1]Clasificacion!$E$18," - ",[1]Clasificacion!$E$24," - ",[1]Clasificacion!$B$1," - ",[1]Clasificacion!$B$2," - ",D135),CONCATENATE(F135," - ",[1]Clasificacion!$E$10," - ",[1]Clasificacion!$E$18," - ",[1]Clasificacion!$E$24," - ",H135," - ",I135," - ",D135)),IF(AND(AL135=[1]Clasificacion!$B$10,AM135=[1]Clasificacion!$B$16,AN135=[1]Clasificacion!$B$25),IF(AND(H135="",I135=""),CONCATENATE(F135," - ",[1]Clasificacion!$E$10," - ",[1]Clasificacion!$E$16," - ",[1]Clasificacion!$E$25," - ",[1]Clasificacion!$B$1," - ",[1]Clasificacion!$B$2," - ",D135),CONCATENATE(F135," - ",[1]Clasificacion!$E$10," - ",[1]Clasificacion!$E$16," - ",[1]Clasificacion!$E$25," - ",H135," - ",I135," - ",D135)),IF(AND(AL135=[1]Clasificacion!$B$10,AM135=[1]Clasificacion!$B$18,AN135=[1]Clasificacion!$B$23),IF(AND(H135="",I135=""),CONCATENATE(F135," - ",[1]Clasificacion!$E$10," - ",[1]Clasificacion!$E$18," - ",[1]Clasificacion!$E$23," - ",[1]Clasificacion!$B$1," - ",[1]Clasificacion!$B$2," - ",D135),CONCATENATE(F135," - ",[1]Clasificacion!$E$10," - ",[1]Clasificacion!$E$18," - ",[1]Clasificacion!$E$23," - ",H135," - ",I135," - ",D135)),IF(AL135=[1]Clasificacion!$B$11,"INFORMACIÓN PÚBLICA NO SE ETIQUETA",IF(OR(AL135=[1]Clasificacion!$B$12,AM135=[1]Clasificacion!$B$19,AN135=[1]Clasificacion!$B$26),"SIN ETIQUETADO POR CLASIFICACIÓN",""))))))))))))))))))))</f>
        <v>INFORMACIÓN PÚBLICA NO SE ETIQUETA</v>
      </c>
      <c r="AU135" s="176"/>
      <c r="AV135" s="176"/>
      <c r="AX135" s="8"/>
      <c r="AY135" s="8"/>
      <c r="AZ135" s="8"/>
      <c r="BA135" s="8"/>
      <c r="BB135" s="8"/>
      <c r="BC135" s="8"/>
      <c r="BD135" s="8"/>
      <c r="BE135" s="8"/>
      <c r="BF135" s="8"/>
      <c r="BG135" s="8"/>
      <c r="BH135" s="8"/>
      <c r="BI135" s="8"/>
      <c r="BJ135" s="8"/>
      <c r="BK135" s="8"/>
    </row>
    <row r="136" spans="1:63" ht="57.6">
      <c r="A136" s="8"/>
      <c r="B136" s="82" t="s">
        <v>652</v>
      </c>
      <c r="C136" s="82" t="s">
        <v>635</v>
      </c>
      <c r="D136" s="82" t="s">
        <v>653</v>
      </c>
      <c r="E136" s="116" t="s">
        <v>654</v>
      </c>
      <c r="F136" s="82" t="s">
        <v>56</v>
      </c>
      <c r="G136" s="82" t="s">
        <v>71</v>
      </c>
      <c r="H136" s="82">
        <v>150</v>
      </c>
      <c r="I136" s="82" t="s">
        <v>58</v>
      </c>
      <c r="J136" s="82" t="s">
        <v>59</v>
      </c>
      <c r="K136" s="82" t="s">
        <v>60</v>
      </c>
      <c r="L136" s="86" t="s">
        <v>61</v>
      </c>
      <c r="M136" s="82" t="s">
        <v>82</v>
      </c>
      <c r="N136" s="82" t="s">
        <v>88</v>
      </c>
      <c r="O136" s="82" t="s">
        <v>64</v>
      </c>
      <c r="P136" s="82" t="s">
        <v>118</v>
      </c>
      <c r="Q136" s="82" t="s">
        <v>655</v>
      </c>
      <c r="R136" s="82" t="s">
        <v>67</v>
      </c>
      <c r="S136" s="86" t="s">
        <v>181</v>
      </c>
      <c r="T136" s="82" t="s">
        <v>656</v>
      </c>
      <c r="U136" s="84">
        <v>42736</v>
      </c>
      <c r="V136" s="84">
        <v>42736</v>
      </c>
      <c r="W136" s="84">
        <v>45566</v>
      </c>
      <c r="X136" s="82" t="s">
        <v>69</v>
      </c>
      <c r="Y136" s="82" t="s">
        <v>647</v>
      </c>
      <c r="Z136" s="82" t="s">
        <v>71</v>
      </c>
      <c r="AA136" s="82" t="s">
        <v>641</v>
      </c>
      <c r="AB136" s="82" t="s">
        <v>73</v>
      </c>
      <c r="AC136" s="82" t="s">
        <v>657</v>
      </c>
      <c r="AD136" s="86" t="s">
        <v>75</v>
      </c>
      <c r="AE136" s="82" t="s">
        <v>58</v>
      </c>
      <c r="AF136" s="82" t="s">
        <v>58</v>
      </c>
      <c r="AG136" s="82" t="s">
        <v>58</v>
      </c>
      <c r="AH136" s="82" t="s">
        <v>76</v>
      </c>
      <c r="AI136" s="84" t="s">
        <v>58</v>
      </c>
      <c r="AJ136" s="82" t="s">
        <v>58</v>
      </c>
      <c r="AK136" s="82" t="s">
        <v>58</v>
      </c>
      <c r="AL136" s="64" t="s">
        <v>77</v>
      </c>
      <c r="AM136" s="64" t="s">
        <v>290</v>
      </c>
      <c r="AN136" s="64" t="s">
        <v>77</v>
      </c>
      <c r="AO136" s="66" t="str">
        <f>IFERROR(IF(AND(AL136="",AM136="",AN136=""),"",IF(AND([1]Config!AJ139=3,[1]Config!AN139=3,[1]Config!AL139="A"),"ALTO",IF(AND([1]Config!AJ139=3,[1]Config!AN139=3,[1]Config!AL139="M"),"ALTO",IF(AND([1]Config!AJ139=3,[1]Config!AN139=3,[1]Config!AL139="B"),"ALTO",IF(AND([1]Config!AJ139=3,[1]Config!AN139=2,[1]Config!AL139="A"),"ALTO",IF(AND([1]Config!AJ139=3,[1]Config!AN139=1,[1]Config!AL139="A"),"ALTO",IF(AND([1]Config!AJ139=2,[1]Config!AN139=3,[1]Config!AL139="A"),"ALTO",IF(AND([1]Config!AJ139=1,[1]Config!AN139=3,[1]Config!AL139="A"),"ALTO",IF(AND([1]Config!AJ139=1,[1]Config!AN139=1,[1]Config!AL139="B"),"BAJO",IF(OR(AL136=[1]Clasificacion!$B$12,AM136=[1]Clasificacion!$B$19,AN136=[1]Clasificacion!$B$26),"ALTO","MEDIO")))))))))),)</f>
        <v>BAJO</v>
      </c>
      <c r="AP136" s="66" t="str">
        <f>IFERROR(IF(AM136="","",IF(AL136=[1]Clasificacion!$B$9,[1]Clasificacion!$C$9,IF(AL136=[1]Clasificacion!$B$10,[1]Clasificacion!$C$10,IF(OR(AL136=[1]Clasificacion!$B$11,AL136=[1]Clasificacion!$C$11),[1]Clasificacion!$C$11,[1]Clasificacion!$C$9)))),"-")</f>
        <v>Pública</v>
      </c>
      <c r="AQ136" s="66" t="str">
        <f>IFERROR(IF(AM136="","",IF(OR(AM136=[1]Clasificacion!$B$16,AM136=[1]Clasificacion!$B$17),[1]Clasificacion!$C$16,IF(AM136=[1]Clasificacion!$B$18,[1]Clasificacion!$C$18,"ALTA"))),"-")</f>
        <v>Crítica</v>
      </c>
      <c r="AR136" s="66" t="str">
        <f>IFERROR(IF(AN136="","",IF(OR(AN136=[1]Clasificacion!$B$23,AN136=[1]Clasificacion!$B$24),[1]Clasificacion!$C$23,IF(AN136=[1]Clasificacion!$B$25,[1]Clasificacion!$C$25,"ALTA"))),"-")</f>
        <v>No Crítica</v>
      </c>
      <c r="AS136" s="57"/>
      <c r="AT136" s="176" t="str">
        <f>IF(AND(AL136=[1]Clasificacion!$B$9,AM136=[1]Clasificacion!$B$16,AN136=[1]Clasificacion!$B$23),IF(AND(H136="",I136=""),CONCATENATE(F136,"-",[1]Clasificacion!$E$9," - ",[1]Clasificacion!$E$16," - ",[1]Clasificacion!$E$23," - ",[1]Clasificacion!$B$1," - ",[1]Clasificacion!$B$2," - ",D136),CONCATENATE(F136,"-",[1]Clasificacion!$E$9," - ",[1]Clasificacion!$E$16," - ",[1]Clasificacion!$E$23," - ",H136," - ",I136," - ",D136)),IF(AND(AL136=[1]Clasificacion!$B$9,AM136=[1]Clasificacion!$B$17,AN136=[1]Clasificacion!$B$23),IF(AND(H136="",I136=""),CONCATENATE(F136," - ",[1]Clasificacion!$E$9," - ",[1]Clasificacion!$E$17," - ",[1]Clasificacion!$E$23," - ",[1]Clasificacion!$B$1," - ",[1]Clasificacion!$B$2," - ",D136),CONCATENATE(F136," - ",[1]Clasificacion!$E$9," - ",[1]Clasificacion!$E$17," - ",[1]Clasificacion!$E$23," - ",H136," - ",I136," - ",D136)),IF(AND(AL136=[1]Clasificacion!$B$9,AM136=[1]Clasificacion!$B$16,AN136=[1]Clasificacion!$B$24),IF(AND(H136="",I136=""),CONCATENATE(F136," - ",[1]Clasificacion!$E$9," - ",[1]Clasificacion!$E$16," - ",[1]Clasificacion!$E$24," - ",[1]Clasificacion!$B$1," - ",[1]Clasificacion!$B$2," - ",D136),CONCATENATE(F136," - ",[1]Clasificacion!$E$9," - ",[1]Clasificacion!$E$16," - ",[1]Clasificacion!$E$24," - ",H136," - ",I136," - ",D136)),IF(AND(AL136=[1]Clasificacion!$B$10,AM136=[1]Clasificacion!$B$17,AN136=[1]Clasificacion!$B$24),IF(AND(H136="",I136=""),CONCATENATE(F136," - ",[1]Clasificacion!$E$10," - ",[1]Clasificacion!$E$17," - ",[1]Clasificacion!$E$24," - ",[1]Clasificacion!$B$1," - ",[1]Clasificacion!$B$2," - ",D136),CONCATENATE(F136," - ",[1]Clasificacion!$E$10," - ",[1]Clasificacion!$E$17," - ",[1]Clasificacion!$E$24," - ",H136," - ",I136," - ",D136)),IF(AND(AL136=[1]Clasificacion!$B$10,AM136=[1]Clasificacion!$B$16,AN136=[1]Clasificacion!$B$23),IF(AND(H136="",I136=""),CONCATENATE(F136," - ",[1]Clasificacion!$E$10," - ",[1]Clasificacion!$E$16," - ",[1]Clasificacion!$E$23," - ",[1]Clasificacion!$B$1," - ",[1]Clasificacion!$B$2," - ",D136),CONCATENATE(F136," - ",[1]Clasificacion!$E$10," - ",[1]Clasificacion!$E$16," - ",[1]Clasificacion!$E$23," - ",H136," - ",I136," - ",D136)),IF(AND(AL136=[1]Clasificacion!$B$9,AM136=[1]Clasificacion!$B$17,AN136=[1]Clasificacion!$B$24),IF(AND(H136="",I136=""),CONCATENATE(F136," - ",[1]Clasificacion!$E$9," - ",[1]Clasificacion!$E$17," - ",[1]Clasificacion!$E$24," - ",[1]Clasificacion!$B$1," - ",[1]Clasificacion!$B$2," - ",D136),CONCATENATE(F136," - ",[1]Clasificacion!$E$9," - ",[1]Clasificacion!$E$17," - ",[1]Clasificacion!$E$24," - ",H136," - ",I136," - ",D136)),IF(AND(AL136=[1]Clasificacion!$B$10,AM136=[1]Clasificacion!$B$17,AN136=[1]Clasificacion!$B$23),IF(AND(H136="",I136=""),CONCATENATE(F136," - ",[1]Clasificacion!$E$10," - ",[1]Clasificacion!$E$17," - ",[1]Clasificacion!$E$23," - ",[1]Clasificacion!$B$1," - ",[1]Clasificacion!$B$2," - ",D136),CONCATENATE(F136," - ",[1]Clasificacion!$E$10," - ",[1]Clasificacion!$E$17," - ",[1]Clasificacion!$E$23," - ",H136," - ",I136," - ",D136)),IF(AND(AL136=[1]Clasificacion!$B$10,AM136=[1]Clasificacion!$B$16,AN136=[1]Clasificacion!$B$24),IF(AND(H136="",I136=""),CONCATENATE(F136," - ",[1]Clasificacion!$E$10," - ",[1]Clasificacion!$E$16," - ",[1]Clasificacion!$E$24," - ",[1]Clasificacion!$B$1," - ",[1]Clasificacion!$B$2," - ",D136),CONCATENATE(F136," - ",[1]Clasificacion!$E$10," - ",[1]Clasificacion!$E$16," - ",[1]Clasificacion!$E$24," - ",H136," - ",I136," - ",D136)),IF(AND(AL136=[1]Clasificacion!$B$9,AM136=[1]Clasificacion!$B$16,AN136=[1]Clasificacion!$B$25),IF(AND(H136="",I136=""),CONCATENATE(F136," - ",[1]Clasificacion!$E$9," - ",[1]Clasificacion!$E$16," - ",[1]Clasificacion!$E$25," - ",[1]Clasificacion!$B$1," - ",[1]Clasificacion!$B$2," - ",D136),CONCATENATE(F136," - ",[1]Clasificacion!$E$9," - ",[1]Clasificacion!$E$16," - ",[1]Clasificacion!$E$25," - ",H136," - ",I136," - ",D136)),IF(AND(AL136=[1]Clasificacion!$B$9,AM136=[1]Clasificacion!$B$17,AN136=[1]Clasificacion!$B$25),IF(AND(H136="",I136=""),CONCATENATE(F136," - ",[1]Clasificacion!$E$9," - ",[1]Clasificacion!$E$17," - ",[1]Clasificacion!$E$25," - ",[1]Clasificacion!$B$1," - ",[1]Clasificacion!$B$2," - ",D136),CONCATENATE(F136," - ",[1]Clasificacion!$E$9," - ",[1]Clasificacion!$E$17," - ",[1]Clasificacion!$E$25," - ",H136," - ",I136," - ",D136)),IF(AND(AL136=[1]Clasificacion!$B$9,AM136=[1]Clasificacion!$B$18,AN136=[1]Clasificacion!$B$25),IF(AND(H136="",I136=""),CONCATENATE(F136," - ",[1]Clasificacion!$E$9," - ",[1]Clasificacion!$E$18," - ",[1]Clasificacion!$E$25," - ",[1]Clasificacion!$B$1," - ",[1]Clasificacion!$B$2," - ",D136),CONCATENATE(F136," - ",[1]Clasificacion!$E$9," - ",[1]Clasificacion!$E$18," - ",[1]Clasificacion!$E$25," - ",H136," - ",I136," - ",D136)),IF(AND(AL136=[1]Clasificacion!$B$9,AM136=[1]Clasificacion!$B$18,AN136=[1]Clasificacion!$B$23),IF(AND(H136="",I136=""),CONCATENATE(F136," - ",[1]Clasificacion!$E$9," - ",[1]Clasificacion!$E$18," - ",[1]Clasificacion!$E$23," - ",[1]Clasificacion!$B$1," - ",[1]Clasificacion!$B$2," - ",D136),CONCATENATE(F136," - ",[1]Clasificacion!$E$9," - ",[1]Clasificacion!$E$18," - ",[1]Clasificacion!$E$23," - ",H136," - ",I136," - ",D136)),IF(AND(AL136=[1]Clasificacion!$B$9,AM136=[1]Clasificacion!$B$18,AN136=[1]Clasificacion!$B$24),IF(AND(H136="",I136=""),CONCATENATE(F136," - ",[1]Clasificacion!$E$9," - ",[1]Clasificacion!$E$18," - ",[1]Clasificacion!$E$24," - ",[1]Clasificacion!$B$1," - ",[1]Clasificacion!$B$2," - ",D136),CONCATENATE(F136," - ",[1]Clasificacion!$E$9," - ",[1]Clasificacion!$E$18," - ",[1]Clasificacion!$E$24," - ",H136," - ",I136," - ",D136)),IF(AND(AL136=[1]Clasificacion!$B$10,AM136=[1]Clasificacion!$B$18,AN136=[1]Clasificacion!$B$25),IF(AND(H136="",I136=""),CONCATENATE(F136," - ",[1]Clasificacion!$E$10," - ",[1]Clasificacion!$E$18," - ",[1]Clasificacion!$E$25," - ",[1]Clasificacion!$B$1," - ",[1]Clasificacion!$B$2," - ",D136),CONCATENATE(F136," - ",[1]Clasificacion!$E$10," - ",[1]Clasificacion!$E$18," - ",[1]Clasificacion!$E$25," - ",H136," - ",I136," - ",D136)),IF(AND(AL136=[1]Clasificacion!$B$10,AM136=[1]Clasificacion!$B$17,AN136=[1]Clasificacion!$B$25),IF(AND(H136="",I136=""),CONCATENATE(F136," - ",[1]Clasificacion!$E$10," - ",[1]Clasificacion!$E$17," - ",[1]Clasificacion!$E$25," - ",[1]Clasificacion!$B$1," - ",[1]Clasificacion!$B$2," - ",D136),CONCATENATE(F136," - ",[1]Clasificacion!$E$10," - ",[1]Clasificacion!$E$17," - ",[1]Clasificacion!$E$25," - ",H136," - ",I136," - ",D136)),IF(AND(AL136=[1]Clasificacion!$B$10,AM136=[1]Clasificacion!$B$18,AN136=[1]Clasificacion!$B$24),IF(AND(H136="",I136=""),CONCATENATE(F136," - ",[1]Clasificacion!$E$10," - ",[1]Clasificacion!$E$18," - ",[1]Clasificacion!$E$24," - ",[1]Clasificacion!$B$1," - ",[1]Clasificacion!$B$2," - ",D136),CONCATENATE(F136," - ",[1]Clasificacion!$E$10," - ",[1]Clasificacion!$E$18," - ",[1]Clasificacion!$E$24," - ",H136," - ",I136," - ",D136)),IF(AND(AL136=[1]Clasificacion!$B$10,AM136=[1]Clasificacion!$B$16,AN136=[1]Clasificacion!$B$25),IF(AND(H136="",I136=""),CONCATENATE(F136," - ",[1]Clasificacion!$E$10," - ",[1]Clasificacion!$E$16," - ",[1]Clasificacion!$E$25," - ",[1]Clasificacion!$B$1," - ",[1]Clasificacion!$B$2," - ",D136),CONCATENATE(F136," - ",[1]Clasificacion!$E$10," - ",[1]Clasificacion!$E$16," - ",[1]Clasificacion!$E$25," - ",H136," - ",I136," - ",D136)),IF(AND(AL136=[1]Clasificacion!$B$10,AM136=[1]Clasificacion!$B$18,AN136=[1]Clasificacion!$B$23),IF(AND(H136="",I136=""),CONCATENATE(F136," - ",[1]Clasificacion!$E$10," - ",[1]Clasificacion!$E$18," - ",[1]Clasificacion!$E$23," - ",[1]Clasificacion!$B$1," - ",[1]Clasificacion!$B$2," - ",D136),CONCATENATE(F136," - ",[1]Clasificacion!$E$10," - ",[1]Clasificacion!$E$18," - ",[1]Clasificacion!$E$23," - ",H136," - ",I136," - ",D136)),IF(AL136=[1]Clasificacion!$B$11,"INFORMACIÓN PÚBLICA NO SE ETIQUETA",IF(OR(AL136=[1]Clasificacion!$B$12,AM136=[1]Clasificacion!$B$19,AN136=[1]Clasificacion!$B$26),"SIN ETIQUETADO POR CLASIFICACIÓN",""))))))))))))))))))))</f>
        <v>INFORMACIÓN PÚBLICA NO SE ETIQUETA</v>
      </c>
      <c r="AU136" s="176"/>
      <c r="AV136" s="176"/>
      <c r="AX136" s="8"/>
      <c r="AY136" s="8"/>
      <c r="AZ136" s="8"/>
      <c r="BA136" s="8"/>
      <c r="BB136" s="8"/>
      <c r="BC136" s="8"/>
      <c r="BD136" s="8"/>
      <c r="BE136" s="8"/>
      <c r="BF136" s="8"/>
      <c r="BG136" s="8"/>
      <c r="BH136" s="8"/>
      <c r="BI136" s="8"/>
      <c r="BJ136" s="8"/>
      <c r="BK136" s="8"/>
    </row>
    <row r="137" spans="1:63" ht="57.6">
      <c r="A137" s="8"/>
      <c r="B137" s="82" t="s">
        <v>658</v>
      </c>
      <c r="C137" s="82" t="s">
        <v>635</v>
      </c>
      <c r="D137" s="82" t="s">
        <v>659</v>
      </c>
      <c r="E137" s="116" t="s">
        <v>660</v>
      </c>
      <c r="F137" s="82" t="s">
        <v>56</v>
      </c>
      <c r="G137" s="82" t="s">
        <v>57</v>
      </c>
      <c r="H137" s="82" t="s">
        <v>58</v>
      </c>
      <c r="I137" s="82" t="s">
        <v>58</v>
      </c>
      <c r="J137" s="82" t="s">
        <v>59</v>
      </c>
      <c r="K137" s="82" t="s">
        <v>60</v>
      </c>
      <c r="L137" s="82" t="s">
        <v>61</v>
      </c>
      <c r="M137" s="82" t="s">
        <v>82</v>
      </c>
      <c r="N137" s="82" t="s">
        <v>88</v>
      </c>
      <c r="O137" s="82" t="s">
        <v>64</v>
      </c>
      <c r="P137" s="82" t="s">
        <v>118</v>
      </c>
      <c r="Q137" s="82" t="s">
        <v>655</v>
      </c>
      <c r="R137" s="86" t="s">
        <v>138</v>
      </c>
      <c r="S137" s="86" t="s">
        <v>119</v>
      </c>
      <c r="T137" s="82" t="s">
        <v>656</v>
      </c>
      <c r="U137" s="84">
        <v>43101</v>
      </c>
      <c r="V137" s="84">
        <v>43101</v>
      </c>
      <c r="W137" s="84">
        <v>45444</v>
      </c>
      <c r="X137" s="82" t="s">
        <v>69</v>
      </c>
      <c r="Y137" s="82" t="s">
        <v>647</v>
      </c>
      <c r="Z137" s="82" t="s">
        <v>57</v>
      </c>
      <c r="AA137" s="82" t="s">
        <v>58</v>
      </c>
      <c r="AB137" s="82" t="s">
        <v>58</v>
      </c>
      <c r="AC137" s="82" t="s">
        <v>58</v>
      </c>
      <c r="AD137" s="82" t="s">
        <v>58</v>
      </c>
      <c r="AE137" s="82" t="s">
        <v>58</v>
      </c>
      <c r="AF137" s="82" t="s">
        <v>58</v>
      </c>
      <c r="AG137" s="82" t="s">
        <v>58</v>
      </c>
      <c r="AH137" s="82" t="s">
        <v>76</v>
      </c>
      <c r="AI137" s="84" t="s">
        <v>58</v>
      </c>
      <c r="AJ137" s="82" t="s">
        <v>58</v>
      </c>
      <c r="AK137" s="82" t="s">
        <v>58</v>
      </c>
      <c r="AL137" s="64" t="s">
        <v>77</v>
      </c>
      <c r="AM137" s="64" t="s">
        <v>290</v>
      </c>
      <c r="AN137" s="64" t="s">
        <v>77</v>
      </c>
      <c r="AO137" s="66" t="str">
        <f>IFERROR(IF(AND(AL137="",AM137="",AN137=""),"",IF(AND([1]Config!AJ140=3,[1]Config!AN140=3,[1]Config!AL140="A"),"ALTO",IF(AND([1]Config!AJ140=3,[1]Config!AN140=3,[1]Config!AL140="M"),"ALTO",IF(AND([1]Config!AJ140=3,[1]Config!AN140=3,[1]Config!AL140="B"),"ALTO",IF(AND([1]Config!AJ140=3,[1]Config!AN140=2,[1]Config!AL140="A"),"ALTO",IF(AND([1]Config!AJ140=3,[1]Config!AN140=1,[1]Config!AL140="A"),"ALTO",IF(AND([1]Config!AJ140=2,[1]Config!AN140=3,[1]Config!AL140="A"),"ALTO",IF(AND([1]Config!AJ140=1,[1]Config!AN140=3,[1]Config!AL140="A"),"ALTO",IF(AND([1]Config!AJ140=1,[1]Config!AN140=1,[1]Config!AL140="B"),"BAJO",IF(OR(AL137=[1]Clasificacion!$B$12,AM137=[1]Clasificacion!$B$19,AN137=[1]Clasificacion!$B$26),"ALTO","MEDIO")))))))))),)</f>
        <v>BAJO</v>
      </c>
      <c r="AP137" s="66" t="str">
        <f>IFERROR(IF(AM137="","",IF(AL137=[1]Clasificacion!$B$9,[1]Clasificacion!$C$9,IF(AL137=[1]Clasificacion!$B$10,[1]Clasificacion!$C$10,IF(OR(AL137=[1]Clasificacion!$B$11,AL137=[1]Clasificacion!$C$11),[1]Clasificacion!$C$11,[1]Clasificacion!$C$9)))),"-")</f>
        <v>Pública</v>
      </c>
      <c r="AQ137" s="66" t="str">
        <f>IFERROR(IF(AM137="","",IF(OR(AM137=[1]Clasificacion!$B$16,AM137=[1]Clasificacion!$B$17),[1]Clasificacion!$C$16,IF(AM137=[1]Clasificacion!$B$18,[1]Clasificacion!$C$18,"ALTA"))),"-")</f>
        <v>Crítica</v>
      </c>
      <c r="AR137" s="66" t="str">
        <f>IFERROR(IF(AN137="","",IF(OR(AN137=[1]Clasificacion!$B$23,AN137=[1]Clasificacion!$B$24),[1]Clasificacion!$C$23,IF(AN137=[1]Clasificacion!$B$25,[1]Clasificacion!$C$25,"ALTA"))),"-")</f>
        <v>No Crítica</v>
      </c>
      <c r="AS137" s="57"/>
      <c r="AT137" s="176" t="str">
        <f>IF(AND(AL137=[1]Clasificacion!$B$9,AM137=[1]Clasificacion!$B$16,AN137=[1]Clasificacion!$B$23),IF(AND(H137="",I137=""),CONCATENATE(F137,"-",[1]Clasificacion!$E$9," - ",[1]Clasificacion!$E$16," - ",[1]Clasificacion!$E$23," - ",[1]Clasificacion!$B$1," - ",[1]Clasificacion!$B$2," - ",D137),CONCATENATE(F137,"-",[1]Clasificacion!$E$9," - ",[1]Clasificacion!$E$16," - ",[1]Clasificacion!$E$23," - ",H137," - ",I137," - ",D137)),IF(AND(AL137=[1]Clasificacion!$B$9,AM137=[1]Clasificacion!$B$17,AN137=[1]Clasificacion!$B$23),IF(AND(H137="",I137=""),CONCATENATE(F137," - ",[1]Clasificacion!$E$9," - ",[1]Clasificacion!$E$17," - ",[1]Clasificacion!$E$23," - ",[1]Clasificacion!$B$1," - ",[1]Clasificacion!$B$2," - ",D137),CONCATENATE(F137," - ",[1]Clasificacion!$E$9," - ",[1]Clasificacion!$E$17," - ",[1]Clasificacion!$E$23," - ",H137," - ",I137," - ",D137)),IF(AND(AL137=[1]Clasificacion!$B$9,AM137=[1]Clasificacion!$B$16,AN137=[1]Clasificacion!$B$24),IF(AND(H137="",I137=""),CONCATENATE(F137," - ",[1]Clasificacion!$E$9," - ",[1]Clasificacion!$E$16," - ",[1]Clasificacion!$E$24," - ",[1]Clasificacion!$B$1," - ",[1]Clasificacion!$B$2," - ",D137),CONCATENATE(F137," - ",[1]Clasificacion!$E$9," - ",[1]Clasificacion!$E$16," - ",[1]Clasificacion!$E$24," - ",H137," - ",I137," - ",D137)),IF(AND(AL137=[1]Clasificacion!$B$10,AM137=[1]Clasificacion!$B$17,AN137=[1]Clasificacion!$B$24),IF(AND(H137="",I137=""),CONCATENATE(F137," - ",[1]Clasificacion!$E$10," - ",[1]Clasificacion!$E$17," - ",[1]Clasificacion!$E$24," - ",[1]Clasificacion!$B$1," - ",[1]Clasificacion!$B$2," - ",D137),CONCATENATE(F137," - ",[1]Clasificacion!$E$10," - ",[1]Clasificacion!$E$17," - ",[1]Clasificacion!$E$24," - ",H137," - ",I137," - ",D137)),IF(AND(AL137=[1]Clasificacion!$B$10,AM137=[1]Clasificacion!$B$16,AN137=[1]Clasificacion!$B$23),IF(AND(H137="",I137=""),CONCATENATE(F137," - ",[1]Clasificacion!$E$10," - ",[1]Clasificacion!$E$16," - ",[1]Clasificacion!$E$23," - ",[1]Clasificacion!$B$1," - ",[1]Clasificacion!$B$2," - ",D137),CONCATENATE(F137," - ",[1]Clasificacion!$E$10," - ",[1]Clasificacion!$E$16," - ",[1]Clasificacion!$E$23," - ",H137," - ",I137," - ",D137)),IF(AND(AL137=[1]Clasificacion!$B$9,AM137=[1]Clasificacion!$B$17,AN137=[1]Clasificacion!$B$24),IF(AND(H137="",I137=""),CONCATENATE(F137," - ",[1]Clasificacion!$E$9," - ",[1]Clasificacion!$E$17," - ",[1]Clasificacion!$E$24," - ",[1]Clasificacion!$B$1," - ",[1]Clasificacion!$B$2," - ",D137),CONCATENATE(F137," - ",[1]Clasificacion!$E$9," - ",[1]Clasificacion!$E$17," - ",[1]Clasificacion!$E$24," - ",H137," - ",I137," - ",D137)),IF(AND(AL137=[1]Clasificacion!$B$10,AM137=[1]Clasificacion!$B$17,AN137=[1]Clasificacion!$B$23),IF(AND(H137="",I137=""),CONCATENATE(F137," - ",[1]Clasificacion!$E$10," - ",[1]Clasificacion!$E$17," - ",[1]Clasificacion!$E$23," - ",[1]Clasificacion!$B$1," - ",[1]Clasificacion!$B$2," - ",D137),CONCATENATE(F137," - ",[1]Clasificacion!$E$10," - ",[1]Clasificacion!$E$17," - ",[1]Clasificacion!$E$23," - ",H137," - ",I137," - ",D137)),IF(AND(AL137=[1]Clasificacion!$B$10,AM137=[1]Clasificacion!$B$16,AN137=[1]Clasificacion!$B$24),IF(AND(H137="",I137=""),CONCATENATE(F137," - ",[1]Clasificacion!$E$10," - ",[1]Clasificacion!$E$16," - ",[1]Clasificacion!$E$24," - ",[1]Clasificacion!$B$1," - ",[1]Clasificacion!$B$2," - ",D137),CONCATENATE(F137," - ",[1]Clasificacion!$E$10," - ",[1]Clasificacion!$E$16," - ",[1]Clasificacion!$E$24," - ",H137," - ",I137," - ",D137)),IF(AND(AL137=[1]Clasificacion!$B$9,AM137=[1]Clasificacion!$B$16,AN137=[1]Clasificacion!$B$25),IF(AND(H137="",I137=""),CONCATENATE(F137," - ",[1]Clasificacion!$E$9," - ",[1]Clasificacion!$E$16," - ",[1]Clasificacion!$E$25," - ",[1]Clasificacion!$B$1," - ",[1]Clasificacion!$B$2," - ",D137),CONCATENATE(F137," - ",[1]Clasificacion!$E$9," - ",[1]Clasificacion!$E$16," - ",[1]Clasificacion!$E$25," - ",H137," - ",I137," - ",D137)),IF(AND(AL137=[1]Clasificacion!$B$9,AM137=[1]Clasificacion!$B$17,AN137=[1]Clasificacion!$B$25),IF(AND(H137="",I137=""),CONCATENATE(F137," - ",[1]Clasificacion!$E$9," - ",[1]Clasificacion!$E$17," - ",[1]Clasificacion!$E$25," - ",[1]Clasificacion!$B$1," - ",[1]Clasificacion!$B$2," - ",D137),CONCATENATE(F137," - ",[1]Clasificacion!$E$9," - ",[1]Clasificacion!$E$17," - ",[1]Clasificacion!$E$25," - ",H137," - ",I137," - ",D137)),IF(AND(AL137=[1]Clasificacion!$B$9,AM137=[1]Clasificacion!$B$18,AN137=[1]Clasificacion!$B$25),IF(AND(H137="",I137=""),CONCATENATE(F137," - ",[1]Clasificacion!$E$9," - ",[1]Clasificacion!$E$18," - ",[1]Clasificacion!$E$25," - ",[1]Clasificacion!$B$1," - ",[1]Clasificacion!$B$2," - ",D137),CONCATENATE(F137," - ",[1]Clasificacion!$E$9," - ",[1]Clasificacion!$E$18," - ",[1]Clasificacion!$E$25," - ",H137," - ",I137," - ",D137)),IF(AND(AL137=[1]Clasificacion!$B$9,AM137=[1]Clasificacion!$B$18,AN137=[1]Clasificacion!$B$23),IF(AND(H137="",I137=""),CONCATENATE(F137," - ",[1]Clasificacion!$E$9," - ",[1]Clasificacion!$E$18," - ",[1]Clasificacion!$E$23," - ",[1]Clasificacion!$B$1," - ",[1]Clasificacion!$B$2," - ",D137),CONCATENATE(F137," - ",[1]Clasificacion!$E$9," - ",[1]Clasificacion!$E$18," - ",[1]Clasificacion!$E$23," - ",H137," - ",I137," - ",D137)),IF(AND(AL137=[1]Clasificacion!$B$9,AM137=[1]Clasificacion!$B$18,AN137=[1]Clasificacion!$B$24),IF(AND(H137="",I137=""),CONCATENATE(F137," - ",[1]Clasificacion!$E$9," - ",[1]Clasificacion!$E$18," - ",[1]Clasificacion!$E$24," - ",[1]Clasificacion!$B$1," - ",[1]Clasificacion!$B$2," - ",D137),CONCATENATE(F137," - ",[1]Clasificacion!$E$9," - ",[1]Clasificacion!$E$18," - ",[1]Clasificacion!$E$24," - ",H137," - ",I137," - ",D137)),IF(AND(AL137=[1]Clasificacion!$B$10,AM137=[1]Clasificacion!$B$18,AN137=[1]Clasificacion!$B$25),IF(AND(H137="",I137=""),CONCATENATE(F137," - ",[1]Clasificacion!$E$10," - ",[1]Clasificacion!$E$18," - ",[1]Clasificacion!$E$25," - ",[1]Clasificacion!$B$1," - ",[1]Clasificacion!$B$2," - ",D137),CONCATENATE(F137," - ",[1]Clasificacion!$E$10," - ",[1]Clasificacion!$E$18," - ",[1]Clasificacion!$E$25," - ",H137," - ",I137," - ",D137)),IF(AND(AL137=[1]Clasificacion!$B$10,AM137=[1]Clasificacion!$B$17,AN137=[1]Clasificacion!$B$25),IF(AND(H137="",I137=""),CONCATENATE(F137," - ",[1]Clasificacion!$E$10," - ",[1]Clasificacion!$E$17," - ",[1]Clasificacion!$E$25," - ",[1]Clasificacion!$B$1," - ",[1]Clasificacion!$B$2," - ",D137),CONCATENATE(F137," - ",[1]Clasificacion!$E$10," - ",[1]Clasificacion!$E$17," - ",[1]Clasificacion!$E$25," - ",H137," - ",I137," - ",D137)),IF(AND(AL137=[1]Clasificacion!$B$10,AM137=[1]Clasificacion!$B$18,AN137=[1]Clasificacion!$B$24),IF(AND(H137="",I137=""),CONCATENATE(F137," - ",[1]Clasificacion!$E$10," - ",[1]Clasificacion!$E$18," - ",[1]Clasificacion!$E$24," - ",[1]Clasificacion!$B$1," - ",[1]Clasificacion!$B$2," - ",D137),CONCATENATE(F137," - ",[1]Clasificacion!$E$10," - ",[1]Clasificacion!$E$18," - ",[1]Clasificacion!$E$24," - ",H137," - ",I137," - ",D137)),IF(AND(AL137=[1]Clasificacion!$B$10,AM137=[1]Clasificacion!$B$16,AN137=[1]Clasificacion!$B$25),IF(AND(H137="",I137=""),CONCATENATE(F137," - ",[1]Clasificacion!$E$10," - ",[1]Clasificacion!$E$16," - ",[1]Clasificacion!$E$25," - ",[1]Clasificacion!$B$1," - ",[1]Clasificacion!$B$2," - ",D137),CONCATENATE(F137," - ",[1]Clasificacion!$E$10," - ",[1]Clasificacion!$E$16," - ",[1]Clasificacion!$E$25," - ",H137," - ",I137," - ",D137)),IF(AND(AL137=[1]Clasificacion!$B$10,AM137=[1]Clasificacion!$B$18,AN137=[1]Clasificacion!$B$23),IF(AND(H137="",I137=""),CONCATENATE(F137," - ",[1]Clasificacion!$E$10," - ",[1]Clasificacion!$E$18," - ",[1]Clasificacion!$E$23," - ",[1]Clasificacion!$B$1," - ",[1]Clasificacion!$B$2," - ",D137),CONCATENATE(F137," - ",[1]Clasificacion!$E$10," - ",[1]Clasificacion!$E$18," - ",[1]Clasificacion!$E$23," - ",H137," - ",I137," - ",D137)),IF(AL137=[1]Clasificacion!$B$11,"INFORMACIÓN PÚBLICA NO SE ETIQUETA",IF(OR(AL137=[1]Clasificacion!$B$12,AM137=[1]Clasificacion!$B$19,AN137=[1]Clasificacion!$B$26),"SIN ETIQUETADO POR CLASIFICACIÓN",""))))))))))))))))))))</f>
        <v>INFORMACIÓN PÚBLICA NO SE ETIQUETA</v>
      </c>
      <c r="AU137" s="176"/>
      <c r="AV137" s="176"/>
      <c r="AX137" s="8"/>
      <c r="AY137" s="8"/>
      <c r="AZ137" s="8"/>
      <c r="BA137" s="8"/>
      <c r="BB137" s="8"/>
      <c r="BC137" s="8"/>
      <c r="BD137" s="8"/>
      <c r="BE137" s="8"/>
      <c r="BF137" s="8"/>
      <c r="BG137" s="8"/>
      <c r="BH137" s="8"/>
      <c r="BI137" s="8"/>
      <c r="BJ137" s="8"/>
      <c r="BK137" s="8"/>
    </row>
    <row r="138" spans="1:63" ht="57.6">
      <c r="A138" s="8"/>
      <c r="B138" s="82" t="s">
        <v>661</v>
      </c>
      <c r="C138" s="82" t="s">
        <v>635</v>
      </c>
      <c r="D138" s="82" t="s">
        <v>662</v>
      </c>
      <c r="E138" s="116" t="s">
        <v>663</v>
      </c>
      <c r="F138" s="82" t="s">
        <v>56</v>
      </c>
      <c r="G138" s="82" t="s">
        <v>57</v>
      </c>
      <c r="H138" s="82" t="s">
        <v>58</v>
      </c>
      <c r="I138" s="82" t="s">
        <v>58</v>
      </c>
      <c r="J138" s="82" t="s">
        <v>59</v>
      </c>
      <c r="K138" s="82" t="s">
        <v>60</v>
      </c>
      <c r="L138" s="82" t="s">
        <v>61</v>
      </c>
      <c r="M138" s="82" t="s">
        <v>82</v>
      </c>
      <c r="N138" s="82" t="s">
        <v>117</v>
      </c>
      <c r="O138" s="82" t="s">
        <v>64</v>
      </c>
      <c r="P138" s="82" t="s">
        <v>118</v>
      </c>
      <c r="Q138" s="82" t="s">
        <v>664</v>
      </c>
      <c r="R138" s="82" t="s">
        <v>181</v>
      </c>
      <c r="S138" s="82" t="s">
        <v>144</v>
      </c>
      <c r="T138" s="82" t="s">
        <v>665</v>
      </c>
      <c r="U138" s="84">
        <v>43466</v>
      </c>
      <c r="V138" s="84">
        <v>43466</v>
      </c>
      <c r="W138" s="84">
        <v>45536</v>
      </c>
      <c r="X138" s="82" t="s">
        <v>69</v>
      </c>
      <c r="Y138" s="82" t="s">
        <v>647</v>
      </c>
      <c r="Z138" s="82" t="s">
        <v>71</v>
      </c>
      <c r="AA138" s="82" t="s">
        <v>641</v>
      </c>
      <c r="AB138" s="82" t="s">
        <v>73</v>
      </c>
      <c r="AC138" s="82" t="s">
        <v>666</v>
      </c>
      <c r="AD138" s="82" t="s">
        <v>134</v>
      </c>
      <c r="AE138" s="82" t="s">
        <v>58</v>
      </c>
      <c r="AF138" s="82" t="s">
        <v>58</v>
      </c>
      <c r="AG138" s="82" t="s">
        <v>58</v>
      </c>
      <c r="AH138" s="82" t="s">
        <v>76</v>
      </c>
      <c r="AI138" s="84" t="s">
        <v>58</v>
      </c>
      <c r="AJ138" s="82" t="s">
        <v>58</v>
      </c>
      <c r="AK138" s="82" t="s">
        <v>58</v>
      </c>
      <c r="AL138" s="64" t="s">
        <v>77</v>
      </c>
      <c r="AM138" s="64" t="s">
        <v>77</v>
      </c>
      <c r="AN138" s="64" t="s">
        <v>77</v>
      </c>
      <c r="AO138" s="66" t="str">
        <f>IFERROR(IF(AND(AL138="",AM138="",AN138=""),"",IF(AND([1]Config!AJ141=3,[1]Config!AN141=3,[1]Config!AL141="A"),"ALTO",IF(AND([1]Config!AJ141=3,[1]Config!AN141=3,[1]Config!AL141="M"),"ALTO",IF(AND([1]Config!AJ141=3,[1]Config!AN141=3,[1]Config!AL141="B"),"ALTO",IF(AND([1]Config!AJ141=3,[1]Config!AN141=2,[1]Config!AL141="A"),"ALTO",IF(AND([1]Config!AJ141=3,[1]Config!AN141=1,[1]Config!AL141="A"),"ALTO",IF(AND([1]Config!AJ141=2,[1]Config!AN141=3,[1]Config!AL141="A"),"ALTO",IF(AND([1]Config!AJ141=1,[1]Config!AN141=3,[1]Config!AL141="A"),"ALTO",IF(AND([1]Config!AJ141=1,[1]Config!AN141=1,[1]Config!AL141="B"),"BAJO",IF(OR(AL138=[1]Clasificacion!$B$12,AM138=[1]Clasificacion!$B$19,AN138=[1]Clasificacion!$B$26),"ALTO","MEDIO")))))))))),)</f>
        <v>MEDIO</v>
      </c>
      <c r="AP138" s="66" t="str">
        <f>IFERROR(IF(AM138="","",IF(AL138=[1]Clasificacion!$B$9,[1]Clasificacion!$C$9,IF(AL138=[1]Clasificacion!$B$10,[1]Clasificacion!$C$10,IF(OR(AL138=[1]Clasificacion!$B$11,AL138=[1]Clasificacion!$C$11),[1]Clasificacion!$C$11,[1]Clasificacion!$C$9)))),"-")</f>
        <v>Pública</v>
      </c>
      <c r="AQ138" s="66" t="str">
        <f>IFERROR(IF(AM138="","",IF(OR(AM138=[1]Clasificacion!$B$16,AM138=[1]Clasificacion!$B$17),[1]Clasificacion!$C$16,IF(AM138=[1]Clasificacion!$B$18,[1]Clasificacion!$C$18,"ALTA"))),"-")</f>
        <v>No Crítica</v>
      </c>
      <c r="AR138" s="66" t="str">
        <f>IFERROR(IF(AN138="","",IF(OR(AN138=[1]Clasificacion!$B$23,AN138=[1]Clasificacion!$B$24),[1]Clasificacion!$C$23,IF(AN138=[1]Clasificacion!$B$25,[1]Clasificacion!$C$25,"ALTA"))),"-")</f>
        <v>No Crítica</v>
      </c>
      <c r="AS138" s="57"/>
      <c r="AT138" s="176" t="str">
        <f>IF(AND(AL138=[1]Clasificacion!$B$9,AM138=[1]Clasificacion!$B$16,AN138=[1]Clasificacion!$B$23),IF(AND(H138="",I138=""),CONCATENATE(F138,"-",[1]Clasificacion!$E$9," - ",[1]Clasificacion!$E$16," - ",[1]Clasificacion!$E$23," - ",[1]Clasificacion!$B$1," - ",[1]Clasificacion!$B$2," - ",D138),CONCATENATE(F138,"-",[1]Clasificacion!$E$9," - ",[1]Clasificacion!$E$16," - ",[1]Clasificacion!$E$23," - ",H138," - ",I138," - ",D138)),IF(AND(AL138=[1]Clasificacion!$B$9,AM138=[1]Clasificacion!$B$17,AN138=[1]Clasificacion!$B$23),IF(AND(H138="",I138=""),CONCATENATE(F138," - ",[1]Clasificacion!$E$9," - ",[1]Clasificacion!$E$17," - ",[1]Clasificacion!$E$23," - ",[1]Clasificacion!$B$1," - ",[1]Clasificacion!$B$2," - ",D138),CONCATENATE(F138," - ",[1]Clasificacion!$E$9," - ",[1]Clasificacion!$E$17," - ",[1]Clasificacion!$E$23," - ",H138," - ",I138," - ",D138)),IF(AND(AL138=[1]Clasificacion!$B$9,AM138=[1]Clasificacion!$B$16,AN138=[1]Clasificacion!$B$24),IF(AND(H138="",I138=""),CONCATENATE(F138," - ",[1]Clasificacion!$E$9," - ",[1]Clasificacion!$E$16," - ",[1]Clasificacion!$E$24," - ",[1]Clasificacion!$B$1," - ",[1]Clasificacion!$B$2," - ",D138),CONCATENATE(F138," - ",[1]Clasificacion!$E$9," - ",[1]Clasificacion!$E$16," - ",[1]Clasificacion!$E$24," - ",H138," - ",I138," - ",D138)),IF(AND(AL138=[1]Clasificacion!$B$10,AM138=[1]Clasificacion!$B$17,AN138=[1]Clasificacion!$B$24),IF(AND(H138="",I138=""),CONCATENATE(F138," - ",[1]Clasificacion!$E$10," - ",[1]Clasificacion!$E$17," - ",[1]Clasificacion!$E$24," - ",[1]Clasificacion!$B$1," - ",[1]Clasificacion!$B$2," - ",D138),CONCATENATE(F138," - ",[1]Clasificacion!$E$10," - ",[1]Clasificacion!$E$17," - ",[1]Clasificacion!$E$24," - ",H138," - ",I138," - ",D138)),IF(AND(AL138=[1]Clasificacion!$B$10,AM138=[1]Clasificacion!$B$16,AN138=[1]Clasificacion!$B$23),IF(AND(H138="",I138=""),CONCATENATE(F138," - ",[1]Clasificacion!$E$10," - ",[1]Clasificacion!$E$16," - ",[1]Clasificacion!$E$23," - ",[1]Clasificacion!$B$1," - ",[1]Clasificacion!$B$2," - ",D138),CONCATENATE(F138," - ",[1]Clasificacion!$E$10," - ",[1]Clasificacion!$E$16," - ",[1]Clasificacion!$E$23," - ",H138," - ",I138," - ",D138)),IF(AND(AL138=[1]Clasificacion!$B$9,AM138=[1]Clasificacion!$B$17,AN138=[1]Clasificacion!$B$24),IF(AND(H138="",I138=""),CONCATENATE(F138," - ",[1]Clasificacion!$E$9," - ",[1]Clasificacion!$E$17," - ",[1]Clasificacion!$E$24," - ",[1]Clasificacion!$B$1," - ",[1]Clasificacion!$B$2," - ",D138),CONCATENATE(F138," - ",[1]Clasificacion!$E$9," - ",[1]Clasificacion!$E$17," - ",[1]Clasificacion!$E$24," - ",H138," - ",I138," - ",D138)),IF(AND(AL138=[1]Clasificacion!$B$10,AM138=[1]Clasificacion!$B$17,AN138=[1]Clasificacion!$B$23),IF(AND(H138="",I138=""),CONCATENATE(F138," - ",[1]Clasificacion!$E$10," - ",[1]Clasificacion!$E$17," - ",[1]Clasificacion!$E$23," - ",[1]Clasificacion!$B$1," - ",[1]Clasificacion!$B$2," - ",D138),CONCATENATE(F138," - ",[1]Clasificacion!$E$10," - ",[1]Clasificacion!$E$17," - ",[1]Clasificacion!$E$23," - ",H138," - ",I138," - ",D138)),IF(AND(AL138=[1]Clasificacion!$B$10,AM138=[1]Clasificacion!$B$16,AN138=[1]Clasificacion!$B$24),IF(AND(H138="",I138=""),CONCATENATE(F138," - ",[1]Clasificacion!$E$10," - ",[1]Clasificacion!$E$16," - ",[1]Clasificacion!$E$24," - ",[1]Clasificacion!$B$1," - ",[1]Clasificacion!$B$2," - ",D138),CONCATENATE(F138," - ",[1]Clasificacion!$E$10," - ",[1]Clasificacion!$E$16," - ",[1]Clasificacion!$E$24," - ",H138," - ",I138," - ",D138)),IF(AND(AL138=[1]Clasificacion!$B$9,AM138=[1]Clasificacion!$B$16,AN138=[1]Clasificacion!$B$25),IF(AND(H138="",I138=""),CONCATENATE(F138," - ",[1]Clasificacion!$E$9," - ",[1]Clasificacion!$E$16," - ",[1]Clasificacion!$E$25," - ",[1]Clasificacion!$B$1," - ",[1]Clasificacion!$B$2," - ",D138),CONCATENATE(F138," - ",[1]Clasificacion!$E$9," - ",[1]Clasificacion!$E$16," - ",[1]Clasificacion!$E$25," - ",H138," - ",I138," - ",D138)),IF(AND(AL138=[1]Clasificacion!$B$9,AM138=[1]Clasificacion!$B$17,AN138=[1]Clasificacion!$B$25),IF(AND(H138="",I138=""),CONCATENATE(F138," - ",[1]Clasificacion!$E$9," - ",[1]Clasificacion!$E$17," - ",[1]Clasificacion!$E$25," - ",[1]Clasificacion!$B$1," - ",[1]Clasificacion!$B$2," - ",D138),CONCATENATE(F138," - ",[1]Clasificacion!$E$9," - ",[1]Clasificacion!$E$17," - ",[1]Clasificacion!$E$25," - ",H138," - ",I138," - ",D138)),IF(AND(AL138=[1]Clasificacion!$B$9,AM138=[1]Clasificacion!$B$18,AN138=[1]Clasificacion!$B$25),IF(AND(H138="",I138=""),CONCATENATE(F138," - ",[1]Clasificacion!$E$9," - ",[1]Clasificacion!$E$18," - ",[1]Clasificacion!$E$25," - ",[1]Clasificacion!$B$1," - ",[1]Clasificacion!$B$2," - ",D138),CONCATENATE(F138," - ",[1]Clasificacion!$E$9," - ",[1]Clasificacion!$E$18," - ",[1]Clasificacion!$E$25," - ",H138," - ",I138," - ",D138)),IF(AND(AL138=[1]Clasificacion!$B$9,AM138=[1]Clasificacion!$B$18,AN138=[1]Clasificacion!$B$23),IF(AND(H138="",I138=""),CONCATENATE(F138," - ",[1]Clasificacion!$E$9," - ",[1]Clasificacion!$E$18," - ",[1]Clasificacion!$E$23," - ",[1]Clasificacion!$B$1," - ",[1]Clasificacion!$B$2," - ",D138),CONCATENATE(F138," - ",[1]Clasificacion!$E$9," - ",[1]Clasificacion!$E$18," - ",[1]Clasificacion!$E$23," - ",H138," - ",I138," - ",D138)),IF(AND(AL138=[1]Clasificacion!$B$9,AM138=[1]Clasificacion!$B$18,AN138=[1]Clasificacion!$B$24),IF(AND(H138="",I138=""),CONCATENATE(F138," - ",[1]Clasificacion!$E$9," - ",[1]Clasificacion!$E$18," - ",[1]Clasificacion!$E$24," - ",[1]Clasificacion!$B$1," - ",[1]Clasificacion!$B$2," - ",D138),CONCATENATE(F138," - ",[1]Clasificacion!$E$9," - ",[1]Clasificacion!$E$18," - ",[1]Clasificacion!$E$24," - ",H138," - ",I138," - ",D138)),IF(AND(AL138=[1]Clasificacion!$B$10,AM138=[1]Clasificacion!$B$18,AN138=[1]Clasificacion!$B$25),IF(AND(H138="",I138=""),CONCATENATE(F138," - ",[1]Clasificacion!$E$10," - ",[1]Clasificacion!$E$18," - ",[1]Clasificacion!$E$25," - ",[1]Clasificacion!$B$1," - ",[1]Clasificacion!$B$2," - ",D138),CONCATENATE(F138," - ",[1]Clasificacion!$E$10," - ",[1]Clasificacion!$E$18," - ",[1]Clasificacion!$E$25," - ",H138," - ",I138," - ",D138)),IF(AND(AL138=[1]Clasificacion!$B$10,AM138=[1]Clasificacion!$B$17,AN138=[1]Clasificacion!$B$25),IF(AND(H138="",I138=""),CONCATENATE(F138," - ",[1]Clasificacion!$E$10," - ",[1]Clasificacion!$E$17," - ",[1]Clasificacion!$E$25," - ",[1]Clasificacion!$B$1," - ",[1]Clasificacion!$B$2," - ",D138),CONCATENATE(F138," - ",[1]Clasificacion!$E$10," - ",[1]Clasificacion!$E$17," - ",[1]Clasificacion!$E$25," - ",H138," - ",I138," - ",D138)),IF(AND(AL138=[1]Clasificacion!$B$10,AM138=[1]Clasificacion!$B$18,AN138=[1]Clasificacion!$B$24),IF(AND(H138="",I138=""),CONCATENATE(F138," - ",[1]Clasificacion!$E$10," - ",[1]Clasificacion!$E$18," - ",[1]Clasificacion!$E$24," - ",[1]Clasificacion!$B$1," - ",[1]Clasificacion!$B$2," - ",D138),CONCATENATE(F138," - ",[1]Clasificacion!$E$10," - ",[1]Clasificacion!$E$18," - ",[1]Clasificacion!$E$24," - ",H138," - ",I138," - ",D138)),IF(AND(AL138=[1]Clasificacion!$B$10,AM138=[1]Clasificacion!$B$16,AN138=[1]Clasificacion!$B$25),IF(AND(H138="",I138=""),CONCATENATE(F138," - ",[1]Clasificacion!$E$10," - ",[1]Clasificacion!$E$16," - ",[1]Clasificacion!$E$25," - ",[1]Clasificacion!$B$1," - ",[1]Clasificacion!$B$2," - ",D138),CONCATENATE(F138," - ",[1]Clasificacion!$E$10," - ",[1]Clasificacion!$E$16," - ",[1]Clasificacion!$E$25," - ",H138," - ",I138," - ",D138)),IF(AND(AL138=[1]Clasificacion!$B$10,AM138=[1]Clasificacion!$B$18,AN138=[1]Clasificacion!$B$23),IF(AND(H138="",I138=""),CONCATENATE(F138," - ",[1]Clasificacion!$E$10," - ",[1]Clasificacion!$E$18," - ",[1]Clasificacion!$E$23," - ",[1]Clasificacion!$B$1," - ",[1]Clasificacion!$B$2," - ",D138),CONCATENATE(F138," - ",[1]Clasificacion!$E$10," - ",[1]Clasificacion!$E$18," - ",[1]Clasificacion!$E$23," - ",H138," - ",I138," - ",D138)),IF(AL138=[1]Clasificacion!$B$11,"INFORMACIÓN PÚBLICA NO SE ETIQUETA",IF(OR(AL138=[1]Clasificacion!$B$12,AM138=[1]Clasificacion!$B$19,AN138=[1]Clasificacion!$B$26),"SIN ETIQUETADO POR CLASIFICACIÓN",""))))))))))))))))))))</f>
        <v>INFORMACIÓN PÚBLICA NO SE ETIQUETA</v>
      </c>
      <c r="AU138" s="176"/>
      <c r="AV138" s="176"/>
      <c r="AX138" s="8"/>
      <c r="AY138" s="8"/>
      <c r="AZ138" s="8"/>
      <c r="BA138" s="8"/>
      <c r="BB138" s="8"/>
      <c r="BC138" s="8"/>
      <c r="BD138" s="8"/>
      <c r="BE138" s="8"/>
      <c r="BF138" s="8"/>
      <c r="BG138" s="8"/>
      <c r="BH138" s="8"/>
      <c r="BI138" s="8"/>
      <c r="BJ138" s="8"/>
      <c r="BK138" s="8"/>
    </row>
    <row r="139" spans="1:63" ht="57.6">
      <c r="A139" s="8"/>
      <c r="B139" s="82" t="s">
        <v>667</v>
      </c>
      <c r="C139" s="82" t="s">
        <v>635</v>
      </c>
      <c r="D139" s="82" t="s">
        <v>668</v>
      </c>
      <c r="E139" s="116" t="s">
        <v>669</v>
      </c>
      <c r="F139" s="82" t="s">
        <v>56</v>
      </c>
      <c r="G139" s="82" t="s">
        <v>57</v>
      </c>
      <c r="H139" s="82" t="s">
        <v>58</v>
      </c>
      <c r="I139" s="82" t="s">
        <v>58</v>
      </c>
      <c r="J139" s="82" t="s">
        <v>59</v>
      </c>
      <c r="K139" s="82" t="s">
        <v>60</v>
      </c>
      <c r="L139" s="82" t="s">
        <v>115</v>
      </c>
      <c r="M139" s="82" t="s">
        <v>116</v>
      </c>
      <c r="N139" s="82" t="s">
        <v>117</v>
      </c>
      <c r="O139" s="82" t="s">
        <v>64</v>
      </c>
      <c r="P139" s="82" t="s">
        <v>118</v>
      </c>
      <c r="Q139" s="82" t="s">
        <v>670</v>
      </c>
      <c r="R139" s="82" t="s">
        <v>67</v>
      </c>
      <c r="S139" s="82" t="s">
        <v>144</v>
      </c>
      <c r="T139" s="82" t="s">
        <v>665</v>
      </c>
      <c r="U139" s="84">
        <v>43466</v>
      </c>
      <c r="V139" s="84">
        <v>43466</v>
      </c>
      <c r="W139" s="84">
        <v>45383</v>
      </c>
      <c r="X139" s="82" t="s">
        <v>69</v>
      </c>
      <c r="Y139" s="82" t="s">
        <v>647</v>
      </c>
      <c r="Z139" s="82" t="s">
        <v>71</v>
      </c>
      <c r="AA139" s="82" t="s">
        <v>641</v>
      </c>
      <c r="AB139" s="82" t="s">
        <v>73</v>
      </c>
      <c r="AC139" s="82" t="s">
        <v>671</v>
      </c>
      <c r="AD139" s="82" t="s">
        <v>134</v>
      </c>
      <c r="AE139" s="82" t="s">
        <v>58</v>
      </c>
      <c r="AF139" s="82" t="s">
        <v>58</v>
      </c>
      <c r="AG139" s="82" t="s">
        <v>58</v>
      </c>
      <c r="AH139" s="82" t="s">
        <v>76</v>
      </c>
      <c r="AI139" s="84" t="s">
        <v>58</v>
      </c>
      <c r="AJ139" s="82" t="s">
        <v>58</v>
      </c>
      <c r="AK139" s="82" t="s">
        <v>58</v>
      </c>
      <c r="AL139" s="64" t="s">
        <v>77</v>
      </c>
      <c r="AM139" s="64" t="s">
        <v>77</v>
      </c>
      <c r="AN139" s="64" t="s">
        <v>77</v>
      </c>
      <c r="AO139" s="66" t="str">
        <f>IFERROR(IF(AND(AL139="",AM139="",AN139=""),"",IF(AND([1]Config!AJ142=3,[1]Config!AN142=3,[1]Config!AL142="A"),"ALTO",IF(AND([1]Config!AJ142=3,[1]Config!AN142=3,[1]Config!AL142="M"),"ALTO",IF(AND([1]Config!AJ142=3,[1]Config!AN142=3,[1]Config!AL142="B"),"ALTO",IF(AND([1]Config!AJ142=3,[1]Config!AN142=2,[1]Config!AL142="A"),"ALTO",IF(AND([1]Config!AJ142=3,[1]Config!AN142=1,[1]Config!AL142="A"),"ALTO",IF(AND([1]Config!AJ142=2,[1]Config!AN142=3,[1]Config!AL142="A"),"ALTO",IF(AND([1]Config!AJ142=1,[1]Config!AN142=3,[1]Config!AL142="A"),"ALTO",IF(AND([1]Config!AJ142=1,[1]Config!AN142=1,[1]Config!AL142="B"),"BAJO",IF(OR(AL139=[1]Clasificacion!$B$12,AM139=[1]Clasificacion!$B$19,AN139=[1]Clasificacion!$B$26),"ALTO","MEDIO")))))))))),)</f>
        <v>MEDIO</v>
      </c>
      <c r="AP139" s="66" t="str">
        <f>IFERROR(IF(AM139="","",IF(AL139=[1]Clasificacion!$B$9,[1]Clasificacion!$C$9,IF(AL139=[1]Clasificacion!$B$10,[1]Clasificacion!$C$10,IF(OR(AL139=[1]Clasificacion!$B$11,AL139=[1]Clasificacion!$C$11),[1]Clasificacion!$C$11,[1]Clasificacion!$C$9)))),"-")</f>
        <v>Pública</v>
      </c>
      <c r="AQ139" s="66" t="str">
        <f>IFERROR(IF(AM139="","",IF(OR(AM139=[1]Clasificacion!$B$16,AM139=[1]Clasificacion!$B$17),[1]Clasificacion!$C$16,IF(AM139=[1]Clasificacion!$B$18,[1]Clasificacion!$C$18,"ALTA"))),"-")</f>
        <v>No Crítica</v>
      </c>
      <c r="AR139" s="66" t="str">
        <f>IFERROR(IF(AN139="","",IF(OR(AN139=[1]Clasificacion!$B$23,AN139=[1]Clasificacion!$B$24),[1]Clasificacion!$C$23,IF(AN139=[1]Clasificacion!$B$25,[1]Clasificacion!$C$25,"ALTA"))),"-")</f>
        <v>No Crítica</v>
      </c>
      <c r="AS139" s="57"/>
      <c r="AT139" s="176" t="str">
        <f>IF(AND(AL139=[1]Clasificacion!$B$9,AM139=[1]Clasificacion!$B$16,AN139=[1]Clasificacion!$B$23),IF(AND(H139="",I139=""),CONCATENATE(F139,"-",[1]Clasificacion!$E$9," - ",[1]Clasificacion!$E$16," - ",[1]Clasificacion!$E$23," - ",[1]Clasificacion!$B$1," - ",[1]Clasificacion!$B$2," - ",D139),CONCATENATE(F139,"-",[1]Clasificacion!$E$9," - ",[1]Clasificacion!$E$16," - ",[1]Clasificacion!$E$23," - ",H139," - ",I139," - ",D139)),IF(AND(AL139=[1]Clasificacion!$B$9,AM139=[1]Clasificacion!$B$17,AN139=[1]Clasificacion!$B$23),IF(AND(H139="",I139=""),CONCATENATE(F139," - ",[1]Clasificacion!$E$9," - ",[1]Clasificacion!$E$17," - ",[1]Clasificacion!$E$23," - ",[1]Clasificacion!$B$1," - ",[1]Clasificacion!$B$2," - ",D139),CONCATENATE(F139," - ",[1]Clasificacion!$E$9," - ",[1]Clasificacion!$E$17," - ",[1]Clasificacion!$E$23," - ",H139," - ",I139," - ",D139)),IF(AND(AL139=[1]Clasificacion!$B$9,AM139=[1]Clasificacion!$B$16,AN139=[1]Clasificacion!$B$24),IF(AND(H139="",I139=""),CONCATENATE(F139," - ",[1]Clasificacion!$E$9," - ",[1]Clasificacion!$E$16," - ",[1]Clasificacion!$E$24," - ",[1]Clasificacion!$B$1," - ",[1]Clasificacion!$B$2," - ",D139),CONCATENATE(F139," - ",[1]Clasificacion!$E$9," - ",[1]Clasificacion!$E$16," - ",[1]Clasificacion!$E$24," - ",H139," - ",I139," - ",D139)),IF(AND(AL139=[1]Clasificacion!$B$10,AM139=[1]Clasificacion!$B$17,AN139=[1]Clasificacion!$B$24),IF(AND(H139="",I139=""),CONCATENATE(F139," - ",[1]Clasificacion!$E$10," - ",[1]Clasificacion!$E$17," - ",[1]Clasificacion!$E$24," - ",[1]Clasificacion!$B$1," - ",[1]Clasificacion!$B$2," - ",D139),CONCATENATE(F139," - ",[1]Clasificacion!$E$10," - ",[1]Clasificacion!$E$17," - ",[1]Clasificacion!$E$24," - ",H139," - ",I139," - ",D139)),IF(AND(AL139=[1]Clasificacion!$B$10,AM139=[1]Clasificacion!$B$16,AN139=[1]Clasificacion!$B$23),IF(AND(H139="",I139=""),CONCATENATE(F139," - ",[1]Clasificacion!$E$10," - ",[1]Clasificacion!$E$16," - ",[1]Clasificacion!$E$23," - ",[1]Clasificacion!$B$1," - ",[1]Clasificacion!$B$2," - ",D139),CONCATENATE(F139," - ",[1]Clasificacion!$E$10," - ",[1]Clasificacion!$E$16," - ",[1]Clasificacion!$E$23," - ",H139," - ",I139," - ",D139)),IF(AND(AL139=[1]Clasificacion!$B$9,AM139=[1]Clasificacion!$B$17,AN139=[1]Clasificacion!$B$24),IF(AND(H139="",I139=""),CONCATENATE(F139," - ",[1]Clasificacion!$E$9," - ",[1]Clasificacion!$E$17," - ",[1]Clasificacion!$E$24," - ",[1]Clasificacion!$B$1," - ",[1]Clasificacion!$B$2," - ",D139),CONCATENATE(F139," - ",[1]Clasificacion!$E$9," - ",[1]Clasificacion!$E$17," - ",[1]Clasificacion!$E$24," - ",H139," - ",I139," - ",D139)),IF(AND(AL139=[1]Clasificacion!$B$10,AM139=[1]Clasificacion!$B$17,AN139=[1]Clasificacion!$B$23),IF(AND(H139="",I139=""),CONCATENATE(F139," - ",[1]Clasificacion!$E$10," - ",[1]Clasificacion!$E$17," - ",[1]Clasificacion!$E$23," - ",[1]Clasificacion!$B$1," - ",[1]Clasificacion!$B$2," - ",D139),CONCATENATE(F139," - ",[1]Clasificacion!$E$10," - ",[1]Clasificacion!$E$17," - ",[1]Clasificacion!$E$23," - ",H139," - ",I139," - ",D139)),IF(AND(AL139=[1]Clasificacion!$B$10,AM139=[1]Clasificacion!$B$16,AN139=[1]Clasificacion!$B$24),IF(AND(H139="",I139=""),CONCATENATE(F139," - ",[1]Clasificacion!$E$10," - ",[1]Clasificacion!$E$16," - ",[1]Clasificacion!$E$24," - ",[1]Clasificacion!$B$1," - ",[1]Clasificacion!$B$2," - ",D139),CONCATENATE(F139," - ",[1]Clasificacion!$E$10," - ",[1]Clasificacion!$E$16," - ",[1]Clasificacion!$E$24," - ",H139," - ",I139," - ",D139)),IF(AND(AL139=[1]Clasificacion!$B$9,AM139=[1]Clasificacion!$B$16,AN139=[1]Clasificacion!$B$25),IF(AND(H139="",I139=""),CONCATENATE(F139," - ",[1]Clasificacion!$E$9," - ",[1]Clasificacion!$E$16," - ",[1]Clasificacion!$E$25," - ",[1]Clasificacion!$B$1," - ",[1]Clasificacion!$B$2," - ",D139),CONCATENATE(F139," - ",[1]Clasificacion!$E$9," - ",[1]Clasificacion!$E$16," - ",[1]Clasificacion!$E$25," - ",H139," - ",I139," - ",D139)),IF(AND(AL139=[1]Clasificacion!$B$9,AM139=[1]Clasificacion!$B$17,AN139=[1]Clasificacion!$B$25),IF(AND(H139="",I139=""),CONCATENATE(F139," - ",[1]Clasificacion!$E$9," - ",[1]Clasificacion!$E$17," - ",[1]Clasificacion!$E$25," - ",[1]Clasificacion!$B$1," - ",[1]Clasificacion!$B$2," - ",D139),CONCATENATE(F139," - ",[1]Clasificacion!$E$9," - ",[1]Clasificacion!$E$17," - ",[1]Clasificacion!$E$25," - ",H139," - ",I139," - ",D139)),IF(AND(AL139=[1]Clasificacion!$B$9,AM139=[1]Clasificacion!$B$18,AN139=[1]Clasificacion!$B$25),IF(AND(H139="",I139=""),CONCATENATE(F139," - ",[1]Clasificacion!$E$9," - ",[1]Clasificacion!$E$18," - ",[1]Clasificacion!$E$25," - ",[1]Clasificacion!$B$1," - ",[1]Clasificacion!$B$2," - ",D139),CONCATENATE(F139," - ",[1]Clasificacion!$E$9," - ",[1]Clasificacion!$E$18," - ",[1]Clasificacion!$E$25," - ",H139," - ",I139," - ",D139)),IF(AND(AL139=[1]Clasificacion!$B$9,AM139=[1]Clasificacion!$B$18,AN139=[1]Clasificacion!$B$23),IF(AND(H139="",I139=""),CONCATENATE(F139," - ",[1]Clasificacion!$E$9," - ",[1]Clasificacion!$E$18," - ",[1]Clasificacion!$E$23," - ",[1]Clasificacion!$B$1," - ",[1]Clasificacion!$B$2," - ",D139),CONCATENATE(F139," - ",[1]Clasificacion!$E$9," - ",[1]Clasificacion!$E$18," - ",[1]Clasificacion!$E$23," - ",H139," - ",I139," - ",D139)),IF(AND(AL139=[1]Clasificacion!$B$9,AM139=[1]Clasificacion!$B$18,AN139=[1]Clasificacion!$B$24),IF(AND(H139="",I139=""),CONCATENATE(F139," - ",[1]Clasificacion!$E$9," - ",[1]Clasificacion!$E$18," - ",[1]Clasificacion!$E$24," - ",[1]Clasificacion!$B$1," - ",[1]Clasificacion!$B$2," - ",D139),CONCATENATE(F139," - ",[1]Clasificacion!$E$9," - ",[1]Clasificacion!$E$18," - ",[1]Clasificacion!$E$24," - ",H139," - ",I139," - ",D139)),IF(AND(AL139=[1]Clasificacion!$B$10,AM139=[1]Clasificacion!$B$18,AN139=[1]Clasificacion!$B$25),IF(AND(H139="",I139=""),CONCATENATE(F139," - ",[1]Clasificacion!$E$10," - ",[1]Clasificacion!$E$18," - ",[1]Clasificacion!$E$25," - ",[1]Clasificacion!$B$1," - ",[1]Clasificacion!$B$2," - ",D139),CONCATENATE(F139," - ",[1]Clasificacion!$E$10," - ",[1]Clasificacion!$E$18," - ",[1]Clasificacion!$E$25," - ",H139," - ",I139," - ",D139)),IF(AND(AL139=[1]Clasificacion!$B$10,AM139=[1]Clasificacion!$B$17,AN139=[1]Clasificacion!$B$25),IF(AND(H139="",I139=""),CONCATENATE(F139," - ",[1]Clasificacion!$E$10," - ",[1]Clasificacion!$E$17," - ",[1]Clasificacion!$E$25," - ",[1]Clasificacion!$B$1," - ",[1]Clasificacion!$B$2," - ",D139),CONCATENATE(F139," - ",[1]Clasificacion!$E$10," - ",[1]Clasificacion!$E$17," - ",[1]Clasificacion!$E$25," - ",H139," - ",I139," - ",D139)),IF(AND(AL139=[1]Clasificacion!$B$10,AM139=[1]Clasificacion!$B$18,AN139=[1]Clasificacion!$B$24),IF(AND(H139="",I139=""),CONCATENATE(F139," - ",[1]Clasificacion!$E$10," - ",[1]Clasificacion!$E$18," - ",[1]Clasificacion!$E$24," - ",[1]Clasificacion!$B$1," - ",[1]Clasificacion!$B$2," - ",D139),CONCATENATE(F139," - ",[1]Clasificacion!$E$10," - ",[1]Clasificacion!$E$18," - ",[1]Clasificacion!$E$24," - ",H139," - ",I139," - ",D139)),IF(AND(AL139=[1]Clasificacion!$B$10,AM139=[1]Clasificacion!$B$16,AN139=[1]Clasificacion!$B$25),IF(AND(H139="",I139=""),CONCATENATE(F139," - ",[1]Clasificacion!$E$10," - ",[1]Clasificacion!$E$16," - ",[1]Clasificacion!$E$25," - ",[1]Clasificacion!$B$1," - ",[1]Clasificacion!$B$2," - ",D139),CONCATENATE(F139," - ",[1]Clasificacion!$E$10," - ",[1]Clasificacion!$E$16," - ",[1]Clasificacion!$E$25," - ",H139," - ",I139," - ",D139)),IF(AND(AL139=[1]Clasificacion!$B$10,AM139=[1]Clasificacion!$B$18,AN139=[1]Clasificacion!$B$23),IF(AND(H139="",I139=""),CONCATENATE(F139," - ",[1]Clasificacion!$E$10," - ",[1]Clasificacion!$E$18," - ",[1]Clasificacion!$E$23," - ",[1]Clasificacion!$B$1," - ",[1]Clasificacion!$B$2," - ",D139),CONCATENATE(F139," - ",[1]Clasificacion!$E$10," - ",[1]Clasificacion!$E$18," - ",[1]Clasificacion!$E$23," - ",H139," - ",I139," - ",D139)),IF(AL139=[1]Clasificacion!$B$11,"INFORMACIÓN PÚBLICA NO SE ETIQUETA",IF(OR(AL139=[1]Clasificacion!$B$12,AM139=[1]Clasificacion!$B$19,AN139=[1]Clasificacion!$B$26),"SIN ETIQUETADO POR CLASIFICACIÓN",""))))))))))))))))))))</f>
        <v>INFORMACIÓN PÚBLICA NO SE ETIQUETA</v>
      </c>
      <c r="AU139" s="176"/>
      <c r="AV139" s="176"/>
      <c r="AX139" s="8"/>
      <c r="AY139" s="8"/>
      <c r="AZ139" s="8"/>
      <c r="BA139" s="8"/>
      <c r="BB139" s="8"/>
      <c r="BC139" s="8"/>
      <c r="BD139" s="8"/>
      <c r="BE139" s="8"/>
      <c r="BF139" s="8"/>
      <c r="BG139" s="8"/>
      <c r="BH139" s="8"/>
      <c r="BI139" s="8"/>
      <c r="BJ139" s="8"/>
      <c r="BK139" s="8"/>
    </row>
    <row r="140" spans="1:63" ht="57.6">
      <c r="A140" s="8"/>
      <c r="B140" s="117" t="s">
        <v>672</v>
      </c>
      <c r="C140" s="117" t="s">
        <v>673</v>
      </c>
      <c r="D140" s="117" t="s">
        <v>674</v>
      </c>
      <c r="E140" s="117" t="s">
        <v>674</v>
      </c>
      <c r="F140" s="117" t="s">
        <v>56</v>
      </c>
      <c r="G140" s="117" t="s">
        <v>57</v>
      </c>
      <c r="H140" s="117" t="s">
        <v>58</v>
      </c>
      <c r="I140" s="117" t="s">
        <v>58</v>
      </c>
      <c r="J140" s="117" t="s">
        <v>59</v>
      </c>
      <c r="K140" s="117" t="s">
        <v>60</v>
      </c>
      <c r="L140" s="117" t="s">
        <v>61</v>
      </c>
      <c r="M140" s="117" t="s">
        <v>116</v>
      </c>
      <c r="N140" s="117" t="s">
        <v>88</v>
      </c>
      <c r="O140" s="117" t="s">
        <v>64</v>
      </c>
      <c r="P140" s="117" t="s">
        <v>118</v>
      </c>
      <c r="Q140" s="118" t="s">
        <v>675</v>
      </c>
      <c r="R140" s="117" t="s">
        <v>181</v>
      </c>
      <c r="S140" s="117" t="s">
        <v>67</v>
      </c>
      <c r="T140" s="117" t="s">
        <v>676</v>
      </c>
      <c r="U140" s="119">
        <v>44044</v>
      </c>
      <c r="V140" s="119">
        <v>44274</v>
      </c>
      <c r="W140" s="119">
        <v>44255</v>
      </c>
      <c r="X140" s="117" t="s">
        <v>69</v>
      </c>
      <c r="Y140" s="117" t="s">
        <v>677</v>
      </c>
      <c r="Z140" s="117" t="s">
        <v>71</v>
      </c>
      <c r="AA140" s="117" t="s">
        <v>678</v>
      </c>
      <c r="AB140" s="117" t="s">
        <v>73</v>
      </c>
      <c r="AC140" s="117" t="s">
        <v>679</v>
      </c>
      <c r="AD140" s="117" t="s">
        <v>134</v>
      </c>
      <c r="AE140" s="117" t="s">
        <v>58</v>
      </c>
      <c r="AF140" s="117" t="s">
        <v>58</v>
      </c>
      <c r="AG140" s="117" t="s">
        <v>58</v>
      </c>
      <c r="AH140" s="117" t="s">
        <v>76</v>
      </c>
      <c r="AI140" s="119" t="s">
        <v>58</v>
      </c>
      <c r="AJ140" s="117" t="s">
        <v>58</v>
      </c>
      <c r="AK140" s="117" t="s">
        <v>58</v>
      </c>
      <c r="AL140" s="73" t="s">
        <v>77</v>
      </c>
      <c r="AM140" s="73" t="s">
        <v>77</v>
      </c>
      <c r="AN140" s="73" t="s">
        <v>77</v>
      </c>
      <c r="AO140" s="73" t="s">
        <v>329</v>
      </c>
      <c r="AP140" s="73" t="s">
        <v>583</v>
      </c>
      <c r="AQ140" s="73" t="s">
        <v>680</v>
      </c>
      <c r="AR140" s="73" t="s">
        <v>680</v>
      </c>
      <c r="AS140" s="61"/>
      <c r="AT140" s="177" t="s">
        <v>585</v>
      </c>
      <c r="AU140" s="177"/>
      <c r="AV140" s="177"/>
      <c r="AX140" s="8"/>
      <c r="AY140" s="8"/>
      <c r="AZ140" s="8"/>
      <c r="BA140" s="8"/>
      <c r="BB140" s="8"/>
      <c r="BC140" s="8"/>
      <c r="BD140" s="8"/>
      <c r="BE140" s="8"/>
      <c r="BF140" s="8"/>
      <c r="BG140" s="8"/>
      <c r="BH140" s="8"/>
      <c r="BI140" s="8"/>
      <c r="BJ140" s="8"/>
      <c r="BK140" s="8"/>
    </row>
    <row r="141" spans="1:63" ht="28.8">
      <c r="A141" s="8"/>
      <c r="B141" s="117" t="s">
        <v>681</v>
      </c>
      <c r="C141" s="117" t="s">
        <v>673</v>
      </c>
      <c r="D141" s="117" t="s">
        <v>682</v>
      </c>
      <c r="E141" s="117" t="s">
        <v>682</v>
      </c>
      <c r="F141" s="117" t="s">
        <v>56</v>
      </c>
      <c r="G141" s="117" t="s">
        <v>57</v>
      </c>
      <c r="H141" s="117" t="s">
        <v>58</v>
      </c>
      <c r="I141" s="117" t="s">
        <v>58</v>
      </c>
      <c r="J141" s="117" t="s">
        <v>59</v>
      </c>
      <c r="K141" s="117" t="s">
        <v>60</v>
      </c>
      <c r="L141" s="117" t="s">
        <v>61</v>
      </c>
      <c r="M141" s="117" t="s">
        <v>116</v>
      </c>
      <c r="N141" s="117" t="s">
        <v>88</v>
      </c>
      <c r="O141" s="117" t="s">
        <v>64</v>
      </c>
      <c r="P141" s="117" t="s">
        <v>118</v>
      </c>
      <c r="Q141" s="118" t="s">
        <v>675</v>
      </c>
      <c r="R141" s="117" t="s">
        <v>181</v>
      </c>
      <c r="S141" s="117" t="s">
        <v>284</v>
      </c>
      <c r="T141" s="117" t="s">
        <v>676</v>
      </c>
      <c r="U141" s="119">
        <v>44044</v>
      </c>
      <c r="V141" s="119">
        <v>44274</v>
      </c>
      <c r="W141" s="119">
        <v>44255</v>
      </c>
      <c r="X141" s="117" t="s">
        <v>69</v>
      </c>
      <c r="Y141" s="117" t="s">
        <v>677</v>
      </c>
      <c r="Z141" s="117" t="s">
        <v>57</v>
      </c>
      <c r="AA141" s="117" t="s">
        <v>58</v>
      </c>
      <c r="AB141" s="117" t="s">
        <v>58</v>
      </c>
      <c r="AC141" s="117" t="s">
        <v>58</v>
      </c>
      <c r="AD141" s="117" t="s">
        <v>58</v>
      </c>
      <c r="AE141" s="117" t="s">
        <v>58</v>
      </c>
      <c r="AF141" s="117" t="s">
        <v>58</v>
      </c>
      <c r="AG141" s="117" t="s">
        <v>58</v>
      </c>
      <c r="AH141" s="117" t="s">
        <v>76</v>
      </c>
      <c r="AI141" s="119" t="s">
        <v>58</v>
      </c>
      <c r="AJ141" s="117" t="s">
        <v>58</v>
      </c>
      <c r="AK141" s="117" t="s">
        <v>58</v>
      </c>
      <c r="AL141" s="73" t="s">
        <v>77</v>
      </c>
      <c r="AM141" s="73" t="s">
        <v>77</v>
      </c>
      <c r="AN141" s="73" t="s">
        <v>77</v>
      </c>
      <c r="AO141" s="73" t="s">
        <v>329</v>
      </c>
      <c r="AP141" s="73" t="s">
        <v>583</v>
      </c>
      <c r="AQ141" s="73" t="s">
        <v>680</v>
      </c>
      <c r="AR141" s="73" t="s">
        <v>680</v>
      </c>
      <c r="AS141" s="61"/>
      <c r="AT141" s="177" t="s">
        <v>585</v>
      </c>
      <c r="AU141" s="177"/>
      <c r="AV141" s="177"/>
      <c r="AX141" s="8"/>
      <c r="AY141" s="8"/>
      <c r="AZ141" s="8"/>
      <c r="BA141" s="8"/>
      <c r="BB141" s="8"/>
      <c r="BC141" s="8"/>
      <c r="BD141" s="8"/>
      <c r="BE141" s="8"/>
      <c r="BF141" s="8"/>
      <c r="BG141" s="8"/>
      <c r="BH141" s="8"/>
      <c r="BI141" s="8"/>
      <c r="BJ141" s="8"/>
      <c r="BK141" s="8"/>
    </row>
    <row r="142" spans="1:63" ht="28.8">
      <c r="A142" s="8"/>
      <c r="B142" s="117" t="s">
        <v>683</v>
      </c>
      <c r="C142" s="117" t="s">
        <v>673</v>
      </c>
      <c r="D142" s="117" t="s">
        <v>684</v>
      </c>
      <c r="E142" s="117" t="s">
        <v>684</v>
      </c>
      <c r="F142" s="117" t="s">
        <v>56</v>
      </c>
      <c r="G142" s="117" t="s">
        <v>57</v>
      </c>
      <c r="H142" s="117" t="s">
        <v>58</v>
      </c>
      <c r="I142" s="117" t="s">
        <v>58</v>
      </c>
      <c r="J142" s="117" t="s">
        <v>59</v>
      </c>
      <c r="K142" s="117" t="s">
        <v>60</v>
      </c>
      <c r="L142" s="117" t="s">
        <v>61</v>
      </c>
      <c r="M142" s="117" t="s">
        <v>116</v>
      </c>
      <c r="N142" s="117" t="s">
        <v>88</v>
      </c>
      <c r="O142" s="117" t="s">
        <v>64</v>
      </c>
      <c r="P142" s="117" t="s">
        <v>118</v>
      </c>
      <c r="Q142" s="118" t="s">
        <v>675</v>
      </c>
      <c r="R142" s="117" t="s">
        <v>181</v>
      </c>
      <c r="S142" s="117" t="s">
        <v>284</v>
      </c>
      <c r="T142" s="117" t="s">
        <v>676</v>
      </c>
      <c r="U142" s="119">
        <v>44044</v>
      </c>
      <c r="V142" s="119">
        <v>44274</v>
      </c>
      <c r="W142" s="119">
        <v>44255</v>
      </c>
      <c r="X142" s="117" t="s">
        <v>69</v>
      </c>
      <c r="Y142" s="117" t="s">
        <v>677</v>
      </c>
      <c r="Z142" s="117" t="s">
        <v>57</v>
      </c>
      <c r="AA142" s="117" t="s">
        <v>58</v>
      </c>
      <c r="AB142" s="117" t="s">
        <v>58</v>
      </c>
      <c r="AC142" s="117" t="s">
        <v>58</v>
      </c>
      <c r="AD142" s="117" t="s">
        <v>58</v>
      </c>
      <c r="AE142" s="117" t="s">
        <v>58</v>
      </c>
      <c r="AF142" s="117" t="s">
        <v>58</v>
      </c>
      <c r="AG142" s="117" t="s">
        <v>58</v>
      </c>
      <c r="AH142" s="117" t="s">
        <v>76</v>
      </c>
      <c r="AI142" s="119" t="s">
        <v>58</v>
      </c>
      <c r="AJ142" s="117" t="s">
        <v>58</v>
      </c>
      <c r="AK142" s="117" t="s">
        <v>58</v>
      </c>
      <c r="AL142" s="73" t="s">
        <v>77</v>
      </c>
      <c r="AM142" s="73" t="s">
        <v>77</v>
      </c>
      <c r="AN142" s="73" t="s">
        <v>77</v>
      </c>
      <c r="AO142" s="73" t="s">
        <v>329</v>
      </c>
      <c r="AP142" s="73" t="s">
        <v>583</v>
      </c>
      <c r="AQ142" s="73" t="s">
        <v>680</v>
      </c>
      <c r="AR142" s="73" t="s">
        <v>680</v>
      </c>
      <c r="AS142" s="61"/>
      <c r="AT142" s="177" t="s">
        <v>585</v>
      </c>
      <c r="AU142" s="177"/>
      <c r="AV142" s="177"/>
      <c r="AX142" s="8"/>
      <c r="AY142" s="8"/>
      <c r="AZ142" s="8"/>
      <c r="BA142" s="8"/>
      <c r="BB142" s="8"/>
      <c r="BC142" s="8"/>
      <c r="BD142" s="8"/>
      <c r="BE142" s="8"/>
      <c r="BF142" s="8"/>
      <c r="BG142" s="8"/>
      <c r="BH142" s="8"/>
      <c r="BI142" s="8"/>
      <c r="BJ142" s="8"/>
      <c r="BK142" s="8"/>
    </row>
    <row r="143" spans="1:63" ht="57.6">
      <c r="A143" s="8"/>
      <c r="B143" s="117" t="s">
        <v>685</v>
      </c>
      <c r="C143" s="117" t="s">
        <v>673</v>
      </c>
      <c r="D143" s="117" t="s">
        <v>686</v>
      </c>
      <c r="E143" s="117" t="s">
        <v>686</v>
      </c>
      <c r="F143" s="117" t="s">
        <v>56</v>
      </c>
      <c r="G143" s="117" t="s">
        <v>71</v>
      </c>
      <c r="H143" s="117">
        <v>160</v>
      </c>
      <c r="I143" s="117" t="s">
        <v>58</v>
      </c>
      <c r="J143" s="117" t="s">
        <v>59</v>
      </c>
      <c r="K143" s="117" t="s">
        <v>60</v>
      </c>
      <c r="L143" s="117" t="s">
        <v>115</v>
      </c>
      <c r="M143" s="117" t="s">
        <v>116</v>
      </c>
      <c r="N143" s="117" t="s">
        <v>88</v>
      </c>
      <c r="O143" s="117" t="s">
        <v>64</v>
      </c>
      <c r="P143" s="117" t="s">
        <v>118</v>
      </c>
      <c r="Q143" s="118" t="s">
        <v>675</v>
      </c>
      <c r="R143" s="117" t="s">
        <v>181</v>
      </c>
      <c r="S143" s="117" t="s">
        <v>284</v>
      </c>
      <c r="T143" s="117" t="s">
        <v>676</v>
      </c>
      <c r="U143" s="119">
        <v>44044</v>
      </c>
      <c r="V143" s="119">
        <v>44274</v>
      </c>
      <c r="W143" s="119">
        <v>44255</v>
      </c>
      <c r="X143" s="117" t="s">
        <v>69</v>
      </c>
      <c r="Y143" s="117" t="s">
        <v>677</v>
      </c>
      <c r="Z143" s="117" t="s">
        <v>71</v>
      </c>
      <c r="AA143" s="117" t="s">
        <v>687</v>
      </c>
      <c r="AB143" s="117" t="s">
        <v>73</v>
      </c>
      <c r="AC143" s="117" t="s">
        <v>688</v>
      </c>
      <c r="AD143" s="117" t="s">
        <v>134</v>
      </c>
      <c r="AE143" s="117" t="s">
        <v>58</v>
      </c>
      <c r="AF143" s="117" t="s">
        <v>58</v>
      </c>
      <c r="AG143" s="117" t="s">
        <v>58</v>
      </c>
      <c r="AH143" s="117" t="s">
        <v>76</v>
      </c>
      <c r="AI143" s="119" t="s">
        <v>58</v>
      </c>
      <c r="AJ143" s="117" t="s">
        <v>58</v>
      </c>
      <c r="AK143" s="117" t="s">
        <v>58</v>
      </c>
      <c r="AL143" s="73" t="s">
        <v>77</v>
      </c>
      <c r="AM143" s="73" t="s">
        <v>77</v>
      </c>
      <c r="AN143" s="73" t="s">
        <v>77</v>
      </c>
      <c r="AO143" s="73" t="s">
        <v>329</v>
      </c>
      <c r="AP143" s="73" t="s">
        <v>583</v>
      </c>
      <c r="AQ143" s="73" t="s">
        <v>680</v>
      </c>
      <c r="AR143" s="73" t="s">
        <v>680</v>
      </c>
      <c r="AS143" s="61"/>
      <c r="AT143" s="177" t="s">
        <v>585</v>
      </c>
      <c r="AU143" s="177"/>
      <c r="AV143" s="177"/>
      <c r="AX143" s="8"/>
      <c r="AY143" s="8"/>
      <c r="AZ143" s="8"/>
      <c r="BA143" s="8"/>
      <c r="BB143" s="8"/>
      <c r="BC143" s="8"/>
      <c r="BD143" s="8"/>
      <c r="BE143" s="8"/>
      <c r="BF143" s="8"/>
      <c r="BG143" s="8"/>
      <c r="BH143" s="8"/>
      <c r="BI143" s="8"/>
      <c r="BJ143" s="8"/>
      <c r="BK143" s="8"/>
    </row>
    <row r="144" spans="1:63" ht="57.6">
      <c r="A144" s="8"/>
      <c r="B144" s="117" t="s">
        <v>689</v>
      </c>
      <c r="C144" s="117" t="s">
        <v>673</v>
      </c>
      <c r="D144" s="117" t="s">
        <v>690</v>
      </c>
      <c r="E144" s="117" t="s">
        <v>690</v>
      </c>
      <c r="F144" s="117" t="s">
        <v>56</v>
      </c>
      <c r="G144" s="117" t="s">
        <v>71</v>
      </c>
      <c r="H144" s="117" t="s">
        <v>691</v>
      </c>
      <c r="I144" s="117" t="s">
        <v>58</v>
      </c>
      <c r="J144" s="117" t="s">
        <v>59</v>
      </c>
      <c r="K144" s="117" t="s">
        <v>60</v>
      </c>
      <c r="L144" s="117" t="s">
        <v>115</v>
      </c>
      <c r="M144" s="117" t="s">
        <v>116</v>
      </c>
      <c r="N144" s="117" t="s">
        <v>88</v>
      </c>
      <c r="O144" s="117" t="s">
        <v>64</v>
      </c>
      <c r="P144" s="117" t="s">
        <v>118</v>
      </c>
      <c r="Q144" s="118" t="s">
        <v>675</v>
      </c>
      <c r="R144" s="117" t="s">
        <v>181</v>
      </c>
      <c r="S144" s="117" t="s">
        <v>67</v>
      </c>
      <c r="T144" s="117" t="s">
        <v>676</v>
      </c>
      <c r="U144" s="119">
        <v>44044</v>
      </c>
      <c r="V144" s="119">
        <v>44274</v>
      </c>
      <c r="W144" s="119">
        <v>44255</v>
      </c>
      <c r="X144" s="117" t="s">
        <v>69</v>
      </c>
      <c r="Y144" s="117" t="s">
        <v>677</v>
      </c>
      <c r="Z144" s="117" t="s">
        <v>71</v>
      </c>
      <c r="AA144" s="117" t="s">
        <v>692</v>
      </c>
      <c r="AB144" s="117" t="s">
        <v>73</v>
      </c>
      <c r="AC144" s="117" t="s">
        <v>693</v>
      </c>
      <c r="AD144" s="117" t="s">
        <v>134</v>
      </c>
      <c r="AE144" s="117" t="s">
        <v>58</v>
      </c>
      <c r="AF144" s="117" t="s">
        <v>58</v>
      </c>
      <c r="AG144" s="117" t="s">
        <v>58</v>
      </c>
      <c r="AH144" s="117" t="s">
        <v>76</v>
      </c>
      <c r="AI144" s="119" t="s">
        <v>58</v>
      </c>
      <c r="AJ144" s="117" t="s">
        <v>58</v>
      </c>
      <c r="AK144" s="117" t="s">
        <v>58</v>
      </c>
      <c r="AL144" s="73" t="s">
        <v>77</v>
      </c>
      <c r="AM144" s="73" t="s">
        <v>77</v>
      </c>
      <c r="AN144" s="73" t="s">
        <v>77</v>
      </c>
      <c r="AO144" s="73" t="s">
        <v>329</v>
      </c>
      <c r="AP144" s="73" t="s">
        <v>583</v>
      </c>
      <c r="AQ144" s="73" t="s">
        <v>680</v>
      </c>
      <c r="AR144" s="73" t="s">
        <v>680</v>
      </c>
      <c r="AS144" s="61"/>
      <c r="AT144" s="177" t="s">
        <v>585</v>
      </c>
      <c r="AU144" s="177"/>
      <c r="AV144" s="177"/>
      <c r="AX144" s="8"/>
      <c r="AY144" s="8"/>
      <c r="AZ144" s="8"/>
      <c r="BA144" s="8"/>
      <c r="BB144" s="8"/>
      <c r="BC144" s="8"/>
      <c r="BD144" s="8"/>
      <c r="BE144" s="8"/>
      <c r="BF144" s="8"/>
      <c r="BG144" s="8"/>
      <c r="BH144" s="8"/>
      <c r="BI144" s="8"/>
      <c r="BJ144" s="8"/>
      <c r="BK144" s="8"/>
    </row>
    <row r="145" spans="1:63" ht="28.8">
      <c r="A145" s="8"/>
      <c r="B145" s="117" t="s">
        <v>694</v>
      </c>
      <c r="C145" s="117" t="s">
        <v>673</v>
      </c>
      <c r="D145" s="117" t="s">
        <v>695</v>
      </c>
      <c r="E145" s="117" t="s">
        <v>695</v>
      </c>
      <c r="F145" s="117" t="s">
        <v>56</v>
      </c>
      <c r="G145" s="117" t="s">
        <v>71</v>
      </c>
      <c r="H145" s="117" t="s">
        <v>691</v>
      </c>
      <c r="I145" s="117" t="s">
        <v>58</v>
      </c>
      <c r="J145" s="117" t="s">
        <v>59</v>
      </c>
      <c r="K145" s="117" t="s">
        <v>60</v>
      </c>
      <c r="L145" s="117" t="s">
        <v>115</v>
      </c>
      <c r="M145" s="117" t="s">
        <v>116</v>
      </c>
      <c r="N145" s="117" t="s">
        <v>88</v>
      </c>
      <c r="O145" s="117" t="s">
        <v>64</v>
      </c>
      <c r="P145" s="117" t="s">
        <v>118</v>
      </c>
      <c r="Q145" s="118" t="s">
        <v>675</v>
      </c>
      <c r="R145" s="117" t="s">
        <v>181</v>
      </c>
      <c r="S145" s="117" t="s">
        <v>284</v>
      </c>
      <c r="T145" s="117" t="s">
        <v>676</v>
      </c>
      <c r="U145" s="119">
        <v>44044</v>
      </c>
      <c r="V145" s="119">
        <v>44274</v>
      </c>
      <c r="W145" s="119">
        <v>44255</v>
      </c>
      <c r="X145" s="117" t="s">
        <v>69</v>
      </c>
      <c r="Y145" s="117" t="s">
        <v>677</v>
      </c>
      <c r="Z145" s="117" t="s">
        <v>71</v>
      </c>
      <c r="AA145" s="117" t="s">
        <v>696</v>
      </c>
      <c r="AB145" s="117" t="s">
        <v>73</v>
      </c>
      <c r="AC145" s="117" t="s">
        <v>697</v>
      </c>
      <c r="AD145" s="117" t="s">
        <v>134</v>
      </c>
      <c r="AE145" s="117" t="s">
        <v>58</v>
      </c>
      <c r="AF145" s="117" t="s">
        <v>58</v>
      </c>
      <c r="AG145" s="117" t="s">
        <v>58</v>
      </c>
      <c r="AH145" s="117" t="s">
        <v>76</v>
      </c>
      <c r="AI145" s="119" t="s">
        <v>58</v>
      </c>
      <c r="AJ145" s="117" t="s">
        <v>58</v>
      </c>
      <c r="AK145" s="117" t="s">
        <v>58</v>
      </c>
      <c r="AL145" s="73" t="s">
        <v>77</v>
      </c>
      <c r="AM145" s="73" t="s">
        <v>77</v>
      </c>
      <c r="AN145" s="73" t="s">
        <v>77</v>
      </c>
      <c r="AO145" s="73" t="s">
        <v>329</v>
      </c>
      <c r="AP145" s="73" t="s">
        <v>583</v>
      </c>
      <c r="AQ145" s="73" t="s">
        <v>680</v>
      </c>
      <c r="AR145" s="73" t="s">
        <v>680</v>
      </c>
      <c r="AS145" s="61"/>
      <c r="AT145" s="177" t="s">
        <v>585</v>
      </c>
      <c r="AU145" s="177"/>
      <c r="AV145" s="177"/>
      <c r="AX145" s="8"/>
      <c r="AY145" s="8"/>
      <c r="AZ145" s="8"/>
      <c r="BA145" s="8"/>
      <c r="BB145" s="8"/>
      <c r="BC145" s="8"/>
      <c r="BD145" s="8"/>
      <c r="BE145" s="8"/>
      <c r="BF145" s="8"/>
      <c r="BG145" s="8"/>
      <c r="BH145" s="8"/>
      <c r="BI145" s="8"/>
      <c r="BJ145" s="8"/>
      <c r="BK145" s="8"/>
    </row>
    <row r="146" spans="1:63" ht="28.8">
      <c r="A146" s="8"/>
      <c r="B146" s="117" t="s">
        <v>698</v>
      </c>
      <c r="C146" s="117" t="s">
        <v>673</v>
      </c>
      <c r="D146" s="117" t="s">
        <v>699</v>
      </c>
      <c r="E146" s="117" t="s">
        <v>699</v>
      </c>
      <c r="F146" s="117" t="s">
        <v>56</v>
      </c>
      <c r="G146" s="117" t="s">
        <v>71</v>
      </c>
      <c r="H146" s="117" t="s">
        <v>691</v>
      </c>
      <c r="I146" s="117" t="s">
        <v>58</v>
      </c>
      <c r="J146" s="117" t="s">
        <v>59</v>
      </c>
      <c r="K146" s="117" t="s">
        <v>60</v>
      </c>
      <c r="L146" s="117" t="s">
        <v>115</v>
      </c>
      <c r="M146" s="117" t="s">
        <v>116</v>
      </c>
      <c r="N146" s="117" t="s">
        <v>88</v>
      </c>
      <c r="O146" s="117" t="s">
        <v>64</v>
      </c>
      <c r="P146" s="117" t="s">
        <v>118</v>
      </c>
      <c r="Q146" s="118" t="s">
        <v>675</v>
      </c>
      <c r="R146" s="117" t="s">
        <v>181</v>
      </c>
      <c r="S146" s="117" t="s">
        <v>284</v>
      </c>
      <c r="T146" s="117" t="s">
        <v>676</v>
      </c>
      <c r="U146" s="119">
        <v>44044</v>
      </c>
      <c r="V146" s="119">
        <v>44274</v>
      </c>
      <c r="W146" s="119">
        <v>44255</v>
      </c>
      <c r="X146" s="117" t="s">
        <v>69</v>
      </c>
      <c r="Y146" s="117" t="s">
        <v>677</v>
      </c>
      <c r="Z146" s="117" t="s">
        <v>71</v>
      </c>
      <c r="AA146" s="117" t="s">
        <v>700</v>
      </c>
      <c r="AB146" s="117" t="s">
        <v>73</v>
      </c>
      <c r="AC146" s="117" t="s">
        <v>701</v>
      </c>
      <c r="AD146" s="117" t="s">
        <v>134</v>
      </c>
      <c r="AE146" s="117" t="s">
        <v>58</v>
      </c>
      <c r="AF146" s="117" t="s">
        <v>58</v>
      </c>
      <c r="AG146" s="117" t="s">
        <v>58</v>
      </c>
      <c r="AH146" s="117" t="s">
        <v>76</v>
      </c>
      <c r="AI146" s="119" t="s">
        <v>58</v>
      </c>
      <c r="AJ146" s="117" t="s">
        <v>58</v>
      </c>
      <c r="AK146" s="117" t="s">
        <v>58</v>
      </c>
      <c r="AL146" s="73" t="s">
        <v>77</v>
      </c>
      <c r="AM146" s="73" t="s">
        <v>77</v>
      </c>
      <c r="AN146" s="73" t="s">
        <v>77</v>
      </c>
      <c r="AO146" s="73" t="s">
        <v>329</v>
      </c>
      <c r="AP146" s="73" t="s">
        <v>583</v>
      </c>
      <c r="AQ146" s="73" t="s">
        <v>680</v>
      </c>
      <c r="AR146" s="73" t="s">
        <v>680</v>
      </c>
      <c r="AS146" s="61"/>
      <c r="AT146" s="177" t="s">
        <v>585</v>
      </c>
      <c r="AU146" s="177"/>
      <c r="AV146" s="177"/>
      <c r="AX146" s="8"/>
      <c r="AY146" s="8"/>
      <c r="AZ146" s="8"/>
      <c r="BA146" s="8"/>
      <c r="BB146" s="8"/>
      <c r="BC146" s="8"/>
      <c r="BD146" s="8"/>
      <c r="BE146" s="8"/>
      <c r="BF146" s="8"/>
      <c r="BG146" s="8"/>
      <c r="BH146" s="8"/>
      <c r="BI146" s="8"/>
      <c r="BJ146" s="8"/>
      <c r="BK146" s="8"/>
    </row>
    <row r="147" spans="1:63" ht="57.6">
      <c r="A147" s="8"/>
      <c r="B147" s="117" t="s">
        <v>702</v>
      </c>
      <c r="C147" s="117" t="s">
        <v>673</v>
      </c>
      <c r="D147" s="117" t="s">
        <v>703</v>
      </c>
      <c r="E147" s="117" t="s">
        <v>703</v>
      </c>
      <c r="F147" s="117" t="s">
        <v>56</v>
      </c>
      <c r="G147" s="117" t="s">
        <v>57</v>
      </c>
      <c r="H147" s="117" t="s">
        <v>58</v>
      </c>
      <c r="I147" s="117" t="s">
        <v>58</v>
      </c>
      <c r="J147" s="117" t="s">
        <v>59</v>
      </c>
      <c r="K147" s="117" t="s">
        <v>60</v>
      </c>
      <c r="L147" s="117" t="s">
        <v>115</v>
      </c>
      <c r="M147" s="117" t="s">
        <v>116</v>
      </c>
      <c r="N147" s="117" t="s">
        <v>63</v>
      </c>
      <c r="O147" s="117" t="s">
        <v>64</v>
      </c>
      <c r="P147" s="117" t="s">
        <v>118</v>
      </c>
      <c r="Q147" s="118" t="s">
        <v>675</v>
      </c>
      <c r="R147" s="117" t="s">
        <v>181</v>
      </c>
      <c r="S147" s="117" t="s">
        <v>284</v>
      </c>
      <c r="T147" s="117" t="s">
        <v>676</v>
      </c>
      <c r="U147" s="119">
        <v>44044</v>
      </c>
      <c r="V147" s="119">
        <v>44274</v>
      </c>
      <c r="W147" s="119">
        <v>44255</v>
      </c>
      <c r="X147" s="117" t="s">
        <v>69</v>
      </c>
      <c r="Y147" s="117" t="s">
        <v>677</v>
      </c>
      <c r="Z147" s="117" t="s">
        <v>71</v>
      </c>
      <c r="AA147" s="117" t="s">
        <v>704</v>
      </c>
      <c r="AB147" s="117" t="s">
        <v>73</v>
      </c>
      <c r="AC147" s="117" t="s">
        <v>705</v>
      </c>
      <c r="AD147" s="117" t="s">
        <v>134</v>
      </c>
      <c r="AE147" s="117" t="s">
        <v>58</v>
      </c>
      <c r="AF147" s="117" t="s">
        <v>58</v>
      </c>
      <c r="AG147" s="117" t="s">
        <v>58</v>
      </c>
      <c r="AH147" s="117" t="s">
        <v>76</v>
      </c>
      <c r="AI147" s="119" t="s">
        <v>58</v>
      </c>
      <c r="AJ147" s="117" t="s">
        <v>58</v>
      </c>
      <c r="AK147" s="117" t="s">
        <v>58</v>
      </c>
      <c r="AL147" s="73" t="s">
        <v>77</v>
      </c>
      <c r="AM147" s="73" t="s">
        <v>77</v>
      </c>
      <c r="AN147" s="73" t="s">
        <v>77</v>
      </c>
      <c r="AO147" s="73" t="s">
        <v>329</v>
      </c>
      <c r="AP147" s="73" t="s">
        <v>583</v>
      </c>
      <c r="AQ147" s="73" t="s">
        <v>680</v>
      </c>
      <c r="AR147" s="73" t="s">
        <v>680</v>
      </c>
      <c r="AS147" s="61"/>
      <c r="AT147" s="177" t="s">
        <v>585</v>
      </c>
      <c r="AU147" s="177"/>
      <c r="AV147" s="177"/>
      <c r="AX147" s="8"/>
      <c r="AY147" s="8"/>
      <c r="AZ147" s="8"/>
      <c r="BA147" s="8"/>
      <c r="BB147" s="8"/>
      <c r="BC147" s="8"/>
      <c r="BD147" s="8"/>
      <c r="BE147" s="8"/>
      <c r="BF147" s="8"/>
      <c r="BG147" s="8"/>
      <c r="BH147" s="8"/>
      <c r="BI147" s="8"/>
      <c r="BJ147" s="8"/>
      <c r="BK147" s="8"/>
    </row>
    <row r="148" spans="1:63" ht="41.4">
      <c r="A148" s="8"/>
      <c r="B148" s="120" t="s">
        <v>706</v>
      </c>
      <c r="C148" s="95" t="s">
        <v>673</v>
      </c>
      <c r="D148" s="120" t="s">
        <v>707</v>
      </c>
      <c r="E148" s="121" t="s">
        <v>708</v>
      </c>
      <c r="F148" s="120" t="s">
        <v>56</v>
      </c>
      <c r="G148" s="120" t="s">
        <v>709</v>
      </c>
      <c r="H148" s="121" t="s">
        <v>58</v>
      </c>
      <c r="I148" s="121" t="s">
        <v>58</v>
      </c>
      <c r="J148" s="120" t="s">
        <v>59</v>
      </c>
      <c r="K148" s="121" t="s">
        <v>60</v>
      </c>
      <c r="L148" s="121" t="s">
        <v>61</v>
      </c>
      <c r="M148" s="121" t="s">
        <v>480</v>
      </c>
      <c r="N148" s="121" t="s">
        <v>88</v>
      </c>
      <c r="O148" s="121" t="s">
        <v>64</v>
      </c>
      <c r="P148" s="121" t="s">
        <v>333</v>
      </c>
      <c r="Q148" s="121" t="s">
        <v>710</v>
      </c>
      <c r="R148" s="121" t="s">
        <v>67</v>
      </c>
      <c r="S148" s="121" t="s">
        <v>67</v>
      </c>
      <c r="T148" s="121" t="s">
        <v>711</v>
      </c>
      <c r="U148" s="122">
        <v>44075</v>
      </c>
      <c r="V148" s="122">
        <v>44075</v>
      </c>
      <c r="W148" s="122">
        <v>45093</v>
      </c>
      <c r="X148" s="123" t="s">
        <v>69</v>
      </c>
      <c r="Y148" s="121" t="s">
        <v>712</v>
      </c>
      <c r="Z148" s="124" t="s">
        <v>71</v>
      </c>
      <c r="AA148" s="123" t="s">
        <v>713</v>
      </c>
      <c r="AB148" s="123" t="s">
        <v>474</v>
      </c>
      <c r="AC148" s="125" t="s">
        <v>289</v>
      </c>
      <c r="AD148" s="125" t="s">
        <v>289</v>
      </c>
      <c r="AE148" s="125" t="s">
        <v>289</v>
      </c>
      <c r="AF148" s="125" t="s">
        <v>289</v>
      </c>
      <c r="AG148" s="125" t="s">
        <v>289</v>
      </c>
      <c r="AH148" s="125" t="s">
        <v>289</v>
      </c>
      <c r="AI148" s="125" t="s">
        <v>289</v>
      </c>
      <c r="AJ148" s="125" t="s">
        <v>289</v>
      </c>
      <c r="AK148" s="125" t="s">
        <v>289</v>
      </c>
      <c r="AL148" s="62" t="s">
        <v>290</v>
      </c>
      <c r="AM148" s="62" t="s">
        <v>77</v>
      </c>
      <c r="AN148" s="72" t="s">
        <v>78</v>
      </c>
      <c r="AO148" s="66" t="s">
        <v>329</v>
      </c>
      <c r="AP148" s="66" t="s">
        <v>714</v>
      </c>
      <c r="AQ148" s="66" t="s">
        <v>680</v>
      </c>
      <c r="AR148" s="66" t="s">
        <v>584</v>
      </c>
      <c r="AS148" s="57"/>
      <c r="AT148" s="176" t="s">
        <v>715</v>
      </c>
      <c r="AU148" s="176"/>
      <c r="AV148" s="176"/>
      <c r="AX148" s="8"/>
      <c r="AY148" s="8"/>
      <c r="AZ148" s="8"/>
      <c r="BA148" s="8"/>
      <c r="BB148" s="8"/>
      <c r="BC148" s="8"/>
      <c r="BD148" s="8"/>
      <c r="BE148" s="8"/>
      <c r="BF148" s="8"/>
      <c r="BG148" s="8"/>
      <c r="BH148" s="8"/>
      <c r="BI148" s="8"/>
      <c r="BJ148" s="8"/>
      <c r="BK148" s="8"/>
    </row>
    <row r="149" spans="1:63" ht="55.2">
      <c r="A149" s="8"/>
      <c r="B149" s="120" t="s">
        <v>716</v>
      </c>
      <c r="C149" s="95" t="s">
        <v>673</v>
      </c>
      <c r="D149" s="120" t="s">
        <v>717</v>
      </c>
      <c r="E149" s="121" t="s">
        <v>718</v>
      </c>
      <c r="F149" s="120" t="s">
        <v>56</v>
      </c>
      <c r="G149" s="120" t="s">
        <v>709</v>
      </c>
      <c r="H149" s="121" t="s">
        <v>58</v>
      </c>
      <c r="I149" s="121" t="s">
        <v>58</v>
      </c>
      <c r="J149" s="120" t="s">
        <v>59</v>
      </c>
      <c r="K149" s="121" t="s">
        <v>60</v>
      </c>
      <c r="L149" s="121" t="s">
        <v>115</v>
      </c>
      <c r="M149" s="121" t="s">
        <v>116</v>
      </c>
      <c r="N149" s="121" t="s">
        <v>63</v>
      </c>
      <c r="O149" s="121" t="s">
        <v>64</v>
      </c>
      <c r="P149" s="121" t="s">
        <v>333</v>
      </c>
      <c r="Q149" s="121" t="s">
        <v>710</v>
      </c>
      <c r="R149" s="121" t="s">
        <v>67</v>
      </c>
      <c r="S149" s="121" t="s">
        <v>67</v>
      </c>
      <c r="T149" s="121" t="s">
        <v>711</v>
      </c>
      <c r="U149" s="122">
        <v>44075</v>
      </c>
      <c r="V149" s="122">
        <v>44075</v>
      </c>
      <c r="W149" s="122">
        <v>45093</v>
      </c>
      <c r="X149" s="123" t="s">
        <v>69</v>
      </c>
      <c r="Y149" s="123" t="s">
        <v>719</v>
      </c>
      <c r="Z149" s="124" t="s">
        <v>720</v>
      </c>
      <c r="AA149" s="123" t="s">
        <v>721</v>
      </c>
      <c r="AB149" s="123" t="s">
        <v>474</v>
      </c>
      <c r="AC149" s="125" t="s">
        <v>289</v>
      </c>
      <c r="AD149" s="125" t="s">
        <v>289</v>
      </c>
      <c r="AE149" s="125" t="s">
        <v>289</v>
      </c>
      <c r="AF149" s="125" t="s">
        <v>289</v>
      </c>
      <c r="AG149" s="125" t="s">
        <v>289</v>
      </c>
      <c r="AH149" s="125" t="s">
        <v>289</v>
      </c>
      <c r="AI149" s="125" t="s">
        <v>289</v>
      </c>
      <c r="AJ149" s="125" t="s">
        <v>289</v>
      </c>
      <c r="AK149" s="125" t="s">
        <v>289</v>
      </c>
      <c r="AL149" s="62" t="s">
        <v>77</v>
      </c>
      <c r="AM149" s="62" t="s">
        <v>290</v>
      </c>
      <c r="AN149" s="72" t="s">
        <v>290</v>
      </c>
      <c r="AO149" s="66" t="s">
        <v>291</v>
      </c>
      <c r="AP149" s="66" t="s">
        <v>583</v>
      </c>
      <c r="AQ149" s="66" t="s">
        <v>584</v>
      </c>
      <c r="AR149" s="66" t="s">
        <v>584</v>
      </c>
      <c r="AS149" s="57"/>
      <c r="AT149" s="176" t="s">
        <v>585</v>
      </c>
      <c r="AU149" s="176"/>
      <c r="AV149" s="176"/>
      <c r="AX149" s="8"/>
      <c r="AY149" s="8"/>
      <c r="AZ149" s="8"/>
      <c r="BA149" s="8"/>
      <c r="BB149" s="8"/>
      <c r="BC149" s="8"/>
      <c r="BD149" s="8"/>
      <c r="BE149" s="8"/>
      <c r="BF149" s="8"/>
      <c r="BG149" s="8"/>
      <c r="BH149" s="8"/>
      <c r="BI149" s="8"/>
      <c r="BJ149" s="8"/>
      <c r="BK149" s="8"/>
    </row>
    <row r="150" spans="1:63" ht="55.2">
      <c r="A150" s="8"/>
      <c r="B150" s="120" t="s">
        <v>722</v>
      </c>
      <c r="C150" s="95" t="s">
        <v>673</v>
      </c>
      <c r="D150" s="120" t="s">
        <v>723</v>
      </c>
      <c r="E150" s="121" t="s">
        <v>724</v>
      </c>
      <c r="F150" s="120" t="s">
        <v>56</v>
      </c>
      <c r="G150" s="120" t="s">
        <v>709</v>
      </c>
      <c r="H150" s="121" t="s">
        <v>58</v>
      </c>
      <c r="I150" s="121" t="s">
        <v>58</v>
      </c>
      <c r="J150" s="120" t="s">
        <v>59</v>
      </c>
      <c r="K150" s="121" t="s">
        <v>60</v>
      </c>
      <c r="L150" s="121" t="s">
        <v>61</v>
      </c>
      <c r="M150" s="121" t="s">
        <v>480</v>
      </c>
      <c r="N150" s="121" t="s">
        <v>88</v>
      </c>
      <c r="O150" s="121" t="s">
        <v>64</v>
      </c>
      <c r="P150" s="121" t="s">
        <v>333</v>
      </c>
      <c r="Q150" s="121" t="s">
        <v>710</v>
      </c>
      <c r="R150" s="121" t="s">
        <v>67</v>
      </c>
      <c r="S150" s="121" t="s">
        <v>67</v>
      </c>
      <c r="T150" s="121" t="s">
        <v>711</v>
      </c>
      <c r="U150" s="122">
        <v>44075</v>
      </c>
      <c r="V150" s="122">
        <v>44075</v>
      </c>
      <c r="W150" s="122">
        <v>45093</v>
      </c>
      <c r="X150" s="123" t="s">
        <v>69</v>
      </c>
      <c r="Y150" s="121" t="s">
        <v>712</v>
      </c>
      <c r="Z150" s="124" t="s">
        <v>720</v>
      </c>
      <c r="AA150" s="123" t="s">
        <v>725</v>
      </c>
      <c r="AB150" s="123" t="s">
        <v>474</v>
      </c>
      <c r="AC150" s="125" t="s">
        <v>289</v>
      </c>
      <c r="AD150" s="125" t="s">
        <v>289</v>
      </c>
      <c r="AE150" s="125" t="s">
        <v>289</v>
      </c>
      <c r="AF150" s="125" t="s">
        <v>289</v>
      </c>
      <c r="AG150" s="125" t="s">
        <v>289</v>
      </c>
      <c r="AH150" s="125" t="s">
        <v>289</v>
      </c>
      <c r="AI150" s="125" t="s">
        <v>289</v>
      </c>
      <c r="AJ150" s="125" t="s">
        <v>289</v>
      </c>
      <c r="AK150" s="125" t="s">
        <v>289</v>
      </c>
      <c r="AL150" s="62" t="s">
        <v>78</v>
      </c>
      <c r="AM150" s="62" t="s">
        <v>78</v>
      </c>
      <c r="AN150" s="72" t="s">
        <v>78</v>
      </c>
      <c r="AO150" s="66" t="s">
        <v>329</v>
      </c>
      <c r="AP150" s="66" t="s">
        <v>726</v>
      </c>
      <c r="AQ150" s="66" t="s">
        <v>584</v>
      </c>
      <c r="AR150" s="66" t="s">
        <v>584</v>
      </c>
      <c r="AS150" s="57"/>
      <c r="AT150" s="176" t="s">
        <v>727</v>
      </c>
      <c r="AU150" s="176"/>
      <c r="AV150" s="176"/>
      <c r="AX150" s="8"/>
      <c r="AY150" s="8"/>
      <c r="AZ150" s="8"/>
      <c r="BA150" s="8"/>
      <c r="BB150" s="8"/>
      <c r="BC150" s="8"/>
      <c r="BD150" s="8"/>
      <c r="BE150" s="8"/>
      <c r="BF150" s="8"/>
      <c r="BG150" s="8"/>
      <c r="BH150" s="8"/>
      <c r="BI150" s="8"/>
      <c r="BJ150" s="8"/>
      <c r="BK150" s="8"/>
    </row>
    <row r="151" spans="1:63" ht="55.2">
      <c r="A151" s="8"/>
      <c r="B151" s="120" t="s">
        <v>728</v>
      </c>
      <c r="C151" s="95" t="s">
        <v>673</v>
      </c>
      <c r="D151" s="120" t="s">
        <v>729</v>
      </c>
      <c r="E151" s="121" t="s">
        <v>730</v>
      </c>
      <c r="F151" s="120" t="s">
        <v>56</v>
      </c>
      <c r="G151" s="120" t="s">
        <v>709</v>
      </c>
      <c r="H151" s="121" t="s">
        <v>58</v>
      </c>
      <c r="I151" s="121" t="s">
        <v>58</v>
      </c>
      <c r="J151" s="120" t="s">
        <v>59</v>
      </c>
      <c r="K151" s="121" t="s">
        <v>60</v>
      </c>
      <c r="L151" s="121" t="s">
        <v>115</v>
      </c>
      <c r="M151" s="121" t="s">
        <v>116</v>
      </c>
      <c r="N151" s="121" t="s">
        <v>375</v>
      </c>
      <c r="O151" s="121" t="s">
        <v>64</v>
      </c>
      <c r="P151" s="121" t="s">
        <v>333</v>
      </c>
      <c r="Q151" s="121" t="s">
        <v>710</v>
      </c>
      <c r="R151" s="121" t="s">
        <v>67</v>
      </c>
      <c r="S151" s="121" t="s">
        <v>67</v>
      </c>
      <c r="T151" s="121" t="s">
        <v>711</v>
      </c>
      <c r="U151" s="122">
        <v>43435</v>
      </c>
      <c r="V151" s="122">
        <v>43435</v>
      </c>
      <c r="W151" s="122">
        <v>45093</v>
      </c>
      <c r="X151" s="123" t="s">
        <v>69</v>
      </c>
      <c r="Y151" s="123" t="s">
        <v>719</v>
      </c>
      <c r="Z151" s="124" t="s">
        <v>720</v>
      </c>
      <c r="AA151" s="123" t="s">
        <v>731</v>
      </c>
      <c r="AB151" s="123" t="s">
        <v>474</v>
      </c>
      <c r="AC151" s="125" t="s">
        <v>289</v>
      </c>
      <c r="AD151" s="125" t="s">
        <v>289</v>
      </c>
      <c r="AE151" s="125" t="s">
        <v>289</v>
      </c>
      <c r="AF151" s="125" t="s">
        <v>289</v>
      </c>
      <c r="AG151" s="125" t="s">
        <v>289</v>
      </c>
      <c r="AH151" s="125" t="s">
        <v>289</v>
      </c>
      <c r="AI151" s="125" t="s">
        <v>289</v>
      </c>
      <c r="AJ151" s="125" t="s">
        <v>289</v>
      </c>
      <c r="AK151" s="125" t="s">
        <v>289</v>
      </c>
      <c r="AL151" s="62" t="s">
        <v>77</v>
      </c>
      <c r="AM151" s="62" t="s">
        <v>290</v>
      </c>
      <c r="AN151" s="72" t="s">
        <v>78</v>
      </c>
      <c r="AO151" s="66" t="s">
        <v>329</v>
      </c>
      <c r="AP151" s="66" t="s">
        <v>583</v>
      </c>
      <c r="AQ151" s="66" t="s">
        <v>584</v>
      </c>
      <c r="AR151" s="66" t="s">
        <v>584</v>
      </c>
      <c r="AS151" s="57"/>
      <c r="AT151" s="176" t="s">
        <v>585</v>
      </c>
      <c r="AU151" s="176"/>
      <c r="AV151" s="176"/>
      <c r="AX151" s="8"/>
      <c r="AY151" s="8"/>
      <c r="AZ151" s="8"/>
      <c r="BA151" s="8"/>
      <c r="BB151" s="8"/>
      <c r="BC151" s="8"/>
      <c r="BD151" s="8"/>
      <c r="BE151" s="8"/>
      <c r="BF151" s="8"/>
      <c r="BG151" s="8"/>
      <c r="BH151" s="8"/>
      <c r="BI151" s="8"/>
      <c r="BJ151" s="8"/>
      <c r="BK151" s="8"/>
    </row>
    <row r="152" spans="1:63" ht="41.4">
      <c r="A152" s="8"/>
      <c r="B152" s="120" t="s">
        <v>732</v>
      </c>
      <c r="C152" s="95" t="s">
        <v>673</v>
      </c>
      <c r="D152" s="120" t="s">
        <v>733</v>
      </c>
      <c r="E152" s="121" t="s">
        <v>734</v>
      </c>
      <c r="F152" s="120" t="s">
        <v>56</v>
      </c>
      <c r="G152" s="120" t="s">
        <v>709</v>
      </c>
      <c r="H152" s="121" t="s">
        <v>58</v>
      </c>
      <c r="I152" s="121" t="s">
        <v>58</v>
      </c>
      <c r="J152" s="120" t="s">
        <v>59</v>
      </c>
      <c r="K152" s="121" t="s">
        <v>60</v>
      </c>
      <c r="L152" s="121" t="s">
        <v>61</v>
      </c>
      <c r="M152" s="121" t="s">
        <v>480</v>
      </c>
      <c r="N152" s="121" t="s">
        <v>88</v>
      </c>
      <c r="O152" s="121" t="s">
        <v>64</v>
      </c>
      <c r="P152" s="121" t="s">
        <v>333</v>
      </c>
      <c r="Q152" s="121" t="s">
        <v>710</v>
      </c>
      <c r="R152" s="121" t="s">
        <v>67</v>
      </c>
      <c r="S152" s="121" t="s">
        <v>67</v>
      </c>
      <c r="T152" s="121" t="s">
        <v>711</v>
      </c>
      <c r="U152" s="122">
        <v>43435</v>
      </c>
      <c r="V152" s="122">
        <v>43435</v>
      </c>
      <c r="W152" s="122">
        <v>45093</v>
      </c>
      <c r="X152" s="123" t="s">
        <v>69</v>
      </c>
      <c r="Y152" s="121" t="s">
        <v>712</v>
      </c>
      <c r="Z152" s="124" t="s">
        <v>709</v>
      </c>
      <c r="AA152" s="123" t="s">
        <v>58</v>
      </c>
      <c r="AB152" s="123" t="s">
        <v>58</v>
      </c>
      <c r="AC152" s="125" t="s">
        <v>289</v>
      </c>
      <c r="AD152" s="125" t="s">
        <v>289</v>
      </c>
      <c r="AE152" s="125" t="s">
        <v>289</v>
      </c>
      <c r="AF152" s="125" t="s">
        <v>289</v>
      </c>
      <c r="AG152" s="125" t="s">
        <v>289</v>
      </c>
      <c r="AH152" s="125" t="s">
        <v>289</v>
      </c>
      <c r="AI152" s="125" t="s">
        <v>289</v>
      </c>
      <c r="AJ152" s="125" t="s">
        <v>289</v>
      </c>
      <c r="AK152" s="125" t="s">
        <v>289</v>
      </c>
      <c r="AL152" s="62" t="s">
        <v>77</v>
      </c>
      <c r="AM152" s="62" t="s">
        <v>78</v>
      </c>
      <c r="AN152" s="72" t="s">
        <v>290</v>
      </c>
      <c r="AO152" s="66" t="s">
        <v>329</v>
      </c>
      <c r="AP152" s="66" t="s">
        <v>583</v>
      </c>
      <c r="AQ152" s="66" t="s">
        <v>584</v>
      </c>
      <c r="AR152" s="66" t="s">
        <v>584</v>
      </c>
      <c r="AS152" s="57"/>
      <c r="AT152" s="176" t="s">
        <v>585</v>
      </c>
      <c r="AU152" s="176"/>
      <c r="AV152" s="176"/>
      <c r="AX152" s="8"/>
      <c r="AY152" s="8"/>
      <c r="AZ152" s="8"/>
      <c r="BA152" s="8"/>
      <c r="BB152" s="8"/>
      <c r="BC152" s="8"/>
      <c r="BD152" s="8"/>
      <c r="BE152" s="8"/>
      <c r="BF152" s="8"/>
      <c r="BG152" s="8"/>
      <c r="BH152" s="8"/>
      <c r="BI152" s="8"/>
      <c r="BJ152" s="8"/>
      <c r="BK152" s="8"/>
    </row>
    <row r="153" spans="1:63" ht="41.4">
      <c r="A153" s="8"/>
      <c r="B153" s="120" t="s">
        <v>735</v>
      </c>
      <c r="C153" s="95" t="s">
        <v>673</v>
      </c>
      <c r="D153" s="120" t="s">
        <v>736</v>
      </c>
      <c r="E153" s="121" t="s">
        <v>737</v>
      </c>
      <c r="F153" s="120" t="s">
        <v>56</v>
      </c>
      <c r="G153" s="120" t="s">
        <v>709</v>
      </c>
      <c r="H153" s="121" t="s">
        <v>58</v>
      </c>
      <c r="I153" s="121" t="s">
        <v>58</v>
      </c>
      <c r="J153" s="120" t="s">
        <v>59</v>
      </c>
      <c r="K153" s="121" t="s">
        <v>60</v>
      </c>
      <c r="L153" s="121" t="s">
        <v>115</v>
      </c>
      <c r="M153" s="121" t="s">
        <v>116</v>
      </c>
      <c r="N153" s="121" t="s">
        <v>375</v>
      </c>
      <c r="O153" s="121" t="s">
        <v>64</v>
      </c>
      <c r="P153" s="121" t="s">
        <v>333</v>
      </c>
      <c r="Q153" s="121" t="s">
        <v>710</v>
      </c>
      <c r="R153" s="121" t="s">
        <v>67</v>
      </c>
      <c r="S153" s="121" t="s">
        <v>67</v>
      </c>
      <c r="T153" s="121" t="s">
        <v>711</v>
      </c>
      <c r="U153" s="122">
        <v>43435</v>
      </c>
      <c r="V153" s="122">
        <v>43435</v>
      </c>
      <c r="W153" s="122">
        <v>45093</v>
      </c>
      <c r="X153" s="123" t="s">
        <v>69</v>
      </c>
      <c r="Y153" s="123" t="s">
        <v>719</v>
      </c>
      <c r="Z153" s="124" t="s">
        <v>720</v>
      </c>
      <c r="AA153" s="123" t="s">
        <v>738</v>
      </c>
      <c r="AB153" s="123" t="s">
        <v>474</v>
      </c>
      <c r="AC153" s="125" t="s">
        <v>289</v>
      </c>
      <c r="AD153" s="125" t="s">
        <v>289</v>
      </c>
      <c r="AE153" s="125" t="s">
        <v>289</v>
      </c>
      <c r="AF153" s="125" t="s">
        <v>289</v>
      </c>
      <c r="AG153" s="125" t="s">
        <v>289</v>
      </c>
      <c r="AH153" s="125" t="s">
        <v>289</v>
      </c>
      <c r="AI153" s="125" t="s">
        <v>289</v>
      </c>
      <c r="AJ153" s="125" t="s">
        <v>289</v>
      </c>
      <c r="AK153" s="125" t="s">
        <v>289</v>
      </c>
      <c r="AL153" s="62" t="s">
        <v>290</v>
      </c>
      <c r="AM153" s="62" t="s">
        <v>78</v>
      </c>
      <c r="AN153" s="72" t="s">
        <v>290</v>
      </c>
      <c r="AO153" s="66" t="s">
        <v>329</v>
      </c>
      <c r="AP153" s="66" t="s">
        <v>714</v>
      </c>
      <c r="AQ153" s="66" t="s">
        <v>584</v>
      </c>
      <c r="AR153" s="66" t="s">
        <v>584</v>
      </c>
      <c r="AS153" s="57"/>
      <c r="AT153" s="176" t="s">
        <v>739</v>
      </c>
      <c r="AU153" s="176"/>
      <c r="AV153" s="176"/>
      <c r="AX153" s="8"/>
      <c r="AY153" s="8"/>
      <c r="AZ153" s="8"/>
      <c r="BA153" s="8"/>
      <c r="BB153" s="8"/>
      <c r="BC153" s="8"/>
      <c r="BD153" s="8"/>
      <c r="BE153" s="8"/>
      <c r="BF153" s="8"/>
      <c r="BG153" s="8"/>
      <c r="BH153" s="8"/>
      <c r="BI153" s="8"/>
      <c r="BJ153" s="8"/>
      <c r="BK153" s="8"/>
    </row>
    <row r="154" spans="1:63" ht="55.2">
      <c r="A154" s="8"/>
      <c r="B154" s="120" t="s">
        <v>740</v>
      </c>
      <c r="C154" s="95" t="s">
        <v>673</v>
      </c>
      <c r="D154" s="120" t="s">
        <v>741</v>
      </c>
      <c r="E154" s="121" t="s">
        <v>742</v>
      </c>
      <c r="F154" s="120" t="s">
        <v>56</v>
      </c>
      <c r="G154" s="120" t="s">
        <v>709</v>
      </c>
      <c r="H154" s="121" t="s">
        <v>58</v>
      </c>
      <c r="I154" s="121" t="s">
        <v>58</v>
      </c>
      <c r="J154" s="120" t="s">
        <v>59</v>
      </c>
      <c r="K154" s="121" t="s">
        <v>60</v>
      </c>
      <c r="L154" s="121" t="s">
        <v>61</v>
      </c>
      <c r="M154" s="121" t="s">
        <v>480</v>
      </c>
      <c r="N154" s="121" t="s">
        <v>88</v>
      </c>
      <c r="O154" s="121" t="s">
        <v>64</v>
      </c>
      <c r="P154" s="121" t="s">
        <v>333</v>
      </c>
      <c r="Q154" s="121" t="s">
        <v>710</v>
      </c>
      <c r="R154" s="121" t="s">
        <v>284</v>
      </c>
      <c r="S154" s="121" t="s">
        <v>284</v>
      </c>
      <c r="T154" s="121" t="s">
        <v>711</v>
      </c>
      <c r="U154" s="122">
        <v>44044</v>
      </c>
      <c r="V154" s="122">
        <v>44044</v>
      </c>
      <c r="W154" s="122">
        <v>45093</v>
      </c>
      <c r="X154" s="123" t="s">
        <v>69</v>
      </c>
      <c r="Y154" s="121" t="s">
        <v>712</v>
      </c>
      <c r="Z154" s="124" t="s">
        <v>709</v>
      </c>
      <c r="AA154" s="123" t="s">
        <v>58</v>
      </c>
      <c r="AB154" s="123" t="s">
        <v>58</v>
      </c>
      <c r="AC154" s="125" t="s">
        <v>289</v>
      </c>
      <c r="AD154" s="125" t="s">
        <v>289</v>
      </c>
      <c r="AE154" s="125" t="s">
        <v>289</v>
      </c>
      <c r="AF154" s="125" t="s">
        <v>289</v>
      </c>
      <c r="AG154" s="125" t="s">
        <v>289</v>
      </c>
      <c r="AH154" s="125" t="s">
        <v>289</v>
      </c>
      <c r="AI154" s="125" t="s">
        <v>289</v>
      </c>
      <c r="AJ154" s="125" t="s">
        <v>289</v>
      </c>
      <c r="AK154" s="125" t="s">
        <v>289</v>
      </c>
      <c r="AL154" s="62" t="s">
        <v>78</v>
      </c>
      <c r="AM154" s="62" t="s">
        <v>78</v>
      </c>
      <c r="AN154" s="72" t="s">
        <v>78</v>
      </c>
      <c r="AO154" s="66" t="s">
        <v>329</v>
      </c>
      <c r="AP154" s="66" t="s">
        <v>726</v>
      </c>
      <c r="AQ154" s="66" t="s">
        <v>584</v>
      </c>
      <c r="AR154" s="66" t="s">
        <v>584</v>
      </c>
      <c r="AS154" s="57"/>
      <c r="AT154" s="176" t="s">
        <v>743</v>
      </c>
      <c r="AU154" s="176"/>
      <c r="AV154" s="176"/>
      <c r="AX154" s="8"/>
      <c r="AY154" s="8"/>
      <c r="AZ154" s="8"/>
      <c r="BA154" s="8"/>
      <c r="BB154" s="8"/>
      <c r="BC154" s="8"/>
      <c r="BD154" s="8"/>
      <c r="BE154" s="8"/>
      <c r="BF154" s="8"/>
      <c r="BG154" s="8"/>
      <c r="BH154" s="8"/>
      <c r="BI154" s="8"/>
      <c r="BJ154" s="8"/>
      <c r="BK154" s="8"/>
    </row>
    <row r="155" spans="1:63" ht="96.6">
      <c r="A155" s="8"/>
      <c r="B155" s="120" t="s">
        <v>744</v>
      </c>
      <c r="C155" s="95" t="s">
        <v>673</v>
      </c>
      <c r="D155" s="120" t="s">
        <v>745</v>
      </c>
      <c r="E155" s="121" t="s">
        <v>746</v>
      </c>
      <c r="F155" s="120" t="s">
        <v>56</v>
      </c>
      <c r="G155" s="120" t="s">
        <v>709</v>
      </c>
      <c r="H155" s="121" t="s">
        <v>58</v>
      </c>
      <c r="I155" s="121" t="s">
        <v>58</v>
      </c>
      <c r="J155" s="120" t="s">
        <v>59</v>
      </c>
      <c r="K155" s="121" t="s">
        <v>60</v>
      </c>
      <c r="L155" s="121" t="s">
        <v>61</v>
      </c>
      <c r="M155" s="121" t="s">
        <v>480</v>
      </c>
      <c r="N155" s="121" t="s">
        <v>88</v>
      </c>
      <c r="O155" s="121" t="s">
        <v>64</v>
      </c>
      <c r="P155" s="121" t="s">
        <v>333</v>
      </c>
      <c r="Q155" s="121" t="s">
        <v>710</v>
      </c>
      <c r="R155" s="121" t="s">
        <v>284</v>
      </c>
      <c r="S155" s="121" t="s">
        <v>284</v>
      </c>
      <c r="T155" s="121" t="s">
        <v>747</v>
      </c>
      <c r="U155" s="122">
        <v>44044</v>
      </c>
      <c r="V155" s="122">
        <v>44044</v>
      </c>
      <c r="W155" s="122">
        <v>45093</v>
      </c>
      <c r="X155" s="123" t="s">
        <v>69</v>
      </c>
      <c r="Y155" s="121" t="s">
        <v>712</v>
      </c>
      <c r="Z155" s="124" t="s">
        <v>709</v>
      </c>
      <c r="AA155" s="123" t="s">
        <v>58</v>
      </c>
      <c r="AB155" s="123" t="s">
        <v>58</v>
      </c>
      <c r="AC155" s="125" t="s">
        <v>289</v>
      </c>
      <c r="AD155" s="125" t="s">
        <v>289</v>
      </c>
      <c r="AE155" s="125" t="s">
        <v>289</v>
      </c>
      <c r="AF155" s="125" t="s">
        <v>289</v>
      </c>
      <c r="AG155" s="125" t="s">
        <v>289</v>
      </c>
      <c r="AH155" s="125" t="s">
        <v>289</v>
      </c>
      <c r="AI155" s="125" t="s">
        <v>289</v>
      </c>
      <c r="AJ155" s="125" t="s">
        <v>289</v>
      </c>
      <c r="AK155" s="125" t="s">
        <v>289</v>
      </c>
      <c r="AL155" s="62" t="s">
        <v>78</v>
      </c>
      <c r="AM155" s="62" t="s">
        <v>290</v>
      </c>
      <c r="AN155" s="72" t="s">
        <v>78</v>
      </c>
      <c r="AO155" s="66" t="s">
        <v>291</v>
      </c>
      <c r="AP155" s="66" t="s">
        <v>726</v>
      </c>
      <c r="AQ155" s="66" t="s">
        <v>584</v>
      </c>
      <c r="AR155" s="66" t="s">
        <v>584</v>
      </c>
      <c r="AS155" s="57"/>
      <c r="AT155" s="176" t="s">
        <v>748</v>
      </c>
      <c r="AU155" s="176"/>
      <c r="AV155" s="176"/>
      <c r="AX155" s="8"/>
      <c r="AY155" s="8"/>
      <c r="AZ155" s="8"/>
      <c r="BA155" s="8"/>
      <c r="BB155" s="8"/>
      <c r="BC155" s="8"/>
      <c r="BD155" s="8"/>
      <c r="BE155" s="8"/>
      <c r="BF155" s="8"/>
      <c r="BG155" s="8"/>
      <c r="BH155" s="8"/>
      <c r="BI155" s="8"/>
      <c r="BJ155" s="8"/>
      <c r="BK155" s="8"/>
    </row>
    <row r="156" spans="1:63" ht="55.2">
      <c r="A156" s="8"/>
      <c r="B156" s="120" t="s">
        <v>749</v>
      </c>
      <c r="C156" s="95" t="s">
        <v>673</v>
      </c>
      <c r="D156" s="120" t="s">
        <v>750</v>
      </c>
      <c r="E156" s="121" t="s">
        <v>751</v>
      </c>
      <c r="F156" s="120" t="s">
        <v>56</v>
      </c>
      <c r="G156" s="120" t="s">
        <v>720</v>
      </c>
      <c r="H156" s="121">
        <v>180</v>
      </c>
      <c r="I156" s="121" t="s">
        <v>58</v>
      </c>
      <c r="J156" s="120" t="s">
        <v>59</v>
      </c>
      <c r="K156" s="121" t="s">
        <v>60</v>
      </c>
      <c r="L156" s="121" t="s">
        <v>115</v>
      </c>
      <c r="M156" s="121" t="s">
        <v>116</v>
      </c>
      <c r="N156" s="121" t="s">
        <v>375</v>
      </c>
      <c r="O156" s="121" t="s">
        <v>64</v>
      </c>
      <c r="P156" s="121" t="s">
        <v>333</v>
      </c>
      <c r="Q156" s="121" t="s">
        <v>710</v>
      </c>
      <c r="R156" s="121" t="s">
        <v>67</v>
      </c>
      <c r="S156" s="121" t="s">
        <v>67</v>
      </c>
      <c r="T156" s="121" t="s">
        <v>747</v>
      </c>
      <c r="U156" s="122">
        <v>43435</v>
      </c>
      <c r="V156" s="122">
        <v>43435</v>
      </c>
      <c r="W156" s="122">
        <v>45093</v>
      </c>
      <c r="X156" s="123" t="s">
        <v>69</v>
      </c>
      <c r="Y156" s="123" t="s">
        <v>719</v>
      </c>
      <c r="Z156" s="124" t="s">
        <v>71</v>
      </c>
      <c r="AA156" s="123" t="s">
        <v>752</v>
      </c>
      <c r="AB156" s="123" t="s">
        <v>474</v>
      </c>
      <c r="AC156" s="125" t="s">
        <v>289</v>
      </c>
      <c r="AD156" s="125" t="s">
        <v>289</v>
      </c>
      <c r="AE156" s="125" t="s">
        <v>289</v>
      </c>
      <c r="AF156" s="125" t="s">
        <v>289</v>
      </c>
      <c r="AG156" s="125" t="s">
        <v>289</v>
      </c>
      <c r="AH156" s="125" t="s">
        <v>289</v>
      </c>
      <c r="AI156" s="125" t="s">
        <v>289</v>
      </c>
      <c r="AJ156" s="125" t="s">
        <v>289</v>
      </c>
      <c r="AK156" s="125" t="s">
        <v>289</v>
      </c>
      <c r="AL156" s="62" t="s">
        <v>78</v>
      </c>
      <c r="AM156" s="62" t="s">
        <v>78</v>
      </c>
      <c r="AN156" s="72" t="s">
        <v>290</v>
      </c>
      <c r="AO156" s="66" t="s">
        <v>329</v>
      </c>
      <c r="AP156" s="66" t="s">
        <v>726</v>
      </c>
      <c r="AQ156" s="66" t="s">
        <v>584</v>
      </c>
      <c r="AR156" s="66" t="s">
        <v>584</v>
      </c>
      <c r="AS156" s="57"/>
      <c r="AT156" s="176" t="s">
        <v>753</v>
      </c>
      <c r="AU156" s="176"/>
      <c r="AV156" s="176"/>
      <c r="AX156" s="8"/>
      <c r="AY156" s="8"/>
      <c r="AZ156" s="8"/>
      <c r="BA156" s="8"/>
      <c r="BB156" s="8"/>
      <c r="BC156" s="8"/>
      <c r="BD156" s="8"/>
      <c r="BE156" s="8"/>
      <c r="BF156" s="8"/>
      <c r="BG156" s="8"/>
      <c r="BH156" s="8"/>
      <c r="BI156" s="8"/>
      <c r="BJ156" s="8"/>
      <c r="BK156" s="8"/>
    </row>
    <row r="157" spans="1:63" ht="96.6">
      <c r="A157" s="8"/>
      <c r="B157" s="120" t="s">
        <v>754</v>
      </c>
      <c r="C157" s="95" t="s">
        <v>673</v>
      </c>
      <c r="D157" s="120" t="s">
        <v>755</v>
      </c>
      <c r="E157" s="121" t="s">
        <v>756</v>
      </c>
      <c r="F157" s="120" t="s">
        <v>56</v>
      </c>
      <c r="G157" s="120" t="s">
        <v>720</v>
      </c>
      <c r="H157" s="121">
        <v>180</v>
      </c>
      <c r="I157" s="121" t="s">
        <v>58</v>
      </c>
      <c r="J157" s="120" t="s">
        <v>59</v>
      </c>
      <c r="K157" s="121" t="s">
        <v>60</v>
      </c>
      <c r="L157" s="121" t="s">
        <v>115</v>
      </c>
      <c r="M157" s="121" t="s">
        <v>116</v>
      </c>
      <c r="N157" s="121" t="s">
        <v>375</v>
      </c>
      <c r="O157" s="121" t="s">
        <v>64</v>
      </c>
      <c r="P157" s="121" t="s">
        <v>333</v>
      </c>
      <c r="Q157" s="121" t="s">
        <v>710</v>
      </c>
      <c r="R157" s="121" t="s">
        <v>67</v>
      </c>
      <c r="S157" s="121" t="s">
        <v>67</v>
      </c>
      <c r="T157" s="121" t="s">
        <v>747</v>
      </c>
      <c r="U157" s="122">
        <v>43435</v>
      </c>
      <c r="V157" s="122">
        <v>43435</v>
      </c>
      <c r="W157" s="122">
        <v>45093</v>
      </c>
      <c r="X157" s="123" t="s">
        <v>69</v>
      </c>
      <c r="Y157" s="123" t="s">
        <v>719</v>
      </c>
      <c r="Z157" s="124" t="s">
        <v>71</v>
      </c>
      <c r="AA157" s="123" t="s">
        <v>757</v>
      </c>
      <c r="AB157" s="123" t="s">
        <v>474</v>
      </c>
      <c r="AC157" s="125" t="s">
        <v>289</v>
      </c>
      <c r="AD157" s="125" t="s">
        <v>289</v>
      </c>
      <c r="AE157" s="125" t="s">
        <v>289</v>
      </c>
      <c r="AF157" s="125" t="s">
        <v>289</v>
      </c>
      <c r="AG157" s="125" t="s">
        <v>289</v>
      </c>
      <c r="AH157" s="125" t="s">
        <v>289</v>
      </c>
      <c r="AI157" s="125" t="s">
        <v>289</v>
      </c>
      <c r="AJ157" s="125" t="s">
        <v>289</v>
      </c>
      <c r="AK157" s="125" t="s">
        <v>289</v>
      </c>
      <c r="AL157" s="62" t="s">
        <v>78</v>
      </c>
      <c r="AM157" s="62" t="s">
        <v>290</v>
      </c>
      <c r="AN157" s="72" t="s">
        <v>78</v>
      </c>
      <c r="AO157" s="66" t="s">
        <v>291</v>
      </c>
      <c r="AP157" s="66" t="s">
        <v>726</v>
      </c>
      <c r="AQ157" s="66" t="s">
        <v>584</v>
      </c>
      <c r="AR157" s="66" t="s">
        <v>584</v>
      </c>
      <c r="AS157" s="57"/>
      <c r="AT157" s="176" t="s">
        <v>758</v>
      </c>
      <c r="AU157" s="176"/>
      <c r="AV157" s="176"/>
      <c r="AX157" s="8"/>
      <c r="AY157" s="8"/>
      <c r="AZ157" s="8"/>
      <c r="BA157" s="8"/>
      <c r="BB157" s="8"/>
      <c r="BC157" s="8"/>
      <c r="BD157" s="8"/>
      <c r="BE157" s="8"/>
      <c r="BF157" s="8"/>
      <c r="BG157" s="8"/>
      <c r="BH157" s="8"/>
      <c r="BI157" s="8"/>
      <c r="BJ157" s="8"/>
      <c r="BK157" s="8"/>
    </row>
    <row r="158" spans="1:63" ht="96.6">
      <c r="A158" s="8"/>
      <c r="B158" s="120" t="s">
        <v>759</v>
      </c>
      <c r="C158" s="95" t="s">
        <v>673</v>
      </c>
      <c r="D158" s="120" t="s">
        <v>760</v>
      </c>
      <c r="E158" s="121" t="s">
        <v>761</v>
      </c>
      <c r="F158" s="120" t="s">
        <v>56</v>
      </c>
      <c r="G158" s="120" t="s">
        <v>709</v>
      </c>
      <c r="H158" s="121" t="s">
        <v>58</v>
      </c>
      <c r="I158" s="121" t="s">
        <v>58</v>
      </c>
      <c r="J158" s="120" t="s">
        <v>59</v>
      </c>
      <c r="K158" s="121" t="s">
        <v>60</v>
      </c>
      <c r="L158" s="121" t="s">
        <v>115</v>
      </c>
      <c r="M158" s="121" t="s">
        <v>116</v>
      </c>
      <c r="N158" s="121" t="s">
        <v>375</v>
      </c>
      <c r="O158" s="121" t="s">
        <v>64</v>
      </c>
      <c r="P158" s="121" t="s">
        <v>333</v>
      </c>
      <c r="Q158" s="121" t="s">
        <v>710</v>
      </c>
      <c r="R158" s="121" t="s">
        <v>67</v>
      </c>
      <c r="S158" s="121" t="s">
        <v>67</v>
      </c>
      <c r="T158" s="121" t="s">
        <v>747</v>
      </c>
      <c r="U158" s="122">
        <v>43644</v>
      </c>
      <c r="V158" s="122">
        <v>43644</v>
      </c>
      <c r="W158" s="122">
        <v>45093</v>
      </c>
      <c r="X158" s="123" t="s">
        <v>69</v>
      </c>
      <c r="Y158" s="123" t="s">
        <v>719</v>
      </c>
      <c r="Z158" s="124" t="s">
        <v>720</v>
      </c>
      <c r="AA158" s="123" t="s">
        <v>762</v>
      </c>
      <c r="AB158" s="123" t="s">
        <v>474</v>
      </c>
      <c r="AC158" s="125" t="s">
        <v>289</v>
      </c>
      <c r="AD158" s="125" t="s">
        <v>289</v>
      </c>
      <c r="AE158" s="125" t="s">
        <v>289</v>
      </c>
      <c r="AF158" s="125" t="s">
        <v>289</v>
      </c>
      <c r="AG158" s="125" t="s">
        <v>289</v>
      </c>
      <c r="AH158" s="125" t="s">
        <v>289</v>
      </c>
      <c r="AI158" s="125" t="s">
        <v>289</v>
      </c>
      <c r="AJ158" s="125" t="s">
        <v>289</v>
      </c>
      <c r="AK158" s="125" t="s">
        <v>289</v>
      </c>
      <c r="AL158" s="62" t="s">
        <v>78</v>
      </c>
      <c r="AM158" s="62" t="s">
        <v>78</v>
      </c>
      <c r="AN158" s="72" t="s">
        <v>78</v>
      </c>
      <c r="AO158" s="66" t="s">
        <v>329</v>
      </c>
      <c r="AP158" s="66" t="s">
        <v>726</v>
      </c>
      <c r="AQ158" s="66" t="s">
        <v>584</v>
      </c>
      <c r="AR158" s="66" t="s">
        <v>584</v>
      </c>
      <c r="AS158" s="57"/>
      <c r="AT158" s="176" t="s">
        <v>763</v>
      </c>
      <c r="AU158" s="176"/>
      <c r="AV158" s="176"/>
      <c r="AX158" s="8"/>
      <c r="AY158" s="8"/>
      <c r="AZ158" s="8"/>
      <c r="BA158" s="8"/>
      <c r="BB158" s="8"/>
      <c r="BC158" s="8"/>
      <c r="BD158" s="8"/>
      <c r="BE158" s="8"/>
      <c r="BF158" s="8"/>
      <c r="BG158" s="8"/>
      <c r="BH158" s="8"/>
      <c r="BI158" s="8"/>
      <c r="BJ158" s="8"/>
      <c r="BK158" s="8"/>
    </row>
    <row r="159" spans="1:63" ht="96.6">
      <c r="A159" s="8"/>
      <c r="B159" s="120" t="s">
        <v>764</v>
      </c>
      <c r="C159" s="95" t="s">
        <v>673</v>
      </c>
      <c r="D159" s="120" t="s">
        <v>765</v>
      </c>
      <c r="E159" s="121" t="s">
        <v>766</v>
      </c>
      <c r="F159" s="120" t="s">
        <v>56</v>
      </c>
      <c r="G159" s="120" t="s">
        <v>709</v>
      </c>
      <c r="H159" s="121" t="s">
        <v>58</v>
      </c>
      <c r="I159" s="121" t="s">
        <v>58</v>
      </c>
      <c r="J159" s="120" t="s">
        <v>59</v>
      </c>
      <c r="K159" s="121" t="s">
        <v>60</v>
      </c>
      <c r="L159" s="121" t="s">
        <v>61</v>
      </c>
      <c r="M159" s="121" t="s">
        <v>480</v>
      </c>
      <c r="N159" s="121" t="s">
        <v>63</v>
      </c>
      <c r="O159" s="121" t="s">
        <v>64</v>
      </c>
      <c r="P159" s="121" t="s">
        <v>333</v>
      </c>
      <c r="Q159" s="121" t="s">
        <v>710</v>
      </c>
      <c r="R159" s="121" t="s">
        <v>181</v>
      </c>
      <c r="S159" s="121" t="s">
        <v>181</v>
      </c>
      <c r="T159" s="121" t="s">
        <v>747</v>
      </c>
      <c r="U159" s="122">
        <v>43617</v>
      </c>
      <c r="V159" s="122">
        <v>43617</v>
      </c>
      <c r="W159" s="122">
        <v>45093</v>
      </c>
      <c r="X159" s="123" t="s">
        <v>69</v>
      </c>
      <c r="Y159" s="123" t="s">
        <v>719</v>
      </c>
      <c r="Z159" s="124" t="s">
        <v>720</v>
      </c>
      <c r="AA159" s="123" t="s">
        <v>767</v>
      </c>
      <c r="AB159" s="123" t="s">
        <v>474</v>
      </c>
      <c r="AC159" s="125" t="s">
        <v>289</v>
      </c>
      <c r="AD159" s="125" t="s">
        <v>289</v>
      </c>
      <c r="AE159" s="125" t="s">
        <v>289</v>
      </c>
      <c r="AF159" s="125" t="s">
        <v>289</v>
      </c>
      <c r="AG159" s="125" t="s">
        <v>289</v>
      </c>
      <c r="AH159" s="125" t="s">
        <v>289</v>
      </c>
      <c r="AI159" s="125" t="s">
        <v>289</v>
      </c>
      <c r="AJ159" s="125" t="s">
        <v>289</v>
      </c>
      <c r="AK159" s="125" t="s">
        <v>289</v>
      </c>
      <c r="AL159" s="62" t="s">
        <v>78</v>
      </c>
      <c r="AM159" s="62" t="s">
        <v>78</v>
      </c>
      <c r="AN159" s="72" t="s">
        <v>78</v>
      </c>
      <c r="AO159" s="66" t="s">
        <v>329</v>
      </c>
      <c r="AP159" s="66" t="s">
        <v>726</v>
      </c>
      <c r="AQ159" s="66" t="s">
        <v>584</v>
      </c>
      <c r="AR159" s="66" t="s">
        <v>584</v>
      </c>
      <c r="AS159" s="57"/>
      <c r="AT159" s="176" t="s">
        <v>768</v>
      </c>
      <c r="AU159" s="176"/>
      <c r="AV159" s="176"/>
      <c r="AX159" s="8"/>
      <c r="AY159" s="8"/>
      <c r="AZ159" s="8"/>
      <c r="BA159" s="8"/>
      <c r="BB159" s="8"/>
      <c r="BC159" s="8"/>
      <c r="BD159" s="8"/>
      <c r="BE159" s="8"/>
      <c r="BF159" s="8"/>
      <c r="BG159" s="8"/>
      <c r="BH159" s="8"/>
      <c r="BI159" s="8"/>
      <c r="BJ159" s="8"/>
      <c r="BK159" s="8"/>
    </row>
    <row r="160" spans="1:63" ht="69">
      <c r="A160" s="8"/>
      <c r="B160" s="120" t="s">
        <v>769</v>
      </c>
      <c r="C160" s="95" t="s">
        <v>673</v>
      </c>
      <c r="D160" s="120" t="s">
        <v>770</v>
      </c>
      <c r="E160" s="121" t="s">
        <v>771</v>
      </c>
      <c r="F160" s="120" t="s">
        <v>56</v>
      </c>
      <c r="G160" s="120" t="s">
        <v>709</v>
      </c>
      <c r="H160" s="121" t="s">
        <v>58</v>
      </c>
      <c r="I160" s="121" t="s">
        <v>58</v>
      </c>
      <c r="J160" s="120" t="s">
        <v>59</v>
      </c>
      <c r="K160" s="121" t="s">
        <v>60</v>
      </c>
      <c r="L160" s="121" t="s">
        <v>61</v>
      </c>
      <c r="M160" s="121" t="s">
        <v>480</v>
      </c>
      <c r="N160" s="121" t="s">
        <v>63</v>
      </c>
      <c r="O160" s="121" t="s">
        <v>64</v>
      </c>
      <c r="P160" s="121" t="s">
        <v>333</v>
      </c>
      <c r="Q160" s="121" t="s">
        <v>710</v>
      </c>
      <c r="R160" s="121" t="s">
        <v>181</v>
      </c>
      <c r="S160" s="121" t="s">
        <v>181</v>
      </c>
      <c r="T160" s="121" t="s">
        <v>747</v>
      </c>
      <c r="U160" s="122">
        <v>43617</v>
      </c>
      <c r="V160" s="122">
        <v>43617</v>
      </c>
      <c r="W160" s="122">
        <v>45093</v>
      </c>
      <c r="X160" s="123" t="s">
        <v>69</v>
      </c>
      <c r="Y160" s="123" t="s">
        <v>719</v>
      </c>
      <c r="Z160" s="124" t="s">
        <v>720</v>
      </c>
      <c r="AA160" s="123" t="s">
        <v>767</v>
      </c>
      <c r="AB160" s="123" t="s">
        <v>474</v>
      </c>
      <c r="AC160" s="125" t="s">
        <v>289</v>
      </c>
      <c r="AD160" s="125" t="s">
        <v>289</v>
      </c>
      <c r="AE160" s="125" t="s">
        <v>289</v>
      </c>
      <c r="AF160" s="125" t="s">
        <v>289</v>
      </c>
      <c r="AG160" s="125" t="s">
        <v>289</v>
      </c>
      <c r="AH160" s="125" t="s">
        <v>289</v>
      </c>
      <c r="AI160" s="125" t="s">
        <v>289</v>
      </c>
      <c r="AJ160" s="125" t="s">
        <v>289</v>
      </c>
      <c r="AK160" s="125" t="s">
        <v>289</v>
      </c>
      <c r="AL160" s="62" t="s">
        <v>78</v>
      </c>
      <c r="AM160" s="62" t="s">
        <v>78</v>
      </c>
      <c r="AN160" s="72" t="s">
        <v>78</v>
      </c>
      <c r="AO160" s="66" t="s">
        <v>329</v>
      </c>
      <c r="AP160" s="66" t="s">
        <v>726</v>
      </c>
      <c r="AQ160" s="66" t="s">
        <v>584</v>
      </c>
      <c r="AR160" s="66" t="s">
        <v>584</v>
      </c>
      <c r="AS160" s="57"/>
      <c r="AT160" s="176" t="s">
        <v>772</v>
      </c>
      <c r="AU160" s="176"/>
      <c r="AV160" s="176"/>
      <c r="AX160" s="8"/>
      <c r="AY160" s="8"/>
      <c r="AZ160" s="8"/>
      <c r="BA160" s="8"/>
      <c r="BB160" s="8"/>
      <c r="BC160" s="8"/>
      <c r="BD160" s="8"/>
      <c r="BE160" s="8"/>
      <c r="BF160" s="8"/>
      <c r="BG160" s="8"/>
      <c r="BH160" s="8"/>
      <c r="BI160" s="8"/>
      <c r="BJ160" s="8"/>
      <c r="BK160" s="8"/>
    </row>
    <row r="161" spans="1:63" ht="96.6">
      <c r="A161" s="8"/>
      <c r="B161" s="120" t="s">
        <v>773</v>
      </c>
      <c r="C161" s="95" t="s">
        <v>673</v>
      </c>
      <c r="D161" s="120" t="s">
        <v>774</v>
      </c>
      <c r="E161" s="121" t="s">
        <v>775</v>
      </c>
      <c r="F161" s="120" t="s">
        <v>56</v>
      </c>
      <c r="G161" s="120" t="s">
        <v>709</v>
      </c>
      <c r="H161" s="121" t="s">
        <v>58</v>
      </c>
      <c r="I161" s="121" t="s">
        <v>58</v>
      </c>
      <c r="J161" s="120" t="s">
        <v>59</v>
      </c>
      <c r="K161" s="121" t="s">
        <v>60</v>
      </c>
      <c r="L161" s="121" t="s">
        <v>115</v>
      </c>
      <c r="M161" s="121" t="s">
        <v>116</v>
      </c>
      <c r="N161" s="121" t="s">
        <v>375</v>
      </c>
      <c r="O161" s="121" t="s">
        <v>64</v>
      </c>
      <c r="P161" s="121" t="s">
        <v>333</v>
      </c>
      <c r="Q161" s="121" t="s">
        <v>710</v>
      </c>
      <c r="R161" s="121" t="s">
        <v>67</v>
      </c>
      <c r="S161" s="121" t="s">
        <v>67</v>
      </c>
      <c r="T161" s="121" t="s">
        <v>747</v>
      </c>
      <c r="U161" s="122">
        <v>43435</v>
      </c>
      <c r="V161" s="122">
        <v>43435</v>
      </c>
      <c r="W161" s="122">
        <v>45093</v>
      </c>
      <c r="X161" s="123" t="s">
        <v>69</v>
      </c>
      <c r="Y161" s="123" t="s">
        <v>719</v>
      </c>
      <c r="Z161" s="124" t="s">
        <v>720</v>
      </c>
      <c r="AA161" s="123" t="s">
        <v>776</v>
      </c>
      <c r="AB161" s="123" t="s">
        <v>474</v>
      </c>
      <c r="AC161" s="125" t="s">
        <v>289</v>
      </c>
      <c r="AD161" s="125" t="s">
        <v>289</v>
      </c>
      <c r="AE161" s="125" t="s">
        <v>289</v>
      </c>
      <c r="AF161" s="125" t="s">
        <v>289</v>
      </c>
      <c r="AG161" s="125" t="s">
        <v>289</v>
      </c>
      <c r="AH161" s="125" t="s">
        <v>289</v>
      </c>
      <c r="AI161" s="125" t="s">
        <v>289</v>
      </c>
      <c r="AJ161" s="125" t="s">
        <v>289</v>
      </c>
      <c r="AK161" s="125" t="s">
        <v>289</v>
      </c>
      <c r="AL161" s="62" t="s">
        <v>78</v>
      </c>
      <c r="AM161" s="62" t="s">
        <v>78</v>
      </c>
      <c r="AN161" s="72" t="s">
        <v>78</v>
      </c>
      <c r="AO161" s="66" t="s">
        <v>329</v>
      </c>
      <c r="AP161" s="66" t="s">
        <v>726</v>
      </c>
      <c r="AQ161" s="66" t="s">
        <v>584</v>
      </c>
      <c r="AR161" s="66" t="s">
        <v>584</v>
      </c>
      <c r="AS161" s="57"/>
      <c r="AT161" s="176" t="s">
        <v>777</v>
      </c>
      <c r="AU161" s="176"/>
      <c r="AV161" s="176"/>
      <c r="AX161" s="8"/>
      <c r="AY161" s="8"/>
      <c r="AZ161" s="8"/>
      <c r="BA161" s="8"/>
      <c r="BB161" s="8"/>
      <c r="BC161" s="8"/>
      <c r="BD161" s="8"/>
      <c r="BE161" s="8"/>
      <c r="BF161" s="8"/>
      <c r="BG161" s="8"/>
      <c r="BH161" s="8"/>
      <c r="BI161" s="8"/>
      <c r="BJ161" s="8"/>
      <c r="BK161" s="8"/>
    </row>
    <row r="162" spans="1:63" ht="165.6">
      <c r="A162" s="8"/>
      <c r="B162" s="120" t="s">
        <v>778</v>
      </c>
      <c r="C162" s="95" t="s">
        <v>673</v>
      </c>
      <c r="D162" s="120" t="s">
        <v>779</v>
      </c>
      <c r="E162" s="121" t="s">
        <v>780</v>
      </c>
      <c r="F162" s="120" t="s">
        <v>56</v>
      </c>
      <c r="G162" s="120" t="s">
        <v>720</v>
      </c>
      <c r="H162" s="121">
        <v>180</v>
      </c>
      <c r="I162" s="121" t="s">
        <v>58</v>
      </c>
      <c r="J162" s="120" t="s">
        <v>59</v>
      </c>
      <c r="K162" s="121" t="s">
        <v>60</v>
      </c>
      <c r="L162" s="121" t="s">
        <v>115</v>
      </c>
      <c r="M162" s="121" t="s">
        <v>116</v>
      </c>
      <c r="N162" s="121" t="s">
        <v>375</v>
      </c>
      <c r="O162" s="121" t="s">
        <v>64</v>
      </c>
      <c r="P162" s="121" t="s">
        <v>333</v>
      </c>
      <c r="Q162" s="121" t="s">
        <v>710</v>
      </c>
      <c r="R162" s="121" t="s">
        <v>67</v>
      </c>
      <c r="S162" s="121" t="s">
        <v>67</v>
      </c>
      <c r="T162" s="121" t="s">
        <v>747</v>
      </c>
      <c r="U162" s="122">
        <v>44044</v>
      </c>
      <c r="V162" s="122">
        <v>44044</v>
      </c>
      <c r="W162" s="122">
        <v>45093</v>
      </c>
      <c r="X162" s="123" t="s">
        <v>69</v>
      </c>
      <c r="Y162" s="123" t="s">
        <v>719</v>
      </c>
      <c r="Z162" s="124" t="s">
        <v>720</v>
      </c>
      <c r="AA162" s="123" t="s">
        <v>781</v>
      </c>
      <c r="AB162" s="123" t="s">
        <v>474</v>
      </c>
      <c r="AC162" s="125" t="s">
        <v>289</v>
      </c>
      <c r="AD162" s="125" t="s">
        <v>289</v>
      </c>
      <c r="AE162" s="125" t="s">
        <v>289</v>
      </c>
      <c r="AF162" s="125" t="s">
        <v>289</v>
      </c>
      <c r="AG162" s="125" t="s">
        <v>289</v>
      </c>
      <c r="AH162" s="125" t="s">
        <v>289</v>
      </c>
      <c r="AI162" s="125" t="s">
        <v>289</v>
      </c>
      <c r="AJ162" s="125" t="s">
        <v>289</v>
      </c>
      <c r="AK162" s="125" t="s">
        <v>289</v>
      </c>
      <c r="AL162" s="62" t="s">
        <v>78</v>
      </c>
      <c r="AM162" s="62" t="s">
        <v>78</v>
      </c>
      <c r="AN162" s="72" t="s">
        <v>78</v>
      </c>
      <c r="AO162" s="66" t="s">
        <v>329</v>
      </c>
      <c r="AP162" s="66" t="s">
        <v>726</v>
      </c>
      <c r="AQ162" s="66" t="s">
        <v>584</v>
      </c>
      <c r="AR162" s="66" t="s">
        <v>584</v>
      </c>
      <c r="AS162" s="57"/>
      <c r="AT162" s="176" t="s">
        <v>782</v>
      </c>
      <c r="AU162" s="176"/>
      <c r="AV162" s="176"/>
      <c r="AX162" s="8"/>
      <c r="AY162" s="8"/>
      <c r="AZ162" s="8"/>
      <c r="BA162" s="8"/>
      <c r="BB162" s="8"/>
      <c r="BC162" s="8"/>
      <c r="BD162" s="8"/>
      <c r="BE162" s="8"/>
      <c r="BF162" s="8"/>
      <c r="BG162" s="8"/>
      <c r="BH162" s="8"/>
      <c r="BI162" s="8"/>
      <c r="BJ162" s="8"/>
      <c r="BK162" s="8"/>
    </row>
    <row r="163" spans="1:63" ht="110.4">
      <c r="A163" s="8"/>
      <c r="B163" s="120" t="s">
        <v>783</v>
      </c>
      <c r="C163" s="95" t="s">
        <v>673</v>
      </c>
      <c r="D163" s="120" t="s">
        <v>784</v>
      </c>
      <c r="E163" s="121" t="s">
        <v>785</v>
      </c>
      <c r="F163" s="120" t="s">
        <v>56</v>
      </c>
      <c r="G163" s="120" t="s">
        <v>720</v>
      </c>
      <c r="H163" s="121">
        <v>180</v>
      </c>
      <c r="I163" s="121" t="s">
        <v>58</v>
      </c>
      <c r="J163" s="120" t="s">
        <v>59</v>
      </c>
      <c r="K163" s="121" t="s">
        <v>60</v>
      </c>
      <c r="L163" s="121" t="s">
        <v>115</v>
      </c>
      <c r="M163" s="121" t="s">
        <v>116</v>
      </c>
      <c r="N163" s="121" t="s">
        <v>375</v>
      </c>
      <c r="O163" s="121" t="s">
        <v>64</v>
      </c>
      <c r="P163" s="121" t="s">
        <v>333</v>
      </c>
      <c r="Q163" s="121" t="s">
        <v>710</v>
      </c>
      <c r="R163" s="121" t="s">
        <v>67</v>
      </c>
      <c r="S163" s="121" t="s">
        <v>67</v>
      </c>
      <c r="T163" s="121" t="s">
        <v>747</v>
      </c>
      <c r="U163" s="122">
        <v>44044</v>
      </c>
      <c r="V163" s="122">
        <v>44044</v>
      </c>
      <c r="W163" s="122">
        <v>45093</v>
      </c>
      <c r="X163" s="123" t="s">
        <v>69</v>
      </c>
      <c r="Y163" s="123" t="s">
        <v>719</v>
      </c>
      <c r="Z163" s="124" t="s">
        <v>709</v>
      </c>
      <c r="AA163" s="123" t="s">
        <v>58</v>
      </c>
      <c r="AB163" s="123" t="s">
        <v>58</v>
      </c>
      <c r="AC163" s="125" t="s">
        <v>289</v>
      </c>
      <c r="AD163" s="125" t="s">
        <v>289</v>
      </c>
      <c r="AE163" s="125" t="s">
        <v>289</v>
      </c>
      <c r="AF163" s="125" t="s">
        <v>289</v>
      </c>
      <c r="AG163" s="125" t="s">
        <v>289</v>
      </c>
      <c r="AH163" s="125" t="s">
        <v>289</v>
      </c>
      <c r="AI163" s="125" t="s">
        <v>289</v>
      </c>
      <c r="AJ163" s="125" t="s">
        <v>289</v>
      </c>
      <c r="AK163" s="125" t="s">
        <v>289</v>
      </c>
      <c r="AL163" s="62" t="s">
        <v>78</v>
      </c>
      <c r="AM163" s="62" t="s">
        <v>78</v>
      </c>
      <c r="AN163" s="72" t="s">
        <v>78</v>
      </c>
      <c r="AO163" s="66" t="s">
        <v>329</v>
      </c>
      <c r="AP163" s="66" t="s">
        <v>726</v>
      </c>
      <c r="AQ163" s="66" t="s">
        <v>584</v>
      </c>
      <c r="AR163" s="66" t="s">
        <v>584</v>
      </c>
      <c r="AS163" s="57"/>
      <c r="AT163" s="176" t="s">
        <v>786</v>
      </c>
      <c r="AU163" s="176"/>
      <c r="AV163" s="176"/>
      <c r="AX163" s="8"/>
      <c r="AY163" s="8"/>
      <c r="AZ163" s="8"/>
      <c r="BA163" s="8"/>
      <c r="BB163" s="8"/>
      <c r="BC163" s="8"/>
      <c r="BD163" s="8"/>
      <c r="BE163" s="8"/>
      <c r="BF163" s="8"/>
      <c r="BG163" s="8"/>
      <c r="BH163" s="8"/>
      <c r="BI163" s="8"/>
      <c r="BJ163" s="8"/>
      <c r="BK163" s="8"/>
    </row>
    <row r="164" spans="1:63" ht="82.8">
      <c r="A164" s="8"/>
      <c r="B164" s="120" t="s">
        <v>787</v>
      </c>
      <c r="C164" s="95" t="s">
        <v>673</v>
      </c>
      <c r="D164" s="120" t="s">
        <v>788</v>
      </c>
      <c r="E164" s="121" t="s">
        <v>789</v>
      </c>
      <c r="F164" s="120" t="s">
        <v>56</v>
      </c>
      <c r="G164" s="120" t="s">
        <v>709</v>
      </c>
      <c r="H164" s="121" t="s">
        <v>58</v>
      </c>
      <c r="I164" s="121" t="s">
        <v>58</v>
      </c>
      <c r="J164" s="120" t="s">
        <v>59</v>
      </c>
      <c r="K164" s="121" t="s">
        <v>60</v>
      </c>
      <c r="L164" s="121" t="s">
        <v>61</v>
      </c>
      <c r="M164" s="121" t="s">
        <v>480</v>
      </c>
      <c r="N164" s="121" t="s">
        <v>88</v>
      </c>
      <c r="O164" s="121" t="s">
        <v>64</v>
      </c>
      <c r="P164" s="121" t="s">
        <v>333</v>
      </c>
      <c r="Q164" s="121" t="s">
        <v>710</v>
      </c>
      <c r="R164" s="121" t="s">
        <v>284</v>
      </c>
      <c r="S164" s="121" t="s">
        <v>284</v>
      </c>
      <c r="T164" s="121" t="s">
        <v>747</v>
      </c>
      <c r="U164" s="122">
        <v>44044</v>
      </c>
      <c r="V164" s="122">
        <v>44044</v>
      </c>
      <c r="W164" s="122">
        <v>45093</v>
      </c>
      <c r="X164" s="123" t="s">
        <v>69</v>
      </c>
      <c r="Y164" s="121" t="s">
        <v>712</v>
      </c>
      <c r="Z164" s="124" t="s">
        <v>709</v>
      </c>
      <c r="AA164" s="123" t="s">
        <v>58</v>
      </c>
      <c r="AB164" s="123" t="s">
        <v>58</v>
      </c>
      <c r="AC164" s="125" t="s">
        <v>289</v>
      </c>
      <c r="AD164" s="125" t="s">
        <v>289</v>
      </c>
      <c r="AE164" s="125" t="s">
        <v>289</v>
      </c>
      <c r="AF164" s="125" t="s">
        <v>289</v>
      </c>
      <c r="AG164" s="125" t="s">
        <v>289</v>
      </c>
      <c r="AH164" s="125" t="s">
        <v>289</v>
      </c>
      <c r="AI164" s="125" t="s">
        <v>289</v>
      </c>
      <c r="AJ164" s="125" t="s">
        <v>289</v>
      </c>
      <c r="AK164" s="125" t="s">
        <v>289</v>
      </c>
      <c r="AL164" s="62" t="s">
        <v>78</v>
      </c>
      <c r="AM164" s="62" t="s">
        <v>78</v>
      </c>
      <c r="AN164" s="72" t="s">
        <v>78</v>
      </c>
      <c r="AO164" s="66" t="s">
        <v>329</v>
      </c>
      <c r="AP164" s="66" t="s">
        <v>726</v>
      </c>
      <c r="AQ164" s="66" t="s">
        <v>584</v>
      </c>
      <c r="AR164" s="66" t="s">
        <v>584</v>
      </c>
      <c r="AS164" s="57"/>
      <c r="AT164" s="176" t="s">
        <v>790</v>
      </c>
      <c r="AU164" s="176"/>
      <c r="AV164" s="176"/>
      <c r="AX164" s="8"/>
      <c r="AY164" s="8"/>
      <c r="AZ164" s="8"/>
      <c r="BA164" s="8"/>
      <c r="BB164" s="8"/>
      <c r="BC164" s="8"/>
      <c r="BD164" s="8"/>
      <c r="BE164" s="8"/>
      <c r="BF164" s="8"/>
      <c r="BG164" s="8"/>
      <c r="BH164" s="8"/>
      <c r="BI164" s="8"/>
      <c r="BJ164" s="8"/>
      <c r="BK164" s="8"/>
    </row>
    <row r="165" spans="1:63" ht="69">
      <c r="A165" s="8"/>
      <c r="B165" s="120" t="s">
        <v>791</v>
      </c>
      <c r="C165" s="95" t="s">
        <v>673</v>
      </c>
      <c r="D165" s="120" t="s">
        <v>792</v>
      </c>
      <c r="E165" s="121" t="s">
        <v>793</v>
      </c>
      <c r="F165" s="120" t="s">
        <v>56</v>
      </c>
      <c r="G165" s="120" t="s">
        <v>709</v>
      </c>
      <c r="H165" s="121" t="s">
        <v>58</v>
      </c>
      <c r="I165" s="121" t="s">
        <v>58</v>
      </c>
      <c r="J165" s="120" t="s">
        <v>59</v>
      </c>
      <c r="K165" s="121" t="s">
        <v>60</v>
      </c>
      <c r="L165" s="121" t="s">
        <v>61</v>
      </c>
      <c r="M165" s="121" t="s">
        <v>480</v>
      </c>
      <c r="N165" s="121" t="s">
        <v>88</v>
      </c>
      <c r="O165" s="121" t="s">
        <v>64</v>
      </c>
      <c r="P165" s="121" t="s">
        <v>333</v>
      </c>
      <c r="Q165" s="121" t="s">
        <v>710</v>
      </c>
      <c r="R165" s="121" t="s">
        <v>284</v>
      </c>
      <c r="S165" s="121" t="s">
        <v>284</v>
      </c>
      <c r="T165" s="121" t="s">
        <v>747</v>
      </c>
      <c r="U165" s="122">
        <v>44044</v>
      </c>
      <c r="V165" s="122">
        <v>44044</v>
      </c>
      <c r="W165" s="122">
        <v>45093</v>
      </c>
      <c r="X165" s="123" t="s">
        <v>69</v>
      </c>
      <c r="Y165" s="121" t="s">
        <v>712</v>
      </c>
      <c r="Z165" s="124" t="s">
        <v>709</v>
      </c>
      <c r="AA165" s="123" t="s">
        <v>58</v>
      </c>
      <c r="AB165" s="123" t="s">
        <v>58</v>
      </c>
      <c r="AC165" s="125" t="s">
        <v>289</v>
      </c>
      <c r="AD165" s="125" t="s">
        <v>289</v>
      </c>
      <c r="AE165" s="125" t="s">
        <v>289</v>
      </c>
      <c r="AF165" s="125" t="s">
        <v>289</v>
      </c>
      <c r="AG165" s="125" t="s">
        <v>289</v>
      </c>
      <c r="AH165" s="125" t="s">
        <v>289</v>
      </c>
      <c r="AI165" s="125" t="s">
        <v>289</v>
      </c>
      <c r="AJ165" s="125" t="s">
        <v>289</v>
      </c>
      <c r="AK165" s="125" t="s">
        <v>289</v>
      </c>
      <c r="AL165" s="62" t="s">
        <v>78</v>
      </c>
      <c r="AM165" s="62" t="s">
        <v>78</v>
      </c>
      <c r="AN165" s="72" t="s">
        <v>78</v>
      </c>
      <c r="AO165" s="66" t="s">
        <v>329</v>
      </c>
      <c r="AP165" s="66" t="s">
        <v>726</v>
      </c>
      <c r="AQ165" s="66" t="s">
        <v>584</v>
      </c>
      <c r="AR165" s="66" t="s">
        <v>584</v>
      </c>
      <c r="AS165" s="57"/>
      <c r="AT165" s="176" t="s">
        <v>794</v>
      </c>
      <c r="AU165" s="176"/>
      <c r="AV165" s="176"/>
      <c r="AX165" s="8"/>
      <c r="AY165" s="8"/>
      <c r="AZ165" s="8"/>
      <c r="BA165" s="8"/>
      <c r="BB165" s="8"/>
      <c r="BC165" s="8"/>
      <c r="BD165" s="8"/>
      <c r="BE165" s="8"/>
      <c r="BF165" s="8"/>
      <c r="BG165" s="8"/>
      <c r="BH165" s="8"/>
      <c r="BI165" s="8"/>
      <c r="BJ165" s="8"/>
      <c r="BK165" s="8"/>
    </row>
    <row r="166" spans="1:63" ht="41.4">
      <c r="A166" s="8"/>
      <c r="B166" s="120" t="s">
        <v>754</v>
      </c>
      <c r="C166" s="95" t="s">
        <v>673</v>
      </c>
      <c r="D166" s="120" t="s">
        <v>795</v>
      </c>
      <c r="E166" s="121" t="s">
        <v>796</v>
      </c>
      <c r="F166" s="120" t="s">
        <v>56</v>
      </c>
      <c r="G166" s="120" t="s">
        <v>709</v>
      </c>
      <c r="H166" s="121" t="s">
        <v>58</v>
      </c>
      <c r="I166" s="121" t="s">
        <v>58</v>
      </c>
      <c r="J166" s="120" t="s">
        <v>59</v>
      </c>
      <c r="K166" s="121" t="s">
        <v>60</v>
      </c>
      <c r="L166" s="121" t="s">
        <v>61</v>
      </c>
      <c r="M166" s="121" t="s">
        <v>480</v>
      </c>
      <c r="N166" s="121" t="s">
        <v>88</v>
      </c>
      <c r="O166" s="121" t="s">
        <v>64</v>
      </c>
      <c r="P166" s="121" t="s">
        <v>118</v>
      </c>
      <c r="Q166" s="121" t="s">
        <v>710</v>
      </c>
      <c r="R166" s="121" t="s">
        <v>284</v>
      </c>
      <c r="S166" s="121" t="s">
        <v>284</v>
      </c>
      <c r="T166" s="121" t="s">
        <v>747</v>
      </c>
      <c r="U166" s="122">
        <v>44044</v>
      </c>
      <c r="V166" s="122">
        <v>44044</v>
      </c>
      <c r="W166" s="122">
        <v>45093</v>
      </c>
      <c r="X166" s="123" t="s">
        <v>69</v>
      </c>
      <c r="Y166" s="121" t="s">
        <v>712</v>
      </c>
      <c r="Z166" s="124" t="s">
        <v>709</v>
      </c>
      <c r="AA166" s="123" t="s">
        <v>58</v>
      </c>
      <c r="AB166" s="123" t="s">
        <v>58</v>
      </c>
      <c r="AC166" s="125" t="s">
        <v>289</v>
      </c>
      <c r="AD166" s="125" t="s">
        <v>289</v>
      </c>
      <c r="AE166" s="125" t="s">
        <v>289</v>
      </c>
      <c r="AF166" s="125" t="s">
        <v>289</v>
      </c>
      <c r="AG166" s="125" t="s">
        <v>289</v>
      </c>
      <c r="AH166" s="125" t="s">
        <v>289</v>
      </c>
      <c r="AI166" s="125" t="s">
        <v>289</v>
      </c>
      <c r="AJ166" s="125" t="s">
        <v>289</v>
      </c>
      <c r="AK166" s="125" t="s">
        <v>289</v>
      </c>
      <c r="AL166" s="62" t="s">
        <v>78</v>
      </c>
      <c r="AM166" s="62" t="s">
        <v>78</v>
      </c>
      <c r="AN166" s="72" t="s">
        <v>78</v>
      </c>
      <c r="AO166" s="66" t="s">
        <v>329</v>
      </c>
      <c r="AP166" s="66" t="s">
        <v>726</v>
      </c>
      <c r="AQ166" s="66" t="s">
        <v>584</v>
      </c>
      <c r="AR166" s="66" t="s">
        <v>584</v>
      </c>
      <c r="AS166" s="57"/>
      <c r="AT166" s="176" t="s">
        <v>797</v>
      </c>
      <c r="AU166" s="176"/>
      <c r="AV166" s="176"/>
      <c r="AX166" s="8"/>
      <c r="AY166" s="8"/>
      <c r="AZ166" s="8"/>
      <c r="BA166" s="8"/>
      <c r="BB166" s="8"/>
      <c r="BC166" s="8"/>
      <c r="BD166" s="8"/>
      <c r="BE166" s="8"/>
      <c r="BF166" s="8"/>
      <c r="BG166" s="8"/>
      <c r="BH166" s="8"/>
      <c r="BI166" s="8"/>
      <c r="BJ166" s="8"/>
      <c r="BK166" s="8"/>
    </row>
    <row r="167" spans="1:63" ht="82.8">
      <c r="A167" s="8"/>
      <c r="B167" s="120" t="s">
        <v>798</v>
      </c>
      <c r="C167" s="95" t="s">
        <v>673</v>
      </c>
      <c r="D167" s="120" t="s">
        <v>799</v>
      </c>
      <c r="E167" s="121" t="s">
        <v>800</v>
      </c>
      <c r="F167" s="120" t="s">
        <v>56</v>
      </c>
      <c r="G167" s="120" t="s">
        <v>709</v>
      </c>
      <c r="H167" s="121" t="s">
        <v>58</v>
      </c>
      <c r="I167" s="121" t="s">
        <v>58</v>
      </c>
      <c r="J167" s="120" t="s">
        <v>59</v>
      </c>
      <c r="K167" s="121" t="s">
        <v>60</v>
      </c>
      <c r="L167" s="121" t="s">
        <v>61</v>
      </c>
      <c r="M167" s="121" t="s">
        <v>480</v>
      </c>
      <c r="N167" s="121" t="s">
        <v>88</v>
      </c>
      <c r="O167" s="121" t="s">
        <v>64</v>
      </c>
      <c r="P167" s="121" t="s">
        <v>333</v>
      </c>
      <c r="Q167" s="121" t="s">
        <v>710</v>
      </c>
      <c r="R167" s="121" t="s">
        <v>284</v>
      </c>
      <c r="S167" s="121" t="s">
        <v>284</v>
      </c>
      <c r="T167" s="121" t="s">
        <v>747</v>
      </c>
      <c r="U167" s="122">
        <v>44044</v>
      </c>
      <c r="V167" s="122">
        <v>44044</v>
      </c>
      <c r="W167" s="122">
        <v>45093</v>
      </c>
      <c r="X167" s="123" t="s">
        <v>69</v>
      </c>
      <c r="Y167" s="121" t="s">
        <v>712</v>
      </c>
      <c r="Z167" s="124" t="s">
        <v>709</v>
      </c>
      <c r="AA167" s="123" t="s">
        <v>58</v>
      </c>
      <c r="AB167" s="123" t="s">
        <v>58</v>
      </c>
      <c r="AC167" s="125" t="s">
        <v>289</v>
      </c>
      <c r="AD167" s="125" t="s">
        <v>289</v>
      </c>
      <c r="AE167" s="125" t="s">
        <v>289</v>
      </c>
      <c r="AF167" s="125" t="s">
        <v>289</v>
      </c>
      <c r="AG167" s="125" t="s">
        <v>289</v>
      </c>
      <c r="AH167" s="125" t="s">
        <v>289</v>
      </c>
      <c r="AI167" s="125" t="s">
        <v>289</v>
      </c>
      <c r="AJ167" s="125" t="s">
        <v>289</v>
      </c>
      <c r="AK167" s="125" t="s">
        <v>289</v>
      </c>
      <c r="AL167" s="62" t="s">
        <v>78</v>
      </c>
      <c r="AM167" s="62" t="s">
        <v>78</v>
      </c>
      <c r="AN167" s="72" t="s">
        <v>78</v>
      </c>
      <c r="AO167" s="66" t="s">
        <v>329</v>
      </c>
      <c r="AP167" s="66" t="s">
        <v>726</v>
      </c>
      <c r="AQ167" s="66" t="s">
        <v>584</v>
      </c>
      <c r="AR167" s="66" t="s">
        <v>584</v>
      </c>
      <c r="AS167" s="57"/>
      <c r="AT167" s="176" t="s">
        <v>801</v>
      </c>
      <c r="AU167" s="176"/>
      <c r="AV167" s="176"/>
      <c r="AX167" s="8"/>
      <c r="AY167" s="8"/>
      <c r="AZ167" s="8"/>
      <c r="BA167" s="8"/>
      <c r="BB167" s="8"/>
      <c r="BC167" s="8"/>
      <c r="BD167" s="8"/>
      <c r="BE167" s="8"/>
      <c r="BF167" s="8"/>
      <c r="BG167" s="8"/>
      <c r="BH167" s="8"/>
      <c r="BI167" s="8"/>
      <c r="BJ167" s="8"/>
      <c r="BK167" s="8"/>
    </row>
    <row r="168" spans="1:63" ht="41.4">
      <c r="A168" s="8"/>
      <c r="B168" s="126" t="s">
        <v>802</v>
      </c>
      <c r="C168" s="127" t="s">
        <v>803</v>
      </c>
      <c r="D168" s="128" t="s">
        <v>804</v>
      </c>
      <c r="E168" s="128" t="s">
        <v>805</v>
      </c>
      <c r="F168" s="127" t="s">
        <v>56</v>
      </c>
      <c r="G168" s="129" t="s">
        <v>71</v>
      </c>
      <c r="H168" s="129">
        <v>170</v>
      </c>
      <c r="I168" s="129" t="s">
        <v>806</v>
      </c>
      <c r="J168" s="129" t="s">
        <v>59</v>
      </c>
      <c r="K168" s="129" t="s">
        <v>60</v>
      </c>
      <c r="L168" s="129" t="s">
        <v>61</v>
      </c>
      <c r="M168" s="129" t="s">
        <v>62</v>
      </c>
      <c r="N168" s="129" t="s">
        <v>95</v>
      </c>
      <c r="O168" s="129" t="s">
        <v>64</v>
      </c>
      <c r="P168" s="129" t="s">
        <v>333</v>
      </c>
      <c r="Q168" s="129" t="s">
        <v>807</v>
      </c>
      <c r="R168" s="129" t="s">
        <v>67</v>
      </c>
      <c r="S168" s="129" t="s">
        <v>67</v>
      </c>
      <c r="T168" s="129" t="s">
        <v>807</v>
      </c>
      <c r="U168" s="130">
        <v>43313</v>
      </c>
      <c r="V168" s="130">
        <v>43313</v>
      </c>
      <c r="W168" s="130">
        <v>43845</v>
      </c>
      <c r="X168" s="129" t="s">
        <v>69</v>
      </c>
      <c r="Y168" s="129" t="s">
        <v>808</v>
      </c>
      <c r="Z168" s="129" t="s">
        <v>57</v>
      </c>
      <c r="AA168" s="129" t="s">
        <v>58</v>
      </c>
      <c r="AB168" s="129" t="s">
        <v>58</v>
      </c>
      <c r="AC168" s="129" t="s">
        <v>58</v>
      </c>
      <c r="AD168" s="129" t="s">
        <v>58</v>
      </c>
      <c r="AE168" s="129" t="s">
        <v>58</v>
      </c>
      <c r="AF168" s="129" t="s">
        <v>58</v>
      </c>
      <c r="AG168" s="129" t="s">
        <v>58</v>
      </c>
      <c r="AH168" s="129" t="s">
        <v>76</v>
      </c>
      <c r="AI168" s="129" t="s">
        <v>58</v>
      </c>
      <c r="AJ168" s="129" t="s">
        <v>58</v>
      </c>
      <c r="AK168" s="129" t="s">
        <v>58</v>
      </c>
      <c r="AL168" s="74" t="s">
        <v>77</v>
      </c>
      <c r="AM168" s="74" t="s">
        <v>77</v>
      </c>
      <c r="AN168" s="75" t="s">
        <v>77</v>
      </c>
      <c r="AO168" s="66" t="s">
        <v>291</v>
      </c>
      <c r="AP168" s="66" t="s">
        <v>583</v>
      </c>
      <c r="AQ168" s="66" t="s">
        <v>680</v>
      </c>
      <c r="AR168" s="66" t="s">
        <v>680</v>
      </c>
      <c r="AS168" s="57"/>
      <c r="AT168" s="176" t="s">
        <v>585</v>
      </c>
      <c r="AU168" s="176"/>
      <c r="AV168" s="176"/>
      <c r="AX168" s="8"/>
      <c r="AY168" s="8"/>
      <c r="AZ168" s="8"/>
      <c r="BA168" s="8"/>
      <c r="BB168" s="8"/>
      <c r="BC168" s="8"/>
      <c r="BD168" s="8"/>
      <c r="BE168" s="8"/>
      <c r="BF168" s="8"/>
      <c r="BG168" s="8"/>
      <c r="BH168" s="8"/>
      <c r="BI168" s="8"/>
      <c r="BJ168" s="8"/>
      <c r="BK168" s="8"/>
    </row>
    <row r="169" spans="1:63" ht="41.4">
      <c r="A169" s="8"/>
      <c r="B169" s="126" t="s">
        <v>809</v>
      </c>
      <c r="C169" s="127" t="s">
        <v>803</v>
      </c>
      <c r="D169" s="128" t="s">
        <v>810</v>
      </c>
      <c r="E169" s="128" t="s">
        <v>811</v>
      </c>
      <c r="F169" s="127" t="s">
        <v>56</v>
      </c>
      <c r="G169" s="129" t="s">
        <v>71</v>
      </c>
      <c r="H169" s="129">
        <v>170</v>
      </c>
      <c r="I169" s="129" t="s">
        <v>806</v>
      </c>
      <c r="J169" s="129" t="s">
        <v>59</v>
      </c>
      <c r="K169" s="129" t="s">
        <v>60</v>
      </c>
      <c r="L169" s="129" t="s">
        <v>61</v>
      </c>
      <c r="M169" s="129" t="s">
        <v>62</v>
      </c>
      <c r="N169" s="129" t="s">
        <v>95</v>
      </c>
      <c r="O169" s="129" t="s">
        <v>64</v>
      </c>
      <c r="P169" s="129" t="s">
        <v>333</v>
      </c>
      <c r="Q169" s="129" t="s">
        <v>807</v>
      </c>
      <c r="R169" s="129" t="s">
        <v>67</v>
      </c>
      <c r="S169" s="129" t="s">
        <v>67</v>
      </c>
      <c r="T169" s="129" t="s">
        <v>807</v>
      </c>
      <c r="U169" s="130">
        <v>43313</v>
      </c>
      <c r="V169" s="130">
        <v>43313</v>
      </c>
      <c r="W169" s="130">
        <v>43845</v>
      </c>
      <c r="X169" s="129" t="s">
        <v>69</v>
      </c>
      <c r="Y169" s="129" t="s">
        <v>808</v>
      </c>
      <c r="Z169" s="129" t="s">
        <v>57</v>
      </c>
      <c r="AA169" s="129" t="s">
        <v>58</v>
      </c>
      <c r="AB169" s="129" t="s">
        <v>58</v>
      </c>
      <c r="AC169" s="129" t="s">
        <v>58</v>
      </c>
      <c r="AD169" s="129" t="s">
        <v>58</v>
      </c>
      <c r="AE169" s="129" t="s">
        <v>58</v>
      </c>
      <c r="AF169" s="129" t="s">
        <v>58</v>
      </c>
      <c r="AG169" s="129" t="s">
        <v>58</v>
      </c>
      <c r="AH169" s="129" t="s">
        <v>76</v>
      </c>
      <c r="AI169" s="129" t="s">
        <v>58</v>
      </c>
      <c r="AJ169" s="129" t="s">
        <v>58</v>
      </c>
      <c r="AK169" s="129" t="s">
        <v>58</v>
      </c>
      <c r="AL169" s="74" t="s">
        <v>77</v>
      </c>
      <c r="AM169" s="74" t="s">
        <v>77</v>
      </c>
      <c r="AN169" s="75" t="s">
        <v>77</v>
      </c>
      <c r="AO169" s="66" t="s">
        <v>291</v>
      </c>
      <c r="AP169" s="66" t="s">
        <v>583</v>
      </c>
      <c r="AQ169" s="66" t="s">
        <v>680</v>
      </c>
      <c r="AR169" s="66" t="s">
        <v>680</v>
      </c>
      <c r="AS169" s="57"/>
      <c r="AT169" s="176" t="s">
        <v>585</v>
      </c>
      <c r="AU169" s="176"/>
      <c r="AV169" s="176"/>
      <c r="AX169" s="8"/>
      <c r="AY169" s="8"/>
      <c r="AZ169" s="8"/>
      <c r="BA169" s="8"/>
      <c r="BB169" s="8"/>
      <c r="BC169" s="8"/>
      <c r="BD169" s="8"/>
      <c r="BE169" s="8"/>
      <c r="BF169" s="8"/>
      <c r="BG169" s="8"/>
      <c r="BH169" s="8"/>
      <c r="BI169" s="8"/>
      <c r="BJ169" s="8"/>
      <c r="BK169" s="8"/>
    </row>
    <row r="170" spans="1:63" ht="55.2">
      <c r="A170" s="8"/>
      <c r="B170" s="126" t="s">
        <v>812</v>
      </c>
      <c r="C170" s="127" t="s">
        <v>803</v>
      </c>
      <c r="D170" s="128" t="s">
        <v>813</v>
      </c>
      <c r="E170" s="128" t="s">
        <v>814</v>
      </c>
      <c r="F170" s="127" t="s">
        <v>56</v>
      </c>
      <c r="G170" s="129" t="s">
        <v>71</v>
      </c>
      <c r="H170" s="129">
        <v>170</v>
      </c>
      <c r="I170" s="129" t="s">
        <v>806</v>
      </c>
      <c r="J170" s="129" t="s">
        <v>59</v>
      </c>
      <c r="K170" s="129" t="s">
        <v>60</v>
      </c>
      <c r="L170" s="129" t="s">
        <v>61</v>
      </c>
      <c r="M170" s="129" t="s">
        <v>62</v>
      </c>
      <c r="N170" s="129" t="s">
        <v>95</v>
      </c>
      <c r="O170" s="129" t="s">
        <v>64</v>
      </c>
      <c r="P170" s="129" t="s">
        <v>333</v>
      </c>
      <c r="Q170" s="129" t="s">
        <v>807</v>
      </c>
      <c r="R170" s="129" t="s">
        <v>67</v>
      </c>
      <c r="S170" s="129" t="s">
        <v>67</v>
      </c>
      <c r="T170" s="129" t="s">
        <v>807</v>
      </c>
      <c r="U170" s="130">
        <v>43313</v>
      </c>
      <c r="V170" s="130">
        <v>43313</v>
      </c>
      <c r="W170" s="130">
        <v>43845</v>
      </c>
      <c r="X170" s="129" t="s">
        <v>69</v>
      </c>
      <c r="Y170" s="129" t="s">
        <v>808</v>
      </c>
      <c r="Z170" s="129" t="s">
        <v>57</v>
      </c>
      <c r="AA170" s="129" t="s">
        <v>58</v>
      </c>
      <c r="AB170" s="129" t="s">
        <v>58</v>
      </c>
      <c r="AC170" s="129" t="s">
        <v>58</v>
      </c>
      <c r="AD170" s="129" t="s">
        <v>58</v>
      </c>
      <c r="AE170" s="129" t="s">
        <v>58</v>
      </c>
      <c r="AF170" s="129" t="s">
        <v>58</v>
      </c>
      <c r="AG170" s="129" t="s">
        <v>58</v>
      </c>
      <c r="AH170" s="129" t="s">
        <v>76</v>
      </c>
      <c r="AI170" s="129" t="s">
        <v>58</v>
      </c>
      <c r="AJ170" s="129" t="s">
        <v>58</v>
      </c>
      <c r="AK170" s="129" t="s">
        <v>58</v>
      </c>
      <c r="AL170" s="74" t="s">
        <v>77</v>
      </c>
      <c r="AM170" s="74" t="s">
        <v>77</v>
      </c>
      <c r="AN170" s="75" t="s">
        <v>77</v>
      </c>
      <c r="AO170" s="66" t="s">
        <v>291</v>
      </c>
      <c r="AP170" s="66" t="s">
        <v>583</v>
      </c>
      <c r="AQ170" s="66" t="s">
        <v>680</v>
      </c>
      <c r="AR170" s="66" t="s">
        <v>680</v>
      </c>
      <c r="AS170" s="57"/>
      <c r="AT170" s="176" t="s">
        <v>585</v>
      </c>
      <c r="AU170" s="176"/>
      <c r="AV170" s="176"/>
      <c r="AX170" s="8"/>
      <c r="AY170" s="8"/>
      <c r="AZ170" s="8"/>
      <c r="BA170" s="8"/>
      <c r="BB170" s="8"/>
      <c r="BC170" s="8"/>
      <c r="BD170" s="8"/>
      <c r="BE170" s="8"/>
      <c r="BF170" s="8"/>
      <c r="BG170" s="8"/>
      <c r="BH170" s="8"/>
      <c r="BI170" s="8"/>
      <c r="BJ170" s="8"/>
      <c r="BK170" s="8"/>
    </row>
    <row r="171" spans="1:63" ht="69">
      <c r="A171" s="8"/>
      <c r="B171" s="126" t="s">
        <v>815</v>
      </c>
      <c r="C171" s="127" t="s">
        <v>803</v>
      </c>
      <c r="D171" s="128" t="s">
        <v>816</v>
      </c>
      <c r="E171" s="128" t="s">
        <v>817</v>
      </c>
      <c r="F171" s="127" t="s">
        <v>56</v>
      </c>
      <c r="G171" s="129" t="s">
        <v>71</v>
      </c>
      <c r="H171" s="129">
        <v>170</v>
      </c>
      <c r="I171" s="129" t="s">
        <v>806</v>
      </c>
      <c r="J171" s="129" t="s">
        <v>59</v>
      </c>
      <c r="K171" s="129" t="s">
        <v>60</v>
      </c>
      <c r="L171" s="129" t="s">
        <v>61</v>
      </c>
      <c r="M171" s="129" t="s">
        <v>62</v>
      </c>
      <c r="N171" s="129" t="s">
        <v>95</v>
      </c>
      <c r="O171" s="129" t="s">
        <v>64</v>
      </c>
      <c r="P171" s="129" t="s">
        <v>333</v>
      </c>
      <c r="Q171" s="129" t="s">
        <v>807</v>
      </c>
      <c r="R171" s="129" t="s">
        <v>67</v>
      </c>
      <c r="S171" s="129" t="s">
        <v>67</v>
      </c>
      <c r="T171" s="129" t="s">
        <v>807</v>
      </c>
      <c r="U171" s="130">
        <v>43313</v>
      </c>
      <c r="V171" s="130">
        <v>43313</v>
      </c>
      <c r="W171" s="130">
        <v>43845</v>
      </c>
      <c r="X171" s="129" t="s">
        <v>69</v>
      </c>
      <c r="Y171" s="129" t="s">
        <v>808</v>
      </c>
      <c r="Z171" s="129" t="s">
        <v>57</v>
      </c>
      <c r="AA171" s="129" t="s">
        <v>58</v>
      </c>
      <c r="AB171" s="129" t="s">
        <v>58</v>
      </c>
      <c r="AC171" s="129" t="s">
        <v>58</v>
      </c>
      <c r="AD171" s="129" t="s">
        <v>58</v>
      </c>
      <c r="AE171" s="129" t="s">
        <v>58</v>
      </c>
      <c r="AF171" s="129" t="s">
        <v>58</v>
      </c>
      <c r="AG171" s="129" t="s">
        <v>58</v>
      </c>
      <c r="AH171" s="129" t="s">
        <v>76</v>
      </c>
      <c r="AI171" s="129" t="s">
        <v>58</v>
      </c>
      <c r="AJ171" s="129" t="s">
        <v>58</v>
      </c>
      <c r="AK171" s="129" t="s">
        <v>58</v>
      </c>
      <c r="AL171" s="74" t="s">
        <v>77</v>
      </c>
      <c r="AM171" s="74" t="s">
        <v>77</v>
      </c>
      <c r="AN171" s="75" t="s">
        <v>77</v>
      </c>
      <c r="AO171" s="66" t="s">
        <v>291</v>
      </c>
      <c r="AP171" s="66" t="s">
        <v>583</v>
      </c>
      <c r="AQ171" s="66" t="s">
        <v>680</v>
      </c>
      <c r="AR171" s="66" t="s">
        <v>680</v>
      </c>
      <c r="AS171" s="57"/>
      <c r="AT171" s="176" t="s">
        <v>585</v>
      </c>
      <c r="AU171" s="176"/>
      <c r="AV171" s="176"/>
      <c r="AX171" s="8"/>
      <c r="AY171" s="8"/>
      <c r="AZ171" s="8"/>
      <c r="BA171" s="8"/>
      <c r="BB171" s="8"/>
      <c r="BC171" s="8"/>
      <c r="BD171" s="8"/>
      <c r="BE171" s="8"/>
      <c r="BF171" s="8"/>
      <c r="BG171" s="8"/>
      <c r="BH171" s="8"/>
      <c r="BI171" s="8"/>
      <c r="BJ171" s="8"/>
      <c r="BK171" s="8"/>
    </row>
    <row r="172" spans="1:63" ht="55.2">
      <c r="A172" s="8"/>
      <c r="B172" s="126" t="s">
        <v>818</v>
      </c>
      <c r="C172" s="127" t="s">
        <v>803</v>
      </c>
      <c r="D172" s="128" t="s">
        <v>819</v>
      </c>
      <c r="E172" s="128" t="s">
        <v>820</v>
      </c>
      <c r="F172" s="127" t="s">
        <v>56</v>
      </c>
      <c r="G172" s="129" t="s">
        <v>71</v>
      </c>
      <c r="H172" s="129">
        <v>170</v>
      </c>
      <c r="I172" s="129" t="s">
        <v>806</v>
      </c>
      <c r="J172" s="129" t="s">
        <v>59</v>
      </c>
      <c r="K172" s="129" t="s">
        <v>60</v>
      </c>
      <c r="L172" s="129" t="s">
        <v>61</v>
      </c>
      <c r="M172" s="129" t="s">
        <v>62</v>
      </c>
      <c r="N172" s="129" t="s">
        <v>95</v>
      </c>
      <c r="O172" s="129" t="s">
        <v>64</v>
      </c>
      <c r="P172" s="129" t="s">
        <v>333</v>
      </c>
      <c r="Q172" s="129" t="s">
        <v>807</v>
      </c>
      <c r="R172" s="129" t="s">
        <v>67</v>
      </c>
      <c r="S172" s="129" t="s">
        <v>67</v>
      </c>
      <c r="T172" s="129" t="s">
        <v>807</v>
      </c>
      <c r="U172" s="130">
        <v>43313</v>
      </c>
      <c r="V172" s="130">
        <v>43313</v>
      </c>
      <c r="W172" s="130">
        <v>43845</v>
      </c>
      <c r="X172" s="129" t="s">
        <v>69</v>
      </c>
      <c r="Y172" s="129" t="s">
        <v>808</v>
      </c>
      <c r="Z172" s="129" t="s">
        <v>57</v>
      </c>
      <c r="AA172" s="129" t="s">
        <v>58</v>
      </c>
      <c r="AB172" s="129" t="s">
        <v>58</v>
      </c>
      <c r="AC172" s="129" t="s">
        <v>58</v>
      </c>
      <c r="AD172" s="129" t="s">
        <v>58</v>
      </c>
      <c r="AE172" s="129" t="s">
        <v>58</v>
      </c>
      <c r="AF172" s="129" t="s">
        <v>58</v>
      </c>
      <c r="AG172" s="129" t="s">
        <v>58</v>
      </c>
      <c r="AH172" s="129" t="s">
        <v>76</v>
      </c>
      <c r="AI172" s="129" t="s">
        <v>58</v>
      </c>
      <c r="AJ172" s="129" t="s">
        <v>58</v>
      </c>
      <c r="AK172" s="129" t="s">
        <v>58</v>
      </c>
      <c r="AL172" s="74" t="s">
        <v>77</v>
      </c>
      <c r="AM172" s="74" t="s">
        <v>77</v>
      </c>
      <c r="AN172" s="75" t="s">
        <v>77</v>
      </c>
      <c r="AO172" s="66" t="s">
        <v>329</v>
      </c>
      <c r="AP172" s="66" t="s">
        <v>583</v>
      </c>
      <c r="AQ172" s="66" t="s">
        <v>680</v>
      </c>
      <c r="AR172" s="66" t="s">
        <v>680</v>
      </c>
      <c r="AS172" s="57"/>
      <c r="AT172" s="176" t="s">
        <v>585</v>
      </c>
      <c r="AU172" s="176"/>
      <c r="AV172" s="176"/>
      <c r="AX172" s="8"/>
      <c r="AY172" s="8"/>
      <c r="AZ172" s="8"/>
      <c r="BA172" s="8"/>
      <c r="BB172" s="8"/>
      <c r="BC172" s="8"/>
      <c r="BD172" s="8"/>
      <c r="BE172" s="8"/>
      <c r="BF172" s="8"/>
      <c r="BG172" s="8"/>
      <c r="BH172" s="8"/>
      <c r="BI172" s="8"/>
      <c r="BJ172" s="8"/>
      <c r="BK172" s="8"/>
    </row>
    <row r="173" spans="1:63" ht="41.4">
      <c r="A173" s="8"/>
      <c r="B173" s="126" t="s">
        <v>821</v>
      </c>
      <c r="C173" s="127" t="s">
        <v>803</v>
      </c>
      <c r="D173" s="128" t="s">
        <v>822</v>
      </c>
      <c r="E173" s="128" t="s">
        <v>823</v>
      </c>
      <c r="F173" s="127" t="s">
        <v>56</v>
      </c>
      <c r="G173" s="129" t="s">
        <v>71</v>
      </c>
      <c r="H173" s="129">
        <v>170</v>
      </c>
      <c r="I173" s="129" t="s">
        <v>806</v>
      </c>
      <c r="J173" s="129" t="s">
        <v>59</v>
      </c>
      <c r="K173" s="129" t="s">
        <v>60</v>
      </c>
      <c r="L173" s="129" t="s">
        <v>61</v>
      </c>
      <c r="M173" s="129" t="s">
        <v>62</v>
      </c>
      <c r="N173" s="129" t="s">
        <v>95</v>
      </c>
      <c r="O173" s="129" t="s">
        <v>64</v>
      </c>
      <c r="P173" s="129" t="s">
        <v>333</v>
      </c>
      <c r="Q173" s="129" t="s">
        <v>807</v>
      </c>
      <c r="R173" s="129" t="s">
        <v>67</v>
      </c>
      <c r="S173" s="129" t="s">
        <v>67</v>
      </c>
      <c r="T173" s="129" t="s">
        <v>807</v>
      </c>
      <c r="U173" s="130">
        <v>43313</v>
      </c>
      <c r="V173" s="130">
        <v>43313</v>
      </c>
      <c r="W173" s="130">
        <v>43845</v>
      </c>
      <c r="X173" s="129" t="s">
        <v>69</v>
      </c>
      <c r="Y173" s="129" t="s">
        <v>808</v>
      </c>
      <c r="Z173" s="129" t="s">
        <v>57</v>
      </c>
      <c r="AA173" s="129" t="s">
        <v>58</v>
      </c>
      <c r="AB173" s="129" t="s">
        <v>58</v>
      </c>
      <c r="AC173" s="129" t="s">
        <v>58</v>
      </c>
      <c r="AD173" s="129" t="s">
        <v>58</v>
      </c>
      <c r="AE173" s="129" t="s">
        <v>58</v>
      </c>
      <c r="AF173" s="129" t="s">
        <v>58</v>
      </c>
      <c r="AG173" s="129" t="s">
        <v>58</v>
      </c>
      <c r="AH173" s="129" t="s">
        <v>76</v>
      </c>
      <c r="AI173" s="129" t="s">
        <v>58</v>
      </c>
      <c r="AJ173" s="129" t="s">
        <v>58</v>
      </c>
      <c r="AK173" s="129" t="s">
        <v>58</v>
      </c>
      <c r="AL173" s="74" t="s">
        <v>77</v>
      </c>
      <c r="AM173" s="74" t="s">
        <v>77</v>
      </c>
      <c r="AN173" s="75" t="s">
        <v>77</v>
      </c>
      <c r="AO173" s="66" t="s">
        <v>329</v>
      </c>
      <c r="AP173" s="66" t="s">
        <v>583</v>
      </c>
      <c r="AQ173" s="66" t="s">
        <v>680</v>
      </c>
      <c r="AR173" s="66" t="s">
        <v>680</v>
      </c>
      <c r="AS173" s="57"/>
      <c r="AT173" s="176" t="s">
        <v>585</v>
      </c>
      <c r="AU173" s="176"/>
      <c r="AV173" s="176"/>
      <c r="AX173" s="8"/>
      <c r="AY173" s="8"/>
      <c r="AZ173" s="8"/>
      <c r="BA173" s="8"/>
      <c r="BB173" s="8"/>
      <c r="BC173" s="8"/>
      <c r="BD173" s="8"/>
      <c r="BE173" s="8"/>
      <c r="BF173" s="8"/>
      <c r="BG173" s="8"/>
      <c r="BH173" s="8"/>
      <c r="BI173" s="8"/>
      <c r="BJ173" s="8"/>
      <c r="BK173" s="8"/>
    </row>
    <row r="174" spans="1:63" ht="41.4">
      <c r="A174" s="8"/>
      <c r="B174" s="126" t="s">
        <v>824</v>
      </c>
      <c r="C174" s="127" t="s">
        <v>803</v>
      </c>
      <c r="D174" s="128" t="s">
        <v>825</v>
      </c>
      <c r="E174" s="128" t="s">
        <v>826</v>
      </c>
      <c r="F174" s="127" t="s">
        <v>56</v>
      </c>
      <c r="G174" s="129" t="s">
        <v>71</v>
      </c>
      <c r="H174" s="129">
        <v>170</v>
      </c>
      <c r="I174" s="129" t="s">
        <v>806</v>
      </c>
      <c r="J174" s="129" t="s">
        <v>59</v>
      </c>
      <c r="K174" s="129" t="s">
        <v>60</v>
      </c>
      <c r="L174" s="129" t="s">
        <v>61</v>
      </c>
      <c r="M174" s="129" t="s">
        <v>62</v>
      </c>
      <c r="N174" s="129" t="s">
        <v>95</v>
      </c>
      <c r="O174" s="129" t="s">
        <v>64</v>
      </c>
      <c r="P174" s="129" t="s">
        <v>333</v>
      </c>
      <c r="Q174" s="129" t="s">
        <v>807</v>
      </c>
      <c r="R174" s="129" t="s">
        <v>67</v>
      </c>
      <c r="S174" s="129" t="s">
        <v>67</v>
      </c>
      <c r="T174" s="129" t="s">
        <v>807</v>
      </c>
      <c r="U174" s="130">
        <v>43313</v>
      </c>
      <c r="V174" s="130">
        <v>43313</v>
      </c>
      <c r="W174" s="130">
        <v>43845</v>
      </c>
      <c r="X174" s="129" t="s">
        <v>69</v>
      </c>
      <c r="Y174" s="129" t="s">
        <v>808</v>
      </c>
      <c r="Z174" s="129" t="s">
        <v>57</v>
      </c>
      <c r="AA174" s="129" t="s">
        <v>58</v>
      </c>
      <c r="AB174" s="129" t="s">
        <v>58</v>
      </c>
      <c r="AC174" s="129" t="s">
        <v>58</v>
      </c>
      <c r="AD174" s="129" t="s">
        <v>58</v>
      </c>
      <c r="AE174" s="129" t="s">
        <v>58</v>
      </c>
      <c r="AF174" s="129" t="s">
        <v>58</v>
      </c>
      <c r="AG174" s="129" t="s">
        <v>58</v>
      </c>
      <c r="AH174" s="129" t="s">
        <v>76</v>
      </c>
      <c r="AI174" s="129" t="s">
        <v>58</v>
      </c>
      <c r="AJ174" s="129" t="s">
        <v>58</v>
      </c>
      <c r="AK174" s="129" t="s">
        <v>58</v>
      </c>
      <c r="AL174" s="74" t="s">
        <v>77</v>
      </c>
      <c r="AM174" s="74" t="s">
        <v>77</v>
      </c>
      <c r="AN174" s="75" t="s">
        <v>77</v>
      </c>
      <c r="AO174" s="66" t="s">
        <v>291</v>
      </c>
      <c r="AP174" s="66" t="s">
        <v>583</v>
      </c>
      <c r="AQ174" s="66" t="s">
        <v>680</v>
      </c>
      <c r="AR174" s="66" t="s">
        <v>680</v>
      </c>
      <c r="AS174" s="57"/>
      <c r="AT174" s="176" t="s">
        <v>585</v>
      </c>
      <c r="AU174" s="176"/>
      <c r="AV174" s="176"/>
      <c r="AX174" s="8"/>
      <c r="AY174" s="8"/>
      <c r="AZ174" s="8"/>
      <c r="BA174" s="8"/>
      <c r="BB174" s="8"/>
      <c r="BC174" s="8"/>
      <c r="BD174" s="8"/>
      <c r="BE174" s="8"/>
      <c r="BF174" s="8"/>
      <c r="BG174" s="8"/>
      <c r="BH174" s="8"/>
      <c r="BI174" s="8"/>
      <c r="BJ174" s="8"/>
      <c r="BK174" s="8"/>
    </row>
    <row r="175" spans="1:63" ht="82.8">
      <c r="A175" s="8"/>
      <c r="B175" s="126" t="s">
        <v>827</v>
      </c>
      <c r="C175" s="127" t="s">
        <v>803</v>
      </c>
      <c r="D175" s="128" t="s">
        <v>828</v>
      </c>
      <c r="E175" s="128" t="s">
        <v>829</v>
      </c>
      <c r="F175" s="127" t="s">
        <v>56</v>
      </c>
      <c r="G175" s="129" t="s">
        <v>71</v>
      </c>
      <c r="H175" s="129">
        <v>170</v>
      </c>
      <c r="I175" s="129" t="s">
        <v>806</v>
      </c>
      <c r="J175" s="129" t="s">
        <v>59</v>
      </c>
      <c r="K175" s="129" t="s">
        <v>60</v>
      </c>
      <c r="L175" s="129" t="s">
        <v>61</v>
      </c>
      <c r="M175" s="129" t="s">
        <v>62</v>
      </c>
      <c r="N175" s="129" t="s">
        <v>95</v>
      </c>
      <c r="O175" s="129" t="s">
        <v>64</v>
      </c>
      <c r="P175" s="129" t="s">
        <v>333</v>
      </c>
      <c r="Q175" s="129" t="s">
        <v>807</v>
      </c>
      <c r="R175" s="129" t="s">
        <v>67</v>
      </c>
      <c r="S175" s="129" t="s">
        <v>67</v>
      </c>
      <c r="T175" s="129" t="s">
        <v>807</v>
      </c>
      <c r="U175" s="130">
        <v>43313</v>
      </c>
      <c r="V175" s="130">
        <v>43313</v>
      </c>
      <c r="W175" s="130">
        <v>43845</v>
      </c>
      <c r="X175" s="129" t="s">
        <v>69</v>
      </c>
      <c r="Y175" s="129" t="s">
        <v>808</v>
      </c>
      <c r="Z175" s="129" t="s">
        <v>57</v>
      </c>
      <c r="AA175" s="129" t="s">
        <v>58</v>
      </c>
      <c r="AB175" s="129" t="s">
        <v>58</v>
      </c>
      <c r="AC175" s="129" t="s">
        <v>58</v>
      </c>
      <c r="AD175" s="129" t="s">
        <v>58</v>
      </c>
      <c r="AE175" s="129" t="s">
        <v>58</v>
      </c>
      <c r="AF175" s="129" t="s">
        <v>58</v>
      </c>
      <c r="AG175" s="129" t="s">
        <v>58</v>
      </c>
      <c r="AH175" s="129" t="s">
        <v>76</v>
      </c>
      <c r="AI175" s="129" t="s">
        <v>58</v>
      </c>
      <c r="AJ175" s="129" t="s">
        <v>58</v>
      </c>
      <c r="AK175" s="129" t="s">
        <v>58</v>
      </c>
      <c r="AL175" s="74" t="s">
        <v>77</v>
      </c>
      <c r="AM175" s="74" t="s">
        <v>77</v>
      </c>
      <c r="AN175" s="75" t="s">
        <v>77</v>
      </c>
      <c r="AO175" s="66" t="s">
        <v>329</v>
      </c>
      <c r="AP175" s="66" t="s">
        <v>583</v>
      </c>
      <c r="AQ175" s="66" t="s">
        <v>680</v>
      </c>
      <c r="AR175" s="66" t="s">
        <v>680</v>
      </c>
      <c r="AS175" s="57"/>
      <c r="AT175" s="176" t="s">
        <v>585</v>
      </c>
      <c r="AU175" s="176"/>
      <c r="AV175" s="176"/>
      <c r="AX175" s="8"/>
      <c r="AY175" s="8"/>
      <c r="AZ175" s="8"/>
      <c r="BA175" s="8"/>
      <c r="BB175" s="8"/>
      <c r="BC175" s="8"/>
      <c r="BD175" s="8"/>
      <c r="BE175" s="8"/>
      <c r="BF175" s="8"/>
      <c r="BG175" s="8"/>
      <c r="BH175" s="8"/>
      <c r="BI175" s="8"/>
      <c r="BJ175" s="8"/>
      <c r="BK175" s="8"/>
    </row>
    <row r="176" spans="1:63" ht="41.4">
      <c r="A176" s="8"/>
      <c r="B176" s="126" t="s">
        <v>830</v>
      </c>
      <c r="C176" s="127" t="s">
        <v>803</v>
      </c>
      <c r="D176" s="128" t="s">
        <v>831</v>
      </c>
      <c r="E176" s="128" t="s">
        <v>832</v>
      </c>
      <c r="F176" s="127" t="s">
        <v>56</v>
      </c>
      <c r="G176" s="129" t="s">
        <v>71</v>
      </c>
      <c r="H176" s="129">
        <v>170</v>
      </c>
      <c r="I176" s="129" t="s">
        <v>806</v>
      </c>
      <c r="J176" s="129" t="s">
        <v>59</v>
      </c>
      <c r="K176" s="129" t="s">
        <v>60</v>
      </c>
      <c r="L176" s="129" t="s">
        <v>61</v>
      </c>
      <c r="M176" s="129" t="s">
        <v>62</v>
      </c>
      <c r="N176" s="129" t="s">
        <v>95</v>
      </c>
      <c r="O176" s="129" t="s">
        <v>64</v>
      </c>
      <c r="P176" s="129" t="s">
        <v>333</v>
      </c>
      <c r="Q176" s="129" t="s">
        <v>807</v>
      </c>
      <c r="R176" s="129" t="s">
        <v>67</v>
      </c>
      <c r="S176" s="129" t="s">
        <v>67</v>
      </c>
      <c r="T176" s="129" t="s">
        <v>807</v>
      </c>
      <c r="U176" s="130">
        <v>43313</v>
      </c>
      <c r="V176" s="130">
        <v>43313</v>
      </c>
      <c r="W176" s="130">
        <v>43845</v>
      </c>
      <c r="X176" s="129" t="s">
        <v>69</v>
      </c>
      <c r="Y176" s="129" t="s">
        <v>808</v>
      </c>
      <c r="Z176" s="129" t="s">
        <v>57</v>
      </c>
      <c r="AA176" s="129" t="s">
        <v>58</v>
      </c>
      <c r="AB176" s="129" t="s">
        <v>58</v>
      </c>
      <c r="AC176" s="129" t="s">
        <v>58</v>
      </c>
      <c r="AD176" s="129" t="s">
        <v>58</v>
      </c>
      <c r="AE176" s="129" t="s">
        <v>58</v>
      </c>
      <c r="AF176" s="129" t="s">
        <v>58</v>
      </c>
      <c r="AG176" s="129" t="s">
        <v>58</v>
      </c>
      <c r="AH176" s="129" t="s">
        <v>76</v>
      </c>
      <c r="AI176" s="129" t="s">
        <v>58</v>
      </c>
      <c r="AJ176" s="129" t="s">
        <v>58</v>
      </c>
      <c r="AK176" s="129" t="s">
        <v>58</v>
      </c>
      <c r="AL176" s="74" t="s">
        <v>77</v>
      </c>
      <c r="AM176" s="74" t="s">
        <v>77</v>
      </c>
      <c r="AN176" s="75" t="s">
        <v>77</v>
      </c>
      <c r="AO176" s="66" t="s">
        <v>329</v>
      </c>
      <c r="AP176" s="66" t="s">
        <v>583</v>
      </c>
      <c r="AQ176" s="66" t="s">
        <v>680</v>
      </c>
      <c r="AR176" s="66" t="s">
        <v>680</v>
      </c>
      <c r="AS176" s="57"/>
      <c r="AT176" s="176" t="s">
        <v>585</v>
      </c>
      <c r="AU176" s="176"/>
      <c r="AV176" s="176"/>
      <c r="AX176" s="8"/>
      <c r="AY176" s="8"/>
      <c r="AZ176" s="8"/>
      <c r="BA176" s="8"/>
      <c r="BB176" s="8"/>
      <c r="BC176" s="8"/>
      <c r="BD176" s="8"/>
      <c r="BE176" s="8"/>
      <c r="BF176" s="8"/>
      <c r="BG176" s="8"/>
      <c r="BH176" s="8"/>
      <c r="BI176" s="8"/>
      <c r="BJ176" s="8"/>
      <c r="BK176" s="8"/>
    </row>
    <row r="177" spans="1:63" ht="55.2">
      <c r="A177" s="8"/>
      <c r="B177" s="126" t="s">
        <v>833</v>
      </c>
      <c r="C177" s="127" t="s">
        <v>803</v>
      </c>
      <c r="D177" s="128" t="s">
        <v>834</v>
      </c>
      <c r="E177" s="128" t="s">
        <v>835</v>
      </c>
      <c r="F177" s="127" t="s">
        <v>56</v>
      </c>
      <c r="G177" s="129" t="s">
        <v>71</v>
      </c>
      <c r="H177" s="129">
        <v>170</v>
      </c>
      <c r="I177" s="129" t="s">
        <v>806</v>
      </c>
      <c r="J177" s="129" t="s">
        <v>59</v>
      </c>
      <c r="K177" s="129" t="s">
        <v>60</v>
      </c>
      <c r="L177" s="129" t="s">
        <v>61</v>
      </c>
      <c r="M177" s="129" t="s">
        <v>62</v>
      </c>
      <c r="N177" s="129" t="s">
        <v>95</v>
      </c>
      <c r="O177" s="129" t="s">
        <v>64</v>
      </c>
      <c r="P177" s="129" t="s">
        <v>333</v>
      </c>
      <c r="Q177" s="129" t="s">
        <v>807</v>
      </c>
      <c r="R177" s="129" t="s">
        <v>67</v>
      </c>
      <c r="S177" s="129" t="s">
        <v>67</v>
      </c>
      <c r="T177" s="129" t="s">
        <v>807</v>
      </c>
      <c r="U177" s="130">
        <v>43313</v>
      </c>
      <c r="V177" s="130">
        <v>43313</v>
      </c>
      <c r="W177" s="130">
        <v>43845</v>
      </c>
      <c r="X177" s="129" t="s">
        <v>69</v>
      </c>
      <c r="Y177" s="129" t="s">
        <v>808</v>
      </c>
      <c r="Z177" s="129" t="s">
        <v>57</v>
      </c>
      <c r="AA177" s="129" t="s">
        <v>58</v>
      </c>
      <c r="AB177" s="129" t="s">
        <v>58</v>
      </c>
      <c r="AC177" s="129" t="s">
        <v>58</v>
      </c>
      <c r="AD177" s="129" t="s">
        <v>58</v>
      </c>
      <c r="AE177" s="129" t="s">
        <v>58</v>
      </c>
      <c r="AF177" s="129" t="s">
        <v>58</v>
      </c>
      <c r="AG177" s="129" t="s">
        <v>58</v>
      </c>
      <c r="AH177" s="129" t="s">
        <v>76</v>
      </c>
      <c r="AI177" s="129" t="s">
        <v>58</v>
      </c>
      <c r="AJ177" s="129" t="s">
        <v>58</v>
      </c>
      <c r="AK177" s="129" t="s">
        <v>58</v>
      </c>
      <c r="AL177" s="74" t="s">
        <v>77</v>
      </c>
      <c r="AM177" s="74" t="s">
        <v>77</v>
      </c>
      <c r="AN177" s="75" t="s">
        <v>77</v>
      </c>
      <c r="AO177" s="66" t="s">
        <v>329</v>
      </c>
      <c r="AP177" s="66" t="s">
        <v>583</v>
      </c>
      <c r="AQ177" s="66" t="s">
        <v>680</v>
      </c>
      <c r="AR177" s="66" t="s">
        <v>680</v>
      </c>
      <c r="AS177" s="57"/>
      <c r="AT177" s="176" t="s">
        <v>585</v>
      </c>
      <c r="AU177" s="176"/>
      <c r="AV177" s="176"/>
      <c r="AX177" s="8"/>
      <c r="AY177" s="8"/>
      <c r="AZ177" s="8"/>
      <c r="BA177" s="8"/>
      <c r="BB177" s="8"/>
      <c r="BC177" s="8"/>
      <c r="BD177" s="8"/>
      <c r="BE177" s="8"/>
      <c r="BF177" s="8"/>
      <c r="BG177" s="8"/>
      <c r="BH177" s="8"/>
      <c r="BI177" s="8"/>
      <c r="BJ177" s="8"/>
      <c r="BK177" s="8"/>
    </row>
    <row r="178" spans="1:63" ht="110.4">
      <c r="A178" s="8"/>
      <c r="B178" s="126" t="s">
        <v>836</v>
      </c>
      <c r="C178" s="127" t="s">
        <v>803</v>
      </c>
      <c r="D178" s="128" t="s">
        <v>837</v>
      </c>
      <c r="E178" s="128" t="s">
        <v>838</v>
      </c>
      <c r="F178" s="127" t="s">
        <v>56</v>
      </c>
      <c r="G178" s="129" t="s">
        <v>71</v>
      </c>
      <c r="H178" s="129">
        <v>200</v>
      </c>
      <c r="I178" s="129">
        <v>100</v>
      </c>
      <c r="J178" s="129" t="s">
        <v>59</v>
      </c>
      <c r="K178" s="129" t="s">
        <v>60</v>
      </c>
      <c r="L178" s="129" t="s">
        <v>61</v>
      </c>
      <c r="M178" s="129" t="s">
        <v>62</v>
      </c>
      <c r="N178" s="129" t="s">
        <v>95</v>
      </c>
      <c r="O178" s="129" t="s">
        <v>64</v>
      </c>
      <c r="P178" s="129" t="s">
        <v>333</v>
      </c>
      <c r="Q178" s="129" t="s">
        <v>807</v>
      </c>
      <c r="R178" s="129" t="s">
        <v>67</v>
      </c>
      <c r="S178" s="129" t="s">
        <v>67</v>
      </c>
      <c r="T178" s="129" t="s">
        <v>807</v>
      </c>
      <c r="U178" s="130">
        <v>43313</v>
      </c>
      <c r="V178" s="130">
        <v>43313</v>
      </c>
      <c r="W178" s="130">
        <v>43845</v>
      </c>
      <c r="X178" s="129" t="s">
        <v>69</v>
      </c>
      <c r="Y178" s="129" t="s">
        <v>808</v>
      </c>
      <c r="Z178" s="129" t="s">
        <v>57</v>
      </c>
      <c r="AA178" s="129" t="s">
        <v>58</v>
      </c>
      <c r="AB178" s="129" t="s">
        <v>58</v>
      </c>
      <c r="AC178" s="129" t="s">
        <v>58</v>
      </c>
      <c r="AD178" s="129" t="s">
        <v>58</v>
      </c>
      <c r="AE178" s="129" t="s">
        <v>58</v>
      </c>
      <c r="AF178" s="129" t="s">
        <v>58</v>
      </c>
      <c r="AG178" s="129" t="s">
        <v>58</v>
      </c>
      <c r="AH178" s="129" t="s">
        <v>76</v>
      </c>
      <c r="AI178" s="129" t="s">
        <v>58</v>
      </c>
      <c r="AJ178" s="129" t="s">
        <v>58</v>
      </c>
      <c r="AK178" s="129" t="s">
        <v>58</v>
      </c>
      <c r="AL178" s="74" t="s">
        <v>77</v>
      </c>
      <c r="AM178" s="74" t="s">
        <v>77</v>
      </c>
      <c r="AN178" s="75" t="s">
        <v>77</v>
      </c>
      <c r="AO178" s="66" t="s">
        <v>329</v>
      </c>
      <c r="AP178" s="66" t="s">
        <v>583</v>
      </c>
      <c r="AQ178" s="66" t="s">
        <v>680</v>
      </c>
      <c r="AR178" s="66" t="s">
        <v>680</v>
      </c>
      <c r="AS178" s="57"/>
      <c r="AT178" s="176" t="s">
        <v>585</v>
      </c>
      <c r="AU178" s="176"/>
      <c r="AV178" s="176"/>
      <c r="AX178" s="8"/>
      <c r="AY178" s="8"/>
      <c r="AZ178" s="8"/>
      <c r="BA178" s="8"/>
      <c r="BB178" s="8"/>
      <c r="BC178" s="8"/>
      <c r="BD178" s="8"/>
      <c r="BE178" s="8"/>
      <c r="BF178" s="8"/>
      <c r="BG178" s="8"/>
      <c r="BH178" s="8"/>
      <c r="BI178" s="8"/>
      <c r="BJ178" s="8"/>
      <c r="BK178" s="8"/>
    </row>
    <row r="179" spans="1:63" ht="43.2">
      <c r="A179" s="8"/>
      <c r="B179" s="126" t="s">
        <v>839</v>
      </c>
      <c r="C179" s="127" t="s">
        <v>803</v>
      </c>
      <c r="D179" s="128" t="s">
        <v>840</v>
      </c>
      <c r="E179" s="128" t="s">
        <v>841</v>
      </c>
      <c r="F179" s="127" t="s">
        <v>56</v>
      </c>
      <c r="G179" s="129" t="s">
        <v>71</v>
      </c>
      <c r="H179" s="129">
        <v>200</v>
      </c>
      <c r="I179" s="129">
        <v>100</v>
      </c>
      <c r="J179" s="129" t="s">
        <v>59</v>
      </c>
      <c r="K179" s="129" t="s">
        <v>60</v>
      </c>
      <c r="L179" s="129" t="s">
        <v>61</v>
      </c>
      <c r="M179" s="129" t="s">
        <v>62</v>
      </c>
      <c r="N179" s="129" t="s">
        <v>88</v>
      </c>
      <c r="O179" s="129" t="s">
        <v>64</v>
      </c>
      <c r="P179" s="129" t="s">
        <v>333</v>
      </c>
      <c r="Q179" s="129" t="s">
        <v>842</v>
      </c>
      <c r="R179" s="129" t="s">
        <v>67</v>
      </c>
      <c r="S179" s="129" t="s">
        <v>67</v>
      </c>
      <c r="T179" s="129" t="s">
        <v>842</v>
      </c>
      <c r="U179" s="130">
        <v>43313</v>
      </c>
      <c r="V179" s="130">
        <v>43313</v>
      </c>
      <c r="W179" s="130">
        <v>43845</v>
      </c>
      <c r="X179" s="129" t="s">
        <v>69</v>
      </c>
      <c r="Y179" s="129" t="s">
        <v>808</v>
      </c>
      <c r="Z179" s="129" t="s">
        <v>57</v>
      </c>
      <c r="AA179" s="129" t="s">
        <v>58</v>
      </c>
      <c r="AB179" s="129" t="s">
        <v>58</v>
      </c>
      <c r="AC179" s="129" t="s">
        <v>58</v>
      </c>
      <c r="AD179" s="129" t="s">
        <v>58</v>
      </c>
      <c r="AE179" s="129" t="s">
        <v>58</v>
      </c>
      <c r="AF179" s="129" t="s">
        <v>58</v>
      </c>
      <c r="AG179" s="129" t="s">
        <v>58</v>
      </c>
      <c r="AH179" s="129" t="s">
        <v>76</v>
      </c>
      <c r="AI179" s="129" t="s">
        <v>58</v>
      </c>
      <c r="AJ179" s="129" t="s">
        <v>58</v>
      </c>
      <c r="AK179" s="129" t="s">
        <v>58</v>
      </c>
      <c r="AL179" s="74" t="s">
        <v>77</v>
      </c>
      <c r="AM179" s="74" t="s">
        <v>77</v>
      </c>
      <c r="AN179" s="75" t="s">
        <v>77</v>
      </c>
      <c r="AO179" s="66" t="s">
        <v>329</v>
      </c>
      <c r="AP179" s="66" t="s">
        <v>583</v>
      </c>
      <c r="AQ179" s="66" t="s">
        <v>680</v>
      </c>
      <c r="AR179" s="66" t="s">
        <v>680</v>
      </c>
      <c r="AS179" s="57"/>
      <c r="AT179" s="176" t="s">
        <v>585</v>
      </c>
      <c r="AU179" s="176"/>
      <c r="AV179" s="176"/>
      <c r="AX179" s="8"/>
      <c r="AY179" s="8"/>
      <c r="AZ179" s="8"/>
      <c r="BA179" s="8"/>
      <c r="BB179" s="8"/>
      <c r="BC179" s="8"/>
      <c r="BD179" s="8"/>
      <c r="BE179" s="8"/>
      <c r="BF179" s="8"/>
      <c r="BG179" s="8"/>
      <c r="BH179" s="8"/>
      <c r="BI179" s="8"/>
      <c r="BJ179" s="8"/>
      <c r="BK179" s="8"/>
    </row>
    <row r="180" spans="1:63" ht="96.6">
      <c r="A180" s="8"/>
      <c r="B180" s="126" t="s">
        <v>843</v>
      </c>
      <c r="C180" s="127" t="s">
        <v>803</v>
      </c>
      <c r="D180" s="128" t="s">
        <v>844</v>
      </c>
      <c r="E180" s="128" t="s">
        <v>845</v>
      </c>
      <c r="F180" s="127" t="s">
        <v>56</v>
      </c>
      <c r="G180" s="129" t="s">
        <v>71</v>
      </c>
      <c r="H180" s="129">
        <v>200</v>
      </c>
      <c r="I180" s="129">
        <v>100</v>
      </c>
      <c r="J180" s="129" t="s">
        <v>59</v>
      </c>
      <c r="K180" s="129" t="s">
        <v>60</v>
      </c>
      <c r="L180" s="129" t="s">
        <v>61</v>
      </c>
      <c r="M180" s="129" t="s">
        <v>62</v>
      </c>
      <c r="N180" s="129" t="s">
        <v>88</v>
      </c>
      <c r="O180" s="129" t="s">
        <v>64</v>
      </c>
      <c r="P180" s="129" t="s">
        <v>333</v>
      </c>
      <c r="Q180" s="129" t="s">
        <v>807</v>
      </c>
      <c r="R180" s="129" t="s">
        <v>284</v>
      </c>
      <c r="S180" s="129" t="s">
        <v>67</v>
      </c>
      <c r="T180" s="129" t="s">
        <v>807</v>
      </c>
      <c r="U180" s="130">
        <v>43313</v>
      </c>
      <c r="V180" s="130">
        <v>43313</v>
      </c>
      <c r="W180" s="130">
        <v>43845</v>
      </c>
      <c r="X180" s="129" t="s">
        <v>69</v>
      </c>
      <c r="Y180" s="129" t="s">
        <v>808</v>
      </c>
      <c r="Z180" s="129" t="s">
        <v>57</v>
      </c>
      <c r="AA180" s="129" t="s">
        <v>58</v>
      </c>
      <c r="AB180" s="129" t="s">
        <v>58</v>
      </c>
      <c r="AC180" s="129" t="s">
        <v>58</v>
      </c>
      <c r="AD180" s="129" t="s">
        <v>58</v>
      </c>
      <c r="AE180" s="129" t="s">
        <v>58</v>
      </c>
      <c r="AF180" s="129" t="s">
        <v>58</v>
      </c>
      <c r="AG180" s="129" t="s">
        <v>58</v>
      </c>
      <c r="AH180" s="129" t="s">
        <v>76</v>
      </c>
      <c r="AI180" s="129" t="s">
        <v>58</v>
      </c>
      <c r="AJ180" s="129" t="s">
        <v>58</v>
      </c>
      <c r="AK180" s="129" t="s">
        <v>58</v>
      </c>
      <c r="AL180" s="74" t="s">
        <v>77</v>
      </c>
      <c r="AM180" s="74" t="s">
        <v>77</v>
      </c>
      <c r="AN180" s="75" t="s">
        <v>77</v>
      </c>
      <c r="AO180" s="66" t="s">
        <v>329</v>
      </c>
      <c r="AP180" s="66" t="s">
        <v>583</v>
      </c>
      <c r="AQ180" s="66" t="s">
        <v>680</v>
      </c>
      <c r="AR180" s="66" t="s">
        <v>680</v>
      </c>
      <c r="AS180" s="57"/>
      <c r="AT180" s="176" t="s">
        <v>585</v>
      </c>
      <c r="AU180" s="176"/>
      <c r="AV180" s="176"/>
      <c r="AX180" s="8"/>
      <c r="AY180" s="8"/>
      <c r="AZ180" s="8"/>
      <c r="BA180" s="8"/>
      <c r="BB180" s="8"/>
      <c r="BC180" s="8"/>
      <c r="BD180" s="8"/>
      <c r="BE180" s="8"/>
      <c r="BF180" s="8"/>
      <c r="BG180" s="8"/>
      <c r="BH180" s="8"/>
      <c r="BI180" s="8"/>
      <c r="BJ180" s="8"/>
      <c r="BK180" s="8"/>
    </row>
    <row r="181" spans="1:63" ht="69">
      <c r="A181" s="8"/>
      <c r="B181" s="126" t="s">
        <v>846</v>
      </c>
      <c r="C181" s="127" t="s">
        <v>803</v>
      </c>
      <c r="D181" s="128" t="s">
        <v>847</v>
      </c>
      <c r="E181" s="128" t="s">
        <v>848</v>
      </c>
      <c r="F181" s="127" t="s">
        <v>56</v>
      </c>
      <c r="G181" s="129" t="s">
        <v>71</v>
      </c>
      <c r="H181" s="129">
        <v>200</v>
      </c>
      <c r="I181" s="129">
        <v>100</v>
      </c>
      <c r="J181" s="129" t="s">
        <v>59</v>
      </c>
      <c r="K181" s="129" t="s">
        <v>60</v>
      </c>
      <c r="L181" s="129" t="s">
        <v>61</v>
      </c>
      <c r="M181" s="129" t="s">
        <v>62</v>
      </c>
      <c r="N181" s="129" t="s">
        <v>88</v>
      </c>
      <c r="O181" s="129" t="s">
        <v>64</v>
      </c>
      <c r="P181" s="129" t="s">
        <v>65</v>
      </c>
      <c r="Q181" s="129" t="s">
        <v>807</v>
      </c>
      <c r="R181" s="129" t="s">
        <v>284</v>
      </c>
      <c r="S181" s="129" t="s">
        <v>67</v>
      </c>
      <c r="T181" s="129" t="s">
        <v>807</v>
      </c>
      <c r="U181" s="130">
        <v>43313</v>
      </c>
      <c r="V181" s="130">
        <v>43313</v>
      </c>
      <c r="W181" s="130">
        <v>43845</v>
      </c>
      <c r="X181" s="129" t="s">
        <v>69</v>
      </c>
      <c r="Y181" s="129" t="s">
        <v>808</v>
      </c>
      <c r="Z181" s="129" t="s">
        <v>57</v>
      </c>
      <c r="AA181" s="129" t="s">
        <v>58</v>
      </c>
      <c r="AB181" s="129" t="s">
        <v>58</v>
      </c>
      <c r="AC181" s="129" t="s">
        <v>58</v>
      </c>
      <c r="AD181" s="129" t="s">
        <v>58</v>
      </c>
      <c r="AE181" s="129" t="s">
        <v>58</v>
      </c>
      <c r="AF181" s="129" t="s">
        <v>58</v>
      </c>
      <c r="AG181" s="129" t="s">
        <v>58</v>
      </c>
      <c r="AH181" s="129" t="s">
        <v>76</v>
      </c>
      <c r="AI181" s="129" t="s">
        <v>58</v>
      </c>
      <c r="AJ181" s="129" t="s">
        <v>58</v>
      </c>
      <c r="AK181" s="129" t="s">
        <v>58</v>
      </c>
      <c r="AL181" s="74" t="s">
        <v>77</v>
      </c>
      <c r="AM181" s="74" t="s">
        <v>77</v>
      </c>
      <c r="AN181" s="75" t="s">
        <v>77</v>
      </c>
      <c r="AO181" s="66" t="s">
        <v>291</v>
      </c>
      <c r="AP181" s="66" t="s">
        <v>583</v>
      </c>
      <c r="AQ181" s="66" t="s">
        <v>680</v>
      </c>
      <c r="AR181" s="66" t="s">
        <v>680</v>
      </c>
      <c r="AS181" s="57"/>
      <c r="AT181" s="176" t="s">
        <v>585</v>
      </c>
      <c r="AU181" s="176"/>
      <c r="AV181" s="176"/>
      <c r="AX181" s="8"/>
      <c r="AY181" s="8"/>
      <c r="AZ181" s="8"/>
      <c r="BA181" s="8"/>
      <c r="BB181" s="8"/>
      <c r="BC181" s="8"/>
      <c r="BD181" s="8"/>
      <c r="BE181" s="8"/>
      <c r="BF181" s="8"/>
      <c r="BG181" s="8"/>
      <c r="BH181" s="8"/>
      <c r="BI181" s="8"/>
      <c r="BJ181" s="8"/>
      <c r="BK181" s="8"/>
    </row>
    <row r="182" spans="1:63" ht="72">
      <c r="A182" s="8"/>
      <c r="B182" s="126" t="s">
        <v>849</v>
      </c>
      <c r="C182" s="86" t="s">
        <v>803</v>
      </c>
      <c r="D182" s="86" t="s">
        <v>850</v>
      </c>
      <c r="E182" s="86" t="s">
        <v>851</v>
      </c>
      <c r="F182" s="86" t="s">
        <v>56</v>
      </c>
      <c r="G182" s="86" t="s">
        <v>71</v>
      </c>
      <c r="H182" s="129">
        <v>200</v>
      </c>
      <c r="I182" s="129">
        <v>100</v>
      </c>
      <c r="J182" s="86" t="s">
        <v>59</v>
      </c>
      <c r="K182" s="86" t="s">
        <v>60</v>
      </c>
      <c r="L182" s="86" t="s">
        <v>61</v>
      </c>
      <c r="M182" s="86" t="s">
        <v>304</v>
      </c>
      <c r="N182" s="86" t="s">
        <v>321</v>
      </c>
      <c r="O182" s="86" t="s">
        <v>64</v>
      </c>
      <c r="P182" s="86" t="s">
        <v>333</v>
      </c>
      <c r="Q182" s="93" t="s">
        <v>852</v>
      </c>
      <c r="R182" s="86" t="s">
        <v>67</v>
      </c>
      <c r="S182" s="86" t="s">
        <v>67</v>
      </c>
      <c r="T182" s="86" t="s">
        <v>853</v>
      </c>
      <c r="U182" s="109">
        <v>43313</v>
      </c>
      <c r="V182" s="103">
        <v>43313</v>
      </c>
      <c r="W182" s="100">
        <v>45565</v>
      </c>
      <c r="X182" s="86" t="s">
        <v>69</v>
      </c>
      <c r="Y182" s="86" t="s">
        <v>854</v>
      </c>
      <c r="Z182" s="86" t="s">
        <v>71</v>
      </c>
      <c r="AA182" s="86" t="s">
        <v>855</v>
      </c>
      <c r="AB182" s="86" t="s">
        <v>474</v>
      </c>
      <c r="AC182" s="86" t="s">
        <v>856</v>
      </c>
      <c r="AD182" s="86" t="s">
        <v>58</v>
      </c>
      <c r="AE182" s="102" t="s">
        <v>58</v>
      </c>
      <c r="AF182" s="88" t="s">
        <v>58</v>
      </c>
      <c r="AG182" s="88" t="s">
        <v>58</v>
      </c>
      <c r="AH182" s="88" t="s">
        <v>76</v>
      </c>
      <c r="AI182" s="88" t="s">
        <v>58</v>
      </c>
      <c r="AJ182" s="88" t="s">
        <v>58</v>
      </c>
      <c r="AK182" s="88" t="s">
        <v>58</v>
      </c>
      <c r="AL182" s="62" t="s">
        <v>290</v>
      </c>
      <c r="AM182" s="62" t="s">
        <v>290</v>
      </c>
      <c r="AN182" s="72" t="s">
        <v>290</v>
      </c>
      <c r="AO182" s="66" t="s">
        <v>329</v>
      </c>
      <c r="AP182" s="66" t="s">
        <v>714</v>
      </c>
      <c r="AQ182" s="66" t="s">
        <v>584</v>
      </c>
      <c r="AR182" s="66" t="s">
        <v>584</v>
      </c>
      <c r="AS182" s="57"/>
      <c r="AT182" s="176" t="s">
        <v>857</v>
      </c>
      <c r="AU182" s="176"/>
      <c r="AV182" s="176"/>
      <c r="AX182" s="8"/>
      <c r="AY182" s="8"/>
      <c r="AZ182" s="8"/>
      <c r="BA182" s="8"/>
      <c r="BB182" s="8"/>
      <c r="BC182" s="8"/>
      <c r="BD182" s="8"/>
      <c r="BE182" s="8"/>
      <c r="BF182" s="8"/>
      <c r="BG182" s="8"/>
      <c r="BH182" s="8"/>
      <c r="BI182" s="8"/>
      <c r="BJ182" s="8"/>
      <c r="BK182" s="8"/>
    </row>
    <row r="183" spans="1:63" ht="57.6">
      <c r="A183" s="8"/>
      <c r="B183" s="126" t="s">
        <v>858</v>
      </c>
      <c r="C183" s="86" t="s">
        <v>803</v>
      </c>
      <c r="D183" s="131" t="s">
        <v>859</v>
      </c>
      <c r="E183" s="88" t="s">
        <v>860</v>
      </c>
      <c r="F183" s="88" t="s">
        <v>56</v>
      </c>
      <c r="G183" s="88" t="s">
        <v>57</v>
      </c>
      <c r="H183" s="88" t="s">
        <v>58</v>
      </c>
      <c r="I183" s="88" t="s">
        <v>58</v>
      </c>
      <c r="J183" s="88" t="s">
        <v>59</v>
      </c>
      <c r="K183" s="88" t="s">
        <v>60</v>
      </c>
      <c r="L183" s="88" t="s">
        <v>132</v>
      </c>
      <c r="M183" s="88" t="s">
        <v>380</v>
      </c>
      <c r="N183" s="88" t="s">
        <v>95</v>
      </c>
      <c r="O183" s="88" t="s">
        <v>64</v>
      </c>
      <c r="P183" s="88" t="s">
        <v>65</v>
      </c>
      <c r="Q183" s="90" t="s">
        <v>852</v>
      </c>
      <c r="R183" s="90" t="s">
        <v>119</v>
      </c>
      <c r="S183" s="90" t="s">
        <v>181</v>
      </c>
      <c r="T183" s="90" t="s">
        <v>853</v>
      </c>
      <c r="U183" s="103">
        <v>43464</v>
      </c>
      <c r="V183" s="103">
        <v>43464</v>
      </c>
      <c r="W183" s="132">
        <v>45565</v>
      </c>
      <c r="X183" s="88" t="s">
        <v>69</v>
      </c>
      <c r="Y183" s="88" t="s">
        <v>861</v>
      </c>
      <c r="Z183" s="88" t="s">
        <v>57</v>
      </c>
      <c r="AA183" s="90" t="s">
        <v>58</v>
      </c>
      <c r="AB183" s="88" t="s">
        <v>58</v>
      </c>
      <c r="AC183" s="88" t="s">
        <v>58</v>
      </c>
      <c r="AD183" s="88" t="s">
        <v>58</v>
      </c>
      <c r="AE183" s="88" t="s">
        <v>58</v>
      </c>
      <c r="AF183" s="88" t="s">
        <v>58</v>
      </c>
      <c r="AG183" s="88" t="s">
        <v>58</v>
      </c>
      <c r="AH183" s="88" t="s">
        <v>76</v>
      </c>
      <c r="AI183" s="88" t="s">
        <v>58</v>
      </c>
      <c r="AJ183" s="88" t="s">
        <v>58</v>
      </c>
      <c r="AK183" s="88" t="s">
        <v>58</v>
      </c>
      <c r="AL183" s="62" t="s">
        <v>290</v>
      </c>
      <c r="AM183" s="62" t="s">
        <v>290</v>
      </c>
      <c r="AN183" s="72" t="s">
        <v>290</v>
      </c>
      <c r="AO183" s="66" t="s">
        <v>291</v>
      </c>
      <c r="AP183" s="66" t="s">
        <v>714</v>
      </c>
      <c r="AQ183" s="66" t="s">
        <v>584</v>
      </c>
      <c r="AR183" s="66" t="s">
        <v>584</v>
      </c>
      <c r="AS183" s="57"/>
      <c r="AT183" s="176" t="s">
        <v>862</v>
      </c>
      <c r="AU183" s="176"/>
      <c r="AV183" s="176"/>
      <c r="AX183" s="8"/>
      <c r="AY183" s="8"/>
      <c r="AZ183" s="8"/>
      <c r="BA183" s="8"/>
      <c r="BB183" s="8"/>
      <c r="BC183" s="8"/>
      <c r="BD183" s="8"/>
      <c r="BE183" s="8"/>
      <c r="BF183" s="8"/>
      <c r="BG183" s="8"/>
      <c r="BH183" s="8"/>
      <c r="BI183" s="8"/>
      <c r="BJ183" s="8"/>
      <c r="BK183" s="8"/>
    </row>
    <row r="184" spans="1:63" ht="57.6">
      <c r="A184" s="8"/>
      <c r="B184" s="126" t="s">
        <v>863</v>
      </c>
      <c r="C184" s="86" t="s">
        <v>803</v>
      </c>
      <c r="D184" s="133" t="s">
        <v>864</v>
      </c>
      <c r="E184" s="134" t="s">
        <v>865</v>
      </c>
      <c r="F184" s="90" t="s">
        <v>56</v>
      </c>
      <c r="G184" s="135" t="s">
        <v>57</v>
      </c>
      <c r="H184" s="135">
        <v>170</v>
      </c>
      <c r="I184" s="135" t="s">
        <v>58</v>
      </c>
      <c r="J184" s="135" t="s">
        <v>59</v>
      </c>
      <c r="K184" s="135" t="s">
        <v>60</v>
      </c>
      <c r="L184" s="135" t="s">
        <v>115</v>
      </c>
      <c r="M184" s="135" t="s">
        <v>116</v>
      </c>
      <c r="N184" s="135" t="s">
        <v>117</v>
      </c>
      <c r="O184" s="135" t="s">
        <v>64</v>
      </c>
      <c r="P184" s="135" t="s">
        <v>118</v>
      </c>
      <c r="Q184" s="135" t="s">
        <v>866</v>
      </c>
      <c r="R184" s="135" t="s">
        <v>67</v>
      </c>
      <c r="S184" s="135" t="s">
        <v>67</v>
      </c>
      <c r="T184" s="135" t="s">
        <v>853</v>
      </c>
      <c r="U184" s="136">
        <v>43313</v>
      </c>
      <c r="V184" s="137">
        <v>43313</v>
      </c>
      <c r="W184" s="138">
        <v>45565</v>
      </c>
      <c r="X184" s="104" t="s">
        <v>69</v>
      </c>
      <c r="Y184" s="104" t="s">
        <v>854</v>
      </c>
      <c r="Z184" s="104" t="s">
        <v>71</v>
      </c>
      <c r="AA184" s="104" t="s">
        <v>867</v>
      </c>
      <c r="AB184" s="104" t="s">
        <v>474</v>
      </c>
      <c r="AC184" s="104" t="s">
        <v>868</v>
      </c>
      <c r="AD184" s="104" t="s">
        <v>134</v>
      </c>
      <c r="AE184" s="104" t="s">
        <v>58</v>
      </c>
      <c r="AF184" s="104" t="s">
        <v>58</v>
      </c>
      <c r="AG184" s="104" t="s">
        <v>58</v>
      </c>
      <c r="AH184" s="104" t="s">
        <v>76</v>
      </c>
      <c r="AI184" s="104" t="s">
        <v>58</v>
      </c>
      <c r="AJ184" s="104" t="s">
        <v>58</v>
      </c>
      <c r="AK184" s="104" t="s">
        <v>58</v>
      </c>
      <c r="AL184" s="62" t="s">
        <v>77</v>
      </c>
      <c r="AM184" s="62" t="s">
        <v>77</v>
      </c>
      <c r="AN184" s="72" t="s">
        <v>77</v>
      </c>
      <c r="AO184" s="66" t="s">
        <v>329</v>
      </c>
      <c r="AP184" s="66" t="s">
        <v>583</v>
      </c>
      <c r="AQ184" s="66" t="s">
        <v>680</v>
      </c>
      <c r="AR184" s="66" t="s">
        <v>680</v>
      </c>
      <c r="AS184" s="57"/>
      <c r="AT184" s="176" t="s">
        <v>585</v>
      </c>
      <c r="AU184" s="176"/>
      <c r="AV184" s="176"/>
      <c r="AX184" s="8"/>
      <c r="AY184" s="8"/>
      <c r="AZ184" s="8"/>
      <c r="BA184" s="8"/>
      <c r="BB184" s="8"/>
      <c r="BC184" s="8"/>
      <c r="BD184" s="8"/>
      <c r="BE184" s="8"/>
      <c r="BF184" s="8"/>
      <c r="BG184" s="8"/>
      <c r="BH184" s="8"/>
      <c r="BI184" s="8"/>
      <c r="BJ184" s="8"/>
      <c r="BK184" s="8"/>
    </row>
    <row r="185" spans="1:63" ht="43.2">
      <c r="A185" s="8"/>
      <c r="B185" s="126" t="s">
        <v>869</v>
      </c>
      <c r="C185" s="86" t="s">
        <v>803</v>
      </c>
      <c r="D185" s="139" t="s">
        <v>870</v>
      </c>
      <c r="E185" s="140" t="s">
        <v>871</v>
      </c>
      <c r="F185" s="94" t="s">
        <v>56</v>
      </c>
      <c r="G185" s="141" t="s">
        <v>57</v>
      </c>
      <c r="H185" s="141">
        <v>170</v>
      </c>
      <c r="I185" s="141" t="s">
        <v>58</v>
      </c>
      <c r="J185" s="141" t="s">
        <v>59</v>
      </c>
      <c r="K185" s="141" t="s">
        <v>60</v>
      </c>
      <c r="L185" s="141" t="s">
        <v>115</v>
      </c>
      <c r="M185" s="141" t="s">
        <v>116</v>
      </c>
      <c r="N185" s="141" t="s">
        <v>117</v>
      </c>
      <c r="O185" s="141" t="s">
        <v>64</v>
      </c>
      <c r="P185" s="141" t="s">
        <v>118</v>
      </c>
      <c r="Q185" s="141" t="s">
        <v>866</v>
      </c>
      <c r="R185" s="141" t="s">
        <v>67</v>
      </c>
      <c r="S185" s="141" t="s">
        <v>67</v>
      </c>
      <c r="T185" s="141" t="s">
        <v>853</v>
      </c>
      <c r="U185" s="142">
        <v>43313</v>
      </c>
      <c r="V185" s="143">
        <v>43313</v>
      </c>
      <c r="W185" s="144">
        <v>45565</v>
      </c>
      <c r="X185" s="141" t="s">
        <v>69</v>
      </c>
      <c r="Y185" s="141" t="s">
        <v>854</v>
      </c>
      <c r="Z185" s="141" t="s">
        <v>71</v>
      </c>
      <c r="AA185" s="141" t="s">
        <v>867</v>
      </c>
      <c r="AB185" s="141" t="s">
        <v>474</v>
      </c>
      <c r="AC185" s="141" t="s">
        <v>290</v>
      </c>
      <c r="AD185" s="141" t="s">
        <v>290</v>
      </c>
      <c r="AE185" s="141" t="s">
        <v>290</v>
      </c>
      <c r="AF185" s="141" t="s">
        <v>58</v>
      </c>
      <c r="AG185" s="141" t="s">
        <v>58</v>
      </c>
      <c r="AH185" s="141" t="s">
        <v>76</v>
      </c>
      <c r="AI185" s="141" t="s">
        <v>58</v>
      </c>
      <c r="AJ185" s="141" t="s">
        <v>58</v>
      </c>
      <c r="AK185" s="141" t="s">
        <v>58</v>
      </c>
      <c r="AL185" s="62" t="s">
        <v>290</v>
      </c>
      <c r="AM185" s="62" t="s">
        <v>290</v>
      </c>
      <c r="AN185" s="72" t="s">
        <v>290</v>
      </c>
      <c r="AO185" s="66" t="s">
        <v>329</v>
      </c>
      <c r="AP185" s="66" t="s">
        <v>714</v>
      </c>
      <c r="AQ185" s="66" t="s">
        <v>584</v>
      </c>
      <c r="AR185" s="66" t="s">
        <v>584</v>
      </c>
      <c r="AS185" s="57"/>
      <c r="AT185" s="176" t="s">
        <v>872</v>
      </c>
      <c r="AU185" s="176"/>
      <c r="AV185" s="176"/>
      <c r="AX185" s="8"/>
      <c r="AY185" s="8"/>
      <c r="AZ185" s="8"/>
      <c r="BA185" s="8"/>
      <c r="BB185" s="8"/>
      <c r="BC185" s="8"/>
      <c r="BD185" s="8"/>
      <c r="BE185" s="8"/>
      <c r="BF185" s="8"/>
      <c r="BG185" s="8"/>
      <c r="BH185" s="8"/>
      <c r="BI185" s="8"/>
      <c r="BJ185" s="8"/>
      <c r="BK185" s="8"/>
    </row>
    <row r="186" spans="1:63" ht="43.2">
      <c r="A186" s="8"/>
      <c r="B186" s="126" t="s">
        <v>873</v>
      </c>
      <c r="C186" s="86" t="s">
        <v>803</v>
      </c>
      <c r="D186" s="139" t="s">
        <v>874</v>
      </c>
      <c r="E186" s="140" t="s">
        <v>875</v>
      </c>
      <c r="F186" s="94" t="s">
        <v>56</v>
      </c>
      <c r="G186" s="141" t="s">
        <v>57</v>
      </c>
      <c r="H186" s="141">
        <v>170</v>
      </c>
      <c r="I186" s="141" t="s">
        <v>58</v>
      </c>
      <c r="J186" s="141" t="s">
        <v>59</v>
      </c>
      <c r="K186" s="141" t="s">
        <v>60</v>
      </c>
      <c r="L186" s="141" t="s">
        <v>115</v>
      </c>
      <c r="M186" s="141" t="s">
        <v>116</v>
      </c>
      <c r="N186" s="141" t="s">
        <v>117</v>
      </c>
      <c r="O186" s="141" t="s">
        <v>64</v>
      </c>
      <c r="P186" s="141" t="s">
        <v>118</v>
      </c>
      <c r="Q186" s="141" t="s">
        <v>866</v>
      </c>
      <c r="R186" s="141" t="s">
        <v>67</v>
      </c>
      <c r="S186" s="141" t="s">
        <v>67</v>
      </c>
      <c r="T186" s="141" t="s">
        <v>853</v>
      </c>
      <c r="U186" s="142">
        <v>43313</v>
      </c>
      <c r="V186" s="142">
        <v>43313</v>
      </c>
      <c r="W186" s="142">
        <v>45565</v>
      </c>
      <c r="X186" s="141" t="s">
        <v>69</v>
      </c>
      <c r="Y186" s="141" t="s">
        <v>854</v>
      </c>
      <c r="Z186" s="141" t="s">
        <v>71</v>
      </c>
      <c r="AA186" s="141" t="s">
        <v>876</v>
      </c>
      <c r="AB186" s="141" t="s">
        <v>474</v>
      </c>
      <c r="AC186" s="141" t="s">
        <v>290</v>
      </c>
      <c r="AD186" s="141" t="s">
        <v>290</v>
      </c>
      <c r="AE186" s="141" t="s">
        <v>290</v>
      </c>
      <c r="AF186" s="141" t="s">
        <v>58</v>
      </c>
      <c r="AG186" s="141" t="s">
        <v>58</v>
      </c>
      <c r="AH186" s="141" t="s">
        <v>76</v>
      </c>
      <c r="AI186" s="141" t="s">
        <v>58</v>
      </c>
      <c r="AJ186" s="141" t="s">
        <v>58</v>
      </c>
      <c r="AK186" s="141" t="s">
        <v>58</v>
      </c>
      <c r="AL186" s="62" t="s">
        <v>290</v>
      </c>
      <c r="AM186" s="62" t="s">
        <v>290</v>
      </c>
      <c r="AN186" s="72" t="s">
        <v>290</v>
      </c>
      <c r="AO186" s="66" t="s">
        <v>329</v>
      </c>
      <c r="AP186" s="66" t="s">
        <v>714</v>
      </c>
      <c r="AQ186" s="66" t="s">
        <v>584</v>
      </c>
      <c r="AR186" s="66" t="s">
        <v>584</v>
      </c>
      <c r="AS186" s="57"/>
      <c r="AT186" s="176" t="s">
        <v>877</v>
      </c>
      <c r="AU186" s="176"/>
      <c r="AV186" s="176"/>
      <c r="AX186" s="8"/>
      <c r="AY186" s="8"/>
      <c r="AZ186" s="8"/>
      <c r="BA186" s="8"/>
      <c r="BB186" s="8"/>
      <c r="BC186" s="8"/>
      <c r="BD186" s="8"/>
      <c r="BE186" s="8"/>
      <c r="BF186" s="8"/>
      <c r="BG186" s="8"/>
      <c r="BH186" s="8"/>
      <c r="BI186" s="8"/>
      <c r="BJ186" s="8"/>
      <c r="BK186" s="8"/>
    </row>
    <row r="187" spans="1:63" ht="43.2">
      <c r="A187" s="8"/>
      <c r="B187" s="126" t="s">
        <v>878</v>
      </c>
      <c r="C187" s="86" t="s">
        <v>803</v>
      </c>
      <c r="D187" s="145" t="s">
        <v>879</v>
      </c>
      <c r="E187" s="146" t="s">
        <v>880</v>
      </c>
      <c r="F187" s="95" t="s">
        <v>56</v>
      </c>
      <c r="G187" s="147" t="s">
        <v>71</v>
      </c>
      <c r="H187" s="147">
        <v>133</v>
      </c>
      <c r="I187" s="147">
        <v>300</v>
      </c>
      <c r="J187" s="147" t="s">
        <v>59</v>
      </c>
      <c r="K187" s="147" t="s">
        <v>60</v>
      </c>
      <c r="L187" s="147" t="s">
        <v>115</v>
      </c>
      <c r="M187" s="147" t="s">
        <v>116</v>
      </c>
      <c r="N187" s="147" t="s">
        <v>117</v>
      </c>
      <c r="O187" s="147" t="s">
        <v>64</v>
      </c>
      <c r="P187" s="147" t="s">
        <v>118</v>
      </c>
      <c r="Q187" s="147" t="s">
        <v>852</v>
      </c>
      <c r="R187" s="147" t="s">
        <v>181</v>
      </c>
      <c r="S187" s="147" t="s">
        <v>67</v>
      </c>
      <c r="T187" s="147" t="s">
        <v>853</v>
      </c>
      <c r="U187" s="142">
        <v>43706</v>
      </c>
      <c r="V187" s="142">
        <v>43706</v>
      </c>
      <c r="W187" s="142">
        <v>45565</v>
      </c>
      <c r="X187" s="141" t="s">
        <v>69</v>
      </c>
      <c r="Y187" s="141" t="s">
        <v>854</v>
      </c>
      <c r="Z187" s="141" t="s">
        <v>71</v>
      </c>
      <c r="AA187" s="141" t="s">
        <v>867</v>
      </c>
      <c r="AB187" s="141" t="s">
        <v>474</v>
      </c>
      <c r="AC187" s="141" t="s">
        <v>881</v>
      </c>
      <c r="AD187" s="141" t="s">
        <v>134</v>
      </c>
      <c r="AE187" s="141" t="s">
        <v>58</v>
      </c>
      <c r="AF187" s="141" t="s">
        <v>58</v>
      </c>
      <c r="AG187" s="141" t="s">
        <v>58</v>
      </c>
      <c r="AH187" s="141" t="s">
        <v>76</v>
      </c>
      <c r="AI187" s="141" t="s">
        <v>58</v>
      </c>
      <c r="AJ187" s="141" t="s">
        <v>58</v>
      </c>
      <c r="AK187" s="141" t="s">
        <v>58</v>
      </c>
      <c r="AL187" s="62" t="s">
        <v>77</v>
      </c>
      <c r="AM187" s="62" t="s">
        <v>77</v>
      </c>
      <c r="AN187" s="72" t="s">
        <v>77</v>
      </c>
      <c r="AO187" s="66" t="s">
        <v>329</v>
      </c>
      <c r="AP187" s="66" t="s">
        <v>583</v>
      </c>
      <c r="AQ187" s="66" t="s">
        <v>680</v>
      </c>
      <c r="AR187" s="66" t="s">
        <v>680</v>
      </c>
      <c r="AS187" s="57"/>
      <c r="AT187" s="176" t="s">
        <v>585</v>
      </c>
      <c r="AU187" s="176"/>
      <c r="AV187" s="176"/>
      <c r="AX187" s="8"/>
      <c r="AY187" s="8"/>
      <c r="AZ187" s="8"/>
      <c r="BA187" s="8"/>
      <c r="BB187" s="8"/>
      <c r="BC187" s="8"/>
      <c r="BD187" s="8"/>
      <c r="BE187" s="8"/>
      <c r="BF187" s="8"/>
      <c r="BG187" s="8"/>
      <c r="BH187" s="8"/>
      <c r="BI187" s="8"/>
      <c r="BJ187" s="8"/>
      <c r="BK187" s="8"/>
    </row>
    <row r="188" spans="1:63" ht="43.2">
      <c r="A188" s="8"/>
      <c r="B188" s="126" t="s">
        <v>882</v>
      </c>
      <c r="C188" s="86" t="s">
        <v>803</v>
      </c>
      <c r="D188" s="139" t="s">
        <v>883</v>
      </c>
      <c r="E188" s="140" t="s">
        <v>884</v>
      </c>
      <c r="F188" s="94" t="s">
        <v>56</v>
      </c>
      <c r="G188" s="141" t="s">
        <v>71</v>
      </c>
      <c r="H188" s="141">
        <v>133</v>
      </c>
      <c r="I188" s="141">
        <v>300</v>
      </c>
      <c r="J188" s="141" t="s">
        <v>59</v>
      </c>
      <c r="K188" s="141" t="s">
        <v>60</v>
      </c>
      <c r="L188" s="141" t="s">
        <v>115</v>
      </c>
      <c r="M188" s="141" t="s">
        <v>116</v>
      </c>
      <c r="N188" s="141" t="s">
        <v>117</v>
      </c>
      <c r="O188" s="141" t="s">
        <v>64</v>
      </c>
      <c r="P188" s="141" t="s">
        <v>118</v>
      </c>
      <c r="Q188" s="141" t="s">
        <v>852</v>
      </c>
      <c r="R188" s="141" t="s">
        <v>67</v>
      </c>
      <c r="S188" s="141" t="s">
        <v>67</v>
      </c>
      <c r="T188" s="141" t="s">
        <v>853</v>
      </c>
      <c r="U188" s="142">
        <v>44522</v>
      </c>
      <c r="V188" s="142">
        <v>44522</v>
      </c>
      <c r="W188" s="142">
        <v>45565</v>
      </c>
      <c r="X188" s="141" t="s">
        <v>69</v>
      </c>
      <c r="Y188" s="141" t="s">
        <v>854</v>
      </c>
      <c r="Z188" s="141" t="s">
        <v>71</v>
      </c>
      <c r="AA188" s="141" t="s">
        <v>876</v>
      </c>
      <c r="AB188" s="141" t="s">
        <v>474</v>
      </c>
      <c r="AC188" s="141" t="s">
        <v>885</v>
      </c>
      <c r="AD188" s="141" t="s">
        <v>75</v>
      </c>
      <c r="AE188" s="141" t="s">
        <v>58</v>
      </c>
      <c r="AF188" s="141" t="s">
        <v>58</v>
      </c>
      <c r="AG188" s="141" t="s">
        <v>58</v>
      </c>
      <c r="AH188" s="141" t="s">
        <v>76</v>
      </c>
      <c r="AI188" s="141" t="s">
        <v>58</v>
      </c>
      <c r="AJ188" s="141" t="s">
        <v>58</v>
      </c>
      <c r="AK188" s="141" t="s">
        <v>58</v>
      </c>
      <c r="AL188" s="62" t="s">
        <v>290</v>
      </c>
      <c r="AM188" s="62" t="s">
        <v>290</v>
      </c>
      <c r="AN188" s="72" t="s">
        <v>290</v>
      </c>
      <c r="AO188" s="66" t="s">
        <v>329</v>
      </c>
      <c r="AP188" s="66" t="s">
        <v>714</v>
      </c>
      <c r="AQ188" s="66" t="s">
        <v>584</v>
      </c>
      <c r="AR188" s="66" t="s">
        <v>584</v>
      </c>
      <c r="AS188" s="57"/>
      <c r="AT188" s="176" t="s">
        <v>886</v>
      </c>
      <c r="AU188" s="176"/>
      <c r="AV188" s="176"/>
      <c r="AX188" s="8"/>
      <c r="AY188" s="8"/>
      <c r="AZ188" s="8"/>
      <c r="BA188" s="8"/>
      <c r="BB188" s="8"/>
      <c r="BC188" s="8"/>
      <c r="BD188" s="8"/>
      <c r="BE188" s="8"/>
      <c r="BF188" s="8"/>
      <c r="BG188" s="8"/>
      <c r="BH188" s="8"/>
      <c r="BI188" s="8"/>
      <c r="BJ188" s="8"/>
      <c r="BK188" s="8"/>
    </row>
    <row r="189" spans="1:63" ht="43.2">
      <c r="A189" s="8"/>
      <c r="B189" s="126" t="s">
        <v>887</v>
      </c>
      <c r="C189" s="86" t="s">
        <v>803</v>
      </c>
      <c r="D189" s="148" t="s">
        <v>888</v>
      </c>
      <c r="E189" s="149" t="s">
        <v>889</v>
      </c>
      <c r="F189" s="149" t="s">
        <v>56</v>
      </c>
      <c r="G189" s="104" t="s">
        <v>57</v>
      </c>
      <c r="H189" s="104" t="s">
        <v>58</v>
      </c>
      <c r="I189" s="104" t="s">
        <v>58</v>
      </c>
      <c r="J189" s="104" t="s">
        <v>59</v>
      </c>
      <c r="K189" s="104" t="s">
        <v>60</v>
      </c>
      <c r="L189" s="104" t="s">
        <v>132</v>
      </c>
      <c r="M189" s="104" t="s">
        <v>544</v>
      </c>
      <c r="N189" s="104" t="s">
        <v>88</v>
      </c>
      <c r="O189" s="104" t="s">
        <v>352</v>
      </c>
      <c r="P189" s="104" t="s">
        <v>118</v>
      </c>
      <c r="Q189" s="104" t="s">
        <v>852</v>
      </c>
      <c r="R189" s="104" t="s">
        <v>67</v>
      </c>
      <c r="S189" s="104" t="s">
        <v>67</v>
      </c>
      <c r="T189" s="104" t="s">
        <v>853</v>
      </c>
      <c r="U189" s="136">
        <v>43647</v>
      </c>
      <c r="V189" s="136">
        <v>43647</v>
      </c>
      <c r="W189" s="136">
        <v>45290</v>
      </c>
      <c r="X189" s="104" t="s">
        <v>69</v>
      </c>
      <c r="Y189" s="104" t="s">
        <v>286</v>
      </c>
      <c r="Z189" s="104" t="s">
        <v>71</v>
      </c>
      <c r="AA189" s="104" t="s">
        <v>890</v>
      </c>
      <c r="AB189" s="104" t="s">
        <v>474</v>
      </c>
      <c r="AC189" s="104" t="s">
        <v>891</v>
      </c>
      <c r="AD189" s="104" t="s">
        <v>134</v>
      </c>
      <c r="AE189" s="104" t="s">
        <v>58</v>
      </c>
      <c r="AF189" s="104" t="s">
        <v>58</v>
      </c>
      <c r="AG189" s="104" t="s">
        <v>58</v>
      </c>
      <c r="AH189" s="104" t="s">
        <v>76</v>
      </c>
      <c r="AI189" s="104" t="s">
        <v>58</v>
      </c>
      <c r="AJ189" s="104" t="s">
        <v>58</v>
      </c>
      <c r="AK189" s="104" t="s">
        <v>58</v>
      </c>
      <c r="AL189" s="62" t="s">
        <v>290</v>
      </c>
      <c r="AM189" s="62" t="s">
        <v>290</v>
      </c>
      <c r="AN189" s="72" t="s">
        <v>77</v>
      </c>
      <c r="AO189" s="66" t="s">
        <v>329</v>
      </c>
      <c r="AP189" s="66" t="s">
        <v>714</v>
      </c>
      <c r="AQ189" s="66" t="s">
        <v>584</v>
      </c>
      <c r="AR189" s="66" t="s">
        <v>680</v>
      </c>
      <c r="AS189" s="57"/>
      <c r="AT189" s="176" t="s">
        <v>892</v>
      </c>
      <c r="AU189" s="176"/>
      <c r="AV189" s="176"/>
      <c r="AX189" s="8"/>
      <c r="AY189" s="8"/>
      <c r="AZ189" s="8"/>
      <c r="BA189" s="8"/>
      <c r="BB189" s="8"/>
      <c r="BC189" s="8"/>
      <c r="BD189" s="8"/>
      <c r="BE189" s="8"/>
      <c r="BF189" s="8"/>
      <c r="BG189" s="8"/>
      <c r="BH189" s="8"/>
      <c r="BI189" s="8"/>
      <c r="BJ189" s="8"/>
      <c r="BK189" s="8"/>
    </row>
    <row r="190" spans="1:63" ht="57.6">
      <c r="A190" s="8"/>
      <c r="B190" s="126" t="s">
        <v>893</v>
      </c>
      <c r="C190" s="86" t="s">
        <v>803</v>
      </c>
      <c r="D190" s="102" t="s">
        <v>879</v>
      </c>
      <c r="E190" s="104" t="s">
        <v>894</v>
      </c>
      <c r="F190" s="149" t="s">
        <v>56</v>
      </c>
      <c r="G190" s="104" t="s">
        <v>57</v>
      </c>
      <c r="H190" s="104" t="s">
        <v>58</v>
      </c>
      <c r="I190" s="104" t="s">
        <v>58</v>
      </c>
      <c r="J190" s="104" t="s">
        <v>59</v>
      </c>
      <c r="K190" s="104" t="s">
        <v>60</v>
      </c>
      <c r="L190" s="104" t="s">
        <v>115</v>
      </c>
      <c r="M190" s="104" t="s">
        <v>116</v>
      </c>
      <c r="N190" s="104" t="s">
        <v>117</v>
      </c>
      <c r="O190" s="104" t="s">
        <v>64</v>
      </c>
      <c r="P190" s="104" t="s">
        <v>333</v>
      </c>
      <c r="Q190" s="104" t="s">
        <v>852</v>
      </c>
      <c r="R190" s="104" t="s">
        <v>181</v>
      </c>
      <c r="S190" s="104" t="s">
        <v>67</v>
      </c>
      <c r="T190" s="104" t="s">
        <v>853</v>
      </c>
      <c r="U190" s="136">
        <v>43706</v>
      </c>
      <c r="V190" s="136">
        <v>43706</v>
      </c>
      <c r="W190" s="136">
        <v>45565</v>
      </c>
      <c r="X190" s="104" t="s">
        <v>69</v>
      </c>
      <c r="Y190" s="104" t="s">
        <v>854</v>
      </c>
      <c r="Z190" s="104" t="s">
        <v>71</v>
      </c>
      <c r="AA190" s="104" t="s">
        <v>895</v>
      </c>
      <c r="AB190" s="104" t="s">
        <v>474</v>
      </c>
      <c r="AC190" s="104" t="s">
        <v>881</v>
      </c>
      <c r="AD190" s="104" t="s">
        <v>134</v>
      </c>
      <c r="AE190" s="104" t="s">
        <v>58</v>
      </c>
      <c r="AF190" s="104" t="s">
        <v>58</v>
      </c>
      <c r="AG190" s="104" t="s">
        <v>58</v>
      </c>
      <c r="AH190" s="104" t="s">
        <v>76</v>
      </c>
      <c r="AI190" s="104" t="s">
        <v>58</v>
      </c>
      <c r="AJ190" s="104" t="s">
        <v>58</v>
      </c>
      <c r="AK190" s="104" t="s">
        <v>58</v>
      </c>
      <c r="AL190" s="62" t="s">
        <v>77</v>
      </c>
      <c r="AM190" s="62" t="s">
        <v>77</v>
      </c>
      <c r="AN190" s="72" t="s">
        <v>77</v>
      </c>
      <c r="AO190" s="66" t="s">
        <v>329</v>
      </c>
      <c r="AP190" s="66" t="s">
        <v>583</v>
      </c>
      <c r="AQ190" s="66" t="s">
        <v>680</v>
      </c>
      <c r="AR190" s="66" t="s">
        <v>680</v>
      </c>
      <c r="AS190" s="57"/>
      <c r="AT190" s="176" t="s">
        <v>585</v>
      </c>
      <c r="AU190" s="176"/>
      <c r="AV190" s="176"/>
      <c r="AX190" s="8"/>
      <c r="AY190" s="8"/>
      <c r="AZ190" s="8"/>
      <c r="BA190" s="8"/>
      <c r="BB190" s="8"/>
      <c r="BC190" s="8"/>
      <c r="BD190" s="8"/>
      <c r="BE190" s="8"/>
      <c r="BF190" s="8"/>
      <c r="BG190" s="8"/>
      <c r="BH190" s="8"/>
      <c r="BI190" s="8"/>
      <c r="BJ190" s="8"/>
      <c r="BK190" s="8"/>
    </row>
    <row r="191" spans="1:63" ht="115.2">
      <c r="A191" s="8"/>
      <c r="B191" s="86" t="s">
        <v>896</v>
      </c>
      <c r="C191" s="86" t="s">
        <v>897</v>
      </c>
      <c r="D191" s="86" t="s">
        <v>898</v>
      </c>
      <c r="E191" s="86" t="s">
        <v>899</v>
      </c>
      <c r="F191" s="86" t="s">
        <v>56</v>
      </c>
      <c r="G191" s="86" t="s">
        <v>57</v>
      </c>
      <c r="H191" s="86"/>
      <c r="I191" s="86"/>
      <c r="J191" s="86" t="s">
        <v>59</v>
      </c>
      <c r="K191" s="86" t="s">
        <v>60</v>
      </c>
      <c r="L191" s="86" t="s">
        <v>61</v>
      </c>
      <c r="M191" s="86" t="s">
        <v>480</v>
      </c>
      <c r="N191" s="86" t="s">
        <v>63</v>
      </c>
      <c r="O191" s="86" t="s">
        <v>64</v>
      </c>
      <c r="P191" s="86" t="s">
        <v>333</v>
      </c>
      <c r="Q191" s="93" t="s">
        <v>900</v>
      </c>
      <c r="R191" s="86" t="s">
        <v>334</v>
      </c>
      <c r="S191" s="86" t="s">
        <v>67</v>
      </c>
      <c r="T191" s="86" t="s">
        <v>901</v>
      </c>
      <c r="U191" s="100">
        <v>45078</v>
      </c>
      <c r="V191" s="100">
        <v>45580</v>
      </c>
      <c r="W191" s="100">
        <v>45231</v>
      </c>
      <c r="X191" s="86" t="s">
        <v>69</v>
      </c>
      <c r="Y191" s="105" t="s">
        <v>902</v>
      </c>
      <c r="Z191" s="86" t="s">
        <v>57</v>
      </c>
      <c r="AA191" s="86" t="s">
        <v>452</v>
      </c>
      <c r="AB191" s="86" t="s">
        <v>58</v>
      </c>
      <c r="AC191" s="86" t="s">
        <v>452</v>
      </c>
      <c r="AD191" s="86" t="s">
        <v>58</v>
      </c>
      <c r="AE191" s="102" t="s">
        <v>124</v>
      </c>
      <c r="AF191" s="102" t="s">
        <v>903</v>
      </c>
      <c r="AG191" s="86" t="s">
        <v>904</v>
      </c>
      <c r="AH191" s="86" t="s">
        <v>127</v>
      </c>
      <c r="AI191" s="109">
        <v>45580</v>
      </c>
      <c r="AJ191" s="102" t="s">
        <v>58</v>
      </c>
      <c r="AK191" s="102" t="s">
        <v>58</v>
      </c>
      <c r="AL191" s="62" t="s">
        <v>77</v>
      </c>
      <c r="AM191" s="62" t="s">
        <v>290</v>
      </c>
      <c r="AN191" s="72" t="s">
        <v>290</v>
      </c>
      <c r="AO191" s="66" t="s">
        <v>291</v>
      </c>
      <c r="AP191" s="66" t="s">
        <v>583</v>
      </c>
      <c r="AQ191" s="66" t="s">
        <v>584</v>
      </c>
      <c r="AR191" s="66" t="s">
        <v>584</v>
      </c>
      <c r="AS191" s="57"/>
      <c r="AT191" s="176" t="s">
        <v>585</v>
      </c>
      <c r="AU191" s="176"/>
      <c r="AV191" s="176"/>
      <c r="AX191" s="8"/>
      <c r="AY191" s="8"/>
      <c r="AZ191" s="8"/>
      <c r="BA191" s="8"/>
      <c r="BB191" s="8"/>
      <c r="BC191" s="8"/>
      <c r="BD191" s="8"/>
      <c r="BE191" s="8"/>
      <c r="BF191" s="8"/>
      <c r="BG191" s="8"/>
      <c r="BH191" s="8"/>
      <c r="BI191" s="8"/>
      <c r="BJ191" s="8"/>
      <c r="BK191" s="8"/>
    </row>
    <row r="192" spans="1:63" ht="115.2">
      <c r="A192" s="8"/>
      <c r="B192" s="86" t="s">
        <v>905</v>
      </c>
      <c r="C192" s="86" t="s">
        <v>897</v>
      </c>
      <c r="D192" s="86" t="s">
        <v>906</v>
      </c>
      <c r="E192" s="86" t="s">
        <v>907</v>
      </c>
      <c r="F192" s="86" t="s">
        <v>56</v>
      </c>
      <c r="G192" s="86" t="s">
        <v>57</v>
      </c>
      <c r="H192" s="86"/>
      <c r="I192" s="86"/>
      <c r="J192" s="86" t="s">
        <v>59</v>
      </c>
      <c r="K192" s="86" t="s">
        <v>60</v>
      </c>
      <c r="L192" s="86" t="s">
        <v>61</v>
      </c>
      <c r="M192" s="86" t="s">
        <v>480</v>
      </c>
      <c r="N192" s="86" t="s">
        <v>63</v>
      </c>
      <c r="O192" s="86" t="s">
        <v>64</v>
      </c>
      <c r="P192" s="86" t="s">
        <v>333</v>
      </c>
      <c r="Q192" s="93" t="s">
        <v>900</v>
      </c>
      <c r="R192" s="86" t="s">
        <v>334</v>
      </c>
      <c r="S192" s="86" t="s">
        <v>67</v>
      </c>
      <c r="T192" s="86" t="s">
        <v>901</v>
      </c>
      <c r="U192" s="100">
        <v>45078</v>
      </c>
      <c r="V192" s="100">
        <v>45580</v>
      </c>
      <c r="W192" s="100">
        <v>45231</v>
      </c>
      <c r="X192" s="86" t="s">
        <v>69</v>
      </c>
      <c r="Y192" s="105" t="s">
        <v>902</v>
      </c>
      <c r="Z192" s="86" t="s">
        <v>57</v>
      </c>
      <c r="AA192" s="86" t="s">
        <v>452</v>
      </c>
      <c r="AB192" s="86" t="s">
        <v>58</v>
      </c>
      <c r="AC192" s="86" t="s">
        <v>452</v>
      </c>
      <c r="AD192" s="86" t="s">
        <v>58</v>
      </c>
      <c r="AE192" s="102" t="s">
        <v>124</v>
      </c>
      <c r="AF192" s="102" t="s">
        <v>903</v>
      </c>
      <c r="AG192" s="86" t="s">
        <v>908</v>
      </c>
      <c r="AH192" s="86" t="s">
        <v>369</v>
      </c>
      <c r="AI192" s="109">
        <v>45580</v>
      </c>
      <c r="AJ192" s="102" t="s">
        <v>58</v>
      </c>
      <c r="AK192" s="102" t="s">
        <v>58</v>
      </c>
      <c r="AL192" s="62" t="s">
        <v>77</v>
      </c>
      <c r="AM192" s="62" t="s">
        <v>290</v>
      </c>
      <c r="AN192" s="72" t="s">
        <v>290</v>
      </c>
      <c r="AO192" s="66" t="s">
        <v>909</v>
      </c>
      <c r="AP192" s="66" t="s">
        <v>583</v>
      </c>
      <c r="AQ192" s="66" t="s">
        <v>584</v>
      </c>
      <c r="AR192" s="66" t="s">
        <v>584</v>
      </c>
      <c r="AS192" s="57"/>
      <c r="AT192" s="176" t="s">
        <v>585</v>
      </c>
      <c r="AU192" s="176"/>
      <c r="AV192" s="176"/>
      <c r="AX192" s="8"/>
      <c r="AY192" s="8"/>
      <c r="AZ192" s="8"/>
      <c r="BA192" s="8"/>
      <c r="BB192" s="8"/>
      <c r="BC192" s="8"/>
      <c r="BD192" s="8"/>
      <c r="BE192" s="8"/>
      <c r="BF192" s="8"/>
      <c r="BG192" s="8"/>
      <c r="BH192" s="8"/>
      <c r="BI192" s="8"/>
      <c r="BJ192" s="8"/>
      <c r="BK192" s="8"/>
    </row>
    <row r="193" spans="1:63" ht="115.2">
      <c r="A193" s="8"/>
      <c r="B193" s="86" t="s">
        <v>910</v>
      </c>
      <c r="C193" s="86" t="s">
        <v>897</v>
      </c>
      <c r="D193" s="86" t="s">
        <v>911</v>
      </c>
      <c r="E193" s="150" t="s">
        <v>912</v>
      </c>
      <c r="F193" s="86" t="s">
        <v>56</v>
      </c>
      <c r="G193" s="86" t="s">
        <v>57</v>
      </c>
      <c r="H193" s="86"/>
      <c r="I193" s="86"/>
      <c r="J193" s="86" t="s">
        <v>59</v>
      </c>
      <c r="K193" s="86" t="s">
        <v>60</v>
      </c>
      <c r="L193" s="86" t="s">
        <v>61</v>
      </c>
      <c r="M193" s="86" t="s">
        <v>258</v>
      </c>
      <c r="N193" s="86" t="s">
        <v>63</v>
      </c>
      <c r="O193" s="86" t="s">
        <v>64</v>
      </c>
      <c r="P193" s="86" t="s">
        <v>333</v>
      </c>
      <c r="Q193" s="93" t="s">
        <v>900</v>
      </c>
      <c r="R193" s="86" t="s">
        <v>67</v>
      </c>
      <c r="S193" s="86" t="s">
        <v>67</v>
      </c>
      <c r="T193" s="93" t="s">
        <v>900</v>
      </c>
      <c r="U193" s="100">
        <v>45078</v>
      </c>
      <c r="V193" s="100">
        <v>45580</v>
      </c>
      <c r="W193" s="100">
        <v>45231</v>
      </c>
      <c r="X193" s="86" t="s">
        <v>69</v>
      </c>
      <c r="Y193" s="151" t="s">
        <v>913</v>
      </c>
      <c r="Z193" s="86" t="s">
        <v>57</v>
      </c>
      <c r="AA193" s="86" t="s">
        <v>452</v>
      </c>
      <c r="AB193" s="86" t="s">
        <v>58</v>
      </c>
      <c r="AC193" s="86" t="s">
        <v>452</v>
      </c>
      <c r="AD193" s="86" t="s">
        <v>58</v>
      </c>
      <c r="AE193" s="102" t="s">
        <v>124</v>
      </c>
      <c r="AF193" s="102" t="s">
        <v>903</v>
      </c>
      <c r="AG193" s="86" t="s">
        <v>908</v>
      </c>
      <c r="AH193" s="86" t="s">
        <v>369</v>
      </c>
      <c r="AI193" s="109">
        <v>45580</v>
      </c>
      <c r="AJ193" s="102" t="s">
        <v>58</v>
      </c>
      <c r="AK193" s="102" t="s">
        <v>58</v>
      </c>
      <c r="AL193" s="62" t="s">
        <v>77</v>
      </c>
      <c r="AM193" s="62" t="s">
        <v>290</v>
      </c>
      <c r="AN193" s="72" t="s">
        <v>290</v>
      </c>
      <c r="AO193" s="66" t="s">
        <v>291</v>
      </c>
      <c r="AP193" s="66" t="s">
        <v>583</v>
      </c>
      <c r="AQ193" s="66" t="s">
        <v>584</v>
      </c>
      <c r="AR193" s="66" t="s">
        <v>584</v>
      </c>
      <c r="AS193" s="57"/>
      <c r="AT193" s="176" t="s">
        <v>585</v>
      </c>
      <c r="AU193" s="176"/>
      <c r="AV193" s="176"/>
      <c r="AX193" s="8"/>
      <c r="AY193" s="8"/>
      <c r="AZ193" s="8"/>
      <c r="BA193" s="8"/>
      <c r="BB193" s="8"/>
      <c r="BC193" s="8"/>
      <c r="BD193" s="8"/>
      <c r="BE193" s="8"/>
      <c r="BF193" s="8"/>
      <c r="BG193" s="8"/>
      <c r="BH193" s="8"/>
      <c r="BI193" s="8"/>
      <c r="BJ193" s="8"/>
      <c r="BK193" s="8"/>
    </row>
    <row r="194" spans="1:63" ht="86.4">
      <c r="A194" s="8"/>
      <c r="B194" s="82" t="s">
        <v>914</v>
      </c>
      <c r="C194" s="152" t="s">
        <v>915</v>
      </c>
      <c r="D194" s="152" t="s">
        <v>916</v>
      </c>
      <c r="E194" s="153" t="s">
        <v>917</v>
      </c>
      <c r="F194" s="152" t="s">
        <v>56</v>
      </c>
      <c r="G194" s="152" t="s">
        <v>71</v>
      </c>
      <c r="H194" s="152">
        <v>320</v>
      </c>
      <c r="I194" s="152">
        <v>10</v>
      </c>
      <c r="J194" s="152" t="s">
        <v>59</v>
      </c>
      <c r="K194" s="152" t="s">
        <v>153</v>
      </c>
      <c r="L194" s="152" t="s">
        <v>115</v>
      </c>
      <c r="M194" s="152" t="s">
        <v>116</v>
      </c>
      <c r="N194" s="152" t="s">
        <v>117</v>
      </c>
      <c r="O194" s="152" t="s">
        <v>64</v>
      </c>
      <c r="P194" s="152" t="s">
        <v>65</v>
      </c>
      <c r="Q194" s="152" t="s">
        <v>918</v>
      </c>
      <c r="R194" s="152" t="s">
        <v>67</v>
      </c>
      <c r="S194" s="152" t="s">
        <v>305</v>
      </c>
      <c r="T194" s="152" t="s">
        <v>919</v>
      </c>
      <c r="U194" s="154" t="s">
        <v>920</v>
      </c>
      <c r="V194" s="154">
        <v>44310</v>
      </c>
      <c r="W194" s="154">
        <v>45576</v>
      </c>
      <c r="X194" s="152" t="s">
        <v>69</v>
      </c>
      <c r="Y194" s="152" t="s">
        <v>921</v>
      </c>
      <c r="Z194" s="152" t="s">
        <v>71</v>
      </c>
      <c r="AA194" s="152" t="s">
        <v>922</v>
      </c>
      <c r="AB194" s="82" t="s">
        <v>474</v>
      </c>
      <c r="AC194" s="152" t="s">
        <v>923</v>
      </c>
      <c r="AD194" s="82" t="s">
        <v>75</v>
      </c>
      <c r="AE194" s="152" t="s">
        <v>58</v>
      </c>
      <c r="AF194" s="152" t="s">
        <v>58</v>
      </c>
      <c r="AG194" s="152" t="s">
        <v>58</v>
      </c>
      <c r="AH194" s="152" t="s">
        <v>76</v>
      </c>
      <c r="AI194" s="152" t="s">
        <v>58</v>
      </c>
      <c r="AJ194" s="152" t="s">
        <v>58</v>
      </c>
      <c r="AK194" s="152" t="s">
        <v>58</v>
      </c>
      <c r="AL194" s="64"/>
      <c r="AM194" s="64"/>
      <c r="AN194" s="76"/>
      <c r="AO194" s="77" t="s">
        <v>924</v>
      </c>
      <c r="AP194" s="78"/>
      <c r="AQ194" s="78" t="s">
        <v>924</v>
      </c>
      <c r="AR194" s="78" t="s">
        <v>924</v>
      </c>
      <c r="AS194" s="63" t="s">
        <v>924</v>
      </c>
      <c r="AT194" s="63"/>
      <c r="AU194" s="176" t="s">
        <v>924</v>
      </c>
      <c r="AV194" s="176"/>
      <c r="AW194" s="176"/>
      <c r="AX194" s="8"/>
      <c r="AY194" s="8"/>
      <c r="AZ194" s="8"/>
      <c r="BA194" s="8"/>
      <c r="BB194" s="8"/>
      <c r="BC194" s="8"/>
      <c r="BD194" s="8"/>
      <c r="BE194" s="8"/>
      <c r="BF194" s="8"/>
      <c r="BG194" s="8"/>
      <c r="BH194" s="8"/>
      <c r="BI194" s="8"/>
      <c r="BJ194" s="8"/>
      <c r="BK194" s="8"/>
    </row>
    <row r="195" spans="1:63" ht="86.4">
      <c r="A195" s="8"/>
      <c r="B195" s="82" t="s">
        <v>925</v>
      </c>
      <c r="C195" s="152" t="s">
        <v>915</v>
      </c>
      <c r="D195" s="152" t="s">
        <v>926</v>
      </c>
      <c r="E195" s="153" t="s">
        <v>927</v>
      </c>
      <c r="F195" s="152" t="s">
        <v>56</v>
      </c>
      <c r="G195" s="152" t="s">
        <v>71</v>
      </c>
      <c r="H195" s="152">
        <v>320</v>
      </c>
      <c r="I195" s="152">
        <v>10</v>
      </c>
      <c r="J195" s="152" t="s">
        <v>59</v>
      </c>
      <c r="K195" s="152" t="s">
        <v>60</v>
      </c>
      <c r="L195" s="152" t="s">
        <v>115</v>
      </c>
      <c r="M195" s="152" t="s">
        <v>116</v>
      </c>
      <c r="N195" s="152" t="s">
        <v>117</v>
      </c>
      <c r="O195" s="152" t="s">
        <v>64</v>
      </c>
      <c r="P195" s="152" t="s">
        <v>65</v>
      </c>
      <c r="Q195" s="152" t="s">
        <v>918</v>
      </c>
      <c r="R195" s="152" t="s">
        <v>67</v>
      </c>
      <c r="S195" s="152" t="s">
        <v>305</v>
      </c>
      <c r="T195" s="152" t="s">
        <v>919</v>
      </c>
      <c r="U195" s="154" t="s">
        <v>920</v>
      </c>
      <c r="V195" s="154">
        <v>44310</v>
      </c>
      <c r="W195" s="154">
        <v>45576</v>
      </c>
      <c r="X195" s="152" t="s">
        <v>69</v>
      </c>
      <c r="Y195" s="152" t="s">
        <v>928</v>
      </c>
      <c r="Z195" s="152" t="s">
        <v>71</v>
      </c>
      <c r="AA195" s="152" t="s">
        <v>922</v>
      </c>
      <c r="AB195" s="82" t="s">
        <v>474</v>
      </c>
      <c r="AC195" s="152" t="s">
        <v>923</v>
      </c>
      <c r="AD195" s="82" t="s">
        <v>75</v>
      </c>
      <c r="AE195" s="152" t="s">
        <v>58</v>
      </c>
      <c r="AF195" s="152" t="s">
        <v>58</v>
      </c>
      <c r="AG195" s="152" t="s">
        <v>58</v>
      </c>
      <c r="AH195" s="152" t="s">
        <v>76</v>
      </c>
      <c r="AI195" s="152" t="s">
        <v>58</v>
      </c>
      <c r="AJ195" s="152" t="s">
        <v>58</v>
      </c>
      <c r="AK195" s="152" t="s">
        <v>58</v>
      </c>
      <c r="AL195" s="64"/>
      <c r="AM195" s="64"/>
      <c r="AN195" s="76"/>
      <c r="AO195" s="77" t="s">
        <v>924</v>
      </c>
      <c r="AP195" s="78"/>
      <c r="AQ195" s="78" t="s">
        <v>924</v>
      </c>
      <c r="AR195" s="78" t="s">
        <v>924</v>
      </c>
      <c r="AS195" s="63" t="s">
        <v>924</v>
      </c>
      <c r="AT195" s="63"/>
      <c r="AU195" s="176" t="s">
        <v>924</v>
      </c>
      <c r="AV195" s="176"/>
      <c r="AW195" s="176"/>
      <c r="AX195" s="8"/>
      <c r="AY195" s="8"/>
      <c r="AZ195" s="8"/>
      <c r="BA195" s="8"/>
      <c r="BB195" s="8"/>
      <c r="BC195" s="8"/>
      <c r="BD195" s="8"/>
      <c r="BE195" s="8"/>
      <c r="BF195" s="8"/>
      <c r="BG195" s="8"/>
      <c r="BH195" s="8"/>
      <c r="BI195" s="8"/>
      <c r="BJ195" s="8"/>
      <c r="BK195" s="8"/>
    </row>
    <row r="196" spans="1:63" ht="86.4">
      <c r="A196" s="8"/>
      <c r="B196" s="82" t="s">
        <v>929</v>
      </c>
      <c r="C196" s="152" t="s">
        <v>915</v>
      </c>
      <c r="D196" s="152" t="s">
        <v>930</v>
      </c>
      <c r="E196" s="153" t="s">
        <v>931</v>
      </c>
      <c r="F196" s="152" t="s">
        <v>56</v>
      </c>
      <c r="G196" s="152" t="s">
        <v>71</v>
      </c>
      <c r="H196" s="152">
        <v>320</v>
      </c>
      <c r="I196" s="152">
        <v>10</v>
      </c>
      <c r="J196" s="152" t="s">
        <v>59</v>
      </c>
      <c r="K196" s="152" t="s">
        <v>60</v>
      </c>
      <c r="L196" s="152" t="s">
        <v>115</v>
      </c>
      <c r="M196" s="152" t="s">
        <v>116</v>
      </c>
      <c r="N196" s="152" t="s">
        <v>117</v>
      </c>
      <c r="O196" s="152" t="s">
        <v>64</v>
      </c>
      <c r="P196" s="152" t="s">
        <v>65</v>
      </c>
      <c r="Q196" s="152" t="s">
        <v>918</v>
      </c>
      <c r="R196" s="152" t="s">
        <v>67</v>
      </c>
      <c r="S196" s="152" t="s">
        <v>305</v>
      </c>
      <c r="T196" s="152" t="s">
        <v>919</v>
      </c>
      <c r="U196" s="154" t="s">
        <v>920</v>
      </c>
      <c r="V196" s="154">
        <v>44310</v>
      </c>
      <c r="W196" s="154">
        <v>45576</v>
      </c>
      <c r="X196" s="152" t="s">
        <v>69</v>
      </c>
      <c r="Y196" s="152" t="s">
        <v>928</v>
      </c>
      <c r="Z196" s="152" t="s">
        <v>71</v>
      </c>
      <c r="AA196" s="152" t="s">
        <v>922</v>
      </c>
      <c r="AB196" s="82" t="s">
        <v>474</v>
      </c>
      <c r="AC196" s="152" t="s">
        <v>923</v>
      </c>
      <c r="AD196" s="82" t="s">
        <v>75</v>
      </c>
      <c r="AE196" s="152" t="s">
        <v>58</v>
      </c>
      <c r="AF196" s="152" t="s">
        <v>58</v>
      </c>
      <c r="AG196" s="152" t="s">
        <v>58</v>
      </c>
      <c r="AH196" s="152" t="s">
        <v>76</v>
      </c>
      <c r="AI196" s="152" t="s">
        <v>58</v>
      </c>
      <c r="AJ196" s="152" t="s">
        <v>58</v>
      </c>
      <c r="AK196" s="152" t="s">
        <v>58</v>
      </c>
      <c r="AL196" s="64" t="s">
        <v>77</v>
      </c>
      <c r="AM196" s="64" t="s">
        <v>77</v>
      </c>
      <c r="AN196" s="64" t="s">
        <v>77</v>
      </c>
      <c r="AO196" s="77" t="s">
        <v>77</v>
      </c>
      <c r="AP196" s="78"/>
      <c r="AQ196" s="78" t="s">
        <v>583</v>
      </c>
      <c r="AR196" s="78" t="s">
        <v>680</v>
      </c>
      <c r="AS196" s="63" t="s">
        <v>680</v>
      </c>
      <c r="AT196" s="63"/>
      <c r="AU196" s="176" t="s">
        <v>585</v>
      </c>
      <c r="AV196" s="176"/>
      <c r="AW196" s="176"/>
      <c r="AX196" s="8"/>
      <c r="AY196" s="8"/>
      <c r="AZ196" s="8"/>
      <c r="BA196" s="8"/>
      <c r="BB196" s="8"/>
      <c r="BC196" s="8"/>
      <c r="BD196" s="8"/>
      <c r="BE196" s="8"/>
      <c r="BF196" s="8"/>
      <c r="BG196" s="8"/>
      <c r="BH196" s="8"/>
      <c r="BI196" s="8"/>
      <c r="BJ196" s="8"/>
      <c r="BK196" s="8"/>
    </row>
    <row r="197" spans="1:63" ht="86.4">
      <c r="A197" s="8"/>
      <c r="B197" s="82" t="s">
        <v>932</v>
      </c>
      <c r="C197" s="152" t="s">
        <v>915</v>
      </c>
      <c r="D197" s="152" t="s">
        <v>933</v>
      </c>
      <c r="E197" s="153" t="s">
        <v>934</v>
      </c>
      <c r="F197" s="152" t="s">
        <v>56</v>
      </c>
      <c r="G197" s="152" t="s">
        <v>71</v>
      </c>
      <c r="H197" s="152">
        <v>320</v>
      </c>
      <c r="I197" s="152">
        <v>10</v>
      </c>
      <c r="J197" s="152" t="s">
        <v>59</v>
      </c>
      <c r="K197" s="152" t="s">
        <v>60</v>
      </c>
      <c r="L197" s="152" t="s">
        <v>115</v>
      </c>
      <c r="M197" s="152" t="s">
        <v>116</v>
      </c>
      <c r="N197" s="152" t="s">
        <v>117</v>
      </c>
      <c r="O197" s="152" t="s">
        <v>64</v>
      </c>
      <c r="P197" s="152" t="s">
        <v>65</v>
      </c>
      <c r="Q197" s="152" t="s">
        <v>918</v>
      </c>
      <c r="R197" s="152" t="s">
        <v>67</v>
      </c>
      <c r="S197" s="152" t="s">
        <v>305</v>
      </c>
      <c r="T197" s="152" t="s">
        <v>919</v>
      </c>
      <c r="U197" s="154" t="s">
        <v>920</v>
      </c>
      <c r="V197" s="154">
        <v>44310</v>
      </c>
      <c r="W197" s="154">
        <v>45576</v>
      </c>
      <c r="X197" s="152" t="s">
        <v>69</v>
      </c>
      <c r="Y197" s="152" t="s">
        <v>928</v>
      </c>
      <c r="Z197" s="152" t="s">
        <v>71</v>
      </c>
      <c r="AA197" s="152" t="s">
        <v>922</v>
      </c>
      <c r="AB197" s="82" t="s">
        <v>474</v>
      </c>
      <c r="AC197" s="152" t="s">
        <v>923</v>
      </c>
      <c r="AD197" s="82" t="s">
        <v>75</v>
      </c>
      <c r="AE197" s="152" t="s">
        <v>58</v>
      </c>
      <c r="AF197" s="152" t="s">
        <v>58</v>
      </c>
      <c r="AG197" s="152" t="s">
        <v>58</v>
      </c>
      <c r="AH197" s="152" t="s">
        <v>76</v>
      </c>
      <c r="AI197" s="152" t="s">
        <v>58</v>
      </c>
      <c r="AJ197" s="152" t="s">
        <v>58</v>
      </c>
      <c r="AK197" s="152" t="s">
        <v>58</v>
      </c>
      <c r="AL197" s="64" t="s">
        <v>77</v>
      </c>
      <c r="AM197" s="64" t="s">
        <v>77</v>
      </c>
      <c r="AN197" s="64" t="s">
        <v>77</v>
      </c>
      <c r="AO197" s="77" t="s">
        <v>77</v>
      </c>
      <c r="AP197" s="78"/>
      <c r="AQ197" s="78" t="s">
        <v>583</v>
      </c>
      <c r="AR197" s="78" t="s">
        <v>680</v>
      </c>
      <c r="AS197" s="63" t="s">
        <v>680</v>
      </c>
      <c r="AT197" s="63"/>
      <c r="AU197" s="176" t="s">
        <v>585</v>
      </c>
      <c r="AV197" s="176"/>
      <c r="AW197" s="176"/>
      <c r="AX197" s="8"/>
      <c r="AY197" s="8"/>
      <c r="AZ197" s="8"/>
      <c r="BA197" s="8"/>
      <c r="BB197" s="8"/>
      <c r="BC197" s="8"/>
      <c r="BD197" s="8"/>
      <c r="BE197" s="8"/>
      <c r="BF197" s="8"/>
      <c r="BG197" s="8"/>
      <c r="BH197" s="8"/>
      <c r="BI197" s="8"/>
      <c r="BJ197" s="8"/>
      <c r="BK197" s="8"/>
    </row>
    <row r="198" spans="1:63" ht="86.4">
      <c r="A198" s="8"/>
      <c r="B198" s="82" t="s">
        <v>935</v>
      </c>
      <c r="C198" s="152" t="s">
        <v>915</v>
      </c>
      <c r="D198" s="152" t="s">
        <v>936</v>
      </c>
      <c r="E198" s="153" t="s">
        <v>937</v>
      </c>
      <c r="F198" s="152" t="s">
        <v>56</v>
      </c>
      <c r="G198" s="152" t="s">
        <v>71</v>
      </c>
      <c r="H198" s="152">
        <v>320</v>
      </c>
      <c r="I198" s="152">
        <v>10</v>
      </c>
      <c r="J198" s="152" t="s">
        <v>59</v>
      </c>
      <c r="K198" s="152" t="s">
        <v>60</v>
      </c>
      <c r="L198" s="152" t="s">
        <v>115</v>
      </c>
      <c r="M198" s="152" t="s">
        <v>116</v>
      </c>
      <c r="N198" s="152" t="s">
        <v>117</v>
      </c>
      <c r="O198" s="152" t="s">
        <v>64</v>
      </c>
      <c r="P198" s="152" t="s">
        <v>65</v>
      </c>
      <c r="Q198" s="152" t="s">
        <v>918</v>
      </c>
      <c r="R198" s="152" t="s">
        <v>67</v>
      </c>
      <c r="S198" s="152" t="s">
        <v>305</v>
      </c>
      <c r="T198" s="152" t="s">
        <v>919</v>
      </c>
      <c r="U198" s="154" t="s">
        <v>920</v>
      </c>
      <c r="V198" s="154">
        <v>44310</v>
      </c>
      <c r="W198" s="154">
        <v>45576</v>
      </c>
      <c r="X198" s="152" t="s">
        <v>69</v>
      </c>
      <c r="Y198" s="152" t="s">
        <v>928</v>
      </c>
      <c r="Z198" s="152" t="s">
        <v>71</v>
      </c>
      <c r="AA198" s="152" t="s">
        <v>922</v>
      </c>
      <c r="AB198" s="82" t="s">
        <v>474</v>
      </c>
      <c r="AC198" s="152" t="s">
        <v>923</v>
      </c>
      <c r="AD198" s="82" t="s">
        <v>75</v>
      </c>
      <c r="AE198" s="152" t="s">
        <v>58</v>
      </c>
      <c r="AF198" s="152" t="s">
        <v>58</v>
      </c>
      <c r="AG198" s="152" t="s">
        <v>58</v>
      </c>
      <c r="AH198" s="152" t="s">
        <v>76</v>
      </c>
      <c r="AI198" s="152" t="s">
        <v>58</v>
      </c>
      <c r="AJ198" s="152" t="s">
        <v>58</v>
      </c>
      <c r="AK198" s="152" t="s">
        <v>58</v>
      </c>
      <c r="AL198" s="64" t="s">
        <v>77</v>
      </c>
      <c r="AM198" s="64" t="s">
        <v>77</v>
      </c>
      <c r="AN198" s="64" t="s">
        <v>77</v>
      </c>
      <c r="AO198" s="77" t="s">
        <v>77</v>
      </c>
      <c r="AP198" s="78"/>
      <c r="AQ198" s="78" t="s">
        <v>583</v>
      </c>
      <c r="AR198" s="78" t="s">
        <v>680</v>
      </c>
      <c r="AS198" s="63" t="s">
        <v>680</v>
      </c>
      <c r="AT198" s="63"/>
      <c r="AU198" s="176" t="s">
        <v>585</v>
      </c>
      <c r="AV198" s="176"/>
      <c r="AW198" s="176"/>
      <c r="AX198" s="8"/>
      <c r="AY198" s="8"/>
      <c r="AZ198" s="8"/>
      <c r="BA198" s="8"/>
      <c r="BB198" s="8"/>
      <c r="BC198" s="8"/>
      <c r="BD198" s="8"/>
      <c r="BE198" s="8"/>
      <c r="BF198" s="8"/>
      <c r="BG198" s="8"/>
      <c r="BH198" s="8"/>
      <c r="BI198" s="8"/>
      <c r="BJ198" s="8"/>
      <c r="BK198" s="8"/>
    </row>
    <row r="199" spans="1:63" ht="86.4">
      <c r="A199" s="8"/>
      <c r="B199" s="82" t="s">
        <v>938</v>
      </c>
      <c r="C199" s="152" t="s">
        <v>915</v>
      </c>
      <c r="D199" s="152" t="s">
        <v>939</v>
      </c>
      <c r="E199" s="153" t="s">
        <v>940</v>
      </c>
      <c r="F199" s="152" t="s">
        <v>56</v>
      </c>
      <c r="G199" s="152" t="s">
        <v>71</v>
      </c>
      <c r="H199" s="152">
        <v>320</v>
      </c>
      <c r="I199" s="152">
        <v>10</v>
      </c>
      <c r="J199" s="152" t="s">
        <v>59</v>
      </c>
      <c r="K199" s="152" t="s">
        <v>60</v>
      </c>
      <c r="L199" s="152" t="s">
        <v>115</v>
      </c>
      <c r="M199" s="152" t="s">
        <v>116</v>
      </c>
      <c r="N199" s="152" t="s">
        <v>117</v>
      </c>
      <c r="O199" s="152" t="s">
        <v>64</v>
      </c>
      <c r="P199" s="152" t="s">
        <v>65</v>
      </c>
      <c r="Q199" s="152" t="s">
        <v>918</v>
      </c>
      <c r="R199" s="152" t="s">
        <v>67</v>
      </c>
      <c r="S199" s="152" t="s">
        <v>305</v>
      </c>
      <c r="T199" s="152" t="s">
        <v>919</v>
      </c>
      <c r="U199" s="154" t="s">
        <v>920</v>
      </c>
      <c r="V199" s="154">
        <v>44310</v>
      </c>
      <c r="W199" s="154">
        <v>45576</v>
      </c>
      <c r="X199" s="152" t="s">
        <v>69</v>
      </c>
      <c r="Y199" s="152" t="s">
        <v>921</v>
      </c>
      <c r="Z199" s="152" t="s">
        <v>71</v>
      </c>
      <c r="AA199" s="152" t="s">
        <v>922</v>
      </c>
      <c r="AB199" s="82" t="s">
        <v>474</v>
      </c>
      <c r="AC199" s="152" t="s">
        <v>923</v>
      </c>
      <c r="AD199" s="82" t="s">
        <v>75</v>
      </c>
      <c r="AE199" s="152" t="s">
        <v>58</v>
      </c>
      <c r="AF199" s="152" t="s">
        <v>58</v>
      </c>
      <c r="AG199" s="152" t="s">
        <v>58</v>
      </c>
      <c r="AH199" s="152" t="s">
        <v>76</v>
      </c>
      <c r="AI199" s="152" t="s">
        <v>58</v>
      </c>
      <c r="AJ199" s="152" t="s">
        <v>58</v>
      </c>
      <c r="AK199" s="152" t="s">
        <v>58</v>
      </c>
      <c r="AL199" s="64" t="s">
        <v>77</v>
      </c>
      <c r="AM199" s="64" t="s">
        <v>77</v>
      </c>
      <c r="AN199" s="64" t="s">
        <v>77</v>
      </c>
      <c r="AO199" s="77" t="s">
        <v>77</v>
      </c>
      <c r="AP199" s="78"/>
      <c r="AQ199" s="78" t="s">
        <v>583</v>
      </c>
      <c r="AR199" s="78" t="s">
        <v>680</v>
      </c>
      <c r="AS199" s="63" t="s">
        <v>680</v>
      </c>
      <c r="AT199" s="63"/>
      <c r="AU199" s="176" t="s">
        <v>585</v>
      </c>
      <c r="AV199" s="176"/>
      <c r="AW199" s="176"/>
      <c r="AX199" s="8"/>
      <c r="AY199" s="8"/>
      <c r="AZ199" s="8"/>
      <c r="BA199" s="8"/>
      <c r="BB199" s="8"/>
      <c r="BC199" s="8"/>
      <c r="BD199" s="8"/>
      <c r="BE199" s="8"/>
      <c r="BF199" s="8"/>
      <c r="BG199" s="8"/>
      <c r="BH199" s="8"/>
      <c r="BI199" s="8"/>
      <c r="BJ199" s="8"/>
      <c r="BK199" s="8"/>
    </row>
    <row r="200" spans="1:63" ht="115.2">
      <c r="A200" s="8"/>
      <c r="B200" s="82" t="s">
        <v>941</v>
      </c>
      <c r="C200" s="152" t="s">
        <v>915</v>
      </c>
      <c r="D200" s="152" t="s">
        <v>942</v>
      </c>
      <c r="E200" s="153" t="s">
        <v>943</v>
      </c>
      <c r="F200" s="152" t="s">
        <v>56</v>
      </c>
      <c r="G200" s="152" t="s">
        <v>71</v>
      </c>
      <c r="H200" s="152">
        <v>320</v>
      </c>
      <c r="I200" s="152">
        <v>10</v>
      </c>
      <c r="J200" s="152" t="s">
        <v>59</v>
      </c>
      <c r="K200" s="152" t="s">
        <v>60</v>
      </c>
      <c r="L200" s="152" t="s">
        <v>115</v>
      </c>
      <c r="M200" s="152" t="s">
        <v>116</v>
      </c>
      <c r="N200" s="152" t="s">
        <v>117</v>
      </c>
      <c r="O200" s="152" t="s">
        <v>64</v>
      </c>
      <c r="P200" s="152" t="s">
        <v>65</v>
      </c>
      <c r="Q200" s="152" t="s">
        <v>918</v>
      </c>
      <c r="R200" s="152" t="s">
        <v>67</v>
      </c>
      <c r="S200" s="152" t="s">
        <v>305</v>
      </c>
      <c r="T200" s="152" t="s">
        <v>919</v>
      </c>
      <c r="U200" s="154" t="s">
        <v>920</v>
      </c>
      <c r="V200" s="154">
        <v>44310</v>
      </c>
      <c r="W200" s="154">
        <v>45576</v>
      </c>
      <c r="X200" s="152" t="s">
        <v>69</v>
      </c>
      <c r="Y200" s="152" t="s">
        <v>944</v>
      </c>
      <c r="Z200" s="152" t="s">
        <v>71</v>
      </c>
      <c r="AA200" s="152" t="s">
        <v>922</v>
      </c>
      <c r="AB200" s="82" t="s">
        <v>474</v>
      </c>
      <c r="AC200" s="152" t="s">
        <v>923</v>
      </c>
      <c r="AD200" s="82" t="s">
        <v>75</v>
      </c>
      <c r="AE200" s="152" t="s">
        <v>58</v>
      </c>
      <c r="AF200" s="152" t="s">
        <v>58</v>
      </c>
      <c r="AG200" s="152" t="s">
        <v>58</v>
      </c>
      <c r="AH200" s="152" t="s">
        <v>76</v>
      </c>
      <c r="AI200" s="152" t="s">
        <v>58</v>
      </c>
      <c r="AJ200" s="152" t="s">
        <v>58</v>
      </c>
      <c r="AK200" s="152" t="s">
        <v>58</v>
      </c>
      <c r="AL200" s="64" t="s">
        <v>77</v>
      </c>
      <c r="AM200" s="64" t="s">
        <v>77</v>
      </c>
      <c r="AN200" s="64" t="s">
        <v>77</v>
      </c>
      <c r="AO200" s="77" t="s">
        <v>77</v>
      </c>
      <c r="AP200" s="78"/>
      <c r="AQ200" s="78" t="s">
        <v>583</v>
      </c>
      <c r="AR200" s="78" t="s">
        <v>680</v>
      </c>
      <c r="AS200" s="63" t="s">
        <v>680</v>
      </c>
      <c r="AT200" s="63"/>
      <c r="AU200" s="176" t="s">
        <v>585</v>
      </c>
      <c r="AV200" s="176"/>
      <c r="AW200" s="176"/>
      <c r="AX200" s="8"/>
      <c r="AY200" s="8"/>
      <c r="AZ200" s="8"/>
      <c r="BA200" s="8"/>
      <c r="BB200" s="8"/>
      <c r="BC200" s="8"/>
      <c r="BD200" s="8"/>
      <c r="BE200" s="8"/>
      <c r="BF200" s="8"/>
      <c r="BG200" s="8"/>
      <c r="BH200" s="8"/>
      <c r="BI200" s="8"/>
      <c r="BJ200" s="8"/>
      <c r="BK200" s="8"/>
    </row>
    <row r="201" spans="1:63" ht="86.4">
      <c r="A201" s="8"/>
      <c r="B201" s="82" t="s">
        <v>945</v>
      </c>
      <c r="C201" s="152" t="s">
        <v>915</v>
      </c>
      <c r="D201" s="152" t="s">
        <v>946</v>
      </c>
      <c r="E201" s="153" t="s">
        <v>947</v>
      </c>
      <c r="F201" s="152" t="s">
        <v>56</v>
      </c>
      <c r="G201" s="152" t="s">
        <v>71</v>
      </c>
      <c r="H201" s="152">
        <v>320</v>
      </c>
      <c r="I201" s="152">
        <v>10</v>
      </c>
      <c r="J201" s="152" t="s">
        <v>59</v>
      </c>
      <c r="K201" s="152" t="s">
        <v>60</v>
      </c>
      <c r="L201" s="152" t="s">
        <v>115</v>
      </c>
      <c r="M201" s="152" t="s">
        <v>116</v>
      </c>
      <c r="N201" s="152" t="s">
        <v>117</v>
      </c>
      <c r="O201" s="152" t="s">
        <v>64</v>
      </c>
      <c r="P201" s="152" t="s">
        <v>65</v>
      </c>
      <c r="Q201" s="152" t="s">
        <v>918</v>
      </c>
      <c r="R201" s="152" t="s">
        <v>67</v>
      </c>
      <c r="S201" s="152" t="s">
        <v>305</v>
      </c>
      <c r="T201" s="152" t="s">
        <v>919</v>
      </c>
      <c r="U201" s="154" t="s">
        <v>920</v>
      </c>
      <c r="V201" s="154">
        <v>44310</v>
      </c>
      <c r="W201" s="154">
        <v>45576</v>
      </c>
      <c r="X201" s="152" t="s">
        <v>69</v>
      </c>
      <c r="Y201" s="152" t="s">
        <v>928</v>
      </c>
      <c r="Z201" s="152" t="s">
        <v>71</v>
      </c>
      <c r="AA201" s="152" t="s">
        <v>922</v>
      </c>
      <c r="AB201" s="82" t="s">
        <v>474</v>
      </c>
      <c r="AC201" s="152" t="s">
        <v>923</v>
      </c>
      <c r="AD201" s="82" t="s">
        <v>75</v>
      </c>
      <c r="AE201" s="152" t="s">
        <v>58</v>
      </c>
      <c r="AF201" s="152" t="s">
        <v>58</v>
      </c>
      <c r="AG201" s="152" t="s">
        <v>58</v>
      </c>
      <c r="AH201" s="152" t="s">
        <v>76</v>
      </c>
      <c r="AI201" s="152" t="s">
        <v>58</v>
      </c>
      <c r="AJ201" s="152" t="s">
        <v>58</v>
      </c>
      <c r="AK201" s="152" t="s">
        <v>58</v>
      </c>
      <c r="AL201" s="64" t="s">
        <v>77</v>
      </c>
      <c r="AM201" s="64" t="s">
        <v>77</v>
      </c>
      <c r="AN201" s="64" t="s">
        <v>77</v>
      </c>
      <c r="AO201" s="77" t="s">
        <v>77</v>
      </c>
      <c r="AP201" s="78"/>
      <c r="AQ201" s="78" t="s">
        <v>583</v>
      </c>
      <c r="AR201" s="78" t="s">
        <v>680</v>
      </c>
      <c r="AS201" s="63" t="s">
        <v>680</v>
      </c>
      <c r="AT201" s="63"/>
      <c r="AU201" s="176" t="s">
        <v>585</v>
      </c>
      <c r="AV201" s="176"/>
      <c r="AW201" s="176"/>
      <c r="AX201" s="8"/>
      <c r="AY201" s="8"/>
      <c r="AZ201" s="8"/>
      <c r="BA201" s="8"/>
      <c r="BB201" s="8"/>
      <c r="BC201" s="8"/>
      <c r="BD201" s="8"/>
      <c r="BE201" s="8"/>
      <c r="BF201" s="8"/>
      <c r="BG201" s="8"/>
      <c r="BH201" s="8"/>
      <c r="BI201" s="8"/>
      <c r="BJ201" s="8"/>
      <c r="BK201" s="8"/>
    </row>
    <row r="202" spans="1:63" ht="86.4">
      <c r="A202" s="8"/>
      <c r="B202" s="82" t="s">
        <v>948</v>
      </c>
      <c r="C202" s="152" t="s">
        <v>915</v>
      </c>
      <c r="D202" s="152" t="s">
        <v>949</v>
      </c>
      <c r="E202" s="153" t="s">
        <v>950</v>
      </c>
      <c r="F202" s="152" t="s">
        <v>56</v>
      </c>
      <c r="G202" s="152" t="s">
        <v>71</v>
      </c>
      <c r="H202" s="152">
        <v>320</v>
      </c>
      <c r="I202" s="152">
        <v>10</v>
      </c>
      <c r="J202" s="152" t="s">
        <v>59</v>
      </c>
      <c r="K202" s="152" t="s">
        <v>60</v>
      </c>
      <c r="L202" s="152" t="s">
        <v>115</v>
      </c>
      <c r="M202" s="152" t="s">
        <v>116</v>
      </c>
      <c r="N202" s="152" t="s">
        <v>117</v>
      </c>
      <c r="O202" s="152" t="s">
        <v>64</v>
      </c>
      <c r="P202" s="152" t="s">
        <v>65</v>
      </c>
      <c r="Q202" s="152" t="s">
        <v>918</v>
      </c>
      <c r="R202" s="152" t="s">
        <v>67</v>
      </c>
      <c r="S202" s="152" t="s">
        <v>305</v>
      </c>
      <c r="T202" s="152" t="s">
        <v>919</v>
      </c>
      <c r="U202" s="154" t="s">
        <v>920</v>
      </c>
      <c r="V202" s="154">
        <v>44310</v>
      </c>
      <c r="W202" s="154">
        <v>45576</v>
      </c>
      <c r="X202" s="152" t="s">
        <v>69</v>
      </c>
      <c r="Y202" s="152" t="s">
        <v>928</v>
      </c>
      <c r="Z202" s="152" t="s">
        <v>71</v>
      </c>
      <c r="AA202" s="152" t="s">
        <v>922</v>
      </c>
      <c r="AB202" s="82" t="s">
        <v>474</v>
      </c>
      <c r="AC202" s="152" t="s">
        <v>923</v>
      </c>
      <c r="AD202" s="82" t="s">
        <v>75</v>
      </c>
      <c r="AE202" s="152" t="s">
        <v>58</v>
      </c>
      <c r="AF202" s="152" t="s">
        <v>58</v>
      </c>
      <c r="AG202" s="152" t="s">
        <v>58</v>
      </c>
      <c r="AH202" s="152" t="s">
        <v>76</v>
      </c>
      <c r="AI202" s="152" t="s">
        <v>58</v>
      </c>
      <c r="AJ202" s="152" t="s">
        <v>58</v>
      </c>
      <c r="AK202" s="152" t="s">
        <v>58</v>
      </c>
      <c r="AL202" s="64" t="s">
        <v>77</v>
      </c>
      <c r="AM202" s="64" t="s">
        <v>77</v>
      </c>
      <c r="AN202" s="64" t="s">
        <v>77</v>
      </c>
      <c r="AO202" s="77" t="s">
        <v>77</v>
      </c>
      <c r="AP202" s="78"/>
      <c r="AQ202" s="78" t="s">
        <v>583</v>
      </c>
      <c r="AR202" s="78" t="s">
        <v>680</v>
      </c>
      <c r="AS202" s="63" t="s">
        <v>680</v>
      </c>
      <c r="AT202" s="63"/>
      <c r="AU202" s="176" t="s">
        <v>585</v>
      </c>
      <c r="AV202" s="176"/>
      <c r="AW202" s="176"/>
      <c r="AX202" s="8"/>
      <c r="AY202" s="8"/>
      <c r="AZ202" s="8"/>
      <c r="BA202" s="8"/>
      <c r="BB202" s="8"/>
      <c r="BC202" s="8"/>
      <c r="BD202" s="8"/>
      <c r="BE202" s="8"/>
      <c r="BF202" s="8"/>
      <c r="BG202" s="8"/>
      <c r="BH202" s="8"/>
      <c r="BI202" s="8"/>
      <c r="BJ202" s="8"/>
      <c r="BK202" s="8"/>
    </row>
    <row r="203" spans="1:63" ht="86.4">
      <c r="A203" s="8"/>
      <c r="B203" s="82" t="s">
        <v>951</v>
      </c>
      <c r="C203" s="152" t="s">
        <v>915</v>
      </c>
      <c r="D203" s="152" t="s">
        <v>952</v>
      </c>
      <c r="E203" s="153" t="s">
        <v>953</v>
      </c>
      <c r="F203" s="152" t="s">
        <v>56</v>
      </c>
      <c r="G203" s="152" t="s">
        <v>71</v>
      </c>
      <c r="H203" s="152">
        <v>320</v>
      </c>
      <c r="I203" s="152">
        <v>10</v>
      </c>
      <c r="J203" s="152" t="s">
        <v>59</v>
      </c>
      <c r="K203" s="152" t="s">
        <v>60</v>
      </c>
      <c r="L203" s="152" t="s">
        <v>115</v>
      </c>
      <c r="M203" s="152" t="s">
        <v>116</v>
      </c>
      <c r="N203" s="152" t="s">
        <v>117</v>
      </c>
      <c r="O203" s="152" t="s">
        <v>64</v>
      </c>
      <c r="P203" s="152" t="s">
        <v>65</v>
      </c>
      <c r="Q203" s="152" t="s">
        <v>918</v>
      </c>
      <c r="R203" s="152" t="s">
        <v>67</v>
      </c>
      <c r="S203" s="152" t="s">
        <v>305</v>
      </c>
      <c r="T203" s="152" t="s">
        <v>919</v>
      </c>
      <c r="U203" s="154" t="s">
        <v>920</v>
      </c>
      <c r="V203" s="154">
        <v>44310</v>
      </c>
      <c r="W203" s="154">
        <v>45576</v>
      </c>
      <c r="X203" s="152" t="s">
        <v>69</v>
      </c>
      <c r="Y203" s="152" t="s">
        <v>928</v>
      </c>
      <c r="Z203" s="152" t="s">
        <v>71</v>
      </c>
      <c r="AA203" s="152" t="s">
        <v>922</v>
      </c>
      <c r="AB203" s="82" t="s">
        <v>474</v>
      </c>
      <c r="AC203" s="152" t="s">
        <v>923</v>
      </c>
      <c r="AD203" s="82" t="s">
        <v>75</v>
      </c>
      <c r="AE203" s="152" t="s">
        <v>58</v>
      </c>
      <c r="AF203" s="152" t="s">
        <v>58</v>
      </c>
      <c r="AG203" s="152" t="s">
        <v>58</v>
      </c>
      <c r="AH203" s="152" t="s">
        <v>76</v>
      </c>
      <c r="AI203" s="152" t="s">
        <v>58</v>
      </c>
      <c r="AJ203" s="152" t="s">
        <v>58</v>
      </c>
      <c r="AK203" s="152" t="s">
        <v>58</v>
      </c>
      <c r="AL203" s="64" t="s">
        <v>77</v>
      </c>
      <c r="AM203" s="64" t="s">
        <v>77</v>
      </c>
      <c r="AN203" s="64" t="s">
        <v>77</v>
      </c>
      <c r="AO203" s="77" t="s">
        <v>77</v>
      </c>
      <c r="AP203" s="78"/>
      <c r="AQ203" s="78" t="s">
        <v>583</v>
      </c>
      <c r="AR203" s="78" t="s">
        <v>680</v>
      </c>
      <c r="AS203" s="63" t="s">
        <v>680</v>
      </c>
      <c r="AT203" s="63"/>
      <c r="AU203" s="176" t="s">
        <v>585</v>
      </c>
      <c r="AV203" s="176"/>
      <c r="AW203" s="176"/>
      <c r="AX203" s="8"/>
      <c r="AY203" s="8"/>
      <c r="AZ203" s="8"/>
      <c r="BA203" s="8"/>
      <c r="BB203" s="8"/>
      <c r="BC203" s="8"/>
      <c r="BD203" s="8"/>
      <c r="BE203" s="8"/>
      <c r="BF203" s="8"/>
      <c r="BG203" s="8"/>
      <c r="BH203" s="8"/>
      <c r="BI203" s="8"/>
      <c r="BJ203" s="8"/>
      <c r="BK203" s="8"/>
    </row>
    <row r="204" spans="1:63" ht="86.4">
      <c r="A204" s="8"/>
      <c r="B204" s="82" t="s">
        <v>954</v>
      </c>
      <c r="C204" s="152" t="s">
        <v>915</v>
      </c>
      <c r="D204" s="152" t="s">
        <v>955</v>
      </c>
      <c r="E204" s="153" t="s">
        <v>956</v>
      </c>
      <c r="F204" s="152" t="s">
        <v>56</v>
      </c>
      <c r="G204" s="152" t="s">
        <v>71</v>
      </c>
      <c r="H204" s="152">
        <v>320</v>
      </c>
      <c r="I204" s="152">
        <v>10</v>
      </c>
      <c r="J204" s="152" t="s">
        <v>59</v>
      </c>
      <c r="K204" s="152" t="s">
        <v>60</v>
      </c>
      <c r="L204" s="152" t="s">
        <v>115</v>
      </c>
      <c r="M204" s="152" t="s">
        <v>116</v>
      </c>
      <c r="N204" s="152" t="s">
        <v>117</v>
      </c>
      <c r="O204" s="152" t="s">
        <v>64</v>
      </c>
      <c r="P204" s="152" t="s">
        <v>65</v>
      </c>
      <c r="Q204" s="152" t="s">
        <v>918</v>
      </c>
      <c r="R204" s="152" t="s">
        <v>67</v>
      </c>
      <c r="S204" s="152" t="s">
        <v>305</v>
      </c>
      <c r="T204" s="152" t="s">
        <v>919</v>
      </c>
      <c r="U204" s="154" t="s">
        <v>920</v>
      </c>
      <c r="V204" s="154">
        <v>44310</v>
      </c>
      <c r="W204" s="154">
        <v>45576</v>
      </c>
      <c r="X204" s="152" t="s">
        <v>69</v>
      </c>
      <c r="Y204" s="152" t="s">
        <v>928</v>
      </c>
      <c r="Z204" s="152" t="s">
        <v>71</v>
      </c>
      <c r="AA204" s="152" t="s">
        <v>922</v>
      </c>
      <c r="AB204" s="82" t="s">
        <v>474</v>
      </c>
      <c r="AC204" s="152" t="s">
        <v>923</v>
      </c>
      <c r="AD204" s="82" t="s">
        <v>75</v>
      </c>
      <c r="AE204" s="152" t="s">
        <v>58</v>
      </c>
      <c r="AF204" s="152" t="s">
        <v>58</v>
      </c>
      <c r="AG204" s="152" t="s">
        <v>58</v>
      </c>
      <c r="AH204" s="152" t="s">
        <v>76</v>
      </c>
      <c r="AI204" s="152" t="s">
        <v>58</v>
      </c>
      <c r="AJ204" s="152" t="s">
        <v>58</v>
      </c>
      <c r="AK204" s="152" t="s">
        <v>58</v>
      </c>
      <c r="AL204" s="64" t="s">
        <v>77</v>
      </c>
      <c r="AM204" s="64" t="s">
        <v>77</v>
      </c>
      <c r="AN204" s="64" t="s">
        <v>77</v>
      </c>
      <c r="AO204" s="77" t="s">
        <v>77</v>
      </c>
      <c r="AP204" s="78"/>
      <c r="AQ204" s="78" t="s">
        <v>583</v>
      </c>
      <c r="AR204" s="78" t="s">
        <v>680</v>
      </c>
      <c r="AS204" s="63" t="s">
        <v>680</v>
      </c>
      <c r="AT204" s="63"/>
      <c r="AU204" s="176" t="s">
        <v>585</v>
      </c>
      <c r="AV204" s="176"/>
      <c r="AW204" s="176"/>
      <c r="AX204" s="8"/>
      <c r="AY204" s="8"/>
      <c r="AZ204" s="8"/>
      <c r="BA204" s="8"/>
      <c r="BB204" s="8"/>
      <c r="BC204" s="8"/>
      <c r="BD204" s="8"/>
      <c r="BE204" s="8"/>
      <c r="BF204" s="8"/>
      <c r="BG204" s="8"/>
      <c r="BH204" s="8"/>
      <c r="BI204" s="8"/>
      <c r="BJ204" s="8"/>
      <c r="BK204" s="8"/>
    </row>
    <row r="205" spans="1:63" ht="86.4">
      <c r="A205" s="8"/>
      <c r="B205" s="82" t="s">
        <v>957</v>
      </c>
      <c r="C205" s="152" t="s">
        <v>915</v>
      </c>
      <c r="D205" s="152" t="s">
        <v>958</v>
      </c>
      <c r="E205" s="153" t="s">
        <v>959</v>
      </c>
      <c r="F205" s="152" t="s">
        <v>56</v>
      </c>
      <c r="G205" s="152" t="s">
        <v>71</v>
      </c>
      <c r="H205" s="152">
        <v>320</v>
      </c>
      <c r="I205" s="152">
        <v>10</v>
      </c>
      <c r="J205" s="152" t="s">
        <v>59</v>
      </c>
      <c r="K205" s="152" t="s">
        <v>60</v>
      </c>
      <c r="L205" s="152" t="s">
        <v>115</v>
      </c>
      <c r="M205" s="152" t="s">
        <v>116</v>
      </c>
      <c r="N205" s="152" t="s">
        <v>117</v>
      </c>
      <c r="O205" s="152" t="s">
        <v>64</v>
      </c>
      <c r="P205" s="152" t="s">
        <v>65</v>
      </c>
      <c r="Q205" s="152" t="s">
        <v>918</v>
      </c>
      <c r="R205" s="152" t="s">
        <v>67</v>
      </c>
      <c r="S205" s="152" t="s">
        <v>305</v>
      </c>
      <c r="T205" s="152" t="s">
        <v>919</v>
      </c>
      <c r="U205" s="154" t="s">
        <v>920</v>
      </c>
      <c r="V205" s="154">
        <v>44310</v>
      </c>
      <c r="W205" s="154">
        <v>45576</v>
      </c>
      <c r="X205" s="152" t="s">
        <v>69</v>
      </c>
      <c r="Y205" s="152" t="s">
        <v>928</v>
      </c>
      <c r="Z205" s="152" t="s">
        <v>71</v>
      </c>
      <c r="AA205" s="152" t="s">
        <v>922</v>
      </c>
      <c r="AB205" s="82" t="s">
        <v>474</v>
      </c>
      <c r="AC205" s="152" t="s">
        <v>923</v>
      </c>
      <c r="AD205" s="82" t="s">
        <v>75</v>
      </c>
      <c r="AE205" s="152" t="s">
        <v>58</v>
      </c>
      <c r="AF205" s="152" t="s">
        <v>58</v>
      </c>
      <c r="AG205" s="152" t="s">
        <v>58</v>
      </c>
      <c r="AH205" s="152" t="s">
        <v>76</v>
      </c>
      <c r="AI205" s="152" t="s">
        <v>58</v>
      </c>
      <c r="AJ205" s="152" t="s">
        <v>58</v>
      </c>
      <c r="AK205" s="152" t="s">
        <v>58</v>
      </c>
      <c r="AL205" s="64" t="s">
        <v>77</v>
      </c>
      <c r="AM205" s="64" t="s">
        <v>77</v>
      </c>
      <c r="AN205" s="64" t="s">
        <v>77</v>
      </c>
      <c r="AO205" s="77" t="s">
        <v>77</v>
      </c>
      <c r="AP205" s="78"/>
      <c r="AQ205" s="78" t="s">
        <v>583</v>
      </c>
      <c r="AR205" s="78" t="s">
        <v>680</v>
      </c>
      <c r="AS205" s="63" t="s">
        <v>680</v>
      </c>
      <c r="AT205" s="63"/>
      <c r="AU205" s="176" t="s">
        <v>585</v>
      </c>
      <c r="AV205" s="176"/>
      <c r="AW205" s="176"/>
      <c r="AX205" s="8"/>
      <c r="AY205" s="8"/>
      <c r="AZ205" s="8"/>
      <c r="BA205" s="8"/>
      <c r="BB205" s="8"/>
      <c r="BC205" s="8"/>
      <c r="BD205" s="8"/>
      <c r="BE205" s="8"/>
      <c r="BF205" s="8"/>
      <c r="BG205" s="8"/>
      <c r="BH205" s="8"/>
      <c r="BI205" s="8"/>
      <c r="BJ205" s="8"/>
      <c r="BK205" s="8"/>
    </row>
    <row r="206" spans="1:63" ht="129.6">
      <c r="A206" s="8"/>
      <c r="B206" s="82" t="s">
        <v>960</v>
      </c>
      <c r="C206" s="152" t="s">
        <v>915</v>
      </c>
      <c r="D206" s="152" t="s">
        <v>961</v>
      </c>
      <c r="E206" s="153" t="s">
        <v>962</v>
      </c>
      <c r="F206" s="152" t="s">
        <v>56</v>
      </c>
      <c r="G206" s="152" t="s">
        <v>71</v>
      </c>
      <c r="H206" s="152">
        <v>320</v>
      </c>
      <c r="I206" s="152">
        <v>10</v>
      </c>
      <c r="J206" s="152" t="s">
        <v>59</v>
      </c>
      <c r="K206" s="152" t="s">
        <v>60</v>
      </c>
      <c r="L206" s="152" t="s">
        <v>115</v>
      </c>
      <c r="M206" s="152" t="s">
        <v>116</v>
      </c>
      <c r="N206" s="152" t="s">
        <v>117</v>
      </c>
      <c r="O206" s="152" t="s">
        <v>64</v>
      </c>
      <c r="P206" s="152" t="s">
        <v>65</v>
      </c>
      <c r="Q206" s="152" t="s">
        <v>918</v>
      </c>
      <c r="R206" s="152" t="s">
        <v>67</v>
      </c>
      <c r="S206" s="152" t="s">
        <v>305</v>
      </c>
      <c r="T206" s="152" t="s">
        <v>919</v>
      </c>
      <c r="U206" s="154" t="s">
        <v>920</v>
      </c>
      <c r="V206" s="154">
        <v>44310</v>
      </c>
      <c r="W206" s="154">
        <v>45576</v>
      </c>
      <c r="X206" s="152" t="s">
        <v>69</v>
      </c>
      <c r="Y206" s="152" t="s">
        <v>928</v>
      </c>
      <c r="Z206" s="152" t="s">
        <v>71</v>
      </c>
      <c r="AA206" s="152" t="s">
        <v>922</v>
      </c>
      <c r="AB206" s="82" t="s">
        <v>474</v>
      </c>
      <c r="AC206" s="152" t="s">
        <v>923</v>
      </c>
      <c r="AD206" s="82" t="s">
        <v>75</v>
      </c>
      <c r="AE206" s="152" t="s">
        <v>58</v>
      </c>
      <c r="AF206" s="152" t="s">
        <v>58</v>
      </c>
      <c r="AG206" s="152" t="s">
        <v>58</v>
      </c>
      <c r="AH206" s="152" t="s">
        <v>76</v>
      </c>
      <c r="AI206" s="152" t="s">
        <v>58</v>
      </c>
      <c r="AJ206" s="152" t="s">
        <v>58</v>
      </c>
      <c r="AK206" s="152" t="s">
        <v>58</v>
      </c>
      <c r="AL206" s="64" t="s">
        <v>77</v>
      </c>
      <c r="AM206" s="64" t="s">
        <v>77</v>
      </c>
      <c r="AN206" s="64" t="s">
        <v>77</v>
      </c>
      <c r="AO206" s="77" t="s">
        <v>77</v>
      </c>
      <c r="AP206" s="78"/>
      <c r="AQ206" s="78" t="s">
        <v>583</v>
      </c>
      <c r="AR206" s="78" t="s">
        <v>680</v>
      </c>
      <c r="AS206" s="63" t="s">
        <v>680</v>
      </c>
      <c r="AT206" s="63"/>
      <c r="AU206" s="176" t="s">
        <v>585</v>
      </c>
      <c r="AV206" s="176"/>
      <c r="AW206" s="176"/>
      <c r="AX206" s="8"/>
      <c r="AY206" s="8"/>
      <c r="AZ206" s="8"/>
      <c r="BA206" s="8"/>
      <c r="BB206" s="8"/>
      <c r="BC206" s="8"/>
      <c r="BD206" s="8"/>
      <c r="BE206" s="8"/>
      <c r="BF206" s="8"/>
      <c r="BG206" s="8"/>
      <c r="BH206" s="8"/>
      <c r="BI206" s="8"/>
      <c r="BJ206" s="8"/>
      <c r="BK206" s="8"/>
    </row>
    <row r="207" spans="1:63" ht="86.4">
      <c r="A207" s="8"/>
      <c r="B207" s="82" t="s">
        <v>963</v>
      </c>
      <c r="C207" s="152" t="s">
        <v>915</v>
      </c>
      <c r="D207" s="152" t="s">
        <v>964</v>
      </c>
      <c r="E207" s="153" t="s">
        <v>927</v>
      </c>
      <c r="F207" s="152" t="s">
        <v>56</v>
      </c>
      <c r="G207" s="152" t="s">
        <v>71</v>
      </c>
      <c r="H207" s="152">
        <v>10</v>
      </c>
      <c r="I207" s="152">
        <v>30</v>
      </c>
      <c r="J207" s="152" t="s">
        <v>59</v>
      </c>
      <c r="K207" s="152" t="s">
        <v>60</v>
      </c>
      <c r="L207" s="152" t="s">
        <v>115</v>
      </c>
      <c r="M207" s="152" t="s">
        <v>116</v>
      </c>
      <c r="N207" s="152" t="s">
        <v>117</v>
      </c>
      <c r="O207" s="152" t="s">
        <v>64</v>
      </c>
      <c r="P207" s="152" t="s">
        <v>65</v>
      </c>
      <c r="Q207" s="152" t="s">
        <v>918</v>
      </c>
      <c r="R207" s="152" t="s">
        <v>67</v>
      </c>
      <c r="S207" s="152" t="s">
        <v>305</v>
      </c>
      <c r="T207" s="152" t="s">
        <v>919</v>
      </c>
      <c r="U207" s="154" t="s">
        <v>920</v>
      </c>
      <c r="V207" s="154">
        <v>44310</v>
      </c>
      <c r="W207" s="154">
        <v>45576</v>
      </c>
      <c r="X207" s="152" t="s">
        <v>69</v>
      </c>
      <c r="Y207" s="152" t="s">
        <v>928</v>
      </c>
      <c r="Z207" s="152" t="s">
        <v>71</v>
      </c>
      <c r="AA207" s="152" t="s">
        <v>922</v>
      </c>
      <c r="AB207" s="82" t="s">
        <v>474</v>
      </c>
      <c r="AC207" s="152" t="s">
        <v>923</v>
      </c>
      <c r="AD207" s="82" t="s">
        <v>75</v>
      </c>
      <c r="AE207" s="152" t="s">
        <v>58</v>
      </c>
      <c r="AF207" s="152" t="s">
        <v>58</v>
      </c>
      <c r="AG207" s="152" t="s">
        <v>58</v>
      </c>
      <c r="AH207" s="152" t="s">
        <v>76</v>
      </c>
      <c r="AI207" s="152" t="s">
        <v>58</v>
      </c>
      <c r="AJ207" s="152" t="s">
        <v>58</v>
      </c>
      <c r="AK207" s="152" t="s">
        <v>58</v>
      </c>
      <c r="AL207" s="64" t="s">
        <v>77</v>
      </c>
      <c r="AM207" s="64" t="s">
        <v>77</v>
      </c>
      <c r="AN207" s="64" t="s">
        <v>77</v>
      </c>
      <c r="AO207" s="77" t="s">
        <v>77</v>
      </c>
      <c r="AP207" s="78"/>
      <c r="AQ207" s="78" t="s">
        <v>583</v>
      </c>
      <c r="AR207" s="78" t="s">
        <v>680</v>
      </c>
      <c r="AS207" s="63" t="s">
        <v>680</v>
      </c>
      <c r="AT207" s="63"/>
      <c r="AU207" s="176" t="s">
        <v>585</v>
      </c>
      <c r="AV207" s="176"/>
      <c r="AW207" s="176"/>
      <c r="AX207" s="8"/>
      <c r="AY207" s="8"/>
      <c r="AZ207" s="8"/>
      <c r="BA207" s="8"/>
      <c r="BB207" s="8"/>
      <c r="BC207" s="8"/>
      <c r="BD207" s="8"/>
      <c r="BE207" s="8"/>
      <c r="BF207" s="8"/>
      <c r="BG207" s="8"/>
      <c r="BH207" s="8"/>
      <c r="BI207" s="8"/>
      <c r="BJ207" s="8"/>
      <c r="BK207" s="8"/>
    </row>
    <row r="208" spans="1:63" ht="86.4">
      <c r="A208" s="8"/>
      <c r="B208" s="82" t="s">
        <v>965</v>
      </c>
      <c r="C208" s="152" t="s">
        <v>915</v>
      </c>
      <c r="D208" s="152" t="s">
        <v>966</v>
      </c>
      <c r="E208" s="153" t="s">
        <v>931</v>
      </c>
      <c r="F208" s="152" t="s">
        <v>56</v>
      </c>
      <c r="G208" s="152" t="s">
        <v>71</v>
      </c>
      <c r="H208" s="152">
        <v>10</v>
      </c>
      <c r="I208" s="152">
        <v>30</v>
      </c>
      <c r="J208" s="152" t="s">
        <v>59</v>
      </c>
      <c r="K208" s="152" t="s">
        <v>60</v>
      </c>
      <c r="L208" s="152" t="s">
        <v>115</v>
      </c>
      <c r="M208" s="152" t="s">
        <v>116</v>
      </c>
      <c r="N208" s="152" t="s">
        <v>117</v>
      </c>
      <c r="O208" s="152" t="s">
        <v>64</v>
      </c>
      <c r="P208" s="152" t="s">
        <v>65</v>
      </c>
      <c r="Q208" s="152" t="s">
        <v>918</v>
      </c>
      <c r="R208" s="152" t="s">
        <v>67</v>
      </c>
      <c r="S208" s="152" t="s">
        <v>305</v>
      </c>
      <c r="T208" s="152" t="s">
        <v>919</v>
      </c>
      <c r="U208" s="154" t="s">
        <v>920</v>
      </c>
      <c r="V208" s="154">
        <v>44310</v>
      </c>
      <c r="W208" s="154">
        <v>45576</v>
      </c>
      <c r="X208" s="152" t="s">
        <v>69</v>
      </c>
      <c r="Y208" s="152" t="s">
        <v>928</v>
      </c>
      <c r="Z208" s="152" t="s">
        <v>71</v>
      </c>
      <c r="AA208" s="152" t="s">
        <v>922</v>
      </c>
      <c r="AB208" s="82" t="s">
        <v>474</v>
      </c>
      <c r="AC208" s="152" t="s">
        <v>923</v>
      </c>
      <c r="AD208" s="82" t="s">
        <v>75</v>
      </c>
      <c r="AE208" s="152" t="s">
        <v>58</v>
      </c>
      <c r="AF208" s="152" t="s">
        <v>58</v>
      </c>
      <c r="AG208" s="152" t="s">
        <v>58</v>
      </c>
      <c r="AH208" s="152" t="s">
        <v>76</v>
      </c>
      <c r="AI208" s="152" t="s">
        <v>58</v>
      </c>
      <c r="AJ208" s="152" t="s">
        <v>58</v>
      </c>
      <c r="AK208" s="152" t="s">
        <v>58</v>
      </c>
      <c r="AL208" s="64" t="s">
        <v>77</v>
      </c>
      <c r="AM208" s="64" t="s">
        <v>77</v>
      </c>
      <c r="AN208" s="64" t="s">
        <v>77</v>
      </c>
      <c r="AO208" s="77" t="s">
        <v>77</v>
      </c>
      <c r="AP208" s="78"/>
      <c r="AQ208" s="78" t="s">
        <v>583</v>
      </c>
      <c r="AR208" s="78" t="s">
        <v>680</v>
      </c>
      <c r="AS208" s="63" t="s">
        <v>680</v>
      </c>
      <c r="AT208" s="63"/>
      <c r="AU208" s="176" t="s">
        <v>585</v>
      </c>
      <c r="AV208" s="176"/>
      <c r="AW208" s="176"/>
      <c r="AX208" s="8"/>
      <c r="AY208" s="8"/>
      <c r="AZ208" s="8"/>
      <c r="BA208" s="8"/>
      <c r="BB208" s="8"/>
      <c r="BC208" s="8"/>
      <c r="BD208" s="8"/>
      <c r="BE208" s="8"/>
      <c r="BF208" s="8"/>
      <c r="BG208" s="8"/>
      <c r="BH208" s="8"/>
      <c r="BI208" s="8"/>
      <c r="BJ208" s="8"/>
      <c r="BK208" s="8"/>
    </row>
    <row r="209" spans="1:63" ht="86.4">
      <c r="A209" s="8"/>
      <c r="B209" s="82" t="s">
        <v>967</v>
      </c>
      <c r="C209" s="152" t="s">
        <v>915</v>
      </c>
      <c r="D209" s="152" t="s">
        <v>968</v>
      </c>
      <c r="E209" s="153" t="s">
        <v>969</v>
      </c>
      <c r="F209" s="152" t="s">
        <v>56</v>
      </c>
      <c r="G209" s="152" t="s">
        <v>71</v>
      </c>
      <c r="H209" s="152">
        <v>10</v>
      </c>
      <c r="I209" s="152">
        <v>30</v>
      </c>
      <c r="J209" s="152" t="s">
        <v>59</v>
      </c>
      <c r="K209" s="152" t="s">
        <v>60</v>
      </c>
      <c r="L209" s="152" t="s">
        <v>115</v>
      </c>
      <c r="M209" s="152" t="s">
        <v>116</v>
      </c>
      <c r="N209" s="152" t="s">
        <v>117</v>
      </c>
      <c r="O209" s="152" t="s">
        <v>64</v>
      </c>
      <c r="P209" s="152" t="s">
        <v>65</v>
      </c>
      <c r="Q209" s="152" t="s">
        <v>918</v>
      </c>
      <c r="R209" s="152" t="s">
        <v>67</v>
      </c>
      <c r="S209" s="152" t="s">
        <v>305</v>
      </c>
      <c r="T209" s="152" t="s">
        <v>919</v>
      </c>
      <c r="U209" s="154" t="s">
        <v>920</v>
      </c>
      <c r="V209" s="154">
        <v>44310</v>
      </c>
      <c r="W209" s="154">
        <v>45576</v>
      </c>
      <c r="X209" s="152" t="s">
        <v>69</v>
      </c>
      <c r="Y209" s="152" t="s">
        <v>928</v>
      </c>
      <c r="Z209" s="152" t="s">
        <v>71</v>
      </c>
      <c r="AA209" s="152" t="s">
        <v>922</v>
      </c>
      <c r="AB209" s="82" t="s">
        <v>474</v>
      </c>
      <c r="AC209" s="152" t="s">
        <v>923</v>
      </c>
      <c r="AD209" s="82" t="s">
        <v>75</v>
      </c>
      <c r="AE209" s="152" t="s">
        <v>58</v>
      </c>
      <c r="AF209" s="152" t="s">
        <v>58</v>
      </c>
      <c r="AG209" s="152" t="s">
        <v>58</v>
      </c>
      <c r="AH209" s="152" t="s">
        <v>76</v>
      </c>
      <c r="AI209" s="152" t="s">
        <v>58</v>
      </c>
      <c r="AJ209" s="152" t="s">
        <v>58</v>
      </c>
      <c r="AK209" s="152" t="s">
        <v>58</v>
      </c>
      <c r="AL209" s="64" t="s">
        <v>77</v>
      </c>
      <c r="AM209" s="64" t="s">
        <v>77</v>
      </c>
      <c r="AN209" s="64" t="s">
        <v>77</v>
      </c>
      <c r="AO209" s="77" t="s">
        <v>77</v>
      </c>
      <c r="AP209" s="78"/>
      <c r="AQ209" s="78" t="s">
        <v>583</v>
      </c>
      <c r="AR209" s="78" t="s">
        <v>680</v>
      </c>
      <c r="AS209" s="63" t="s">
        <v>680</v>
      </c>
      <c r="AT209" s="63"/>
      <c r="AU209" s="176" t="s">
        <v>585</v>
      </c>
      <c r="AV209" s="176"/>
      <c r="AW209" s="176"/>
      <c r="AX209" s="8"/>
      <c r="AY209" s="8"/>
      <c r="AZ209" s="8"/>
      <c r="BA209" s="8"/>
      <c r="BB209" s="8"/>
      <c r="BC209" s="8"/>
      <c r="BD209" s="8"/>
      <c r="BE209" s="8"/>
      <c r="BF209" s="8"/>
      <c r="BG209" s="8"/>
      <c r="BH209" s="8"/>
      <c r="BI209" s="8"/>
      <c r="BJ209" s="8"/>
      <c r="BK209" s="8"/>
    </row>
    <row r="210" spans="1:63" ht="86.4">
      <c r="A210" s="8"/>
      <c r="B210" s="82" t="s">
        <v>970</v>
      </c>
      <c r="C210" s="152" t="s">
        <v>915</v>
      </c>
      <c r="D210" s="152" t="s">
        <v>971</v>
      </c>
      <c r="E210" s="153" t="s">
        <v>947</v>
      </c>
      <c r="F210" s="152" t="s">
        <v>56</v>
      </c>
      <c r="G210" s="152" t="s">
        <v>71</v>
      </c>
      <c r="H210" s="152">
        <v>10</v>
      </c>
      <c r="I210" s="152">
        <v>30</v>
      </c>
      <c r="J210" s="152" t="s">
        <v>59</v>
      </c>
      <c r="K210" s="152" t="s">
        <v>60</v>
      </c>
      <c r="L210" s="152" t="s">
        <v>115</v>
      </c>
      <c r="M210" s="152" t="s">
        <v>116</v>
      </c>
      <c r="N210" s="152" t="s">
        <v>117</v>
      </c>
      <c r="O210" s="152" t="s">
        <v>64</v>
      </c>
      <c r="P210" s="152" t="s">
        <v>65</v>
      </c>
      <c r="Q210" s="152" t="s">
        <v>918</v>
      </c>
      <c r="R210" s="152" t="s">
        <v>67</v>
      </c>
      <c r="S210" s="152" t="s">
        <v>305</v>
      </c>
      <c r="T210" s="152" t="s">
        <v>919</v>
      </c>
      <c r="U210" s="154" t="s">
        <v>920</v>
      </c>
      <c r="V210" s="154">
        <v>44310</v>
      </c>
      <c r="W210" s="154">
        <v>45576</v>
      </c>
      <c r="X210" s="152" t="s">
        <v>69</v>
      </c>
      <c r="Y210" s="152" t="s">
        <v>928</v>
      </c>
      <c r="Z210" s="152" t="s">
        <v>71</v>
      </c>
      <c r="AA210" s="152" t="s">
        <v>922</v>
      </c>
      <c r="AB210" s="82" t="s">
        <v>474</v>
      </c>
      <c r="AC210" s="152" t="s">
        <v>923</v>
      </c>
      <c r="AD210" s="82" t="s">
        <v>75</v>
      </c>
      <c r="AE210" s="152" t="s">
        <v>58</v>
      </c>
      <c r="AF210" s="152" t="s">
        <v>58</v>
      </c>
      <c r="AG210" s="152" t="s">
        <v>58</v>
      </c>
      <c r="AH210" s="152" t="s">
        <v>76</v>
      </c>
      <c r="AI210" s="152" t="s">
        <v>58</v>
      </c>
      <c r="AJ210" s="152" t="s">
        <v>58</v>
      </c>
      <c r="AK210" s="152" t="s">
        <v>58</v>
      </c>
      <c r="AL210" s="64" t="s">
        <v>77</v>
      </c>
      <c r="AM210" s="64" t="s">
        <v>77</v>
      </c>
      <c r="AN210" s="64" t="s">
        <v>77</v>
      </c>
      <c r="AO210" s="77" t="s">
        <v>77</v>
      </c>
      <c r="AP210" s="78"/>
      <c r="AQ210" s="78" t="s">
        <v>583</v>
      </c>
      <c r="AR210" s="78" t="s">
        <v>680</v>
      </c>
      <c r="AS210" s="63" t="s">
        <v>680</v>
      </c>
      <c r="AT210" s="63"/>
      <c r="AU210" s="176" t="s">
        <v>585</v>
      </c>
      <c r="AV210" s="176"/>
      <c r="AW210" s="176"/>
      <c r="AX210" s="8"/>
      <c r="AY210" s="8"/>
      <c r="AZ210" s="8"/>
      <c r="BA210" s="8"/>
      <c r="BB210" s="8"/>
      <c r="BC210" s="8"/>
      <c r="BD210" s="8"/>
      <c r="BE210" s="8"/>
      <c r="BF210" s="8"/>
      <c r="BG210" s="8"/>
      <c r="BH210" s="8"/>
      <c r="BI210" s="8"/>
      <c r="BJ210" s="8"/>
      <c r="BK210" s="8"/>
    </row>
    <row r="211" spans="1:63" ht="86.4">
      <c r="A211" s="8"/>
      <c r="B211" s="82" t="s">
        <v>972</v>
      </c>
      <c r="C211" s="152" t="s">
        <v>915</v>
      </c>
      <c r="D211" s="152" t="s">
        <v>973</v>
      </c>
      <c r="E211" s="153" t="s">
        <v>974</v>
      </c>
      <c r="F211" s="152" t="s">
        <v>56</v>
      </c>
      <c r="G211" s="152" t="s">
        <v>71</v>
      </c>
      <c r="H211" s="152">
        <v>10</v>
      </c>
      <c r="I211" s="152">
        <v>20</v>
      </c>
      <c r="J211" s="152" t="s">
        <v>59</v>
      </c>
      <c r="K211" s="152" t="s">
        <v>60</v>
      </c>
      <c r="L211" s="152" t="s">
        <v>115</v>
      </c>
      <c r="M211" s="152" t="s">
        <v>116</v>
      </c>
      <c r="N211" s="152" t="s">
        <v>117</v>
      </c>
      <c r="O211" s="152" t="s">
        <v>64</v>
      </c>
      <c r="P211" s="152" t="s">
        <v>65</v>
      </c>
      <c r="Q211" s="152" t="s">
        <v>918</v>
      </c>
      <c r="R211" s="152" t="s">
        <v>67</v>
      </c>
      <c r="S211" s="152" t="s">
        <v>305</v>
      </c>
      <c r="T211" s="152" t="s">
        <v>919</v>
      </c>
      <c r="U211" s="154" t="s">
        <v>920</v>
      </c>
      <c r="V211" s="154">
        <v>44310</v>
      </c>
      <c r="W211" s="154">
        <v>45576</v>
      </c>
      <c r="X211" s="152" t="s">
        <v>69</v>
      </c>
      <c r="Y211" s="152" t="s">
        <v>928</v>
      </c>
      <c r="Z211" s="152" t="s">
        <v>71</v>
      </c>
      <c r="AA211" s="152" t="s">
        <v>922</v>
      </c>
      <c r="AB211" s="82" t="s">
        <v>474</v>
      </c>
      <c r="AC211" s="152" t="s">
        <v>923</v>
      </c>
      <c r="AD211" s="82" t="s">
        <v>75</v>
      </c>
      <c r="AE211" s="152" t="s">
        <v>58</v>
      </c>
      <c r="AF211" s="152" t="s">
        <v>58</v>
      </c>
      <c r="AG211" s="152" t="s">
        <v>58</v>
      </c>
      <c r="AH211" s="152" t="s">
        <v>76</v>
      </c>
      <c r="AI211" s="152" t="s">
        <v>58</v>
      </c>
      <c r="AJ211" s="152" t="s">
        <v>58</v>
      </c>
      <c r="AK211" s="152" t="s">
        <v>58</v>
      </c>
      <c r="AL211" s="64" t="s">
        <v>77</v>
      </c>
      <c r="AM211" s="64" t="s">
        <v>77</v>
      </c>
      <c r="AN211" s="64" t="s">
        <v>77</v>
      </c>
      <c r="AO211" s="77" t="s">
        <v>77</v>
      </c>
      <c r="AP211" s="78"/>
      <c r="AQ211" s="78" t="s">
        <v>583</v>
      </c>
      <c r="AR211" s="78" t="s">
        <v>680</v>
      </c>
      <c r="AS211" s="63" t="s">
        <v>680</v>
      </c>
      <c r="AT211" s="63"/>
      <c r="AU211" s="176" t="s">
        <v>585</v>
      </c>
      <c r="AV211" s="176"/>
      <c r="AW211" s="176"/>
      <c r="AX211" s="8"/>
      <c r="AY211" s="8"/>
      <c r="AZ211" s="8"/>
      <c r="BA211" s="8"/>
      <c r="BB211" s="8"/>
      <c r="BC211" s="8"/>
      <c r="BD211" s="8"/>
      <c r="BE211" s="8"/>
      <c r="BF211" s="8"/>
      <c r="BG211" s="8"/>
      <c r="BH211" s="8"/>
      <c r="BI211" s="8"/>
      <c r="BJ211" s="8"/>
      <c r="BK211" s="8"/>
    </row>
    <row r="212" spans="1:63" ht="86.4">
      <c r="A212" s="8"/>
      <c r="B212" s="82" t="s">
        <v>975</v>
      </c>
      <c r="C212" s="152" t="s">
        <v>915</v>
      </c>
      <c r="D212" s="152" t="s">
        <v>976</v>
      </c>
      <c r="E212" s="153" t="s">
        <v>977</v>
      </c>
      <c r="F212" s="152" t="s">
        <v>56</v>
      </c>
      <c r="G212" s="152" t="s">
        <v>71</v>
      </c>
      <c r="H212" s="152">
        <v>305</v>
      </c>
      <c r="I212" s="152">
        <v>10</v>
      </c>
      <c r="J212" s="152" t="s">
        <v>59</v>
      </c>
      <c r="K212" s="152" t="s">
        <v>60</v>
      </c>
      <c r="L212" s="152" t="s">
        <v>115</v>
      </c>
      <c r="M212" s="152" t="s">
        <v>116</v>
      </c>
      <c r="N212" s="152" t="s">
        <v>117</v>
      </c>
      <c r="O212" s="152" t="s">
        <v>64</v>
      </c>
      <c r="P212" s="152" t="s">
        <v>65</v>
      </c>
      <c r="Q212" s="152" t="s">
        <v>918</v>
      </c>
      <c r="R212" s="152" t="s">
        <v>67</v>
      </c>
      <c r="S212" s="152" t="s">
        <v>305</v>
      </c>
      <c r="T212" s="152" t="s">
        <v>919</v>
      </c>
      <c r="U212" s="154" t="s">
        <v>920</v>
      </c>
      <c r="V212" s="154">
        <v>44310</v>
      </c>
      <c r="W212" s="154">
        <v>45576</v>
      </c>
      <c r="X212" s="152" t="s">
        <v>69</v>
      </c>
      <c r="Y212" s="152" t="s">
        <v>928</v>
      </c>
      <c r="Z212" s="152" t="s">
        <v>71</v>
      </c>
      <c r="AA212" s="152" t="s">
        <v>922</v>
      </c>
      <c r="AB212" s="82" t="s">
        <v>474</v>
      </c>
      <c r="AC212" s="152" t="s">
        <v>923</v>
      </c>
      <c r="AD212" s="82" t="s">
        <v>75</v>
      </c>
      <c r="AE212" s="152" t="s">
        <v>58</v>
      </c>
      <c r="AF212" s="152" t="s">
        <v>58</v>
      </c>
      <c r="AG212" s="152" t="s">
        <v>58</v>
      </c>
      <c r="AH212" s="152" t="s">
        <v>76</v>
      </c>
      <c r="AI212" s="152" t="s">
        <v>58</v>
      </c>
      <c r="AJ212" s="152" t="s">
        <v>58</v>
      </c>
      <c r="AK212" s="152" t="s">
        <v>58</v>
      </c>
      <c r="AL212" s="64" t="s">
        <v>77</v>
      </c>
      <c r="AM212" s="64" t="s">
        <v>77</v>
      </c>
      <c r="AN212" s="64" t="s">
        <v>77</v>
      </c>
      <c r="AO212" s="77" t="s">
        <v>77</v>
      </c>
      <c r="AP212" s="78"/>
      <c r="AQ212" s="78" t="s">
        <v>583</v>
      </c>
      <c r="AR212" s="78" t="s">
        <v>680</v>
      </c>
      <c r="AS212" s="63" t="s">
        <v>680</v>
      </c>
      <c r="AT212" s="63"/>
      <c r="AU212" s="176" t="s">
        <v>585</v>
      </c>
      <c r="AV212" s="176"/>
      <c r="AW212" s="176"/>
      <c r="AX212" s="8"/>
      <c r="AY212" s="8"/>
      <c r="AZ212" s="8"/>
      <c r="BA212" s="8"/>
      <c r="BB212" s="8"/>
      <c r="BC212" s="8"/>
      <c r="BD212" s="8"/>
      <c r="BE212" s="8"/>
      <c r="BF212" s="8"/>
      <c r="BG212" s="8"/>
      <c r="BH212" s="8"/>
      <c r="BI212" s="8"/>
      <c r="BJ212" s="8"/>
      <c r="BK212" s="8"/>
    </row>
    <row r="213" spans="1:63" ht="86.4">
      <c r="A213" s="8"/>
      <c r="B213" s="82" t="s">
        <v>978</v>
      </c>
      <c r="C213" s="152" t="s">
        <v>915</v>
      </c>
      <c r="D213" s="152" t="s">
        <v>979</v>
      </c>
      <c r="E213" s="153" t="s">
        <v>980</v>
      </c>
      <c r="F213" s="152" t="s">
        <v>56</v>
      </c>
      <c r="G213" s="152" t="s">
        <v>71</v>
      </c>
      <c r="H213" s="152">
        <v>305</v>
      </c>
      <c r="I213" s="152">
        <v>10</v>
      </c>
      <c r="J213" s="152" t="s">
        <v>59</v>
      </c>
      <c r="K213" s="152" t="s">
        <v>60</v>
      </c>
      <c r="L213" s="152" t="s">
        <v>115</v>
      </c>
      <c r="M213" s="152" t="s">
        <v>116</v>
      </c>
      <c r="N213" s="152" t="s">
        <v>117</v>
      </c>
      <c r="O213" s="152" t="s">
        <v>64</v>
      </c>
      <c r="P213" s="152" t="s">
        <v>65</v>
      </c>
      <c r="Q213" s="152" t="s">
        <v>918</v>
      </c>
      <c r="R213" s="152" t="s">
        <v>67</v>
      </c>
      <c r="S213" s="152" t="s">
        <v>305</v>
      </c>
      <c r="T213" s="152" t="s">
        <v>919</v>
      </c>
      <c r="U213" s="154" t="s">
        <v>920</v>
      </c>
      <c r="V213" s="154">
        <v>44310</v>
      </c>
      <c r="W213" s="154">
        <v>45576</v>
      </c>
      <c r="X213" s="152" t="s">
        <v>69</v>
      </c>
      <c r="Y213" s="152" t="s">
        <v>928</v>
      </c>
      <c r="Z213" s="152" t="s">
        <v>71</v>
      </c>
      <c r="AA213" s="152" t="s">
        <v>922</v>
      </c>
      <c r="AB213" s="82" t="s">
        <v>474</v>
      </c>
      <c r="AC213" s="152" t="s">
        <v>923</v>
      </c>
      <c r="AD213" s="82" t="s">
        <v>75</v>
      </c>
      <c r="AE213" s="152" t="s">
        <v>58</v>
      </c>
      <c r="AF213" s="152" t="s">
        <v>58</v>
      </c>
      <c r="AG213" s="152" t="s">
        <v>58</v>
      </c>
      <c r="AH213" s="152" t="s">
        <v>76</v>
      </c>
      <c r="AI213" s="152" t="s">
        <v>58</v>
      </c>
      <c r="AJ213" s="152" t="s">
        <v>58</v>
      </c>
      <c r="AK213" s="152" t="s">
        <v>58</v>
      </c>
      <c r="AL213" s="64" t="s">
        <v>77</v>
      </c>
      <c r="AM213" s="64" t="s">
        <v>77</v>
      </c>
      <c r="AN213" s="64" t="s">
        <v>77</v>
      </c>
      <c r="AO213" s="77" t="s">
        <v>77</v>
      </c>
      <c r="AP213" s="78"/>
      <c r="AQ213" s="78" t="s">
        <v>583</v>
      </c>
      <c r="AR213" s="78" t="s">
        <v>680</v>
      </c>
      <c r="AS213" s="63" t="s">
        <v>680</v>
      </c>
      <c r="AT213" s="63"/>
      <c r="AU213" s="176" t="s">
        <v>585</v>
      </c>
      <c r="AV213" s="176"/>
      <c r="AW213" s="176"/>
      <c r="AX213" s="8"/>
      <c r="AY213" s="8"/>
      <c r="AZ213" s="8"/>
      <c r="BA213" s="8"/>
      <c r="BB213" s="8"/>
      <c r="BC213" s="8"/>
      <c r="BD213" s="8"/>
      <c r="BE213" s="8"/>
      <c r="BF213" s="8"/>
      <c r="BG213" s="8"/>
      <c r="BH213" s="8"/>
      <c r="BI213" s="8"/>
      <c r="BJ213" s="8"/>
      <c r="BK213" s="8"/>
    </row>
    <row r="214" spans="1:63" ht="86.4">
      <c r="A214" s="8"/>
      <c r="B214" s="82" t="s">
        <v>981</v>
      </c>
      <c r="C214" s="152" t="s">
        <v>915</v>
      </c>
      <c r="D214" s="152" t="s">
        <v>982</v>
      </c>
      <c r="E214" s="153" t="s">
        <v>983</v>
      </c>
      <c r="F214" s="152" t="s">
        <v>56</v>
      </c>
      <c r="G214" s="152" t="s">
        <v>71</v>
      </c>
      <c r="H214" s="152">
        <v>305</v>
      </c>
      <c r="I214" s="152">
        <v>10</v>
      </c>
      <c r="J214" s="152" t="s">
        <v>59</v>
      </c>
      <c r="K214" s="152" t="s">
        <v>60</v>
      </c>
      <c r="L214" s="152" t="s">
        <v>115</v>
      </c>
      <c r="M214" s="152" t="s">
        <v>116</v>
      </c>
      <c r="N214" s="152" t="s">
        <v>117</v>
      </c>
      <c r="O214" s="152" t="s">
        <v>64</v>
      </c>
      <c r="P214" s="152" t="s">
        <v>65</v>
      </c>
      <c r="Q214" s="152" t="s">
        <v>918</v>
      </c>
      <c r="R214" s="152" t="s">
        <v>67</v>
      </c>
      <c r="S214" s="152" t="s">
        <v>305</v>
      </c>
      <c r="T214" s="152" t="s">
        <v>919</v>
      </c>
      <c r="U214" s="154" t="s">
        <v>920</v>
      </c>
      <c r="V214" s="154">
        <v>44310</v>
      </c>
      <c r="W214" s="154">
        <v>45576</v>
      </c>
      <c r="X214" s="152" t="s">
        <v>69</v>
      </c>
      <c r="Y214" s="152" t="s">
        <v>928</v>
      </c>
      <c r="Z214" s="152" t="s">
        <v>71</v>
      </c>
      <c r="AA214" s="152" t="s">
        <v>922</v>
      </c>
      <c r="AB214" s="82" t="s">
        <v>474</v>
      </c>
      <c r="AC214" s="152" t="s">
        <v>923</v>
      </c>
      <c r="AD214" s="82" t="s">
        <v>75</v>
      </c>
      <c r="AE214" s="152" t="s">
        <v>58</v>
      </c>
      <c r="AF214" s="152" t="s">
        <v>58</v>
      </c>
      <c r="AG214" s="152" t="s">
        <v>58</v>
      </c>
      <c r="AH214" s="152" t="s">
        <v>76</v>
      </c>
      <c r="AI214" s="152" t="s">
        <v>58</v>
      </c>
      <c r="AJ214" s="152" t="s">
        <v>58</v>
      </c>
      <c r="AK214" s="152" t="s">
        <v>58</v>
      </c>
      <c r="AL214" s="64" t="s">
        <v>77</v>
      </c>
      <c r="AM214" s="64" t="s">
        <v>77</v>
      </c>
      <c r="AN214" s="64" t="s">
        <v>77</v>
      </c>
      <c r="AO214" s="77" t="s">
        <v>77</v>
      </c>
      <c r="AP214" s="78"/>
      <c r="AQ214" s="78" t="s">
        <v>583</v>
      </c>
      <c r="AR214" s="78" t="s">
        <v>680</v>
      </c>
      <c r="AS214" s="63" t="s">
        <v>680</v>
      </c>
      <c r="AT214" s="63"/>
      <c r="AU214" s="176" t="s">
        <v>585</v>
      </c>
      <c r="AV214" s="176"/>
      <c r="AW214" s="176"/>
      <c r="AX214" s="8"/>
      <c r="AY214" s="8"/>
      <c r="AZ214" s="8"/>
      <c r="BA214" s="8"/>
      <c r="BB214" s="8"/>
      <c r="BC214" s="8"/>
      <c r="BD214" s="8"/>
      <c r="BE214" s="8"/>
      <c r="BF214" s="8"/>
      <c r="BG214" s="8"/>
      <c r="BH214" s="8"/>
      <c r="BI214" s="8"/>
      <c r="BJ214" s="8"/>
      <c r="BK214" s="8"/>
    </row>
    <row r="215" spans="1:63" ht="86.4">
      <c r="A215" s="8"/>
      <c r="B215" s="82" t="s">
        <v>984</v>
      </c>
      <c r="C215" s="152" t="s">
        <v>915</v>
      </c>
      <c r="D215" s="152" t="s">
        <v>985</v>
      </c>
      <c r="E215" s="153" t="s">
        <v>986</v>
      </c>
      <c r="F215" s="152" t="s">
        <v>56</v>
      </c>
      <c r="G215" s="152" t="s">
        <v>71</v>
      </c>
      <c r="H215" s="152">
        <v>305</v>
      </c>
      <c r="I215" s="152">
        <v>10</v>
      </c>
      <c r="J215" s="152" t="s">
        <v>59</v>
      </c>
      <c r="K215" s="152" t="s">
        <v>60</v>
      </c>
      <c r="L215" s="152" t="s">
        <v>115</v>
      </c>
      <c r="M215" s="152" t="s">
        <v>116</v>
      </c>
      <c r="N215" s="152" t="s">
        <v>117</v>
      </c>
      <c r="O215" s="152" t="s">
        <v>64</v>
      </c>
      <c r="P215" s="152" t="s">
        <v>65</v>
      </c>
      <c r="Q215" s="152" t="s">
        <v>918</v>
      </c>
      <c r="R215" s="152" t="s">
        <v>67</v>
      </c>
      <c r="S215" s="152" t="s">
        <v>305</v>
      </c>
      <c r="T215" s="152" t="s">
        <v>919</v>
      </c>
      <c r="U215" s="154" t="s">
        <v>920</v>
      </c>
      <c r="V215" s="154">
        <v>44310</v>
      </c>
      <c r="W215" s="154">
        <v>45576</v>
      </c>
      <c r="X215" s="152" t="s">
        <v>69</v>
      </c>
      <c r="Y215" s="152" t="s">
        <v>928</v>
      </c>
      <c r="Z215" s="152" t="s">
        <v>71</v>
      </c>
      <c r="AA215" s="152" t="s">
        <v>922</v>
      </c>
      <c r="AB215" s="82" t="s">
        <v>474</v>
      </c>
      <c r="AC215" s="152" t="s">
        <v>923</v>
      </c>
      <c r="AD215" s="82" t="s">
        <v>75</v>
      </c>
      <c r="AE215" s="152" t="s">
        <v>58</v>
      </c>
      <c r="AF215" s="152" t="s">
        <v>58</v>
      </c>
      <c r="AG215" s="152" t="s">
        <v>58</v>
      </c>
      <c r="AH215" s="152" t="s">
        <v>76</v>
      </c>
      <c r="AI215" s="152" t="s">
        <v>58</v>
      </c>
      <c r="AJ215" s="152" t="s">
        <v>58</v>
      </c>
      <c r="AK215" s="152" t="s">
        <v>58</v>
      </c>
      <c r="AL215" s="64" t="s">
        <v>77</v>
      </c>
      <c r="AM215" s="64" t="s">
        <v>77</v>
      </c>
      <c r="AN215" s="64" t="s">
        <v>77</v>
      </c>
      <c r="AO215" s="77" t="s">
        <v>77</v>
      </c>
      <c r="AP215" s="78"/>
      <c r="AQ215" s="78" t="s">
        <v>583</v>
      </c>
      <c r="AR215" s="78" t="s">
        <v>680</v>
      </c>
      <c r="AS215" s="63" t="s">
        <v>680</v>
      </c>
      <c r="AT215" s="63"/>
      <c r="AU215" s="176" t="s">
        <v>585</v>
      </c>
      <c r="AV215" s="176"/>
      <c r="AW215" s="176"/>
      <c r="AX215" s="8"/>
      <c r="AY215" s="8"/>
      <c r="AZ215" s="8"/>
      <c r="BA215" s="8"/>
      <c r="BB215" s="8"/>
      <c r="BC215" s="8"/>
      <c r="BD215" s="8"/>
      <c r="BE215" s="8"/>
      <c r="BF215" s="8"/>
      <c r="BG215" s="8"/>
      <c r="BH215" s="8"/>
      <c r="BI215" s="8"/>
      <c r="BJ215" s="8"/>
      <c r="BK215" s="8"/>
    </row>
    <row r="216" spans="1:63" ht="158.4">
      <c r="A216" s="8"/>
      <c r="B216" s="82" t="s">
        <v>987</v>
      </c>
      <c r="C216" s="152" t="s">
        <v>915</v>
      </c>
      <c r="D216" s="152" t="s">
        <v>988</v>
      </c>
      <c r="E216" s="153" t="s">
        <v>989</v>
      </c>
      <c r="F216" s="152" t="s">
        <v>56</v>
      </c>
      <c r="G216" s="152" t="s">
        <v>71</v>
      </c>
      <c r="H216" s="152">
        <v>305</v>
      </c>
      <c r="I216" s="152">
        <v>10</v>
      </c>
      <c r="J216" s="152" t="s">
        <v>59</v>
      </c>
      <c r="K216" s="152" t="s">
        <v>60</v>
      </c>
      <c r="L216" s="152" t="s">
        <v>115</v>
      </c>
      <c r="M216" s="152" t="s">
        <v>116</v>
      </c>
      <c r="N216" s="152" t="s">
        <v>117</v>
      </c>
      <c r="O216" s="152" t="s">
        <v>64</v>
      </c>
      <c r="P216" s="152" t="s">
        <v>65</v>
      </c>
      <c r="Q216" s="152" t="s">
        <v>918</v>
      </c>
      <c r="R216" s="152" t="s">
        <v>67</v>
      </c>
      <c r="S216" s="152" t="s">
        <v>305</v>
      </c>
      <c r="T216" s="152" t="s">
        <v>919</v>
      </c>
      <c r="U216" s="154" t="s">
        <v>920</v>
      </c>
      <c r="V216" s="154">
        <v>44310</v>
      </c>
      <c r="W216" s="154">
        <v>45576</v>
      </c>
      <c r="X216" s="152" t="s">
        <v>69</v>
      </c>
      <c r="Y216" s="152" t="s">
        <v>928</v>
      </c>
      <c r="Z216" s="152" t="s">
        <v>71</v>
      </c>
      <c r="AA216" s="152" t="s">
        <v>922</v>
      </c>
      <c r="AB216" s="82" t="s">
        <v>474</v>
      </c>
      <c r="AC216" s="152" t="s">
        <v>923</v>
      </c>
      <c r="AD216" s="82" t="s">
        <v>75</v>
      </c>
      <c r="AE216" s="152" t="s">
        <v>58</v>
      </c>
      <c r="AF216" s="152" t="s">
        <v>58</v>
      </c>
      <c r="AG216" s="152" t="s">
        <v>58</v>
      </c>
      <c r="AH216" s="152" t="s">
        <v>76</v>
      </c>
      <c r="AI216" s="152" t="s">
        <v>58</v>
      </c>
      <c r="AJ216" s="152" t="s">
        <v>58</v>
      </c>
      <c r="AK216" s="152" t="s">
        <v>58</v>
      </c>
      <c r="AL216" s="64" t="s">
        <v>77</v>
      </c>
      <c r="AM216" s="64" t="s">
        <v>77</v>
      </c>
      <c r="AN216" s="64" t="s">
        <v>77</v>
      </c>
      <c r="AO216" s="77" t="s">
        <v>77</v>
      </c>
      <c r="AP216" s="78"/>
      <c r="AQ216" s="78" t="s">
        <v>583</v>
      </c>
      <c r="AR216" s="78" t="s">
        <v>680</v>
      </c>
      <c r="AS216" s="63" t="s">
        <v>680</v>
      </c>
      <c r="AT216" s="63"/>
      <c r="AU216" s="176" t="s">
        <v>585</v>
      </c>
      <c r="AV216" s="176"/>
      <c r="AW216" s="176"/>
      <c r="AX216" s="8"/>
      <c r="AY216" s="8"/>
      <c r="AZ216" s="8"/>
      <c r="BA216" s="8"/>
      <c r="BB216" s="8"/>
      <c r="BC216" s="8"/>
      <c r="BD216" s="8"/>
      <c r="BE216" s="8"/>
      <c r="BF216" s="8"/>
      <c r="BG216" s="8"/>
      <c r="BH216" s="8"/>
      <c r="BI216" s="8"/>
      <c r="BJ216" s="8"/>
      <c r="BK216" s="8"/>
    </row>
    <row r="217" spans="1:63" ht="86.4">
      <c r="A217" s="8"/>
      <c r="B217" s="82" t="s">
        <v>990</v>
      </c>
      <c r="C217" s="152" t="s">
        <v>915</v>
      </c>
      <c r="D217" s="152" t="s">
        <v>991</v>
      </c>
      <c r="E217" s="153" t="s">
        <v>992</v>
      </c>
      <c r="F217" s="152" t="s">
        <v>56</v>
      </c>
      <c r="G217" s="152" t="s">
        <v>71</v>
      </c>
      <c r="H217" s="152">
        <v>305</v>
      </c>
      <c r="I217" s="152">
        <v>10</v>
      </c>
      <c r="J217" s="152" t="s">
        <v>59</v>
      </c>
      <c r="K217" s="152" t="s">
        <v>60</v>
      </c>
      <c r="L217" s="152" t="s">
        <v>115</v>
      </c>
      <c r="M217" s="152" t="s">
        <v>116</v>
      </c>
      <c r="N217" s="152" t="s">
        <v>117</v>
      </c>
      <c r="O217" s="152" t="s">
        <v>64</v>
      </c>
      <c r="P217" s="152" t="s">
        <v>65</v>
      </c>
      <c r="Q217" s="152" t="s">
        <v>918</v>
      </c>
      <c r="R217" s="152" t="s">
        <v>67</v>
      </c>
      <c r="S217" s="152" t="s">
        <v>305</v>
      </c>
      <c r="T217" s="152" t="s">
        <v>919</v>
      </c>
      <c r="U217" s="154" t="s">
        <v>920</v>
      </c>
      <c r="V217" s="154">
        <v>44310</v>
      </c>
      <c r="W217" s="154">
        <v>45576</v>
      </c>
      <c r="X217" s="152" t="s">
        <v>69</v>
      </c>
      <c r="Y217" s="152" t="s">
        <v>928</v>
      </c>
      <c r="Z217" s="152" t="s">
        <v>71</v>
      </c>
      <c r="AA217" s="152" t="s">
        <v>922</v>
      </c>
      <c r="AB217" s="82" t="s">
        <v>474</v>
      </c>
      <c r="AC217" s="152" t="s">
        <v>923</v>
      </c>
      <c r="AD217" s="82" t="s">
        <v>75</v>
      </c>
      <c r="AE217" s="152" t="s">
        <v>58</v>
      </c>
      <c r="AF217" s="152" t="s">
        <v>58</v>
      </c>
      <c r="AG217" s="152" t="s">
        <v>58</v>
      </c>
      <c r="AH217" s="152" t="s">
        <v>76</v>
      </c>
      <c r="AI217" s="152" t="s">
        <v>58</v>
      </c>
      <c r="AJ217" s="152" t="s">
        <v>58</v>
      </c>
      <c r="AK217" s="152" t="s">
        <v>58</v>
      </c>
      <c r="AL217" s="64" t="s">
        <v>77</v>
      </c>
      <c r="AM217" s="64" t="s">
        <v>77</v>
      </c>
      <c r="AN217" s="64" t="s">
        <v>77</v>
      </c>
      <c r="AO217" s="77" t="s">
        <v>77</v>
      </c>
      <c r="AP217" s="78"/>
      <c r="AQ217" s="78" t="s">
        <v>583</v>
      </c>
      <c r="AR217" s="78" t="s">
        <v>680</v>
      </c>
      <c r="AS217" s="63" t="s">
        <v>680</v>
      </c>
      <c r="AT217" s="63"/>
      <c r="AU217" s="176" t="s">
        <v>585</v>
      </c>
      <c r="AV217" s="176"/>
      <c r="AW217" s="176"/>
      <c r="AX217" s="8"/>
      <c r="AY217" s="8"/>
      <c r="AZ217" s="8"/>
      <c r="BA217" s="8"/>
      <c r="BB217" s="8"/>
      <c r="BC217" s="8"/>
      <c r="BD217" s="8"/>
      <c r="BE217" s="8"/>
      <c r="BF217" s="8"/>
      <c r="BG217" s="8"/>
      <c r="BH217" s="8"/>
      <c r="BI217" s="8"/>
      <c r="BJ217" s="8"/>
      <c r="BK217" s="8"/>
    </row>
    <row r="218" spans="1:63" ht="86.4">
      <c r="A218" s="8"/>
      <c r="B218" s="82" t="s">
        <v>993</v>
      </c>
      <c r="C218" s="152" t="s">
        <v>915</v>
      </c>
      <c r="D218" s="152" t="s">
        <v>994</v>
      </c>
      <c r="E218" s="153" t="s">
        <v>995</v>
      </c>
      <c r="F218" s="152" t="s">
        <v>56</v>
      </c>
      <c r="G218" s="152" t="s">
        <v>71</v>
      </c>
      <c r="H218" s="152">
        <v>305</v>
      </c>
      <c r="I218" s="152">
        <v>10</v>
      </c>
      <c r="J218" s="152" t="s">
        <v>59</v>
      </c>
      <c r="K218" s="152" t="s">
        <v>60</v>
      </c>
      <c r="L218" s="152" t="s">
        <v>115</v>
      </c>
      <c r="M218" s="152" t="s">
        <v>116</v>
      </c>
      <c r="N218" s="152" t="s">
        <v>117</v>
      </c>
      <c r="O218" s="152" t="s">
        <v>64</v>
      </c>
      <c r="P218" s="152" t="s">
        <v>65</v>
      </c>
      <c r="Q218" s="152" t="s">
        <v>918</v>
      </c>
      <c r="R218" s="152" t="s">
        <v>67</v>
      </c>
      <c r="S218" s="152" t="s">
        <v>305</v>
      </c>
      <c r="T218" s="152" t="s">
        <v>919</v>
      </c>
      <c r="U218" s="154" t="s">
        <v>920</v>
      </c>
      <c r="V218" s="154">
        <v>44310</v>
      </c>
      <c r="W218" s="154">
        <v>45576</v>
      </c>
      <c r="X218" s="152" t="s">
        <v>69</v>
      </c>
      <c r="Y218" s="152" t="s">
        <v>928</v>
      </c>
      <c r="Z218" s="152" t="s">
        <v>71</v>
      </c>
      <c r="AA218" s="152" t="s">
        <v>922</v>
      </c>
      <c r="AB218" s="82" t="s">
        <v>474</v>
      </c>
      <c r="AC218" s="152" t="s">
        <v>923</v>
      </c>
      <c r="AD218" s="82" t="s">
        <v>75</v>
      </c>
      <c r="AE218" s="152" t="s">
        <v>58</v>
      </c>
      <c r="AF218" s="152" t="s">
        <v>58</v>
      </c>
      <c r="AG218" s="152" t="s">
        <v>58</v>
      </c>
      <c r="AH218" s="152" t="s">
        <v>76</v>
      </c>
      <c r="AI218" s="152" t="s">
        <v>58</v>
      </c>
      <c r="AJ218" s="152" t="s">
        <v>58</v>
      </c>
      <c r="AK218" s="152" t="s">
        <v>58</v>
      </c>
      <c r="AL218" s="64" t="s">
        <v>77</v>
      </c>
      <c r="AM218" s="64" t="s">
        <v>77</v>
      </c>
      <c r="AN218" s="64" t="s">
        <v>77</v>
      </c>
      <c r="AO218" s="77" t="s">
        <v>77</v>
      </c>
      <c r="AP218" s="78"/>
      <c r="AQ218" s="78" t="s">
        <v>583</v>
      </c>
      <c r="AR218" s="78" t="s">
        <v>680</v>
      </c>
      <c r="AS218" s="63" t="s">
        <v>680</v>
      </c>
      <c r="AT218" s="63"/>
      <c r="AU218" s="176" t="s">
        <v>585</v>
      </c>
      <c r="AV218" s="176"/>
      <c r="AW218" s="176"/>
      <c r="AX218" s="8"/>
      <c r="AY218" s="8"/>
      <c r="AZ218" s="8"/>
      <c r="BA218" s="8"/>
      <c r="BB218" s="8"/>
      <c r="BC218" s="8"/>
      <c r="BD218" s="8"/>
      <c r="BE218" s="8"/>
      <c r="BF218" s="8"/>
      <c r="BG218" s="8"/>
      <c r="BH218" s="8"/>
      <c r="BI218" s="8"/>
      <c r="BJ218" s="8"/>
      <c r="BK218" s="8"/>
    </row>
    <row r="219" spans="1:63" ht="86.4">
      <c r="A219" s="8"/>
      <c r="B219" s="82" t="s">
        <v>996</v>
      </c>
      <c r="C219" s="152" t="s">
        <v>915</v>
      </c>
      <c r="D219" s="152" t="s">
        <v>997</v>
      </c>
      <c r="E219" s="153" t="s">
        <v>998</v>
      </c>
      <c r="F219" s="152" t="s">
        <v>56</v>
      </c>
      <c r="G219" s="152" t="s">
        <v>71</v>
      </c>
      <c r="H219" s="152">
        <v>305</v>
      </c>
      <c r="I219" s="152">
        <v>10</v>
      </c>
      <c r="J219" s="152" t="s">
        <v>59</v>
      </c>
      <c r="K219" s="152" t="s">
        <v>60</v>
      </c>
      <c r="L219" s="152" t="s">
        <v>115</v>
      </c>
      <c r="M219" s="152" t="s">
        <v>116</v>
      </c>
      <c r="N219" s="152" t="s">
        <v>117</v>
      </c>
      <c r="O219" s="152" t="s">
        <v>64</v>
      </c>
      <c r="P219" s="152" t="s">
        <v>65</v>
      </c>
      <c r="Q219" s="152" t="s">
        <v>918</v>
      </c>
      <c r="R219" s="152" t="s">
        <v>67</v>
      </c>
      <c r="S219" s="152" t="s">
        <v>305</v>
      </c>
      <c r="T219" s="152" t="s">
        <v>919</v>
      </c>
      <c r="U219" s="154" t="s">
        <v>920</v>
      </c>
      <c r="V219" s="154">
        <v>44310</v>
      </c>
      <c r="W219" s="154">
        <v>45576</v>
      </c>
      <c r="X219" s="152" t="s">
        <v>69</v>
      </c>
      <c r="Y219" s="152" t="s">
        <v>928</v>
      </c>
      <c r="Z219" s="152" t="s">
        <v>71</v>
      </c>
      <c r="AA219" s="152" t="s">
        <v>922</v>
      </c>
      <c r="AB219" s="82" t="s">
        <v>474</v>
      </c>
      <c r="AC219" s="152" t="s">
        <v>923</v>
      </c>
      <c r="AD219" s="82" t="s">
        <v>75</v>
      </c>
      <c r="AE219" s="152" t="s">
        <v>58</v>
      </c>
      <c r="AF219" s="152" t="s">
        <v>58</v>
      </c>
      <c r="AG219" s="152" t="s">
        <v>58</v>
      </c>
      <c r="AH219" s="152" t="s">
        <v>76</v>
      </c>
      <c r="AI219" s="152" t="s">
        <v>58</v>
      </c>
      <c r="AJ219" s="152" t="s">
        <v>58</v>
      </c>
      <c r="AK219" s="152" t="s">
        <v>58</v>
      </c>
      <c r="AL219" s="64" t="s">
        <v>77</v>
      </c>
      <c r="AM219" s="64" t="s">
        <v>77</v>
      </c>
      <c r="AN219" s="64" t="s">
        <v>77</v>
      </c>
      <c r="AO219" s="77" t="s">
        <v>77</v>
      </c>
      <c r="AP219" s="78"/>
      <c r="AQ219" s="78" t="s">
        <v>583</v>
      </c>
      <c r="AR219" s="78" t="s">
        <v>680</v>
      </c>
      <c r="AS219" s="63" t="s">
        <v>680</v>
      </c>
      <c r="AT219" s="63"/>
      <c r="AU219" s="176" t="s">
        <v>585</v>
      </c>
      <c r="AV219" s="176"/>
      <c r="AW219" s="176"/>
      <c r="AX219" s="8"/>
      <c r="AY219" s="8"/>
      <c r="AZ219" s="8"/>
      <c r="BA219" s="8"/>
      <c r="BB219" s="8"/>
      <c r="BC219" s="8"/>
      <c r="BD219" s="8"/>
      <c r="BE219" s="8"/>
      <c r="BF219" s="8"/>
      <c r="BG219" s="8"/>
      <c r="BH219" s="8"/>
      <c r="BI219" s="8"/>
      <c r="BJ219" s="8"/>
      <c r="BK219" s="8"/>
    </row>
    <row r="220" spans="1:63" ht="86.4">
      <c r="A220" s="8"/>
      <c r="B220" s="82" t="s">
        <v>999</v>
      </c>
      <c r="C220" s="152" t="s">
        <v>915</v>
      </c>
      <c r="D220" s="152" t="s">
        <v>1000</v>
      </c>
      <c r="E220" s="153" t="s">
        <v>1001</v>
      </c>
      <c r="F220" s="152" t="s">
        <v>56</v>
      </c>
      <c r="G220" s="152" t="s">
        <v>71</v>
      </c>
      <c r="H220" s="152">
        <v>305</v>
      </c>
      <c r="I220" s="152">
        <v>10</v>
      </c>
      <c r="J220" s="152" t="s">
        <v>59</v>
      </c>
      <c r="K220" s="152" t="s">
        <v>60</v>
      </c>
      <c r="L220" s="152" t="s">
        <v>115</v>
      </c>
      <c r="M220" s="152" t="s">
        <v>116</v>
      </c>
      <c r="N220" s="152" t="s">
        <v>117</v>
      </c>
      <c r="O220" s="152" t="s">
        <v>64</v>
      </c>
      <c r="P220" s="152" t="s">
        <v>65</v>
      </c>
      <c r="Q220" s="152" t="s">
        <v>918</v>
      </c>
      <c r="R220" s="152" t="s">
        <v>67</v>
      </c>
      <c r="S220" s="152" t="s">
        <v>305</v>
      </c>
      <c r="T220" s="152" t="s">
        <v>919</v>
      </c>
      <c r="U220" s="154" t="s">
        <v>920</v>
      </c>
      <c r="V220" s="154">
        <v>44310</v>
      </c>
      <c r="W220" s="154">
        <v>45576</v>
      </c>
      <c r="X220" s="152" t="s">
        <v>69</v>
      </c>
      <c r="Y220" s="152" t="s">
        <v>928</v>
      </c>
      <c r="Z220" s="152" t="s">
        <v>71</v>
      </c>
      <c r="AA220" s="152" t="s">
        <v>922</v>
      </c>
      <c r="AB220" s="82" t="s">
        <v>474</v>
      </c>
      <c r="AC220" s="152" t="s">
        <v>923</v>
      </c>
      <c r="AD220" s="82" t="s">
        <v>75</v>
      </c>
      <c r="AE220" s="152" t="s">
        <v>58</v>
      </c>
      <c r="AF220" s="152" t="s">
        <v>58</v>
      </c>
      <c r="AG220" s="152" t="s">
        <v>58</v>
      </c>
      <c r="AH220" s="152" t="s">
        <v>76</v>
      </c>
      <c r="AI220" s="152" t="s">
        <v>58</v>
      </c>
      <c r="AJ220" s="152" t="s">
        <v>58</v>
      </c>
      <c r="AK220" s="152" t="s">
        <v>58</v>
      </c>
      <c r="AL220" s="64" t="s">
        <v>77</v>
      </c>
      <c r="AM220" s="64" t="s">
        <v>77</v>
      </c>
      <c r="AN220" s="64" t="s">
        <v>77</v>
      </c>
      <c r="AO220" s="77" t="s">
        <v>77</v>
      </c>
      <c r="AP220" s="78"/>
      <c r="AQ220" s="78" t="s">
        <v>583</v>
      </c>
      <c r="AR220" s="78" t="s">
        <v>680</v>
      </c>
      <c r="AS220" s="63" t="s">
        <v>680</v>
      </c>
      <c r="AT220" s="63"/>
      <c r="AU220" s="176" t="s">
        <v>585</v>
      </c>
      <c r="AV220" s="176"/>
      <c r="AW220" s="176"/>
      <c r="AX220" s="8"/>
      <c r="AY220" s="8"/>
      <c r="AZ220" s="8"/>
      <c r="BA220" s="8"/>
      <c r="BB220" s="8"/>
      <c r="BC220" s="8"/>
      <c r="BD220" s="8"/>
      <c r="BE220" s="8"/>
      <c r="BF220" s="8"/>
      <c r="BG220" s="8"/>
      <c r="BH220" s="8"/>
      <c r="BI220" s="8"/>
      <c r="BJ220" s="8"/>
      <c r="BK220" s="8"/>
    </row>
    <row r="221" spans="1:63" ht="86.4">
      <c r="A221" s="8"/>
      <c r="B221" s="82" t="s">
        <v>1002</v>
      </c>
      <c r="C221" s="152" t="s">
        <v>915</v>
      </c>
      <c r="D221" s="152" t="s">
        <v>1003</v>
      </c>
      <c r="E221" s="153" t="s">
        <v>1004</v>
      </c>
      <c r="F221" s="152" t="s">
        <v>56</v>
      </c>
      <c r="G221" s="152" t="s">
        <v>71</v>
      </c>
      <c r="H221" s="152">
        <v>305</v>
      </c>
      <c r="I221" s="152">
        <v>10</v>
      </c>
      <c r="J221" s="152" t="s">
        <v>59</v>
      </c>
      <c r="K221" s="152" t="s">
        <v>60</v>
      </c>
      <c r="L221" s="152" t="s">
        <v>115</v>
      </c>
      <c r="M221" s="152" t="s">
        <v>116</v>
      </c>
      <c r="N221" s="152" t="s">
        <v>117</v>
      </c>
      <c r="O221" s="152" t="s">
        <v>64</v>
      </c>
      <c r="P221" s="152" t="s">
        <v>65</v>
      </c>
      <c r="Q221" s="152" t="s">
        <v>918</v>
      </c>
      <c r="R221" s="152" t="s">
        <v>67</v>
      </c>
      <c r="S221" s="152" t="s">
        <v>305</v>
      </c>
      <c r="T221" s="152" t="s">
        <v>919</v>
      </c>
      <c r="U221" s="154" t="s">
        <v>920</v>
      </c>
      <c r="V221" s="154">
        <v>44310</v>
      </c>
      <c r="W221" s="154">
        <v>45576</v>
      </c>
      <c r="X221" s="152" t="s">
        <v>69</v>
      </c>
      <c r="Y221" s="152" t="s">
        <v>928</v>
      </c>
      <c r="Z221" s="152" t="s">
        <v>71</v>
      </c>
      <c r="AA221" s="152" t="s">
        <v>922</v>
      </c>
      <c r="AB221" s="82" t="s">
        <v>474</v>
      </c>
      <c r="AC221" s="152" t="s">
        <v>923</v>
      </c>
      <c r="AD221" s="82" t="s">
        <v>75</v>
      </c>
      <c r="AE221" s="152" t="s">
        <v>58</v>
      </c>
      <c r="AF221" s="152" t="s">
        <v>58</v>
      </c>
      <c r="AG221" s="152" t="s">
        <v>58</v>
      </c>
      <c r="AH221" s="152" t="s">
        <v>76</v>
      </c>
      <c r="AI221" s="152" t="s">
        <v>58</v>
      </c>
      <c r="AJ221" s="152" t="s">
        <v>58</v>
      </c>
      <c r="AK221" s="152" t="s">
        <v>58</v>
      </c>
      <c r="AL221" s="64" t="s">
        <v>77</v>
      </c>
      <c r="AM221" s="64" t="s">
        <v>77</v>
      </c>
      <c r="AN221" s="64" t="s">
        <v>77</v>
      </c>
      <c r="AO221" s="77" t="s">
        <v>77</v>
      </c>
      <c r="AP221" s="78"/>
      <c r="AQ221" s="78" t="s">
        <v>583</v>
      </c>
      <c r="AR221" s="78" t="s">
        <v>680</v>
      </c>
      <c r="AS221" s="63" t="s">
        <v>680</v>
      </c>
      <c r="AT221" s="63"/>
      <c r="AU221" s="176" t="s">
        <v>585</v>
      </c>
      <c r="AV221" s="176"/>
      <c r="AW221" s="176"/>
      <c r="AX221" s="8"/>
      <c r="AY221" s="8"/>
      <c r="AZ221" s="8"/>
      <c r="BA221" s="8"/>
      <c r="BB221" s="8"/>
      <c r="BC221" s="8"/>
      <c r="BD221" s="8"/>
      <c r="BE221" s="8"/>
      <c r="BF221" s="8"/>
      <c r="BG221" s="8"/>
      <c r="BH221" s="8"/>
      <c r="BI221" s="8"/>
      <c r="BJ221" s="8"/>
      <c r="BK221" s="8"/>
    </row>
    <row r="222" spans="1:63" ht="86.4">
      <c r="A222" s="8"/>
      <c r="B222" s="82" t="s">
        <v>1005</v>
      </c>
      <c r="C222" s="152" t="s">
        <v>915</v>
      </c>
      <c r="D222" s="152" t="s">
        <v>1006</v>
      </c>
      <c r="E222" s="153" t="s">
        <v>1007</v>
      </c>
      <c r="F222" s="152" t="s">
        <v>56</v>
      </c>
      <c r="G222" s="152" t="s">
        <v>71</v>
      </c>
      <c r="H222" s="152">
        <v>305</v>
      </c>
      <c r="I222" s="152">
        <v>10</v>
      </c>
      <c r="J222" s="152" t="s">
        <v>59</v>
      </c>
      <c r="K222" s="152" t="s">
        <v>60</v>
      </c>
      <c r="L222" s="152" t="s">
        <v>115</v>
      </c>
      <c r="M222" s="152" t="s">
        <v>116</v>
      </c>
      <c r="N222" s="152" t="s">
        <v>117</v>
      </c>
      <c r="O222" s="152" t="s">
        <v>64</v>
      </c>
      <c r="P222" s="152" t="s">
        <v>65</v>
      </c>
      <c r="Q222" s="152" t="s">
        <v>918</v>
      </c>
      <c r="R222" s="152" t="s">
        <v>67</v>
      </c>
      <c r="S222" s="152" t="s">
        <v>305</v>
      </c>
      <c r="T222" s="152" t="s">
        <v>919</v>
      </c>
      <c r="U222" s="154" t="s">
        <v>920</v>
      </c>
      <c r="V222" s="154">
        <v>44310</v>
      </c>
      <c r="W222" s="154">
        <v>45576</v>
      </c>
      <c r="X222" s="152" t="s">
        <v>69</v>
      </c>
      <c r="Y222" s="152" t="s">
        <v>928</v>
      </c>
      <c r="Z222" s="152" t="s">
        <v>71</v>
      </c>
      <c r="AA222" s="152" t="s">
        <v>922</v>
      </c>
      <c r="AB222" s="82" t="s">
        <v>474</v>
      </c>
      <c r="AC222" s="152" t="s">
        <v>923</v>
      </c>
      <c r="AD222" s="82" t="s">
        <v>75</v>
      </c>
      <c r="AE222" s="152" t="s">
        <v>58</v>
      </c>
      <c r="AF222" s="152" t="s">
        <v>58</v>
      </c>
      <c r="AG222" s="152" t="s">
        <v>58</v>
      </c>
      <c r="AH222" s="152" t="s">
        <v>76</v>
      </c>
      <c r="AI222" s="152" t="s">
        <v>58</v>
      </c>
      <c r="AJ222" s="152" t="s">
        <v>58</v>
      </c>
      <c r="AK222" s="152" t="s">
        <v>58</v>
      </c>
      <c r="AL222" s="64" t="s">
        <v>77</v>
      </c>
      <c r="AM222" s="64" t="s">
        <v>77</v>
      </c>
      <c r="AN222" s="64" t="s">
        <v>77</v>
      </c>
      <c r="AO222" s="77" t="s">
        <v>77</v>
      </c>
      <c r="AP222" s="78"/>
      <c r="AQ222" s="78" t="s">
        <v>583</v>
      </c>
      <c r="AR222" s="78" t="s">
        <v>680</v>
      </c>
      <c r="AS222" s="63" t="s">
        <v>680</v>
      </c>
      <c r="AT222" s="63"/>
      <c r="AU222" s="176" t="s">
        <v>585</v>
      </c>
      <c r="AV222" s="176"/>
      <c r="AW222" s="176"/>
      <c r="AX222" s="8"/>
      <c r="AY222" s="8"/>
      <c r="AZ222" s="8"/>
      <c r="BA222" s="8"/>
      <c r="BB222" s="8"/>
      <c r="BC222" s="8"/>
      <c r="BD222" s="8"/>
      <c r="BE222" s="8"/>
      <c r="BF222" s="8"/>
      <c r="BG222" s="8"/>
      <c r="BH222" s="8"/>
      <c r="BI222" s="8"/>
      <c r="BJ222" s="8"/>
      <c r="BK222" s="8"/>
    </row>
    <row r="223" spans="1:63" ht="86.4">
      <c r="A223" s="8"/>
      <c r="B223" s="82" t="s">
        <v>1008</v>
      </c>
      <c r="C223" s="152" t="s">
        <v>915</v>
      </c>
      <c r="D223" s="152" t="s">
        <v>1009</v>
      </c>
      <c r="E223" s="153" t="s">
        <v>1010</v>
      </c>
      <c r="F223" s="152" t="s">
        <v>56</v>
      </c>
      <c r="G223" s="152" t="s">
        <v>71</v>
      </c>
      <c r="H223" s="152">
        <v>305</v>
      </c>
      <c r="I223" s="152">
        <v>10</v>
      </c>
      <c r="J223" s="152" t="s">
        <v>59</v>
      </c>
      <c r="K223" s="152" t="s">
        <v>60</v>
      </c>
      <c r="L223" s="152" t="s">
        <v>115</v>
      </c>
      <c r="M223" s="152" t="s">
        <v>116</v>
      </c>
      <c r="N223" s="152" t="s">
        <v>117</v>
      </c>
      <c r="O223" s="152" t="s">
        <v>64</v>
      </c>
      <c r="P223" s="152" t="s">
        <v>65</v>
      </c>
      <c r="Q223" s="152" t="s">
        <v>918</v>
      </c>
      <c r="R223" s="152" t="s">
        <v>67</v>
      </c>
      <c r="S223" s="152" t="s">
        <v>305</v>
      </c>
      <c r="T223" s="152" t="s">
        <v>919</v>
      </c>
      <c r="U223" s="154" t="s">
        <v>920</v>
      </c>
      <c r="V223" s="154">
        <v>44310</v>
      </c>
      <c r="W223" s="154">
        <v>45576</v>
      </c>
      <c r="X223" s="152" t="s">
        <v>69</v>
      </c>
      <c r="Y223" s="152" t="s">
        <v>928</v>
      </c>
      <c r="Z223" s="152" t="s">
        <v>71</v>
      </c>
      <c r="AA223" s="152" t="s">
        <v>922</v>
      </c>
      <c r="AB223" s="82" t="s">
        <v>474</v>
      </c>
      <c r="AC223" s="152" t="s">
        <v>923</v>
      </c>
      <c r="AD223" s="82" t="s">
        <v>75</v>
      </c>
      <c r="AE223" s="152" t="s">
        <v>58</v>
      </c>
      <c r="AF223" s="152" t="s">
        <v>58</v>
      </c>
      <c r="AG223" s="152" t="s">
        <v>58</v>
      </c>
      <c r="AH223" s="152" t="s">
        <v>76</v>
      </c>
      <c r="AI223" s="152" t="s">
        <v>58</v>
      </c>
      <c r="AJ223" s="152" t="s">
        <v>58</v>
      </c>
      <c r="AK223" s="152" t="s">
        <v>58</v>
      </c>
      <c r="AL223" s="64" t="s">
        <v>77</v>
      </c>
      <c r="AM223" s="64" t="s">
        <v>77</v>
      </c>
      <c r="AN223" s="64" t="s">
        <v>77</v>
      </c>
      <c r="AO223" s="77" t="s">
        <v>77</v>
      </c>
      <c r="AP223" s="78"/>
      <c r="AQ223" s="78" t="s">
        <v>583</v>
      </c>
      <c r="AR223" s="78" t="s">
        <v>680</v>
      </c>
      <c r="AS223" s="63" t="s">
        <v>680</v>
      </c>
      <c r="AT223" s="63"/>
      <c r="AU223" s="176" t="s">
        <v>585</v>
      </c>
      <c r="AV223" s="176"/>
      <c r="AW223" s="176"/>
      <c r="AX223" s="8"/>
      <c r="AY223" s="8"/>
      <c r="AZ223" s="8"/>
      <c r="BA223" s="8"/>
      <c r="BB223" s="8"/>
      <c r="BC223" s="8"/>
      <c r="BD223" s="8"/>
      <c r="BE223" s="8"/>
      <c r="BF223" s="8"/>
      <c r="BG223" s="8"/>
      <c r="BH223" s="8"/>
      <c r="BI223" s="8"/>
      <c r="BJ223" s="8"/>
      <c r="BK223" s="8"/>
    </row>
    <row r="224" spans="1:63" ht="86.4">
      <c r="A224" s="8"/>
      <c r="B224" s="82" t="s">
        <v>1011</v>
      </c>
      <c r="C224" s="152" t="s">
        <v>915</v>
      </c>
      <c r="D224" s="152" t="s">
        <v>1012</v>
      </c>
      <c r="E224" s="153" t="s">
        <v>1013</v>
      </c>
      <c r="F224" s="152" t="s">
        <v>56</v>
      </c>
      <c r="G224" s="152" t="s">
        <v>71</v>
      </c>
      <c r="H224" s="152">
        <v>305</v>
      </c>
      <c r="I224" s="152">
        <v>10</v>
      </c>
      <c r="J224" s="152" t="s">
        <v>59</v>
      </c>
      <c r="K224" s="152" t="s">
        <v>60</v>
      </c>
      <c r="L224" s="152" t="s">
        <v>115</v>
      </c>
      <c r="M224" s="152" t="s">
        <v>116</v>
      </c>
      <c r="N224" s="152" t="s">
        <v>117</v>
      </c>
      <c r="O224" s="152" t="s">
        <v>64</v>
      </c>
      <c r="P224" s="152" t="s">
        <v>65</v>
      </c>
      <c r="Q224" s="152" t="s">
        <v>918</v>
      </c>
      <c r="R224" s="152" t="s">
        <v>67</v>
      </c>
      <c r="S224" s="152" t="s">
        <v>305</v>
      </c>
      <c r="T224" s="152" t="s">
        <v>919</v>
      </c>
      <c r="U224" s="154" t="s">
        <v>920</v>
      </c>
      <c r="V224" s="154">
        <v>44310</v>
      </c>
      <c r="W224" s="154">
        <v>45576</v>
      </c>
      <c r="X224" s="152" t="s">
        <v>69</v>
      </c>
      <c r="Y224" s="152" t="s">
        <v>928</v>
      </c>
      <c r="Z224" s="152" t="s">
        <v>71</v>
      </c>
      <c r="AA224" s="152" t="s">
        <v>922</v>
      </c>
      <c r="AB224" s="82" t="s">
        <v>474</v>
      </c>
      <c r="AC224" s="152" t="s">
        <v>923</v>
      </c>
      <c r="AD224" s="82" t="s">
        <v>75</v>
      </c>
      <c r="AE224" s="152" t="s">
        <v>58</v>
      </c>
      <c r="AF224" s="152" t="s">
        <v>58</v>
      </c>
      <c r="AG224" s="152" t="s">
        <v>58</v>
      </c>
      <c r="AH224" s="152" t="s">
        <v>76</v>
      </c>
      <c r="AI224" s="152" t="s">
        <v>58</v>
      </c>
      <c r="AJ224" s="152" t="s">
        <v>58</v>
      </c>
      <c r="AK224" s="152" t="s">
        <v>58</v>
      </c>
      <c r="AL224" s="64" t="s">
        <v>77</v>
      </c>
      <c r="AM224" s="64" t="s">
        <v>77</v>
      </c>
      <c r="AN224" s="64" t="s">
        <v>77</v>
      </c>
      <c r="AO224" s="77" t="s">
        <v>77</v>
      </c>
      <c r="AP224" s="78"/>
      <c r="AQ224" s="78" t="s">
        <v>583</v>
      </c>
      <c r="AR224" s="78" t="s">
        <v>680</v>
      </c>
      <c r="AS224" s="63" t="s">
        <v>680</v>
      </c>
      <c r="AT224" s="63"/>
      <c r="AU224" s="176" t="s">
        <v>585</v>
      </c>
      <c r="AV224" s="176"/>
      <c r="AW224" s="176"/>
      <c r="AX224" s="8"/>
      <c r="AY224" s="8"/>
      <c r="AZ224" s="8"/>
      <c r="BA224" s="8"/>
      <c r="BB224" s="8"/>
      <c r="BC224" s="8"/>
      <c r="BD224" s="8"/>
      <c r="BE224" s="8"/>
      <c r="BF224" s="8"/>
      <c r="BG224" s="8"/>
      <c r="BH224" s="8"/>
      <c r="BI224" s="8"/>
      <c r="BJ224" s="8"/>
      <c r="BK224" s="8"/>
    </row>
    <row r="225" spans="1:63" ht="86.4">
      <c r="A225" s="8"/>
      <c r="B225" s="82" t="s">
        <v>1014</v>
      </c>
      <c r="C225" s="152" t="s">
        <v>915</v>
      </c>
      <c r="D225" s="152" t="s">
        <v>1015</v>
      </c>
      <c r="E225" s="153" t="s">
        <v>1016</v>
      </c>
      <c r="F225" s="152" t="s">
        <v>56</v>
      </c>
      <c r="G225" s="152" t="s">
        <v>71</v>
      </c>
      <c r="H225" s="152">
        <v>305</v>
      </c>
      <c r="I225" s="152">
        <v>10</v>
      </c>
      <c r="J225" s="152" t="s">
        <v>59</v>
      </c>
      <c r="K225" s="152" t="s">
        <v>60</v>
      </c>
      <c r="L225" s="152" t="s">
        <v>115</v>
      </c>
      <c r="M225" s="152" t="s">
        <v>116</v>
      </c>
      <c r="N225" s="152" t="s">
        <v>117</v>
      </c>
      <c r="O225" s="152" t="s">
        <v>64</v>
      </c>
      <c r="P225" s="152" t="s">
        <v>65</v>
      </c>
      <c r="Q225" s="152" t="s">
        <v>918</v>
      </c>
      <c r="R225" s="152" t="s">
        <v>67</v>
      </c>
      <c r="S225" s="152" t="s">
        <v>305</v>
      </c>
      <c r="T225" s="152" t="s">
        <v>919</v>
      </c>
      <c r="U225" s="154" t="s">
        <v>920</v>
      </c>
      <c r="V225" s="154">
        <v>44310</v>
      </c>
      <c r="W225" s="154">
        <v>45576</v>
      </c>
      <c r="X225" s="152" t="s">
        <v>69</v>
      </c>
      <c r="Y225" s="152" t="s">
        <v>928</v>
      </c>
      <c r="Z225" s="152" t="s">
        <v>71</v>
      </c>
      <c r="AA225" s="152" t="s">
        <v>922</v>
      </c>
      <c r="AB225" s="82" t="s">
        <v>474</v>
      </c>
      <c r="AC225" s="152" t="s">
        <v>923</v>
      </c>
      <c r="AD225" s="82" t="s">
        <v>75</v>
      </c>
      <c r="AE225" s="152" t="s">
        <v>58</v>
      </c>
      <c r="AF225" s="152" t="s">
        <v>58</v>
      </c>
      <c r="AG225" s="152" t="s">
        <v>58</v>
      </c>
      <c r="AH225" s="152" t="s">
        <v>76</v>
      </c>
      <c r="AI225" s="152" t="s">
        <v>58</v>
      </c>
      <c r="AJ225" s="152" t="s">
        <v>58</v>
      </c>
      <c r="AK225" s="152" t="s">
        <v>58</v>
      </c>
      <c r="AL225" s="64" t="s">
        <v>77</v>
      </c>
      <c r="AM225" s="64" t="s">
        <v>77</v>
      </c>
      <c r="AN225" s="64" t="s">
        <v>77</v>
      </c>
      <c r="AO225" s="77" t="s">
        <v>77</v>
      </c>
      <c r="AP225" s="78"/>
      <c r="AQ225" s="78" t="s">
        <v>583</v>
      </c>
      <c r="AR225" s="78" t="s">
        <v>680</v>
      </c>
      <c r="AS225" s="63" t="s">
        <v>680</v>
      </c>
      <c r="AT225" s="63"/>
      <c r="AU225" s="176" t="s">
        <v>585</v>
      </c>
      <c r="AV225" s="176"/>
      <c r="AW225" s="176"/>
      <c r="AX225" s="8"/>
      <c r="AY225" s="8"/>
      <c r="AZ225" s="8"/>
      <c r="BA225" s="8"/>
      <c r="BB225" s="8"/>
      <c r="BC225" s="8"/>
      <c r="BD225" s="8"/>
      <c r="BE225" s="8"/>
      <c r="BF225" s="8"/>
      <c r="BG225" s="8"/>
      <c r="BH225" s="8"/>
      <c r="BI225" s="8"/>
      <c r="BJ225" s="8"/>
      <c r="BK225" s="8"/>
    </row>
    <row r="226" spans="1:63" ht="86.4">
      <c r="A226" s="8"/>
      <c r="B226" s="82" t="s">
        <v>1017</v>
      </c>
      <c r="C226" s="152" t="s">
        <v>915</v>
      </c>
      <c r="D226" s="152" t="s">
        <v>1018</v>
      </c>
      <c r="E226" s="153" t="s">
        <v>1019</v>
      </c>
      <c r="F226" s="152" t="s">
        <v>56</v>
      </c>
      <c r="G226" s="152" t="s">
        <v>71</v>
      </c>
      <c r="H226" s="152">
        <v>305</v>
      </c>
      <c r="I226" s="152">
        <v>10</v>
      </c>
      <c r="J226" s="152" t="s">
        <v>59</v>
      </c>
      <c r="K226" s="152" t="s">
        <v>60</v>
      </c>
      <c r="L226" s="152" t="s">
        <v>115</v>
      </c>
      <c r="M226" s="152" t="s">
        <v>116</v>
      </c>
      <c r="N226" s="152" t="s">
        <v>117</v>
      </c>
      <c r="O226" s="152" t="s">
        <v>64</v>
      </c>
      <c r="P226" s="152" t="s">
        <v>65</v>
      </c>
      <c r="Q226" s="152" t="s">
        <v>918</v>
      </c>
      <c r="R226" s="152" t="s">
        <v>67</v>
      </c>
      <c r="S226" s="152" t="s">
        <v>305</v>
      </c>
      <c r="T226" s="152" t="s">
        <v>919</v>
      </c>
      <c r="U226" s="154" t="s">
        <v>920</v>
      </c>
      <c r="V226" s="154">
        <v>44310</v>
      </c>
      <c r="W226" s="154">
        <v>45576</v>
      </c>
      <c r="X226" s="152" t="s">
        <v>69</v>
      </c>
      <c r="Y226" s="152" t="s">
        <v>928</v>
      </c>
      <c r="Z226" s="152" t="s">
        <v>71</v>
      </c>
      <c r="AA226" s="152" t="s">
        <v>922</v>
      </c>
      <c r="AB226" s="82" t="s">
        <v>474</v>
      </c>
      <c r="AC226" s="152" t="s">
        <v>923</v>
      </c>
      <c r="AD226" s="82" t="s">
        <v>75</v>
      </c>
      <c r="AE226" s="152" t="s">
        <v>58</v>
      </c>
      <c r="AF226" s="152" t="s">
        <v>58</v>
      </c>
      <c r="AG226" s="152" t="s">
        <v>58</v>
      </c>
      <c r="AH226" s="152" t="s">
        <v>76</v>
      </c>
      <c r="AI226" s="152" t="s">
        <v>58</v>
      </c>
      <c r="AJ226" s="152" t="s">
        <v>58</v>
      </c>
      <c r="AK226" s="152" t="s">
        <v>58</v>
      </c>
      <c r="AL226" s="64" t="s">
        <v>77</v>
      </c>
      <c r="AM226" s="64" t="s">
        <v>77</v>
      </c>
      <c r="AN226" s="64" t="s">
        <v>77</v>
      </c>
      <c r="AO226" s="77" t="s">
        <v>77</v>
      </c>
      <c r="AP226" s="78"/>
      <c r="AQ226" s="78" t="s">
        <v>583</v>
      </c>
      <c r="AR226" s="78" t="s">
        <v>680</v>
      </c>
      <c r="AS226" s="63" t="s">
        <v>680</v>
      </c>
      <c r="AT226" s="63"/>
      <c r="AU226" s="176" t="s">
        <v>585</v>
      </c>
      <c r="AV226" s="176"/>
      <c r="AW226" s="176"/>
      <c r="AX226" s="8"/>
      <c r="AY226" s="8"/>
      <c r="AZ226" s="8"/>
      <c r="BA226" s="8"/>
      <c r="BB226" s="8"/>
      <c r="BC226" s="8"/>
      <c r="BD226" s="8"/>
      <c r="BE226" s="8"/>
      <c r="BF226" s="8"/>
      <c r="BG226" s="8"/>
      <c r="BH226" s="8"/>
      <c r="BI226" s="8"/>
      <c r="BJ226" s="8"/>
      <c r="BK226" s="8"/>
    </row>
    <row r="227" spans="1:63" ht="86.4">
      <c r="A227" s="8"/>
      <c r="B227" s="82" t="s">
        <v>1020</v>
      </c>
      <c r="C227" s="152" t="s">
        <v>915</v>
      </c>
      <c r="D227" s="152" t="s">
        <v>1021</v>
      </c>
      <c r="E227" s="153" t="s">
        <v>1022</v>
      </c>
      <c r="F227" s="152" t="s">
        <v>56</v>
      </c>
      <c r="G227" s="152" t="s">
        <v>71</v>
      </c>
      <c r="H227" s="152">
        <v>305</v>
      </c>
      <c r="I227" s="152">
        <v>10</v>
      </c>
      <c r="J227" s="152" t="s">
        <v>59</v>
      </c>
      <c r="K227" s="152" t="s">
        <v>60</v>
      </c>
      <c r="L227" s="152" t="s">
        <v>115</v>
      </c>
      <c r="M227" s="152" t="s">
        <v>116</v>
      </c>
      <c r="N227" s="152" t="s">
        <v>117</v>
      </c>
      <c r="O227" s="152" t="s">
        <v>64</v>
      </c>
      <c r="P227" s="152" t="s">
        <v>65</v>
      </c>
      <c r="Q227" s="152" t="s">
        <v>918</v>
      </c>
      <c r="R227" s="152" t="s">
        <v>67</v>
      </c>
      <c r="S227" s="152" t="s">
        <v>305</v>
      </c>
      <c r="T227" s="152" t="s">
        <v>919</v>
      </c>
      <c r="U227" s="154" t="s">
        <v>920</v>
      </c>
      <c r="V227" s="154">
        <v>44310</v>
      </c>
      <c r="W227" s="154">
        <v>45576</v>
      </c>
      <c r="X227" s="152" t="s">
        <v>69</v>
      </c>
      <c r="Y227" s="152" t="s">
        <v>928</v>
      </c>
      <c r="Z227" s="152" t="s">
        <v>71</v>
      </c>
      <c r="AA227" s="152" t="s">
        <v>922</v>
      </c>
      <c r="AB227" s="82" t="s">
        <v>474</v>
      </c>
      <c r="AC227" s="152" t="s">
        <v>923</v>
      </c>
      <c r="AD227" s="82" t="s">
        <v>75</v>
      </c>
      <c r="AE227" s="152" t="s">
        <v>58</v>
      </c>
      <c r="AF227" s="152" t="s">
        <v>58</v>
      </c>
      <c r="AG227" s="152" t="s">
        <v>58</v>
      </c>
      <c r="AH227" s="152" t="s">
        <v>76</v>
      </c>
      <c r="AI227" s="152" t="s">
        <v>58</v>
      </c>
      <c r="AJ227" s="152" t="s">
        <v>58</v>
      </c>
      <c r="AK227" s="152" t="s">
        <v>58</v>
      </c>
      <c r="AL227" s="64" t="s">
        <v>77</v>
      </c>
      <c r="AM227" s="64" t="s">
        <v>77</v>
      </c>
      <c r="AN227" s="64" t="s">
        <v>77</v>
      </c>
      <c r="AO227" s="77" t="s">
        <v>77</v>
      </c>
      <c r="AP227" s="78"/>
      <c r="AQ227" s="78" t="s">
        <v>583</v>
      </c>
      <c r="AR227" s="78" t="s">
        <v>680</v>
      </c>
      <c r="AS227" s="63" t="s">
        <v>680</v>
      </c>
      <c r="AT227" s="63"/>
      <c r="AU227" s="176" t="s">
        <v>585</v>
      </c>
      <c r="AV227" s="176"/>
      <c r="AW227" s="176"/>
      <c r="AX227" s="8"/>
      <c r="AY227" s="8"/>
      <c r="AZ227" s="8"/>
      <c r="BA227" s="8"/>
      <c r="BB227" s="8"/>
      <c r="BC227" s="8"/>
      <c r="BD227" s="8"/>
      <c r="BE227" s="8"/>
      <c r="BF227" s="8"/>
      <c r="BG227" s="8"/>
      <c r="BH227" s="8"/>
      <c r="BI227" s="8"/>
      <c r="BJ227" s="8"/>
      <c r="BK227" s="8"/>
    </row>
    <row r="228" spans="1:63" ht="86.4">
      <c r="A228" s="8"/>
      <c r="B228" s="82" t="s">
        <v>1023</v>
      </c>
      <c r="C228" s="152" t="s">
        <v>915</v>
      </c>
      <c r="D228" s="152" t="s">
        <v>1024</v>
      </c>
      <c r="E228" s="153" t="s">
        <v>1025</v>
      </c>
      <c r="F228" s="152" t="s">
        <v>56</v>
      </c>
      <c r="G228" s="152" t="s">
        <v>71</v>
      </c>
      <c r="H228" s="152">
        <v>305</v>
      </c>
      <c r="I228" s="152">
        <v>10</v>
      </c>
      <c r="J228" s="152" t="s">
        <v>59</v>
      </c>
      <c r="K228" s="152" t="s">
        <v>60</v>
      </c>
      <c r="L228" s="152" t="s">
        <v>115</v>
      </c>
      <c r="M228" s="152" t="s">
        <v>116</v>
      </c>
      <c r="N228" s="152" t="s">
        <v>117</v>
      </c>
      <c r="O228" s="152" t="s">
        <v>64</v>
      </c>
      <c r="P228" s="152" t="s">
        <v>65</v>
      </c>
      <c r="Q228" s="152" t="s">
        <v>918</v>
      </c>
      <c r="R228" s="152" t="s">
        <v>67</v>
      </c>
      <c r="S228" s="152" t="s">
        <v>305</v>
      </c>
      <c r="T228" s="152" t="s">
        <v>919</v>
      </c>
      <c r="U228" s="154" t="s">
        <v>920</v>
      </c>
      <c r="V228" s="154">
        <v>44310</v>
      </c>
      <c r="W228" s="154">
        <v>45576</v>
      </c>
      <c r="X228" s="152" t="s">
        <v>69</v>
      </c>
      <c r="Y228" s="152" t="s">
        <v>928</v>
      </c>
      <c r="Z228" s="152" t="s">
        <v>71</v>
      </c>
      <c r="AA228" s="152" t="s">
        <v>922</v>
      </c>
      <c r="AB228" s="82" t="s">
        <v>474</v>
      </c>
      <c r="AC228" s="152" t="s">
        <v>923</v>
      </c>
      <c r="AD228" s="82" t="s">
        <v>75</v>
      </c>
      <c r="AE228" s="152" t="s">
        <v>58</v>
      </c>
      <c r="AF228" s="152" t="s">
        <v>58</v>
      </c>
      <c r="AG228" s="152" t="s">
        <v>58</v>
      </c>
      <c r="AH228" s="152" t="s">
        <v>76</v>
      </c>
      <c r="AI228" s="152" t="s">
        <v>58</v>
      </c>
      <c r="AJ228" s="152" t="s">
        <v>58</v>
      </c>
      <c r="AK228" s="152" t="s">
        <v>58</v>
      </c>
      <c r="AL228" s="64" t="s">
        <v>77</v>
      </c>
      <c r="AM228" s="64" t="s">
        <v>77</v>
      </c>
      <c r="AN228" s="64" t="s">
        <v>77</v>
      </c>
      <c r="AO228" s="77" t="s">
        <v>77</v>
      </c>
      <c r="AP228" s="78"/>
      <c r="AQ228" s="78" t="s">
        <v>583</v>
      </c>
      <c r="AR228" s="78" t="s">
        <v>680</v>
      </c>
      <c r="AS228" s="63" t="s">
        <v>680</v>
      </c>
      <c r="AT228" s="63"/>
      <c r="AU228" s="176" t="s">
        <v>585</v>
      </c>
      <c r="AV228" s="176"/>
      <c r="AW228" s="176"/>
      <c r="AX228" s="8"/>
      <c r="AY228" s="8"/>
      <c r="AZ228" s="8"/>
      <c r="BA228" s="8"/>
      <c r="BB228" s="8"/>
      <c r="BC228" s="8"/>
      <c r="BD228" s="8"/>
      <c r="BE228" s="8"/>
      <c r="BF228" s="8"/>
      <c r="BG228" s="8"/>
      <c r="BH228" s="8"/>
      <c r="BI228" s="8"/>
      <c r="BJ228" s="8"/>
      <c r="BK228" s="8"/>
    </row>
    <row r="229" spans="1:63" ht="86.4">
      <c r="A229" s="8"/>
      <c r="B229" s="82" t="s">
        <v>1026</v>
      </c>
      <c r="C229" s="152" t="s">
        <v>915</v>
      </c>
      <c r="D229" s="152" t="s">
        <v>1027</v>
      </c>
      <c r="E229" s="153" t="s">
        <v>1028</v>
      </c>
      <c r="F229" s="152" t="s">
        <v>56</v>
      </c>
      <c r="G229" s="152" t="s">
        <v>71</v>
      </c>
      <c r="H229" s="152">
        <v>305</v>
      </c>
      <c r="I229" s="152">
        <v>10</v>
      </c>
      <c r="J229" s="152" t="s">
        <v>59</v>
      </c>
      <c r="K229" s="152" t="s">
        <v>60</v>
      </c>
      <c r="L229" s="152" t="s">
        <v>115</v>
      </c>
      <c r="M229" s="152" t="s">
        <v>116</v>
      </c>
      <c r="N229" s="152" t="s">
        <v>117</v>
      </c>
      <c r="O229" s="152" t="s">
        <v>64</v>
      </c>
      <c r="P229" s="152" t="s">
        <v>65</v>
      </c>
      <c r="Q229" s="152" t="s">
        <v>918</v>
      </c>
      <c r="R229" s="152" t="s">
        <v>67</v>
      </c>
      <c r="S229" s="152" t="s">
        <v>305</v>
      </c>
      <c r="T229" s="152" t="s">
        <v>919</v>
      </c>
      <c r="U229" s="154" t="s">
        <v>920</v>
      </c>
      <c r="V229" s="154">
        <v>44310</v>
      </c>
      <c r="W229" s="154">
        <v>45576</v>
      </c>
      <c r="X229" s="152" t="s">
        <v>69</v>
      </c>
      <c r="Y229" s="152" t="s">
        <v>928</v>
      </c>
      <c r="Z229" s="152" t="s">
        <v>71</v>
      </c>
      <c r="AA229" s="152" t="s">
        <v>922</v>
      </c>
      <c r="AB229" s="82" t="s">
        <v>474</v>
      </c>
      <c r="AC229" s="152" t="s">
        <v>923</v>
      </c>
      <c r="AD229" s="82" t="s">
        <v>75</v>
      </c>
      <c r="AE229" s="152" t="s">
        <v>58</v>
      </c>
      <c r="AF229" s="152" t="s">
        <v>58</v>
      </c>
      <c r="AG229" s="152" t="s">
        <v>58</v>
      </c>
      <c r="AH229" s="152" t="s">
        <v>76</v>
      </c>
      <c r="AI229" s="152" t="s">
        <v>58</v>
      </c>
      <c r="AJ229" s="152" t="s">
        <v>58</v>
      </c>
      <c r="AK229" s="152" t="s">
        <v>58</v>
      </c>
      <c r="AL229" s="64" t="s">
        <v>77</v>
      </c>
      <c r="AM229" s="64" t="s">
        <v>77</v>
      </c>
      <c r="AN229" s="64" t="s">
        <v>77</v>
      </c>
      <c r="AO229" s="77" t="s">
        <v>77</v>
      </c>
      <c r="AP229" s="78"/>
      <c r="AQ229" s="78" t="s">
        <v>583</v>
      </c>
      <c r="AR229" s="78" t="s">
        <v>680</v>
      </c>
      <c r="AS229" s="63" t="s">
        <v>680</v>
      </c>
      <c r="AT229" s="63"/>
      <c r="AU229" s="176" t="s">
        <v>585</v>
      </c>
      <c r="AV229" s="176"/>
      <c r="AW229" s="176"/>
      <c r="AX229" s="8"/>
      <c r="AY229" s="8"/>
      <c r="AZ229" s="8"/>
      <c r="BA229" s="8"/>
      <c r="BB229" s="8"/>
      <c r="BC229" s="8"/>
      <c r="BD229" s="8"/>
      <c r="BE229" s="8"/>
      <c r="BF229" s="8"/>
      <c r="BG229" s="8"/>
      <c r="BH229" s="8"/>
      <c r="BI229" s="8"/>
      <c r="BJ229" s="8"/>
      <c r="BK229" s="8"/>
    </row>
    <row r="230" spans="1:63" ht="86.4">
      <c r="A230" s="8"/>
      <c r="B230" s="82" t="s">
        <v>1029</v>
      </c>
      <c r="C230" s="152" t="s">
        <v>915</v>
      </c>
      <c r="D230" s="152" t="s">
        <v>1030</v>
      </c>
      <c r="E230" s="153" t="s">
        <v>1031</v>
      </c>
      <c r="F230" s="152" t="s">
        <v>56</v>
      </c>
      <c r="G230" s="152" t="s">
        <v>71</v>
      </c>
      <c r="H230" s="152">
        <v>305</v>
      </c>
      <c r="I230" s="152">
        <v>10</v>
      </c>
      <c r="J230" s="152" t="s">
        <v>59</v>
      </c>
      <c r="K230" s="152" t="s">
        <v>60</v>
      </c>
      <c r="L230" s="152" t="s">
        <v>115</v>
      </c>
      <c r="M230" s="152" t="s">
        <v>116</v>
      </c>
      <c r="N230" s="152" t="s">
        <v>117</v>
      </c>
      <c r="O230" s="152" t="s">
        <v>64</v>
      </c>
      <c r="P230" s="152" t="s">
        <v>65</v>
      </c>
      <c r="Q230" s="152" t="s">
        <v>918</v>
      </c>
      <c r="R230" s="152" t="s">
        <v>67</v>
      </c>
      <c r="S230" s="152" t="s">
        <v>305</v>
      </c>
      <c r="T230" s="152" t="s">
        <v>919</v>
      </c>
      <c r="U230" s="154" t="s">
        <v>920</v>
      </c>
      <c r="V230" s="154">
        <v>44310</v>
      </c>
      <c r="W230" s="154">
        <v>45576</v>
      </c>
      <c r="X230" s="152" t="s">
        <v>69</v>
      </c>
      <c r="Y230" s="152" t="s">
        <v>928</v>
      </c>
      <c r="Z230" s="152" t="s">
        <v>71</v>
      </c>
      <c r="AA230" s="152" t="s">
        <v>922</v>
      </c>
      <c r="AB230" s="82" t="s">
        <v>474</v>
      </c>
      <c r="AC230" s="152" t="s">
        <v>923</v>
      </c>
      <c r="AD230" s="82" t="s">
        <v>75</v>
      </c>
      <c r="AE230" s="152" t="s">
        <v>58</v>
      </c>
      <c r="AF230" s="152" t="s">
        <v>58</v>
      </c>
      <c r="AG230" s="152" t="s">
        <v>58</v>
      </c>
      <c r="AH230" s="152" t="s">
        <v>76</v>
      </c>
      <c r="AI230" s="152" t="s">
        <v>58</v>
      </c>
      <c r="AJ230" s="152" t="s">
        <v>58</v>
      </c>
      <c r="AK230" s="152" t="s">
        <v>58</v>
      </c>
      <c r="AL230" s="64" t="s">
        <v>77</v>
      </c>
      <c r="AM230" s="64" t="s">
        <v>77</v>
      </c>
      <c r="AN230" s="64" t="s">
        <v>77</v>
      </c>
      <c r="AO230" s="77" t="s">
        <v>77</v>
      </c>
      <c r="AP230" s="78"/>
      <c r="AQ230" s="78" t="s">
        <v>583</v>
      </c>
      <c r="AR230" s="78" t="s">
        <v>680</v>
      </c>
      <c r="AS230" s="63" t="s">
        <v>680</v>
      </c>
      <c r="AT230" s="63"/>
      <c r="AU230" s="176" t="s">
        <v>585</v>
      </c>
      <c r="AV230" s="176"/>
      <c r="AW230" s="176"/>
      <c r="AX230" s="8"/>
      <c r="AY230" s="8"/>
      <c r="AZ230" s="8"/>
      <c r="BA230" s="8"/>
      <c r="BB230" s="8"/>
      <c r="BC230" s="8"/>
      <c r="BD230" s="8"/>
      <c r="BE230" s="8"/>
      <c r="BF230" s="8"/>
      <c r="BG230" s="8"/>
      <c r="BH230" s="8"/>
      <c r="BI230" s="8"/>
      <c r="BJ230" s="8"/>
      <c r="BK230" s="8"/>
    </row>
    <row r="231" spans="1:63" ht="86.4">
      <c r="A231" s="8"/>
      <c r="B231" s="82" t="s">
        <v>1032</v>
      </c>
      <c r="C231" s="152" t="s">
        <v>915</v>
      </c>
      <c r="D231" s="152" t="s">
        <v>1033</v>
      </c>
      <c r="E231" s="153" t="s">
        <v>1034</v>
      </c>
      <c r="F231" s="152" t="s">
        <v>56</v>
      </c>
      <c r="G231" s="152" t="s">
        <v>71</v>
      </c>
      <c r="H231" s="152">
        <v>305</v>
      </c>
      <c r="I231" s="152">
        <v>10</v>
      </c>
      <c r="J231" s="152" t="s">
        <v>59</v>
      </c>
      <c r="K231" s="152" t="s">
        <v>60</v>
      </c>
      <c r="L231" s="152" t="s">
        <v>115</v>
      </c>
      <c r="M231" s="152" t="s">
        <v>116</v>
      </c>
      <c r="N231" s="152" t="s">
        <v>117</v>
      </c>
      <c r="O231" s="152" t="s">
        <v>64</v>
      </c>
      <c r="P231" s="152" t="s">
        <v>65</v>
      </c>
      <c r="Q231" s="152" t="s">
        <v>918</v>
      </c>
      <c r="R231" s="152" t="s">
        <v>67</v>
      </c>
      <c r="S231" s="152" t="s">
        <v>305</v>
      </c>
      <c r="T231" s="152" t="s">
        <v>919</v>
      </c>
      <c r="U231" s="154" t="s">
        <v>920</v>
      </c>
      <c r="V231" s="154">
        <v>44310</v>
      </c>
      <c r="W231" s="154">
        <v>45576</v>
      </c>
      <c r="X231" s="152" t="s">
        <v>69</v>
      </c>
      <c r="Y231" s="152" t="s">
        <v>928</v>
      </c>
      <c r="Z231" s="152" t="s">
        <v>71</v>
      </c>
      <c r="AA231" s="152" t="s">
        <v>922</v>
      </c>
      <c r="AB231" s="82" t="s">
        <v>474</v>
      </c>
      <c r="AC231" s="152" t="s">
        <v>923</v>
      </c>
      <c r="AD231" s="82" t="s">
        <v>75</v>
      </c>
      <c r="AE231" s="152" t="s">
        <v>58</v>
      </c>
      <c r="AF231" s="152" t="s">
        <v>58</v>
      </c>
      <c r="AG231" s="152" t="s">
        <v>58</v>
      </c>
      <c r="AH231" s="152" t="s">
        <v>76</v>
      </c>
      <c r="AI231" s="152" t="s">
        <v>58</v>
      </c>
      <c r="AJ231" s="152" t="s">
        <v>58</v>
      </c>
      <c r="AK231" s="152" t="s">
        <v>58</v>
      </c>
      <c r="AL231" s="64" t="s">
        <v>77</v>
      </c>
      <c r="AM231" s="64" t="s">
        <v>77</v>
      </c>
      <c r="AN231" s="64" t="s">
        <v>77</v>
      </c>
      <c r="AO231" s="77" t="s">
        <v>77</v>
      </c>
      <c r="AP231" s="78"/>
      <c r="AQ231" s="78" t="s">
        <v>583</v>
      </c>
      <c r="AR231" s="78" t="s">
        <v>680</v>
      </c>
      <c r="AS231" s="63" t="s">
        <v>680</v>
      </c>
      <c r="AT231" s="63"/>
      <c r="AU231" s="176" t="s">
        <v>585</v>
      </c>
      <c r="AV231" s="176"/>
      <c r="AW231" s="176"/>
      <c r="AX231" s="8"/>
      <c r="AY231" s="8"/>
      <c r="AZ231" s="8"/>
      <c r="BA231" s="8"/>
      <c r="BB231" s="8"/>
      <c r="BC231" s="8"/>
      <c r="BD231" s="8"/>
      <c r="BE231" s="8"/>
      <c r="BF231" s="8"/>
      <c r="BG231" s="8"/>
      <c r="BH231" s="8"/>
      <c r="BI231" s="8"/>
      <c r="BJ231" s="8"/>
      <c r="BK231" s="8"/>
    </row>
    <row r="232" spans="1:63" ht="86.4">
      <c r="A232" s="8"/>
      <c r="B232" s="82" t="s">
        <v>1035</v>
      </c>
      <c r="C232" s="152" t="s">
        <v>915</v>
      </c>
      <c r="D232" s="152" t="s">
        <v>1036</v>
      </c>
      <c r="E232" s="153" t="s">
        <v>1037</v>
      </c>
      <c r="F232" s="152" t="s">
        <v>56</v>
      </c>
      <c r="G232" s="152" t="s">
        <v>71</v>
      </c>
      <c r="H232" s="152">
        <v>305</v>
      </c>
      <c r="I232" s="152">
        <v>20</v>
      </c>
      <c r="J232" s="152" t="s">
        <v>59</v>
      </c>
      <c r="K232" s="152" t="s">
        <v>60</v>
      </c>
      <c r="L232" s="152" t="s">
        <v>115</v>
      </c>
      <c r="M232" s="152" t="s">
        <v>116</v>
      </c>
      <c r="N232" s="152" t="s">
        <v>117</v>
      </c>
      <c r="O232" s="152" t="s">
        <v>64</v>
      </c>
      <c r="P232" s="152" t="s">
        <v>65</v>
      </c>
      <c r="Q232" s="152" t="s">
        <v>918</v>
      </c>
      <c r="R232" s="152" t="s">
        <v>67</v>
      </c>
      <c r="S232" s="152" t="s">
        <v>305</v>
      </c>
      <c r="T232" s="152" t="s">
        <v>919</v>
      </c>
      <c r="U232" s="154" t="s">
        <v>920</v>
      </c>
      <c r="V232" s="154">
        <v>44310</v>
      </c>
      <c r="W232" s="154">
        <v>45576</v>
      </c>
      <c r="X232" s="152" t="s">
        <v>69</v>
      </c>
      <c r="Y232" s="152" t="s">
        <v>928</v>
      </c>
      <c r="Z232" s="152" t="s">
        <v>71</v>
      </c>
      <c r="AA232" s="152" t="s">
        <v>922</v>
      </c>
      <c r="AB232" s="82" t="s">
        <v>474</v>
      </c>
      <c r="AC232" s="152" t="s">
        <v>923</v>
      </c>
      <c r="AD232" s="82" t="s">
        <v>75</v>
      </c>
      <c r="AE232" s="152" t="s">
        <v>58</v>
      </c>
      <c r="AF232" s="152" t="s">
        <v>58</v>
      </c>
      <c r="AG232" s="152" t="s">
        <v>58</v>
      </c>
      <c r="AH232" s="152" t="s">
        <v>76</v>
      </c>
      <c r="AI232" s="152" t="s">
        <v>58</v>
      </c>
      <c r="AJ232" s="152" t="s">
        <v>58</v>
      </c>
      <c r="AK232" s="152" t="s">
        <v>58</v>
      </c>
      <c r="AL232" s="64" t="s">
        <v>77</v>
      </c>
      <c r="AM232" s="64" t="s">
        <v>77</v>
      </c>
      <c r="AN232" s="64" t="s">
        <v>77</v>
      </c>
      <c r="AO232" s="77" t="s">
        <v>77</v>
      </c>
      <c r="AP232" s="78"/>
      <c r="AQ232" s="78" t="s">
        <v>583</v>
      </c>
      <c r="AR232" s="78" t="s">
        <v>680</v>
      </c>
      <c r="AS232" s="63" t="s">
        <v>680</v>
      </c>
      <c r="AT232" s="63"/>
      <c r="AU232" s="176" t="s">
        <v>585</v>
      </c>
      <c r="AV232" s="176"/>
      <c r="AW232" s="176"/>
      <c r="AX232" s="8"/>
      <c r="AY232" s="8"/>
      <c r="AZ232" s="8"/>
      <c r="BA232" s="8"/>
      <c r="BB232" s="8"/>
      <c r="BC232" s="8"/>
      <c r="BD232" s="8"/>
      <c r="BE232" s="8"/>
      <c r="BF232" s="8"/>
      <c r="BG232" s="8"/>
      <c r="BH232" s="8"/>
      <c r="BI232" s="8"/>
      <c r="BJ232" s="8"/>
      <c r="BK232" s="8"/>
    </row>
    <row r="233" spans="1:63" ht="86.4">
      <c r="A233" s="8"/>
      <c r="B233" s="82" t="s">
        <v>1038</v>
      </c>
      <c r="C233" s="152" t="s">
        <v>915</v>
      </c>
      <c r="D233" s="152" t="s">
        <v>926</v>
      </c>
      <c r="E233" s="153" t="s">
        <v>927</v>
      </c>
      <c r="F233" s="152" t="s">
        <v>56</v>
      </c>
      <c r="G233" s="152" t="s">
        <v>71</v>
      </c>
      <c r="H233" s="152">
        <v>305</v>
      </c>
      <c r="I233" s="152">
        <v>20</v>
      </c>
      <c r="J233" s="152" t="s">
        <v>59</v>
      </c>
      <c r="K233" s="152" t="s">
        <v>60</v>
      </c>
      <c r="L233" s="152" t="s">
        <v>115</v>
      </c>
      <c r="M233" s="152" t="s">
        <v>116</v>
      </c>
      <c r="N233" s="152" t="s">
        <v>117</v>
      </c>
      <c r="O233" s="152" t="s">
        <v>64</v>
      </c>
      <c r="P233" s="152" t="s">
        <v>65</v>
      </c>
      <c r="Q233" s="152" t="s">
        <v>918</v>
      </c>
      <c r="R233" s="152" t="s">
        <v>67</v>
      </c>
      <c r="S233" s="152" t="s">
        <v>305</v>
      </c>
      <c r="T233" s="152" t="s">
        <v>919</v>
      </c>
      <c r="U233" s="154" t="s">
        <v>920</v>
      </c>
      <c r="V233" s="154">
        <v>44310</v>
      </c>
      <c r="W233" s="154">
        <v>45576</v>
      </c>
      <c r="X233" s="152" t="s">
        <v>69</v>
      </c>
      <c r="Y233" s="152" t="s">
        <v>928</v>
      </c>
      <c r="Z233" s="152" t="s">
        <v>71</v>
      </c>
      <c r="AA233" s="152" t="s">
        <v>922</v>
      </c>
      <c r="AB233" s="82" t="s">
        <v>474</v>
      </c>
      <c r="AC233" s="152" t="s">
        <v>923</v>
      </c>
      <c r="AD233" s="82" t="s">
        <v>75</v>
      </c>
      <c r="AE233" s="152" t="s">
        <v>58</v>
      </c>
      <c r="AF233" s="152" t="s">
        <v>58</v>
      </c>
      <c r="AG233" s="152" t="s">
        <v>58</v>
      </c>
      <c r="AH233" s="152" t="s">
        <v>76</v>
      </c>
      <c r="AI233" s="152" t="s">
        <v>58</v>
      </c>
      <c r="AJ233" s="152" t="s">
        <v>58</v>
      </c>
      <c r="AK233" s="152" t="s">
        <v>58</v>
      </c>
      <c r="AL233" s="64" t="s">
        <v>77</v>
      </c>
      <c r="AM233" s="64" t="s">
        <v>77</v>
      </c>
      <c r="AN233" s="64" t="s">
        <v>77</v>
      </c>
      <c r="AO233" s="77" t="s">
        <v>77</v>
      </c>
      <c r="AP233" s="78"/>
      <c r="AQ233" s="78" t="s">
        <v>583</v>
      </c>
      <c r="AR233" s="78" t="s">
        <v>680</v>
      </c>
      <c r="AS233" s="63" t="s">
        <v>680</v>
      </c>
      <c r="AT233" s="63"/>
      <c r="AU233" s="176" t="s">
        <v>585</v>
      </c>
      <c r="AV233" s="176"/>
      <c r="AW233" s="176"/>
      <c r="AX233" s="8"/>
      <c r="AY233" s="8"/>
      <c r="AZ233" s="8"/>
      <c r="BA233" s="8"/>
      <c r="BB233" s="8"/>
      <c r="BC233" s="8"/>
      <c r="BD233" s="8"/>
      <c r="BE233" s="8"/>
      <c r="BF233" s="8"/>
      <c r="BG233" s="8"/>
      <c r="BH233" s="8"/>
      <c r="BI233" s="8"/>
      <c r="BJ233" s="8"/>
      <c r="BK233" s="8"/>
    </row>
    <row r="234" spans="1:63" ht="144">
      <c r="A234" s="8"/>
      <c r="B234" s="82" t="s">
        <v>1039</v>
      </c>
      <c r="C234" s="152" t="s">
        <v>915</v>
      </c>
      <c r="D234" s="152" t="s">
        <v>1040</v>
      </c>
      <c r="E234" s="153" t="s">
        <v>1041</v>
      </c>
      <c r="F234" s="152" t="s">
        <v>56</v>
      </c>
      <c r="G234" s="152" t="s">
        <v>71</v>
      </c>
      <c r="H234" s="152">
        <v>305</v>
      </c>
      <c r="I234" s="152">
        <v>20</v>
      </c>
      <c r="J234" s="152" t="s">
        <v>59</v>
      </c>
      <c r="K234" s="152" t="s">
        <v>60</v>
      </c>
      <c r="L234" s="152" t="s">
        <v>115</v>
      </c>
      <c r="M234" s="152" t="s">
        <v>116</v>
      </c>
      <c r="N234" s="152" t="s">
        <v>117</v>
      </c>
      <c r="O234" s="152" t="s">
        <v>64</v>
      </c>
      <c r="P234" s="152" t="s">
        <v>65</v>
      </c>
      <c r="Q234" s="152" t="s">
        <v>918</v>
      </c>
      <c r="R234" s="152" t="s">
        <v>67</v>
      </c>
      <c r="S234" s="152" t="s">
        <v>305</v>
      </c>
      <c r="T234" s="152" t="s">
        <v>919</v>
      </c>
      <c r="U234" s="154" t="s">
        <v>920</v>
      </c>
      <c r="V234" s="154">
        <v>44310</v>
      </c>
      <c r="W234" s="154">
        <v>45576</v>
      </c>
      <c r="X234" s="152" t="s">
        <v>69</v>
      </c>
      <c r="Y234" s="152" t="s">
        <v>928</v>
      </c>
      <c r="Z234" s="152" t="s">
        <v>71</v>
      </c>
      <c r="AA234" s="152" t="s">
        <v>922</v>
      </c>
      <c r="AB234" s="82" t="s">
        <v>474</v>
      </c>
      <c r="AC234" s="152" t="s">
        <v>923</v>
      </c>
      <c r="AD234" s="82" t="s">
        <v>75</v>
      </c>
      <c r="AE234" s="152" t="s">
        <v>58</v>
      </c>
      <c r="AF234" s="152" t="s">
        <v>58</v>
      </c>
      <c r="AG234" s="152" t="s">
        <v>58</v>
      </c>
      <c r="AH234" s="152" t="s">
        <v>76</v>
      </c>
      <c r="AI234" s="152" t="s">
        <v>58</v>
      </c>
      <c r="AJ234" s="152" t="s">
        <v>58</v>
      </c>
      <c r="AK234" s="152" t="s">
        <v>58</v>
      </c>
      <c r="AL234" s="64" t="s">
        <v>77</v>
      </c>
      <c r="AM234" s="64" t="s">
        <v>77</v>
      </c>
      <c r="AN234" s="64" t="s">
        <v>77</v>
      </c>
      <c r="AO234" s="77" t="s">
        <v>77</v>
      </c>
      <c r="AP234" s="78"/>
      <c r="AQ234" s="78" t="s">
        <v>583</v>
      </c>
      <c r="AR234" s="78" t="s">
        <v>680</v>
      </c>
      <c r="AS234" s="63" t="s">
        <v>680</v>
      </c>
      <c r="AT234" s="63"/>
      <c r="AU234" s="176" t="s">
        <v>585</v>
      </c>
      <c r="AV234" s="176"/>
      <c r="AW234" s="176"/>
      <c r="AX234" s="8"/>
      <c r="AY234" s="8"/>
      <c r="AZ234" s="8"/>
      <c r="BA234" s="8"/>
      <c r="BB234" s="8"/>
      <c r="BC234" s="8"/>
      <c r="BD234" s="8"/>
      <c r="BE234" s="8"/>
      <c r="BF234" s="8"/>
      <c r="BG234" s="8"/>
      <c r="BH234" s="8"/>
      <c r="BI234" s="8"/>
      <c r="BJ234" s="8"/>
      <c r="BK234" s="8"/>
    </row>
    <row r="235" spans="1:63" ht="100.8">
      <c r="A235" s="8"/>
      <c r="B235" s="82" t="s">
        <v>1042</v>
      </c>
      <c r="C235" s="152" t="s">
        <v>915</v>
      </c>
      <c r="D235" s="152" t="s">
        <v>1043</v>
      </c>
      <c r="E235" s="153" t="s">
        <v>1044</v>
      </c>
      <c r="F235" s="152" t="s">
        <v>56</v>
      </c>
      <c r="G235" s="152" t="s">
        <v>71</v>
      </c>
      <c r="H235" s="152">
        <v>20</v>
      </c>
      <c r="I235" s="152">
        <v>60</v>
      </c>
      <c r="J235" s="152" t="s">
        <v>59</v>
      </c>
      <c r="K235" s="152" t="s">
        <v>60</v>
      </c>
      <c r="L235" s="152" t="s">
        <v>115</v>
      </c>
      <c r="M235" s="152" t="s">
        <v>116</v>
      </c>
      <c r="N235" s="152" t="s">
        <v>117</v>
      </c>
      <c r="O235" s="152" t="s">
        <v>64</v>
      </c>
      <c r="P235" s="152" t="s">
        <v>65</v>
      </c>
      <c r="Q235" s="152" t="s">
        <v>918</v>
      </c>
      <c r="R235" s="152" t="s">
        <v>1045</v>
      </c>
      <c r="S235" s="152" t="s">
        <v>1045</v>
      </c>
      <c r="T235" s="152" t="s">
        <v>919</v>
      </c>
      <c r="U235" s="154" t="s">
        <v>920</v>
      </c>
      <c r="V235" s="154">
        <v>44310</v>
      </c>
      <c r="W235" s="154">
        <v>45576</v>
      </c>
      <c r="X235" s="152" t="s">
        <v>69</v>
      </c>
      <c r="Y235" s="152" t="s">
        <v>928</v>
      </c>
      <c r="Z235" s="152" t="s">
        <v>71</v>
      </c>
      <c r="AA235" s="152" t="s">
        <v>5</v>
      </c>
      <c r="AB235" s="152" t="s">
        <v>73</v>
      </c>
      <c r="AC235" s="152" t="s">
        <v>923</v>
      </c>
      <c r="AD235" s="152" t="s">
        <v>75</v>
      </c>
      <c r="AE235" s="152" t="s">
        <v>1046</v>
      </c>
      <c r="AF235" s="152" t="s">
        <v>1047</v>
      </c>
      <c r="AG235" s="152" t="s">
        <v>1048</v>
      </c>
      <c r="AH235" s="152" t="s">
        <v>127</v>
      </c>
      <c r="AI235" s="154">
        <v>39083</v>
      </c>
      <c r="AJ235" s="152" t="s">
        <v>1049</v>
      </c>
      <c r="AK235" s="152" t="s">
        <v>1050</v>
      </c>
      <c r="AL235" s="64" t="s">
        <v>290</v>
      </c>
      <c r="AM235" s="64" t="s">
        <v>78</v>
      </c>
      <c r="AN235" s="64" t="s">
        <v>78</v>
      </c>
      <c r="AO235" s="77" t="s">
        <v>78</v>
      </c>
      <c r="AP235" s="78"/>
      <c r="AQ235" s="78" t="s">
        <v>714</v>
      </c>
      <c r="AR235" s="78" t="s">
        <v>584</v>
      </c>
      <c r="AS235" s="63" t="s">
        <v>584</v>
      </c>
      <c r="AT235" s="63"/>
      <c r="AU235" s="176" t="s">
        <v>1051</v>
      </c>
      <c r="AV235" s="176"/>
      <c r="AW235" s="176"/>
      <c r="AX235" s="8"/>
      <c r="AY235" s="8"/>
      <c r="AZ235" s="8"/>
      <c r="BA235" s="8"/>
      <c r="BB235" s="8"/>
      <c r="BC235" s="8"/>
      <c r="BD235" s="8"/>
      <c r="BE235" s="8"/>
      <c r="BF235" s="8"/>
      <c r="BG235" s="8"/>
      <c r="BH235" s="8"/>
      <c r="BI235" s="8"/>
      <c r="BJ235" s="8"/>
      <c r="BK235" s="8"/>
    </row>
    <row r="236" spans="1:63" ht="86.4">
      <c r="A236" s="8"/>
      <c r="B236" s="82" t="s">
        <v>1052</v>
      </c>
      <c r="C236" s="152" t="s">
        <v>915</v>
      </c>
      <c r="D236" s="152" t="s">
        <v>1053</v>
      </c>
      <c r="E236" s="153" t="s">
        <v>1054</v>
      </c>
      <c r="F236" s="152" t="s">
        <v>56</v>
      </c>
      <c r="G236" s="152" t="s">
        <v>71</v>
      </c>
      <c r="H236" s="152">
        <v>90</v>
      </c>
      <c r="I236" s="152">
        <v>10</v>
      </c>
      <c r="J236" s="152" t="s">
        <v>59</v>
      </c>
      <c r="K236" s="152" t="s">
        <v>60</v>
      </c>
      <c r="L236" s="152" t="s">
        <v>115</v>
      </c>
      <c r="M236" s="152" t="s">
        <v>116</v>
      </c>
      <c r="N236" s="152" t="s">
        <v>117</v>
      </c>
      <c r="O236" s="152" t="s">
        <v>64</v>
      </c>
      <c r="P236" s="152" t="s">
        <v>65</v>
      </c>
      <c r="Q236" s="152" t="s">
        <v>918</v>
      </c>
      <c r="R236" s="152" t="s">
        <v>67</v>
      </c>
      <c r="S236" s="152" t="s">
        <v>67</v>
      </c>
      <c r="T236" s="152" t="s">
        <v>919</v>
      </c>
      <c r="U236" s="154" t="s">
        <v>920</v>
      </c>
      <c r="V236" s="154">
        <v>44310</v>
      </c>
      <c r="W236" s="154">
        <v>45576</v>
      </c>
      <c r="X236" s="152" t="s">
        <v>69</v>
      </c>
      <c r="Y236" s="152" t="s">
        <v>928</v>
      </c>
      <c r="Z236" s="152" t="s">
        <v>71</v>
      </c>
      <c r="AA236" s="152" t="s">
        <v>5</v>
      </c>
      <c r="AB236" s="152" t="s">
        <v>73</v>
      </c>
      <c r="AC236" s="152" t="s">
        <v>923</v>
      </c>
      <c r="AD236" s="82" t="s">
        <v>75</v>
      </c>
      <c r="AE236" s="152" t="s">
        <v>58</v>
      </c>
      <c r="AF236" s="152" t="s">
        <v>58</v>
      </c>
      <c r="AG236" s="152" t="s">
        <v>58</v>
      </c>
      <c r="AH236" s="152" t="s">
        <v>76</v>
      </c>
      <c r="AI236" s="152" t="s">
        <v>58</v>
      </c>
      <c r="AJ236" s="152" t="s">
        <v>58</v>
      </c>
      <c r="AK236" s="152" t="s">
        <v>58</v>
      </c>
      <c r="AL236" s="64" t="s">
        <v>77</v>
      </c>
      <c r="AM236" s="64" t="s">
        <v>77</v>
      </c>
      <c r="AN236" s="64" t="s">
        <v>77</v>
      </c>
      <c r="AO236" s="77" t="s">
        <v>77</v>
      </c>
      <c r="AP236" s="78"/>
      <c r="AQ236" s="78" t="s">
        <v>583</v>
      </c>
      <c r="AR236" s="78" t="s">
        <v>680</v>
      </c>
      <c r="AS236" s="63" t="s">
        <v>680</v>
      </c>
      <c r="AT236" s="63"/>
      <c r="AU236" s="176" t="s">
        <v>585</v>
      </c>
      <c r="AV236" s="176"/>
      <c r="AW236" s="176"/>
      <c r="AX236" s="8"/>
      <c r="AY236" s="8"/>
      <c r="AZ236" s="8"/>
      <c r="BA236" s="8"/>
      <c r="BB236" s="8"/>
      <c r="BC236" s="8"/>
      <c r="BD236" s="8"/>
      <c r="BE236" s="8"/>
      <c r="BF236" s="8"/>
      <c r="BG236" s="8"/>
      <c r="BH236" s="8"/>
      <c r="BI236" s="8"/>
      <c r="BJ236" s="8"/>
      <c r="BK236" s="8"/>
    </row>
    <row r="237" spans="1:63" ht="86.4">
      <c r="A237" s="8"/>
      <c r="B237" s="82" t="s">
        <v>1055</v>
      </c>
      <c r="C237" s="152" t="s">
        <v>915</v>
      </c>
      <c r="D237" s="152" t="s">
        <v>1056</v>
      </c>
      <c r="E237" s="153" t="s">
        <v>1057</v>
      </c>
      <c r="F237" s="152" t="s">
        <v>56</v>
      </c>
      <c r="G237" s="152" t="s">
        <v>71</v>
      </c>
      <c r="H237" s="152">
        <v>90</v>
      </c>
      <c r="I237" s="152">
        <v>10</v>
      </c>
      <c r="J237" s="152" t="s">
        <v>59</v>
      </c>
      <c r="K237" s="152" t="s">
        <v>60</v>
      </c>
      <c r="L237" s="152" t="s">
        <v>115</v>
      </c>
      <c r="M237" s="152" t="s">
        <v>116</v>
      </c>
      <c r="N237" s="152" t="s">
        <v>117</v>
      </c>
      <c r="O237" s="152" t="s">
        <v>64</v>
      </c>
      <c r="P237" s="152" t="s">
        <v>65</v>
      </c>
      <c r="Q237" s="152" t="s">
        <v>918</v>
      </c>
      <c r="R237" s="152" t="s">
        <v>67</v>
      </c>
      <c r="S237" s="152" t="s">
        <v>67</v>
      </c>
      <c r="T237" s="152" t="s">
        <v>919</v>
      </c>
      <c r="U237" s="154" t="s">
        <v>920</v>
      </c>
      <c r="V237" s="154">
        <v>44310</v>
      </c>
      <c r="W237" s="154">
        <v>45576</v>
      </c>
      <c r="X237" s="152" t="s">
        <v>69</v>
      </c>
      <c r="Y237" s="152" t="s">
        <v>928</v>
      </c>
      <c r="Z237" s="152" t="s">
        <v>71</v>
      </c>
      <c r="AA237" s="152" t="s">
        <v>5</v>
      </c>
      <c r="AB237" s="152" t="s">
        <v>73</v>
      </c>
      <c r="AC237" s="152" t="s">
        <v>923</v>
      </c>
      <c r="AD237" s="82" t="s">
        <v>75</v>
      </c>
      <c r="AE237" s="152" t="s">
        <v>58</v>
      </c>
      <c r="AF237" s="152" t="s">
        <v>58</v>
      </c>
      <c r="AG237" s="152" t="s">
        <v>58</v>
      </c>
      <c r="AH237" s="152" t="s">
        <v>76</v>
      </c>
      <c r="AI237" s="152" t="s">
        <v>58</v>
      </c>
      <c r="AJ237" s="152" t="s">
        <v>58</v>
      </c>
      <c r="AK237" s="152" t="s">
        <v>58</v>
      </c>
      <c r="AL237" s="64" t="s">
        <v>77</v>
      </c>
      <c r="AM237" s="64" t="s">
        <v>77</v>
      </c>
      <c r="AN237" s="64" t="s">
        <v>77</v>
      </c>
      <c r="AO237" s="77" t="s">
        <v>77</v>
      </c>
      <c r="AP237" s="78"/>
      <c r="AQ237" s="78" t="s">
        <v>583</v>
      </c>
      <c r="AR237" s="78" t="s">
        <v>680</v>
      </c>
      <c r="AS237" s="63" t="s">
        <v>680</v>
      </c>
      <c r="AT237" s="63"/>
      <c r="AU237" s="176" t="s">
        <v>585</v>
      </c>
      <c r="AV237" s="176"/>
      <c r="AW237" s="176"/>
      <c r="AX237" s="8"/>
      <c r="AY237" s="8"/>
      <c r="AZ237" s="8"/>
      <c r="BA237" s="8"/>
      <c r="BB237" s="8"/>
      <c r="BC237" s="8"/>
      <c r="BD237" s="8"/>
      <c r="BE237" s="8"/>
      <c r="BF237" s="8"/>
      <c r="BG237" s="8"/>
      <c r="BH237" s="8"/>
      <c r="BI237" s="8"/>
      <c r="BJ237" s="8"/>
      <c r="BK237" s="8"/>
    </row>
    <row r="238" spans="1:63" ht="86.4">
      <c r="A238" s="8"/>
      <c r="B238" s="82" t="s">
        <v>1058</v>
      </c>
      <c r="C238" s="152" t="s">
        <v>915</v>
      </c>
      <c r="D238" s="152" t="s">
        <v>973</v>
      </c>
      <c r="E238" s="153" t="s">
        <v>974</v>
      </c>
      <c r="F238" s="152" t="s">
        <v>56</v>
      </c>
      <c r="G238" s="152" t="s">
        <v>71</v>
      </c>
      <c r="H238" s="152">
        <v>10</v>
      </c>
      <c r="I238" s="152">
        <v>20</v>
      </c>
      <c r="J238" s="152" t="s">
        <v>59</v>
      </c>
      <c r="K238" s="152" t="s">
        <v>60</v>
      </c>
      <c r="L238" s="152" t="s">
        <v>132</v>
      </c>
      <c r="M238" s="152" t="s">
        <v>62</v>
      </c>
      <c r="N238" s="152" t="s">
        <v>117</v>
      </c>
      <c r="O238" s="152" t="s">
        <v>64</v>
      </c>
      <c r="P238" s="152" t="s">
        <v>65</v>
      </c>
      <c r="Q238" s="152" t="s">
        <v>918</v>
      </c>
      <c r="R238" s="152" t="s">
        <v>67</v>
      </c>
      <c r="S238" s="152" t="s">
        <v>305</v>
      </c>
      <c r="T238" s="152" t="s">
        <v>919</v>
      </c>
      <c r="U238" s="154" t="s">
        <v>920</v>
      </c>
      <c r="V238" s="154">
        <v>44310</v>
      </c>
      <c r="W238" s="154">
        <v>45576</v>
      </c>
      <c r="X238" s="152" t="s">
        <v>69</v>
      </c>
      <c r="Y238" s="152" t="s">
        <v>1059</v>
      </c>
      <c r="Z238" s="152" t="s">
        <v>71</v>
      </c>
      <c r="AA238" s="152" t="s">
        <v>922</v>
      </c>
      <c r="AB238" s="152" t="s">
        <v>474</v>
      </c>
      <c r="AC238" s="152" t="s">
        <v>923</v>
      </c>
      <c r="AD238" s="82" t="s">
        <v>75</v>
      </c>
      <c r="AE238" s="152" t="s">
        <v>58</v>
      </c>
      <c r="AF238" s="152" t="s">
        <v>58</v>
      </c>
      <c r="AG238" s="152" t="s">
        <v>58</v>
      </c>
      <c r="AH238" s="152" t="s">
        <v>76</v>
      </c>
      <c r="AI238" s="152" t="s">
        <v>58</v>
      </c>
      <c r="AJ238" s="152" t="s">
        <v>58</v>
      </c>
      <c r="AK238" s="152" t="s">
        <v>58</v>
      </c>
      <c r="AL238" s="64" t="s">
        <v>77</v>
      </c>
      <c r="AM238" s="64" t="s">
        <v>77</v>
      </c>
      <c r="AN238" s="64" t="s">
        <v>77</v>
      </c>
      <c r="AO238" s="77" t="s">
        <v>77</v>
      </c>
      <c r="AP238" s="78"/>
      <c r="AQ238" s="78" t="s">
        <v>583</v>
      </c>
      <c r="AR238" s="78" t="s">
        <v>680</v>
      </c>
      <c r="AS238" s="63" t="s">
        <v>680</v>
      </c>
      <c r="AT238" s="63"/>
      <c r="AU238" s="176" t="s">
        <v>585</v>
      </c>
      <c r="AV238" s="176"/>
      <c r="AW238" s="176"/>
      <c r="AX238" s="8"/>
      <c r="AY238" s="8"/>
      <c r="AZ238" s="8"/>
      <c r="BA238" s="8"/>
      <c r="BB238" s="8"/>
      <c r="BC238" s="8"/>
      <c r="BD238" s="8"/>
      <c r="BE238" s="8"/>
      <c r="BF238" s="8"/>
      <c r="BG238" s="8"/>
      <c r="BH238" s="8"/>
      <c r="BI238" s="8"/>
      <c r="BJ238" s="8"/>
      <c r="BK238" s="8"/>
    </row>
    <row r="239" spans="1:63" ht="86.4">
      <c r="A239" s="8"/>
      <c r="B239" s="82" t="s">
        <v>1060</v>
      </c>
      <c r="C239" s="152" t="s">
        <v>915</v>
      </c>
      <c r="D239" s="152" t="s">
        <v>1061</v>
      </c>
      <c r="E239" s="153" t="s">
        <v>1062</v>
      </c>
      <c r="F239" s="152" t="s">
        <v>56</v>
      </c>
      <c r="G239" s="152" t="s">
        <v>71</v>
      </c>
      <c r="H239" s="152">
        <v>305</v>
      </c>
      <c r="I239" s="152">
        <v>20</v>
      </c>
      <c r="J239" s="152" t="s">
        <v>59</v>
      </c>
      <c r="K239" s="152" t="s">
        <v>60</v>
      </c>
      <c r="L239" s="152" t="s">
        <v>132</v>
      </c>
      <c r="M239" s="152" t="s">
        <v>62</v>
      </c>
      <c r="N239" s="152" t="s">
        <v>117</v>
      </c>
      <c r="O239" s="152" t="s">
        <v>64</v>
      </c>
      <c r="P239" s="152" t="s">
        <v>65</v>
      </c>
      <c r="Q239" s="152" t="s">
        <v>918</v>
      </c>
      <c r="R239" s="152" t="s">
        <v>67</v>
      </c>
      <c r="S239" s="152" t="s">
        <v>305</v>
      </c>
      <c r="T239" s="152" t="s">
        <v>919</v>
      </c>
      <c r="U239" s="154" t="s">
        <v>920</v>
      </c>
      <c r="V239" s="154">
        <v>44310</v>
      </c>
      <c r="W239" s="154">
        <v>45576</v>
      </c>
      <c r="X239" s="152" t="s">
        <v>69</v>
      </c>
      <c r="Y239" s="152" t="s">
        <v>1059</v>
      </c>
      <c r="Z239" s="152" t="s">
        <v>71</v>
      </c>
      <c r="AA239" s="152" t="s">
        <v>922</v>
      </c>
      <c r="AB239" s="152" t="s">
        <v>474</v>
      </c>
      <c r="AC239" s="152" t="s">
        <v>923</v>
      </c>
      <c r="AD239" s="82" t="s">
        <v>75</v>
      </c>
      <c r="AE239" s="152" t="s">
        <v>58</v>
      </c>
      <c r="AF239" s="152" t="s">
        <v>58</v>
      </c>
      <c r="AG239" s="152" t="s">
        <v>58</v>
      </c>
      <c r="AH239" s="152" t="s">
        <v>76</v>
      </c>
      <c r="AI239" s="152" t="s">
        <v>58</v>
      </c>
      <c r="AJ239" s="152" t="s">
        <v>58</v>
      </c>
      <c r="AK239" s="152" t="s">
        <v>58</v>
      </c>
      <c r="AL239" s="64" t="s">
        <v>77</v>
      </c>
      <c r="AM239" s="64" t="s">
        <v>77</v>
      </c>
      <c r="AN239" s="64" t="s">
        <v>77</v>
      </c>
      <c r="AO239" s="77" t="s">
        <v>77</v>
      </c>
      <c r="AP239" s="78"/>
      <c r="AQ239" s="78" t="s">
        <v>583</v>
      </c>
      <c r="AR239" s="78" t="s">
        <v>680</v>
      </c>
      <c r="AS239" s="63" t="s">
        <v>680</v>
      </c>
      <c r="AT239" s="63"/>
      <c r="AU239" s="176" t="s">
        <v>585</v>
      </c>
      <c r="AV239" s="176"/>
      <c r="AW239" s="176"/>
      <c r="AX239" s="8"/>
      <c r="AY239" s="8"/>
      <c r="AZ239" s="8"/>
      <c r="BA239" s="8"/>
      <c r="BB239" s="8"/>
      <c r="BC239" s="8"/>
      <c r="BD239" s="8"/>
      <c r="BE239" s="8"/>
      <c r="BF239" s="8"/>
      <c r="BG239" s="8"/>
      <c r="BH239" s="8"/>
      <c r="BI239" s="8"/>
      <c r="BJ239" s="8"/>
      <c r="BK239" s="8"/>
    </row>
    <row r="240" spans="1:63" ht="158.4">
      <c r="A240" s="8"/>
      <c r="B240" s="155" t="s">
        <v>1063</v>
      </c>
      <c r="C240" s="152" t="s">
        <v>915</v>
      </c>
      <c r="D240" s="82" t="s">
        <v>1064</v>
      </c>
      <c r="E240" s="83" t="s">
        <v>1065</v>
      </c>
      <c r="F240" s="82" t="s">
        <v>56</v>
      </c>
      <c r="G240" s="82" t="s">
        <v>149</v>
      </c>
      <c r="H240" s="82">
        <v>310</v>
      </c>
      <c r="I240" s="82" t="s">
        <v>58</v>
      </c>
      <c r="J240" s="82" t="s">
        <v>59</v>
      </c>
      <c r="K240" s="82" t="s">
        <v>1066</v>
      </c>
      <c r="L240" s="82" t="s">
        <v>1067</v>
      </c>
      <c r="M240" s="82" t="s">
        <v>116</v>
      </c>
      <c r="N240" s="82" t="s">
        <v>375</v>
      </c>
      <c r="O240" s="82" t="s">
        <v>352</v>
      </c>
      <c r="P240" s="82" t="s">
        <v>118</v>
      </c>
      <c r="Q240" s="152" t="s">
        <v>918</v>
      </c>
      <c r="R240" s="82" t="s">
        <v>67</v>
      </c>
      <c r="S240" s="82" t="s">
        <v>144</v>
      </c>
      <c r="T240" s="152" t="s">
        <v>919</v>
      </c>
      <c r="U240" s="84">
        <v>44116</v>
      </c>
      <c r="V240" s="84">
        <v>44503</v>
      </c>
      <c r="W240" s="154">
        <v>45576</v>
      </c>
      <c r="X240" s="82" t="s">
        <v>69</v>
      </c>
      <c r="Y240" s="152" t="s">
        <v>1068</v>
      </c>
      <c r="Z240" s="82" t="s">
        <v>71</v>
      </c>
      <c r="AA240" s="82" t="s">
        <v>1069</v>
      </c>
      <c r="AB240" s="152" t="s">
        <v>474</v>
      </c>
      <c r="AC240" s="82" t="s">
        <v>1070</v>
      </c>
      <c r="AD240" s="82" t="s">
        <v>58</v>
      </c>
      <c r="AE240" s="82" t="s">
        <v>1071</v>
      </c>
      <c r="AF240" s="82" t="s">
        <v>1072</v>
      </c>
      <c r="AG240" s="82" t="s">
        <v>1073</v>
      </c>
      <c r="AH240" s="82" t="s">
        <v>369</v>
      </c>
      <c r="AI240" s="84">
        <v>44503</v>
      </c>
      <c r="AJ240" s="82" t="s">
        <v>1074</v>
      </c>
      <c r="AK240" s="82" t="s">
        <v>1075</v>
      </c>
      <c r="AL240" s="64" t="s">
        <v>290</v>
      </c>
      <c r="AM240" s="64" t="s">
        <v>78</v>
      </c>
      <c r="AN240" s="64" t="s">
        <v>290</v>
      </c>
      <c r="AO240" s="77" t="s">
        <v>290</v>
      </c>
      <c r="AP240" s="78"/>
      <c r="AQ240" s="78" t="s">
        <v>714</v>
      </c>
      <c r="AR240" s="78" t="s">
        <v>584</v>
      </c>
      <c r="AS240" s="63" t="s">
        <v>584</v>
      </c>
      <c r="AT240" s="9"/>
      <c r="AU240" s="176" t="s">
        <v>1076</v>
      </c>
      <c r="AV240" s="176"/>
      <c r="AW240" s="176"/>
      <c r="AX240" s="8"/>
      <c r="AY240" s="8"/>
      <c r="AZ240" s="8"/>
      <c r="BA240" s="8"/>
      <c r="BB240" s="8"/>
      <c r="BC240" s="8"/>
      <c r="BD240" s="8"/>
      <c r="BE240" s="8"/>
      <c r="BF240" s="8"/>
      <c r="BG240" s="8"/>
      <c r="BH240" s="8"/>
      <c r="BI240" s="8"/>
      <c r="BJ240" s="8"/>
      <c r="BK240" s="8"/>
    </row>
    <row r="241" spans="1:63" ht="158.4">
      <c r="A241" s="8"/>
      <c r="B241" s="82" t="s">
        <v>1077</v>
      </c>
      <c r="C241" s="152" t="s">
        <v>915</v>
      </c>
      <c r="D241" s="82" t="s">
        <v>1078</v>
      </c>
      <c r="E241" s="83" t="s">
        <v>1079</v>
      </c>
      <c r="F241" s="82" t="s">
        <v>56</v>
      </c>
      <c r="G241" s="82" t="s">
        <v>149</v>
      </c>
      <c r="H241" s="82">
        <v>310</v>
      </c>
      <c r="I241" s="82" t="s">
        <v>58</v>
      </c>
      <c r="J241" s="82" t="s">
        <v>59</v>
      </c>
      <c r="K241" s="82" t="s">
        <v>1066</v>
      </c>
      <c r="L241" s="82" t="s">
        <v>1067</v>
      </c>
      <c r="M241" s="82" t="s">
        <v>116</v>
      </c>
      <c r="N241" s="82" t="s">
        <v>375</v>
      </c>
      <c r="O241" s="82" t="s">
        <v>352</v>
      </c>
      <c r="P241" s="82" t="s">
        <v>118</v>
      </c>
      <c r="Q241" s="152" t="s">
        <v>918</v>
      </c>
      <c r="R241" s="82" t="s">
        <v>67</v>
      </c>
      <c r="S241" s="82" t="s">
        <v>144</v>
      </c>
      <c r="T241" s="152" t="s">
        <v>919</v>
      </c>
      <c r="U241" s="84">
        <v>44116</v>
      </c>
      <c r="V241" s="84">
        <v>44503</v>
      </c>
      <c r="W241" s="154">
        <v>45576</v>
      </c>
      <c r="X241" s="82" t="s">
        <v>69</v>
      </c>
      <c r="Y241" s="152" t="s">
        <v>1068</v>
      </c>
      <c r="Z241" s="82" t="s">
        <v>71</v>
      </c>
      <c r="AA241" s="82" t="s">
        <v>1069</v>
      </c>
      <c r="AB241" s="152" t="s">
        <v>474</v>
      </c>
      <c r="AC241" s="82" t="s">
        <v>1070</v>
      </c>
      <c r="AD241" s="82" t="s">
        <v>58</v>
      </c>
      <c r="AE241" s="82" t="s">
        <v>1071</v>
      </c>
      <c r="AF241" s="82" t="s">
        <v>1080</v>
      </c>
      <c r="AG241" s="82" t="s">
        <v>1073</v>
      </c>
      <c r="AH241" s="82" t="s">
        <v>369</v>
      </c>
      <c r="AI241" s="84">
        <v>44503</v>
      </c>
      <c r="AJ241" s="82" t="s">
        <v>1074</v>
      </c>
      <c r="AK241" s="82" t="s">
        <v>1075</v>
      </c>
      <c r="AL241" s="64" t="s">
        <v>290</v>
      </c>
      <c r="AM241" s="64" t="s">
        <v>78</v>
      </c>
      <c r="AN241" s="64" t="s">
        <v>290</v>
      </c>
      <c r="AO241" s="77" t="s">
        <v>290</v>
      </c>
      <c r="AP241" s="78"/>
      <c r="AQ241" s="78" t="s">
        <v>714</v>
      </c>
      <c r="AR241" s="78" t="s">
        <v>584</v>
      </c>
      <c r="AS241" s="63" t="s">
        <v>584</v>
      </c>
      <c r="AT241" s="9"/>
      <c r="AU241" s="176" t="s">
        <v>1081</v>
      </c>
      <c r="AV241" s="176"/>
      <c r="AW241" s="176"/>
      <c r="AX241" s="8"/>
      <c r="AY241" s="8"/>
      <c r="AZ241" s="8"/>
      <c r="BA241" s="8"/>
      <c r="BB241" s="8"/>
      <c r="BC241" s="8"/>
      <c r="BD241" s="8"/>
      <c r="BE241" s="8"/>
      <c r="BF241" s="8"/>
      <c r="BG241" s="8"/>
      <c r="BH241" s="8"/>
      <c r="BI241" s="8"/>
      <c r="BJ241" s="8"/>
      <c r="BK241" s="8"/>
    </row>
    <row r="242" spans="1:63" ht="158.4">
      <c r="A242" s="8"/>
      <c r="B242" s="82" t="s">
        <v>1082</v>
      </c>
      <c r="C242" s="152" t="s">
        <v>915</v>
      </c>
      <c r="D242" s="82" t="s">
        <v>1083</v>
      </c>
      <c r="E242" s="83" t="s">
        <v>1084</v>
      </c>
      <c r="F242" s="82" t="s">
        <v>56</v>
      </c>
      <c r="G242" s="82" t="s">
        <v>149</v>
      </c>
      <c r="H242" s="82">
        <v>310</v>
      </c>
      <c r="I242" s="82" t="s">
        <v>58</v>
      </c>
      <c r="J242" s="82" t="s">
        <v>59</v>
      </c>
      <c r="K242" s="82" t="s">
        <v>1066</v>
      </c>
      <c r="L242" s="82" t="s">
        <v>1067</v>
      </c>
      <c r="M242" s="82" t="s">
        <v>116</v>
      </c>
      <c r="N242" s="82" t="s">
        <v>375</v>
      </c>
      <c r="O242" s="82" t="s">
        <v>352</v>
      </c>
      <c r="P242" s="82" t="s">
        <v>118</v>
      </c>
      <c r="Q242" s="152" t="s">
        <v>918</v>
      </c>
      <c r="R242" s="82" t="s">
        <v>67</v>
      </c>
      <c r="S242" s="82" t="s">
        <v>144</v>
      </c>
      <c r="T242" s="152" t="s">
        <v>919</v>
      </c>
      <c r="U242" s="84">
        <v>44116</v>
      </c>
      <c r="V242" s="84">
        <v>44503</v>
      </c>
      <c r="W242" s="154">
        <v>45576</v>
      </c>
      <c r="X242" s="82" t="s">
        <v>69</v>
      </c>
      <c r="Y242" s="152" t="s">
        <v>1068</v>
      </c>
      <c r="Z242" s="82" t="s">
        <v>71</v>
      </c>
      <c r="AA242" s="82" t="s">
        <v>1069</v>
      </c>
      <c r="AB242" s="152" t="s">
        <v>474</v>
      </c>
      <c r="AC242" s="82" t="s">
        <v>1070</v>
      </c>
      <c r="AD242" s="82" t="s">
        <v>58</v>
      </c>
      <c r="AE242" s="82" t="s">
        <v>1071</v>
      </c>
      <c r="AF242" s="82" t="s">
        <v>1080</v>
      </c>
      <c r="AG242" s="82" t="s">
        <v>1073</v>
      </c>
      <c r="AH242" s="82" t="s">
        <v>369</v>
      </c>
      <c r="AI242" s="84">
        <v>44503</v>
      </c>
      <c r="AJ242" s="82" t="s">
        <v>1074</v>
      </c>
      <c r="AK242" s="82" t="s">
        <v>1075</v>
      </c>
      <c r="AL242" s="64" t="s">
        <v>290</v>
      </c>
      <c r="AM242" s="64" t="s">
        <v>78</v>
      </c>
      <c r="AN242" s="64" t="s">
        <v>290</v>
      </c>
      <c r="AO242" s="77" t="s">
        <v>290</v>
      </c>
      <c r="AP242" s="78"/>
      <c r="AQ242" s="78" t="s">
        <v>714</v>
      </c>
      <c r="AR242" s="78" t="s">
        <v>584</v>
      </c>
      <c r="AS242" s="63" t="s">
        <v>584</v>
      </c>
      <c r="AT242" s="9"/>
      <c r="AU242" s="176" t="s">
        <v>1085</v>
      </c>
      <c r="AV242" s="176"/>
      <c r="AW242" s="176"/>
      <c r="AX242" s="8"/>
      <c r="AY242" s="8"/>
      <c r="AZ242" s="8"/>
      <c r="BA242" s="8"/>
      <c r="BB242" s="8"/>
      <c r="BC242" s="8"/>
      <c r="BD242" s="8"/>
      <c r="BE242" s="8"/>
      <c r="BF242" s="8"/>
      <c r="BG242" s="8"/>
      <c r="BH242" s="8"/>
      <c r="BI242" s="8"/>
      <c r="BJ242" s="8"/>
      <c r="BK242" s="8"/>
    </row>
    <row r="243" spans="1:63" ht="158.4">
      <c r="A243" s="8"/>
      <c r="B243" s="82" t="s">
        <v>1086</v>
      </c>
      <c r="C243" s="152" t="s">
        <v>915</v>
      </c>
      <c r="D243" s="82" t="s">
        <v>1087</v>
      </c>
      <c r="E243" s="83" t="s">
        <v>1088</v>
      </c>
      <c r="F243" s="82" t="s">
        <v>56</v>
      </c>
      <c r="G243" s="82" t="s">
        <v>149</v>
      </c>
      <c r="H243" s="82">
        <v>310</v>
      </c>
      <c r="I243" s="82" t="s">
        <v>58</v>
      </c>
      <c r="J243" s="82" t="s">
        <v>59</v>
      </c>
      <c r="K243" s="82" t="s">
        <v>1066</v>
      </c>
      <c r="L243" s="82" t="s">
        <v>1067</v>
      </c>
      <c r="M243" s="82" t="s">
        <v>116</v>
      </c>
      <c r="N243" s="82" t="s">
        <v>375</v>
      </c>
      <c r="O243" s="82" t="s">
        <v>352</v>
      </c>
      <c r="P243" s="82" t="s">
        <v>118</v>
      </c>
      <c r="Q243" s="152" t="s">
        <v>918</v>
      </c>
      <c r="R243" s="82" t="s">
        <v>67</v>
      </c>
      <c r="S243" s="82" t="s">
        <v>144</v>
      </c>
      <c r="T243" s="152" t="s">
        <v>919</v>
      </c>
      <c r="U243" s="84">
        <v>44481</v>
      </c>
      <c r="V243" s="84">
        <v>44503</v>
      </c>
      <c r="W243" s="154">
        <v>45576</v>
      </c>
      <c r="X243" s="82" t="s">
        <v>69</v>
      </c>
      <c r="Y243" s="152" t="s">
        <v>1068</v>
      </c>
      <c r="Z243" s="82" t="s">
        <v>71</v>
      </c>
      <c r="AA243" s="82" t="s">
        <v>1069</v>
      </c>
      <c r="AB243" s="152" t="s">
        <v>474</v>
      </c>
      <c r="AC243" s="82" t="s">
        <v>1070</v>
      </c>
      <c r="AD243" s="82" t="s">
        <v>58</v>
      </c>
      <c r="AE243" s="82" t="s">
        <v>1071</v>
      </c>
      <c r="AF243" s="82" t="s">
        <v>1080</v>
      </c>
      <c r="AG243" s="82" t="s">
        <v>1073</v>
      </c>
      <c r="AH243" s="82" t="s">
        <v>369</v>
      </c>
      <c r="AI243" s="84">
        <v>44503</v>
      </c>
      <c r="AJ243" s="82" t="s">
        <v>1074</v>
      </c>
      <c r="AK243" s="82" t="s">
        <v>1075</v>
      </c>
      <c r="AL243" s="64" t="s">
        <v>290</v>
      </c>
      <c r="AM243" s="64" t="s">
        <v>78</v>
      </c>
      <c r="AN243" s="64" t="s">
        <v>290</v>
      </c>
      <c r="AO243" s="77" t="s">
        <v>290</v>
      </c>
      <c r="AP243" s="78"/>
      <c r="AQ243" s="78" t="s">
        <v>714</v>
      </c>
      <c r="AR243" s="78" t="s">
        <v>584</v>
      </c>
      <c r="AS243" s="63" t="s">
        <v>584</v>
      </c>
      <c r="AT243" s="9"/>
      <c r="AU243" s="176" t="s">
        <v>1089</v>
      </c>
      <c r="AV243" s="176"/>
      <c r="AW243" s="176"/>
      <c r="AX243" s="8"/>
      <c r="AY243" s="8"/>
      <c r="AZ243" s="8"/>
      <c r="BA243" s="8"/>
      <c r="BB243" s="8"/>
      <c r="BC243" s="8"/>
      <c r="BD243" s="8"/>
      <c r="BE243" s="8"/>
      <c r="BF243" s="8"/>
      <c r="BG243" s="8"/>
      <c r="BH243" s="8"/>
      <c r="BI243" s="8"/>
      <c r="BJ243" s="8"/>
      <c r="BK243" s="8"/>
    </row>
    <row r="244" spans="1:63" ht="158.4">
      <c r="A244" s="8"/>
      <c r="B244" s="82" t="s">
        <v>1090</v>
      </c>
      <c r="C244" s="152" t="s">
        <v>915</v>
      </c>
      <c r="D244" s="82" t="s">
        <v>1091</v>
      </c>
      <c r="E244" s="83" t="s">
        <v>1092</v>
      </c>
      <c r="F244" s="82" t="s">
        <v>56</v>
      </c>
      <c r="G244" s="82" t="s">
        <v>149</v>
      </c>
      <c r="H244" s="82">
        <v>310</v>
      </c>
      <c r="I244" s="82" t="s">
        <v>58</v>
      </c>
      <c r="J244" s="82" t="s">
        <v>59</v>
      </c>
      <c r="K244" s="82" t="s">
        <v>1066</v>
      </c>
      <c r="L244" s="82" t="s">
        <v>1067</v>
      </c>
      <c r="M244" s="82" t="s">
        <v>116</v>
      </c>
      <c r="N244" s="82" t="s">
        <v>375</v>
      </c>
      <c r="O244" s="82" t="s">
        <v>352</v>
      </c>
      <c r="P244" s="82" t="s">
        <v>118</v>
      </c>
      <c r="Q244" s="152" t="s">
        <v>918</v>
      </c>
      <c r="R244" s="82" t="s">
        <v>67</v>
      </c>
      <c r="S244" s="82" t="s">
        <v>144</v>
      </c>
      <c r="T244" s="152" t="s">
        <v>919</v>
      </c>
      <c r="U244" s="84">
        <v>44116</v>
      </c>
      <c r="V244" s="84">
        <v>44503</v>
      </c>
      <c r="W244" s="154">
        <v>45576</v>
      </c>
      <c r="X244" s="82" t="s">
        <v>69</v>
      </c>
      <c r="Y244" s="152" t="s">
        <v>1068</v>
      </c>
      <c r="Z244" s="82" t="s">
        <v>71</v>
      </c>
      <c r="AA244" s="82" t="s">
        <v>1069</v>
      </c>
      <c r="AB244" s="152" t="s">
        <v>474</v>
      </c>
      <c r="AC244" s="82" t="s">
        <v>1070</v>
      </c>
      <c r="AD244" s="82" t="s">
        <v>58</v>
      </c>
      <c r="AE244" s="82" t="s">
        <v>1071</v>
      </c>
      <c r="AF244" s="82" t="s">
        <v>1093</v>
      </c>
      <c r="AG244" s="82" t="s">
        <v>1073</v>
      </c>
      <c r="AH244" s="82" t="s">
        <v>369</v>
      </c>
      <c r="AI244" s="84">
        <v>44503</v>
      </c>
      <c r="AJ244" s="82" t="s">
        <v>1074</v>
      </c>
      <c r="AK244" s="82" t="s">
        <v>1075</v>
      </c>
      <c r="AL244" s="64" t="s">
        <v>290</v>
      </c>
      <c r="AM244" s="64" t="s">
        <v>78</v>
      </c>
      <c r="AN244" s="64" t="s">
        <v>290</v>
      </c>
      <c r="AO244" s="77" t="s">
        <v>290</v>
      </c>
      <c r="AP244" s="78"/>
      <c r="AQ244" s="78" t="s">
        <v>714</v>
      </c>
      <c r="AR244" s="78" t="s">
        <v>584</v>
      </c>
      <c r="AS244" s="63" t="s">
        <v>584</v>
      </c>
      <c r="AT244" s="9"/>
      <c r="AU244" s="176" t="s">
        <v>1094</v>
      </c>
      <c r="AV244" s="176"/>
      <c r="AW244" s="176"/>
      <c r="AX244" s="8"/>
      <c r="AY244" s="8"/>
      <c r="AZ244" s="8"/>
      <c r="BA244" s="8"/>
      <c r="BB244" s="8"/>
      <c r="BC244" s="8"/>
      <c r="BD244" s="8"/>
      <c r="BE244" s="8"/>
      <c r="BF244" s="8"/>
      <c r="BG244" s="8"/>
      <c r="BH244" s="8"/>
      <c r="BI244" s="8"/>
      <c r="BJ244" s="8"/>
      <c r="BK244" s="8"/>
    </row>
    <row r="245" spans="1:63" ht="158.4">
      <c r="A245" s="8"/>
      <c r="B245" s="82" t="s">
        <v>1095</v>
      </c>
      <c r="C245" s="152" t="s">
        <v>915</v>
      </c>
      <c r="D245" s="82" t="s">
        <v>942</v>
      </c>
      <c r="E245" s="83" t="s">
        <v>1096</v>
      </c>
      <c r="F245" s="82" t="s">
        <v>56</v>
      </c>
      <c r="G245" s="82" t="s">
        <v>149</v>
      </c>
      <c r="H245" s="82">
        <v>310</v>
      </c>
      <c r="I245" s="82" t="s">
        <v>58</v>
      </c>
      <c r="J245" s="82" t="s">
        <v>59</v>
      </c>
      <c r="K245" s="82" t="s">
        <v>60</v>
      </c>
      <c r="L245" s="82" t="s">
        <v>1067</v>
      </c>
      <c r="M245" s="82" t="s">
        <v>116</v>
      </c>
      <c r="N245" s="82" t="s">
        <v>375</v>
      </c>
      <c r="O245" s="82" t="s">
        <v>352</v>
      </c>
      <c r="P245" s="82" t="s">
        <v>118</v>
      </c>
      <c r="Q245" s="152" t="s">
        <v>918</v>
      </c>
      <c r="R245" s="82" t="s">
        <v>67</v>
      </c>
      <c r="S245" s="82" t="s">
        <v>144</v>
      </c>
      <c r="T245" s="152" t="s">
        <v>919</v>
      </c>
      <c r="U245" s="84">
        <v>44116</v>
      </c>
      <c r="V245" s="84">
        <v>44503</v>
      </c>
      <c r="W245" s="154">
        <v>45576</v>
      </c>
      <c r="X245" s="82" t="s">
        <v>69</v>
      </c>
      <c r="Y245" s="152" t="s">
        <v>1068</v>
      </c>
      <c r="Z245" s="82" t="s">
        <v>71</v>
      </c>
      <c r="AA245" s="82" t="s">
        <v>1069</v>
      </c>
      <c r="AB245" s="152" t="s">
        <v>474</v>
      </c>
      <c r="AC245" s="82" t="s">
        <v>1070</v>
      </c>
      <c r="AD245" s="156" t="s">
        <v>75</v>
      </c>
      <c r="AE245" s="82" t="s">
        <v>1071</v>
      </c>
      <c r="AF245" s="82" t="s">
        <v>1097</v>
      </c>
      <c r="AG245" s="82" t="s">
        <v>1098</v>
      </c>
      <c r="AH245" s="82" t="s">
        <v>127</v>
      </c>
      <c r="AI245" s="84">
        <v>44503</v>
      </c>
      <c r="AJ245" s="82" t="s">
        <v>1074</v>
      </c>
      <c r="AK245" s="82" t="s">
        <v>1075</v>
      </c>
      <c r="AL245" s="64" t="s">
        <v>290</v>
      </c>
      <c r="AM245" s="64" t="s">
        <v>78</v>
      </c>
      <c r="AN245" s="64" t="s">
        <v>290</v>
      </c>
      <c r="AO245" s="77" t="s">
        <v>290</v>
      </c>
      <c r="AP245" s="78"/>
      <c r="AQ245" s="78" t="s">
        <v>714</v>
      </c>
      <c r="AR245" s="78" t="s">
        <v>584</v>
      </c>
      <c r="AS245" s="63" t="s">
        <v>584</v>
      </c>
      <c r="AT245" s="9"/>
      <c r="AU245" s="176" t="s">
        <v>1099</v>
      </c>
      <c r="AV245" s="176"/>
      <c r="AW245" s="176"/>
      <c r="AX245" s="8"/>
      <c r="AY245" s="8"/>
      <c r="AZ245" s="8"/>
      <c r="BA245" s="8"/>
      <c r="BB245" s="8"/>
      <c r="BC245" s="8"/>
      <c r="BD245" s="8"/>
      <c r="BE245" s="8"/>
      <c r="BF245" s="8"/>
      <c r="BG245" s="8"/>
      <c r="BH245" s="8"/>
      <c r="BI245" s="8"/>
      <c r="BJ245" s="8"/>
      <c r="BK245" s="8"/>
    </row>
    <row r="246" spans="1:63" ht="158.4">
      <c r="A246" s="8"/>
      <c r="B246" s="86" t="s">
        <v>1100</v>
      </c>
      <c r="C246" s="86" t="s">
        <v>1101</v>
      </c>
      <c r="D246" s="86" t="s">
        <v>1102</v>
      </c>
      <c r="E246" s="86" t="s">
        <v>137</v>
      </c>
      <c r="F246" s="86" t="s">
        <v>56</v>
      </c>
      <c r="G246" s="86" t="s">
        <v>71</v>
      </c>
      <c r="H246" s="86">
        <v>40</v>
      </c>
      <c r="I246" s="86" t="s">
        <v>58</v>
      </c>
      <c r="J246" s="86" t="s">
        <v>59</v>
      </c>
      <c r="K246" s="86" t="s">
        <v>60</v>
      </c>
      <c r="L246" s="86" t="s">
        <v>61</v>
      </c>
      <c r="M246" s="86" t="s">
        <v>116</v>
      </c>
      <c r="N246" s="86" t="s">
        <v>95</v>
      </c>
      <c r="O246" s="86" t="s">
        <v>64</v>
      </c>
      <c r="P246" s="86" t="s">
        <v>118</v>
      </c>
      <c r="Q246" s="93" t="s">
        <v>1103</v>
      </c>
      <c r="R246" s="86" t="s">
        <v>138</v>
      </c>
      <c r="S246" s="86" t="s">
        <v>138</v>
      </c>
      <c r="T246" s="86" t="s">
        <v>1103</v>
      </c>
      <c r="U246" s="100">
        <v>44409</v>
      </c>
      <c r="V246" s="100">
        <v>44306</v>
      </c>
      <c r="W246" s="100">
        <v>44306</v>
      </c>
      <c r="X246" s="86" t="s">
        <v>69</v>
      </c>
      <c r="Y246" s="86" t="s">
        <v>1104</v>
      </c>
      <c r="Z246" s="86" t="s">
        <v>71</v>
      </c>
      <c r="AA246" s="86" t="s">
        <v>1105</v>
      </c>
      <c r="AB246" s="86" t="s">
        <v>73</v>
      </c>
      <c r="AC246" s="86" t="s">
        <v>1106</v>
      </c>
      <c r="AD246" s="86" t="s">
        <v>382</v>
      </c>
      <c r="AE246" s="86" t="s">
        <v>58</v>
      </c>
      <c r="AF246" s="86" t="s">
        <v>58</v>
      </c>
      <c r="AG246" s="86" t="s">
        <v>58</v>
      </c>
      <c r="AH246" s="86" t="s">
        <v>76</v>
      </c>
      <c r="AI246" s="100" t="s">
        <v>58</v>
      </c>
      <c r="AJ246" s="86" t="s">
        <v>58</v>
      </c>
      <c r="AK246" s="86" t="s">
        <v>58</v>
      </c>
      <c r="AL246" s="62" t="s">
        <v>77</v>
      </c>
      <c r="AM246" s="62" t="s">
        <v>78</v>
      </c>
      <c r="AN246" s="72" t="s">
        <v>77</v>
      </c>
      <c r="AO246" s="66" t="s">
        <v>291</v>
      </c>
      <c r="AP246" s="66" t="s">
        <v>583</v>
      </c>
      <c r="AQ246" s="66" t="s">
        <v>584</v>
      </c>
      <c r="AR246" s="66" t="s">
        <v>680</v>
      </c>
      <c r="AS246" s="57"/>
      <c r="AT246" s="176" t="s">
        <v>585</v>
      </c>
      <c r="AU246" s="176"/>
      <c r="AV246" s="176"/>
      <c r="AX246" s="8"/>
      <c r="AY246" s="8"/>
      <c r="AZ246" s="8"/>
      <c r="BA246" s="8"/>
      <c r="BB246" s="8"/>
      <c r="BC246" s="8"/>
      <c r="BD246" s="8"/>
      <c r="BE246" s="8"/>
      <c r="BF246" s="8"/>
      <c r="BG246" s="8"/>
      <c r="BH246" s="8"/>
      <c r="BI246" s="8"/>
      <c r="BJ246" s="8"/>
      <c r="BK246" s="8"/>
    </row>
    <row r="247" spans="1:63" ht="72">
      <c r="A247" s="8"/>
      <c r="B247" s="86" t="s">
        <v>1107</v>
      </c>
      <c r="C247" s="86" t="s">
        <v>1101</v>
      </c>
      <c r="D247" s="86" t="s">
        <v>1108</v>
      </c>
      <c r="E247" s="86" t="s">
        <v>1109</v>
      </c>
      <c r="F247" s="86" t="s">
        <v>56</v>
      </c>
      <c r="G247" s="86" t="s">
        <v>71</v>
      </c>
      <c r="H247" s="86">
        <v>40</v>
      </c>
      <c r="I247" s="86" t="s">
        <v>58</v>
      </c>
      <c r="J247" s="86" t="s">
        <v>59</v>
      </c>
      <c r="K247" s="86" t="s">
        <v>153</v>
      </c>
      <c r="L247" s="86" t="s">
        <v>115</v>
      </c>
      <c r="M247" s="86" t="s">
        <v>62</v>
      </c>
      <c r="N247" s="86" t="s">
        <v>63</v>
      </c>
      <c r="O247" s="86" t="s">
        <v>64</v>
      </c>
      <c r="P247" s="86" t="s">
        <v>65</v>
      </c>
      <c r="Q247" s="93" t="s">
        <v>1103</v>
      </c>
      <c r="R247" s="86" t="s">
        <v>138</v>
      </c>
      <c r="S247" s="86" t="s">
        <v>138</v>
      </c>
      <c r="T247" s="86" t="s">
        <v>1103</v>
      </c>
      <c r="U247" s="100">
        <v>44470</v>
      </c>
      <c r="V247" s="100">
        <v>44306</v>
      </c>
      <c r="W247" s="100">
        <v>44306</v>
      </c>
      <c r="X247" s="86" t="s">
        <v>69</v>
      </c>
      <c r="Y247" s="86" t="s">
        <v>1104</v>
      </c>
      <c r="Z247" s="86" t="s">
        <v>57</v>
      </c>
      <c r="AA247" s="86" t="s">
        <v>58</v>
      </c>
      <c r="AB247" s="86" t="s">
        <v>58</v>
      </c>
      <c r="AC247" s="86" t="s">
        <v>58</v>
      </c>
      <c r="AD247" s="86" t="s">
        <v>58</v>
      </c>
      <c r="AE247" s="86" t="s">
        <v>58</v>
      </c>
      <c r="AF247" s="86" t="s">
        <v>58</v>
      </c>
      <c r="AG247" s="86" t="s">
        <v>58</v>
      </c>
      <c r="AH247" s="86" t="s">
        <v>76</v>
      </c>
      <c r="AI247" s="100" t="s">
        <v>58</v>
      </c>
      <c r="AJ247" s="86" t="s">
        <v>58</v>
      </c>
      <c r="AK247" s="86" t="s">
        <v>58</v>
      </c>
      <c r="AL247" s="62" t="s">
        <v>77</v>
      </c>
      <c r="AM247" s="62" t="s">
        <v>78</v>
      </c>
      <c r="AN247" s="72" t="s">
        <v>77</v>
      </c>
      <c r="AO247" s="66" t="s">
        <v>291</v>
      </c>
      <c r="AP247" s="66" t="s">
        <v>583</v>
      </c>
      <c r="AQ247" s="66" t="s">
        <v>584</v>
      </c>
      <c r="AR247" s="66" t="s">
        <v>680</v>
      </c>
      <c r="AS247" s="57"/>
      <c r="AT247" s="176" t="s">
        <v>585</v>
      </c>
      <c r="AU247" s="176"/>
      <c r="AV247" s="176"/>
      <c r="AX247" s="8"/>
      <c r="AY247" s="8"/>
      <c r="AZ247" s="8"/>
      <c r="BA247" s="8"/>
      <c r="BB247" s="8"/>
      <c r="BC247" s="8"/>
      <c r="BD247" s="8"/>
      <c r="BE247" s="8"/>
      <c r="BF247" s="8"/>
      <c r="BG247" s="8"/>
      <c r="BH247" s="8"/>
      <c r="BI247" s="8"/>
      <c r="BJ247" s="8"/>
      <c r="BK247" s="8"/>
    </row>
    <row r="248" spans="1:63" ht="72">
      <c r="A248" s="8"/>
      <c r="B248" s="86" t="s">
        <v>1110</v>
      </c>
      <c r="C248" s="86" t="s">
        <v>1101</v>
      </c>
      <c r="D248" s="86" t="s">
        <v>1111</v>
      </c>
      <c r="E248" s="86" t="s">
        <v>1112</v>
      </c>
      <c r="F248" s="86" t="s">
        <v>56</v>
      </c>
      <c r="G248" s="86" t="s">
        <v>57</v>
      </c>
      <c r="H248" s="86" t="s">
        <v>58</v>
      </c>
      <c r="I248" s="86" t="s">
        <v>58</v>
      </c>
      <c r="J248" s="86" t="s">
        <v>59</v>
      </c>
      <c r="K248" s="86" t="s">
        <v>60</v>
      </c>
      <c r="L248" s="86" t="s">
        <v>132</v>
      </c>
      <c r="M248" s="86" t="s">
        <v>62</v>
      </c>
      <c r="N248" s="86" t="s">
        <v>481</v>
      </c>
      <c r="O248" s="86" t="s">
        <v>64</v>
      </c>
      <c r="P248" s="86" t="s">
        <v>333</v>
      </c>
      <c r="Q248" s="93" t="s">
        <v>1103</v>
      </c>
      <c r="R248" s="86" t="s">
        <v>181</v>
      </c>
      <c r="S248" s="86" t="s">
        <v>181</v>
      </c>
      <c r="T248" s="86" t="s">
        <v>1103</v>
      </c>
      <c r="U248" s="100">
        <v>44316</v>
      </c>
      <c r="V248" s="100">
        <v>44306</v>
      </c>
      <c r="W248" s="100">
        <v>44306</v>
      </c>
      <c r="X248" s="86" t="s">
        <v>69</v>
      </c>
      <c r="Y248" s="86" t="s">
        <v>1113</v>
      </c>
      <c r="Z248" s="86" t="s">
        <v>57</v>
      </c>
      <c r="AA248" s="86" t="s">
        <v>58</v>
      </c>
      <c r="AB248" s="86" t="s">
        <v>58</v>
      </c>
      <c r="AC248" s="86" t="s">
        <v>58</v>
      </c>
      <c r="AD248" s="86" t="s">
        <v>58</v>
      </c>
      <c r="AE248" s="86" t="s">
        <v>58</v>
      </c>
      <c r="AF248" s="86" t="s">
        <v>58</v>
      </c>
      <c r="AG248" s="86" t="s">
        <v>58</v>
      </c>
      <c r="AH248" s="86" t="s">
        <v>76</v>
      </c>
      <c r="AI248" s="100" t="s">
        <v>58</v>
      </c>
      <c r="AJ248" s="86" t="s">
        <v>58</v>
      </c>
      <c r="AK248" s="86" t="s">
        <v>58</v>
      </c>
      <c r="AL248" s="62" t="s">
        <v>77</v>
      </c>
      <c r="AM248" s="62" t="s">
        <v>78</v>
      </c>
      <c r="AN248" s="72" t="s">
        <v>77</v>
      </c>
      <c r="AO248" s="66" t="s">
        <v>291</v>
      </c>
      <c r="AP248" s="66" t="s">
        <v>583</v>
      </c>
      <c r="AQ248" s="66" t="s">
        <v>584</v>
      </c>
      <c r="AR248" s="66" t="s">
        <v>680</v>
      </c>
      <c r="AS248" s="57"/>
      <c r="AT248" s="176" t="s">
        <v>585</v>
      </c>
      <c r="AU248" s="176"/>
      <c r="AV248" s="176"/>
      <c r="AX248" s="8"/>
      <c r="AY248" s="8"/>
      <c r="AZ248" s="8"/>
      <c r="BA248" s="8"/>
      <c r="BB248" s="8"/>
      <c r="BC248" s="8"/>
      <c r="BD248" s="8"/>
      <c r="BE248" s="8"/>
      <c r="BF248" s="8"/>
      <c r="BG248" s="8"/>
      <c r="BH248" s="8"/>
      <c r="BI248" s="8"/>
      <c r="BJ248" s="8"/>
      <c r="BK248" s="8"/>
    </row>
    <row r="249" spans="1:63" ht="86.4">
      <c r="A249" s="8"/>
      <c r="B249" s="86" t="s">
        <v>1114</v>
      </c>
      <c r="C249" s="86" t="s">
        <v>1101</v>
      </c>
      <c r="D249" s="86" t="s">
        <v>1115</v>
      </c>
      <c r="E249" s="86" t="s">
        <v>1116</v>
      </c>
      <c r="F249" s="86" t="s">
        <v>56</v>
      </c>
      <c r="G249" s="86" t="s">
        <v>57</v>
      </c>
      <c r="H249" s="86" t="s">
        <v>58</v>
      </c>
      <c r="I249" s="86" t="s">
        <v>58</v>
      </c>
      <c r="J249" s="86" t="s">
        <v>59</v>
      </c>
      <c r="K249" s="86" t="s">
        <v>60</v>
      </c>
      <c r="L249" s="86" t="s">
        <v>132</v>
      </c>
      <c r="M249" s="86" t="s">
        <v>62</v>
      </c>
      <c r="N249" s="86" t="s">
        <v>481</v>
      </c>
      <c r="O249" s="86" t="s">
        <v>64</v>
      </c>
      <c r="P249" s="86" t="s">
        <v>65</v>
      </c>
      <c r="Q249" s="93" t="s">
        <v>1103</v>
      </c>
      <c r="R249" s="86" t="s">
        <v>181</v>
      </c>
      <c r="S249" s="86" t="s">
        <v>181</v>
      </c>
      <c r="T249" s="86" t="s">
        <v>1103</v>
      </c>
      <c r="U249" s="100">
        <v>44286</v>
      </c>
      <c r="V249" s="100">
        <v>44306</v>
      </c>
      <c r="W249" s="100">
        <v>44306</v>
      </c>
      <c r="X249" s="86" t="s">
        <v>69</v>
      </c>
      <c r="Y249" s="86" t="s">
        <v>1113</v>
      </c>
      <c r="Z249" s="86" t="s">
        <v>57</v>
      </c>
      <c r="AA249" s="86" t="s">
        <v>58</v>
      </c>
      <c r="AB249" s="86" t="s">
        <v>58</v>
      </c>
      <c r="AC249" s="86" t="s">
        <v>58</v>
      </c>
      <c r="AD249" s="86" t="s">
        <v>58</v>
      </c>
      <c r="AE249" s="86" t="s">
        <v>58</v>
      </c>
      <c r="AF249" s="86" t="s">
        <v>58</v>
      </c>
      <c r="AG249" s="86" t="s">
        <v>58</v>
      </c>
      <c r="AH249" s="86" t="s">
        <v>76</v>
      </c>
      <c r="AI249" s="100" t="s">
        <v>58</v>
      </c>
      <c r="AJ249" s="86" t="s">
        <v>58</v>
      </c>
      <c r="AK249" s="86" t="s">
        <v>58</v>
      </c>
      <c r="AL249" s="62" t="s">
        <v>77</v>
      </c>
      <c r="AM249" s="62" t="s">
        <v>78</v>
      </c>
      <c r="AN249" s="72" t="s">
        <v>77</v>
      </c>
      <c r="AO249" s="66" t="s">
        <v>291</v>
      </c>
      <c r="AP249" s="66" t="s">
        <v>583</v>
      </c>
      <c r="AQ249" s="66" t="s">
        <v>584</v>
      </c>
      <c r="AR249" s="66" t="s">
        <v>680</v>
      </c>
      <c r="AS249" s="57"/>
      <c r="AT249" s="176" t="s">
        <v>585</v>
      </c>
      <c r="AU249" s="176"/>
      <c r="AV249" s="176"/>
      <c r="AX249" s="8"/>
      <c r="AY249" s="8"/>
      <c r="AZ249" s="8"/>
      <c r="BA249" s="8"/>
      <c r="BB249" s="8"/>
      <c r="BC249" s="8"/>
      <c r="BD249" s="8"/>
      <c r="BE249" s="8"/>
      <c r="BF249" s="8"/>
      <c r="BG249" s="8"/>
      <c r="BH249" s="8"/>
      <c r="BI249" s="8"/>
      <c r="BJ249" s="8"/>
      <c r="BK249" s="8"/>
    </row>
    <row r="250" spans="1:63" ht="100.8">
      <c r="A250" s="8"/>
      <c r="B250" s="86" t="s">
        <v>1117</v>
      </c>
      <c r="C250" s="86" t="s">
        <v>1101</v>
      </c>
      <c r="D250" s="86" t="s">
        <v>1118</v>
      </c>
      <c r="E250" s="86" t="s">
        <v>1119</v>
      </c>
      <c r="F250" s="86" t="s">
        <v>56</v>
      </c>
      <c r="G250" s="86" t="s">
        <v>57</v>
      </c>
      <c r="H250" s="86" t="s">
        <v>58</v>
      </c>
      <c r="I250" s="86" t="s">
        <v>58</v>
      </c>
      <c r="J250" s="86" t="s">
        <v>59</v>
      </c>
      <c r="K250" s="86" t="s">
        <v>60</v>
      </c>
      <c r="L250" s="86" t="s">
        <v>132</v>
      </c>
      <c r="M250" s="86" t="s">
        <v>62</v>
      </c>
      <c r="N250" s="86" t="s">
        <v>481</v>
      </c>
      <c r="O250" s="86" t="s">
        <v>64</v>
      </c>
      <c r="P250" s="86" t="s">
        <v>65</v>
      </c>
      <c r="Q250" s="93" t="s">
        <v>1103</v>
      </c>
      <c r="R250" s="86" t="s">
        <v>181</v>
      </c>
      <c r="S250" s="86" t="s">
        <v>181</v>
      </c>
      <c r="T250" s="86" t="s">
        <v>1103</v>
      </c>
      <c r="U250" s="100">
        <v>44316</v>
      </c>
      <c r="V250" s="100">
        <v>44306</v>
      </c>
      <c r="W250" s="100">
        <v>44306</v>
      </c>
      <c r="X250" s="86" t="s">
        <v>69</v>
      </c>
      <c r="Y250" s="86" t="s">
        <v>1113</v>
      </c>
      <c r="Z250" s="86" t="s">
        <v>57</v>
      </c>
      <c r="AA250" s="86" t="s">
        <v>58</v>
      </c>
      <c r="AB250" s="86" t="s">
        <v>58</v>
      </c>
      <c r="AC250" s="86" t="s">
        <v>58</v>
      </c>
      <c r="AD250" s="86" t="s">
        <v>58</v>
      </c>
      <c r="AE250" s="86" t="s">
        <v>58</v>
      </c>
      <c r="AF250" s="86" t="s">
        <v>58</v>
      </c>
      <c r="AG250" s="86" t="s">
        <v>58</v>
      </c>
      <c r="AH250" s="86" t="s">
        <v>76</v>
      </c>
      <c r="AI250" s="100" t="s">
        <v>58</v>
      </c>
      <c r="AJ250" s="86" t="s">
        <v>58</v>
      </c>
      <c r="AK250" s="86" t="s">
        <v>58</v>
      </c>
      <c r="AL250" s="62" t="s">
        <v>77</v>
      </c>
      <c r="AM250" s="62" t="s">
        <v>78</v>
      </c>
      <c r="AN250" s="72" t="s">
        <v>77</v>
      </c>
      <c r="AO250" s="66" t="s">
        <v>291</v>
      </c>
      <c r="AP250" s="66" t="s">
        <v>583</v>
      </c>
      <c r="AQ250" s="66" t="s">
        <v>584</v>
      </c>
      <c r="AR250" s="66" t="s">
        <v>680</v>
      </c>
      <c r="AS250" s="57"/>
      <c r="AT250" s="176" t="s">
        <v>585</v>
      </c>
      <c r="AU250" s="176"/>
      <c r="AV250" s="176"/>
      <c r="AX250" s="8"/>
      <c r="AY250" s="8"/>
      <c r="AZ250" s="8"/>
      <c r="BA250" s="8"/>
      <c r="BB250" s="8"/>
      <c r="BC250" s="8"/>
      <c r="BD250" s="8"/>
      <c r="BE250" s="8"/>
      <c r="BF250" s="8"/>
      <c r="BG250" s="8"/>
      <c r="BH250" s="8"/>
      <c r="BI250" s="8"/>
      <c r="BJ250" s="8"/>
      <c r="BK250" s="8"/>
    </row>
    <row r="251" spans="1:63" ht="158.4">
      <c r="A251" s="8"/>
      <c r="B251" s="86" t="s">
        <v>1120</v>
      </c>
      <c r="C251" s="86" t="s">
        <v>1101</v>
      </c>
      <c r="D251" s="86" t="s">
        <v>1121</v>
      </c>
      <c r="E251" s="86" t="s">
        <v>1122</v>
      </c>
      <c r="F251" s="86" t="s">
        <v>56</v>
      </c>
      <c r="G251" s="86" t="s">
        <v>71</v>
      </c>
      <c r="H251" s="86">
        <v>260</v>
      </c>
      <c r="I251" s="86" t="s">
        <v>58</v>
      </c>
      <c r="J251" s="86" t="s">
        <v>59</v>
      </c>
      <c r="K251" s="86" t="s">
        <v>60</v>
      </c>
      <c r="L251" s="86" t="s">
        <v>132</v>
      </c>
      <c r="M251" s="86" t="s">
        <v>116</v>
      </c>
      <c r="N251" s="86" t="s">
        <v>63</v>
      </c>
      <c r="O251" s="86" t="s">
        <v>64</v>
      </c>
      <c r="P251" s="86" t="s">
        <v>333</v>
      </c>
      <c r="Q251" s="93" t="s">
        <v>1103</v>
      </c>
      <c r="R251" s="86" t="s">
        <v>181</v>
      </c>
      <c r="S251" s="86" t="s">
        <v>181</v>
      </c>
      <c r="T251" s="86" t="s">
        <v>1103</v>
      </c>
      <c r="U251" s="100">
        <v>44561</v>
      </c>
      <c r="V251" s="100">
        <v>44306</v>
      </c>
      <c r="W251" s="100">
        <v>44306</v>
      </c>
      <c r="X251" s="86" t="s">
        <v>69</v>
      </c>
      <c r="Y251" s="86" t="s">
        <v>1104</v>
      </c>
      <c r="Z251" s="86" t="s">
        <v>57</v>
      </c>
      <c r="AA251" s="86" t="s">
        <v>58</v>
      </c>
      <c r="AB251" s="86" t="s">
        <v>58</v>
      </c>
      <c r="AC251" s="86" t="s">
        <v>58</v>
      </c>
      <c r="AD251" s="86" t="s">
        <v>58</v>
      </c>
      <c r="AE251" s="86" t="s">
        <v>58</v>
      </c>
      <c r="AF251" s="86" t="s">
        <v>58</v>
      </c>
      <c r="AG251" s="86" t="s">
        <v>58</v>
      </c>
      <c r="AH251" s="86" t="s">
        <v>76</v>
      </c>
      <c r="AI251" s="100" t="s">
        <v>58</v>
      </c>
      <c r="AJ251" s="86" t="s">
        <v>58</v>
      </c>
      <c r="AK251" s="86" t="s">
        <v>58</v>
      </c>
      <c r="AL251" s="62" t="s">
        <v>77</v>
      </c>
      <c r="AM251" s="62" t="s">
        <v>78</v>
      </c>
      <c r="AN251" s="72" t="s">
        <v>77</v>
      </c>
      <c r="AO251" s="66" t="s">
        <v>291</v>
      </c>
      <c r="AP251" s="66" t="s">
        <v>583</v>
      </c>
      <c r="AQ251" s="66" t="s">
        <v>584</v>
      </c>
      <c r="AR251" s="66" t="s">
        <v>680</v>
      </c>
      <c r="AS251" s="57"/>
      <c r="AT251" s="176" t="s">
        <v>585</v>
      </c>
      <c r="AU251" s="176"/>
      <c r="AV251" s="176"/>
      <c r="AX251" s="8"/>
      <c r="AY251" s="8"/>
      <c r="AZ251" s="8"/>
      <c r="BA251" s="8"/>
      <c r="BB251" s="8"/>
      <c r="BC251" s="8"/>
      <c r="BD251" s="8"/>
      <c r="BE251" s="8"/>
      <c r="BF251" s="8"/>
      <c r="BG251" s="8"/>
      <c r="BH251" s="8"/>
      <c r="BI251" s="8"/>
      <c r="BJ251" s="8"/>
      <c r="BK251" s="8"/>
    </row>
    <row r="252" spans="1:63" ht="129.6">
      <c r="A252" s="8"/>
      <c r="B252" s="86" t="s">
        <v>1123</v>
      </c>
      <c r="C252" s="86" t="s">
        <v>1101</v>
      </c>
      <c r="D252" s="86" t="s">
        <v>1124</v>
      </c>
      <c r="E252" s="86" t="s">
        <v>1125</v>
      </c>
      <c r="F252" s="86" t="s">
        <v>56</v>
      </c>
      <c r="G252" s="86" t="s">
        <v>57</v>
      </c>
      <c r="H252" s="86" t="s">
        <v>58</v>
      </c>
      <c r="I252" s="86" t="s">
        <v>58</v>
      </c>
      <c r="J252" s="86" t="s">
        <v>59</v>
      </c>
      <c r="K252" s="86" t="s">
        <v>60</v>
      </c>
      <c r="L252" s="86" t="s">
        <v>61</v>
      </c>
      <c r="M252" s="86" t="s">
        <v>1126</v>
      </c>
      <c r="N252" s="86" t="s">
        <v>95</v>
      </c>
      <c r="O252" s="86" t="s">
        <v>64</v>
      </c>
      <c r="P252" s="86" t="s">
        <v>118</v>
      </c>
      <c r="Q252" s="93" t="s">
        <v>1103</v>
      </c>
      <c r="R252" s="86" t="s">
        <v>138</v>
      </c>
      <c r="S252" s="86" t="s">
        <v>138</v>
      </c>
      <c r="T252" s="86" t="s">
        <v>1103</v>
      </c>
      <c r="U252" s="100">
        <v>44196</v>
      </c>
      <c r="V252" s="100">
        <v>44306</v>
      </c>
      <c r="W252" s="100">
        <v>44306</v>
      </c>
      <c r="X252" s="86" t="s">
        <v>69</v>
      </c>
      <c r="Y252" s="86" t="s">
        <v>1104</v>
      </c>
      <c r="Z252" s="86" t="s">
        <v>71</v>
      </c>
      <c r="AA252" s="86" t="s">
        <v>1127</v>
      </c>
      <c r="AB252" s="86" t="s">
        <v>73</v>
      </c>
      <c r="AC252" s="86" t="s">
        <v>1128</v>
      </c>
      <c r="AD252" s="86" t="s">
        <v>382</v>
      </c>
      <c r="AE252" s="86" t="s">
        <v>58</v>
      </c>
      <c r="AF252" s="86" t="s">
        <v>58</v>
      </c>
      <c r="AG252" s="86" t="s">
        <v>58</v>
      </c>
      <c r="AH252" s="86" t="s">
        <v>76</v>
      </c>
      <c r="AI252" s="157" t="s">
        <v>58</v>
      </c>
      <c r="AJ252" s="86" t="s">
        <v>58</v>
      </c>
      <c r="AK252" s="86" t="s">
        <v>58</v>
      </c>
      <c r="AL252" s="62" t="s">
        <v>77</v>
      </c>
      <c r="AM252" s="62" t="s">
        <v>78</v>
      </c>
      <c r="AN252" s="72" t="s">
        <v>77</v>
      </c>
      <c r="AO252" s="66" t="s">
        <v>291</v>
      </c>
      <c r="AP252" s="66" t="s">
        <v>583</v>
      </c>
      <c r="AQ252" s="66" t="s">
        <v>584</v>
      </c>
      <c r="AR252" s="66" t="s">
        <v>680</v>
      </c>
      <c r="AS252" s="57"/>
      <c r="AT252" s="176" t="s">
        <v>585</v>
      </c>
      <c r="AU252" s="176"/>
      <c r="AV252" s="176"/>
      <c r="AX252" s="8"/>
      <c r="AY252" s="8"/>
      <c r="AZ252" s="8"/>
      <c r="BA252" s="8"/>
      <c r="BB252" s="8"/>
      <c r="BC252" s="8"/>
      <c r="BD252" s="8"/>
      <c r="BE252" s="8"/>
      <c r="BF252" s="8"/>
      <c r="BG252" s="8"/>
      <c r="BH252" s="8"/>
      <c r="BI252" s="8"/>
      <c r="BJ252" s="8"/>
      <c r="BK252" s="8"/>
    </row>
    <row r="253" spans="1:63" ht="57.6">
      <c r="A253" s="8"/>
      <c r="B253" s="86" t="s">
        <v>1129</v>
      </c>
      <c r="C253" s="86" t="s">
        <v>1101</v>
      </c>
      <c r="D253" s="86" t="s">
        <v>1130</v>
      </c>
      <c r="E253" s="86" t="s">
        <v>1131</v>
      </c>
      <c r="F253" s="86" t="s">
        <v>56</v>
      </c>
      <c r="G253" s="86" t="s">
        <v>71</v>
      </c>
      <c r="H253" s="86">
        <v>370</v>
      </c>
      <c r="I253" s="86" t="s">
        <v>58</v>
      </c>
      <c r="J253" s="86" t="s">
        <v>59</v>
      </c>
      <c r="K253" s="86" t="s">
        <v>60</v>
      </c>
      <c r="L253" s="86" t="s">
        <v>61</v>
      </c>
      <c r="M253" s="86" t="s">
        <v>116</v>
      </c>
      <c r="N253" s="86" t="s">
        <v>95</v>
      </c>
      <c r="O253" s="86" t="s">
        <v>64</v>
      </c>
      <c r="P253" s="86" t="s">
        <v>65</v>
      </c>
      <c r="Q253" s="93" t="s">
        <v>1103</v>
      </c>
      <c r="R253" s="86" t="s">
        <v>67</v>
      </c>
      <c r="S253" s="86" t="s">
        <v>1132</v>
      </c>
      <c r="T253" s="86" t="s">
        <v>1103</v>
      </c>
      <c r="U253" s="100">
        <v>44306</v>
      </c>
      <c r="V253" s="100">
        <v>44306</v>
      </c>
      <c r="W253" s="100">
        <v>44306</v>
      </c>
      <c r="X253" s="86" t="s">
        <v>69</v>
      </c>
      <c r="Y253" s="86" t="s">
        <v>1104</v>
      </c>
      <c r="Z253" s="86" t="s">
        <v>71</v>
      </c>
      <c r="AA253" s="86" t="s">
        <v>1127</v>
      </c>
      <c r="AB253" s="86" t="s">
        <v>73</v>
      </c>
      <c r="AC253" s="86" t="s">
        <v>1133</v>
      </c>
      <c r="AD253" s="86" t="s">
        <v>382</v>
      </c>
      <c r="AE253" s="86" t="s">
        <v>58</v>
      </c>
      <c r="AF253" s="86" t="s">
        <v>58</v>
      </c>
      <c r="AG253" s="158" t="s">
        <v>58</v>
      </c>
      <c r="AH253" s="86" t="s">
        <v>76</v>
      </c>
      <c r="AI253" s="100" t="s">
        <v>58</v>
      </c>
      <c r="AJ253" s="86" t="s">
        <v>58</v>
      </c>
      <c r="AK253" s="86" t="s">
        <v>58</v>
      </c>
      <c r="AL253" s="62" t="s">
        <v>77</v>
      </c>
      <c r="AM253" s="62" t="s">
        <v>78</v>
      </c>
      <c r="AN253" s="72" t="s">
        <v>77</v>
      </c>
      <c r="AO253" s="66" t="s">
        <v>291</v>
      </c>
      <c r="AP253" s="66" t="s">
        <v>583</v>
      </c>
      <c r="AQ253" s="66" t="s">
        <v>584</v>
      </c>
      <c r="AR253" s="66" t="s">
        <v>680</v>
      </c>
      <c r="AS253" s="57"/>
      <c r="AT253" s="176" t="s">
        <v>585</v>
      </c>
      <c r="AU253" s="176"/>
      <c r="AV253" s="176"/>
      <c r="AX253" s="8"/>
      <c r="AY253" s="8"/>
      <c r="AZ253" s="8"/>
      <c r="BA253" s="8"/>
      <c r="BB253" s="8"/>
      <c r="BC253" s="8"/>
      <c r="BD253" s="8"/>
      <c r="BE253" s="8"/>
      <c r="BF253" s="8"/>
      <c r="BG253" s="8"/>
      <c r="BH253" s="8"/>
      <c r="BI253" s="8"/>
      <c r="BJ253" s="8"/>
      <c r="BK253" s="8"/>
    </row>
    <row r="254" spans="1:63" ht="86.4">
      <c r="A254" s="8"/>
      <c r="B254" s="86" t="s">
        <v>1134</v>
      </c>
      <c r="C254" s="86" t="s">
        <v>1101</v>
      </c>
      <c r="D254" s="86" t="s">
        <v>1135</v>
      </c>
      <c r="E254" s="86" t="s">
        <v>1136</v>
      </c>
      <c r="F254" s="86" t="s">
        <v>56</v>
      </c>
      <c r="G254" s="86" t="s">
        <v>71</v>
      </c>
      <c r="H254" s="86">
        <v>370</v>
      </c>
      <c r="I254" s="86" t="s">
        <v>58</v>
      </c>
      <c r="J254" s="86" t="s">
        <v>59</v>
      </c>
      <c r="K254" s="86" t="s">
        <v>60</v>
      </c>
      <c r="L254" s="86" t="s">
        <v>61</v>
      </c>
      <c r="M254" s="86" t="s">
        <v>116</v>
      </c>
      <c r="N254" s="86" t="s">
        <v>95</v>
      </c>
      <c r="O254" s="86" t="s">
        <v>64</v>
      </c>
      <c r="P254" s="86" t="s">
        <v>65</v>
      </c>
      <c r="Q254" s="93" t="s">
        <v>1103</v>
      </c>
      <c r="R254" s="86" t="s">
        <v>67</v>
      </c>
      <c r="S254" s="86" t="s">
        <v>1132</v>
      </c>
      <c r="T254" s="86" t="s">
        <v>1103</v>
      </c>
      <c r="U254" s="100">
        <v>44306</v>
      </c>
      <c r="V254" s="100">
        <v>44306</v>
      </c>
      <c r="W254" s="100">
        <v>44306</v>
      </c>
      <c r="X254" s="86" t="s">
        <v>69</v>
      </c>
      <c r="Y254" s="86" t="s">
        <v>1104</v>
      </c>
      <c r="Z254" s="86" t="s">
        <v>71</v>
      </c>
      <c r="AA254" s="86" t="s">
        <v>1127</v>
      </c>
      <c r="AB254" s="86" t="s">
        <v>73</v>
      </c>
      <c r="AC254" s="86" t="s">
        <v>1133</v>
      </c>
      <c r="AD254" s="86" t="s">
        <v>382</v>
      </c>
      <c r="AE254" s="86" t="s">
        <v>58</v>
      </c>
      <c r="AF254" s="86" t="s">
        <v>58</v>
      </c>
      <c r="AG254" s="86" t="s">
        <v>58</v>
      </c>
      <c r="AH254" s="86" t="s">
        <v>76</v>
      </c>
      <c r="AI254" s="100" t="s">
        <v>58</v>
      </c>
      <c r="AJ254" s="86" t="s">
        <v>58</v>
      </c>
      <c r="AK254" s="86" t="s">
        <v>58</v>
      </c>
      <c r="AL254" s="62" t="s">
        <v>77</v>
      </c>
      <c r="AM254" s="62" t="s">
        <v>78</v>
      </c>
      <c r="AN254" s="72" t="s">
        <v>77</v>
      </c>
      <c r="AO254" s="66" t="s">
        <v>291</v>
      </c>
      <c r="AP254" s="66" t="s">
        <v>583</v>
      </c>
      <c r="AQ254" s="66" t="s">
        <v>584</v>
      </c>
      <c r="AR254" s="66" t="s">
        <v>680</v>
      </c>
      <c r="AS254" s="57"/>
      <c r="AT254" s="176" t="s">
        <v>585</v>
      </c>
      <c r="AU254" s="176"/>
      <c r="AV254" s="176"/>
      <c r="AX254" s="8"/>
      <c r="AY254" s="8"/>
      <c r="AZ254" s="8"/>
      <c r="BA254" s="8"/>
      <c r="BB254" s="8"/>
      <c r="BC254" s="8"/>
      <c r="BD254" s="8"/>
      <c r="BE254" s="8"/>
      <c r="BF254" s="8"/>
      <c r="BG254" s="8"/>
      <c r="BH254" s="8"/>
      <c r="BI254" s="8"/>
      <c r="BJ254" s="8"/>
      <c r="BK254" s="8"/>
    </row>
    <row r="255" spans="1:63" ht="115.2">
      <c r="A255" s="8"/>
      <c r="B255" s="86" t="s">
        <v>1137</v>
      </c>
      <c r="C255" s="86" t="s">
        <v>1101</v>
      </c>
      <c r="D255" s="86" t="s">
        <v>1138</v>
      </c>
      <c r="E255" s="86" t="s">
        <v>1139</v>
      </c>
      <c r="F255" s="86" t="s">
        <v>56</v>
      </c>
      <c r="G255" s="86" t="s">
        <v>71</v>
      </c>
      <c r="H255" s="86">
        <v>110</v>
      </c>
      <c r="I255" s="86" t="s">
        <v>58</v>
      </c>
      <c r="J255" s="86" t="s">
        <v>59</v>
      </c>
      <c r="K255" s="86" t="s">
        <v>60</v>
      </c>
      <c r="L255" s="86" t="s">
        <v>61</v>
      </c>
      <c r="M255" s="86" t="s">
        <v>116</v>
      </c>
      <c r="N255" s="86" t="s">
        <v>95</v>
      </c>
      <c r="O255" s="86" t="s">
        <v>64</v>
      </c>
      <c r="P255" s="86" t="s">
        <v>65</v>
      </c>
      <c r="Q255" s="93" t="s">
        <v>1103</v>
      </c>
      <c r="R255" s="86" t="s">
        <v>67</v>
      </c>
      <c r="S255" s="86" t="s">
        <v>67</v>
      </c>
      <c r="T255" s="86" t="s">
        <v>1103</v>
      </c>
      <c r="U255" s="100">
        <v>44306</v>
      </c>
      <c r="V255" s="100">
        <v>44306</v>
      </c>
      <c r="W255" s="100" t="s">
        <v>1140</v>
      </c>
      <c r="X255" s="86" t="s">
        <v>69</v>
      </c>
      <c r="Y255" s="86" t="s">
        <v>1104</v>
      </c>
      <c r="Z255" s="86" t="s">
        <v>71</v>
      </c>
      <c r="AA255" s="86" t="s">
        <v>1127</v>
      </c>
      <c r="AB255" s="86" t="s">
        <v>73</v>
      </c>
      <c r="AC255" s="86" t="s">
        <v>1141</v>
      </c>
      <c r="AD255" s="86" t="s">
        <v>382</v>
      </c>
      <c r="AE255" s="86" t="s">
        <v>58</v>
      </c>
      <c r="AF255" s="86" t="s">
        <v>58</v>
      </c>
      <c r="AG255" s="86" t="s">
        <v>58</v>
      </c>
      <c r="AH255" s="86" t="s">
        <v>76</v>
      </c>
      <c r="AI255" s="100" t="s">
        <v>58</v>
      </c>
      <c r="AJ255" s="86" t="s">
        <v>58</v>
      </c>
      <c r="AK255" s="86" t="s">
        <v>58</v>
      </c>
      <c r="AL255" s="62" t="s">
        <v>77</v>
      </c>
      <c r="AM255" s="62" t="s">
        <v>78</v>
      </c>
      <c r="AN255" s="72" t="s">
        <v>77</v>
      </c>
      <c r="AO255" s="66" t="s">
        <v>291</v>
      </c>
      <c r="AP255" s="66" t="s">
        <v>583</v>
      </c>
      <c r="AQ255" s="66" t="s">
        <v>584</v>
      </c>
      <c r="AR255" s="66" t="s">
        <v>680</v>
      </c>
      <c r="AS255" s="57"/>
      <c r="AT255" s="176" t="s">
        <v>585</v>
      </c>
      <c r="AU255" s="176"/>
      <c r="AV255" s="176"/>
      <c r="AX255" s="8"/>
      <c r="AY255" s="8"/>
      <c r="AZ255" s="8"/>
      <c r="BA255" s="8"/>
      <c r="BB255" s="8"/>
      <c r="BC255" s="8"/>
      <c r="BD255" s="8"/>
      <c r="BE255" s="8"/>
      <c r="BF255" s="8"/>
      <c r="BG255" s="8"/>
      <c r="BH255" s="8"/>
      <c r="BI255" s="8"/>
      <c r="BJ255" s="8"/>
      <c r="BK255" s="8"/>
    </row>
    <row r="256" spans="1:63" ht="115.2">
      <c r="A256" s="8"/>
      <c r="B256" s="86" t="s">
        <v>1142</v>
      </c>
      <c r="C256" s="86" t="s">
        <v>1101</v>
      </c>
      <c r="D256" s="86" t="s">
        <v>1143</v>
      </c>
      <c r="E256" s="86" t="s">
        <v>1139</v>
      </c>
      <c r="F256" s="86" t="s">
        <v>56</v>
      </c>
      <c r="G256" s="86" t="s">
        <v>71</v>
      </c>
      <c r="H256" s="86">
        <v>70</v>
      </c>
      <c r="I256" s="86" t="s">
        <v>58</v>
      </c>
      <c r="J256" s="86" t="s">
        <v>59</v>
      </c>
      <c r="K256" s="86" t="s">
        <v>60</v>
      </c>
      <c r="L256" s="86" t="s">
        <v>61</v>
      </c>
      <c r="M256" s="86" t="s">
        <v>116</v>
      </c>
      <c r="N256" s="86" t="s">
        <v>95</v>
      </c>
      <c r="O256" s="86" t="s">
        <v>64</v>
      </c>
      <c r="P256" s="86" t="s">
        <v>65</v>
      </c>
      <c r="Q256" s="93" t="s">
        <v>1103</v>
      </c>
      <c r="R256" s="86" t="s">
        <v>67</v>
      </c>
      <c r="S256" s="86" t="s">
        <v>67</v>
      </c>
      <c r="T256" s="86" t="s">
        <v>1103</v>
      </c>
      <c r="U256" s="100" t="s">
        <v>1144</v>
      </c>
      <c r="V256" s="100">
        <v>44306</v>
      </c>
      <c r="W256" s="100">
        <v>44306</v>
      </c>
      <c r="X256" s="86" t="s">
        <v>69</v>
      </c>
      <c r="Y256" s="86" t="s">
        <v>1104</v>
      </c>
      <c r="Z256" s="86" t="s">
        <v>71</v>
      </c>
      <c r="AA256" s="86" t="s">
        <v>1127</v>
      </c>
      <c r="AB256" s="86" t="s">
        <v>73</v>
      </c>
      <c r="AC256" s="86" t="s">
        <v>1141</v>
      </c>
      <c r="AD256" s="86" t="s">
        <v>382</v>
      </c>
      <c r="AE256" s="86" t="s">
        <v>58</v>
      </c>
      <c r="AF256" s="86" t="s">
        <v>58</v>
      </c>
      <c r="AG256" s="86" t="s">
        <v>58</v>
      </c>
      <c r="AH256" s="86" t="s">
        <v>76</v>
      </c>
      <c r="AI256" s="100" t="s">
        <v>58</v>
      </c>
      <c r="AJ256" s="86" t="s">
        <v>58</v>
      </c>
      <c r="AK256" s="86" t="s">
        <v>58</v>
      </c>
      <c r="AL256" s="62" t="s">
        <v>77</v>
      </c>
      <c r="AM256" s="62" t="s">
        <v>78</v>
      </c>
      <c r="AN256" s="72" t="s">
        <v>77</v>
      </c>
      <c r="AO256" s="66" t="s">
        <v>291</v>
      </c>
      <c r="AP256" s="66" t="s">
        <v>583</v>
      </c>
      <c r="AQ256" s="66" t="s">
        <v>584</v>
      </c>
      <c r="AR256" s="66" t="s">
        <v>680</v>
      </c>
      <c r="AS256" s="57"/>
      <c r="AT256" s="176" t="s">
        <v>585</v>
      </c>
      <c r="AU256" s="176"/>
      <c r="AV256" s="176"/>
      <c r="AX256" s="8"/>
      <c r="AY256" s="8"/>
      <c r="AZ256" s="8"/>
      <c r="BA256" s="8"/>
      <c r="BB256" s="8"/>
      <c r="BC256" s="8"/>
      <c r="BD256" s="8"/>
      <c r="BE256" s="8"/>
      <c r="BF256" s="8"/>
      <c r="BG256" s="8"/>
      <c r="BH256" s="8"/>
      <c r="BI256" s="8"/>
      <c r="BJ256" s="8"/>
      <c r="BK256" s="8"/>
    </row>
    <row r="257" spans="1:63" ht="86.4">
      <c r="A257" s="8"/>
      <c r="B257" s="86" t="s">
        <v>1145</v>
      </c>
      <c r="C257" s="86" t="s">
        <v>1101</v>
      </c>
      <c r="D257" s="86" t="s">
        <v>1146</v>
      </c>
      <c r="E257" s="86" t="s">
        <v>1147</v>
      </c>
      <c r="F257" s="86" t="s">
        <v>56</v>
      </c>
      <c r="G257" s="86" t="s">
        <v>71</v>
      </c>
      <c r="H257" s="86">
        <v>20</v>
      </c>
      <c r="I257" s="86">
        <v>140</v>
      </c>
      <c r="J257" s="86" t="s">
        <v>59</v>
      </c>
      <c r="K257" s="86" t="s">
        <v>60</v>
      </c>
      <c r="L257" s="86" t="s">
        <v>61</v>
      </c>
      <c r="M257" s="86" t="s">
        <v>116</v>
      </c>
      <c r="N257" s="86" t="s">
        <v>95</v>
      </c>
      <c r="O257" s="86" t="s">
        <v>64</v>
      </c>
      <c r="P257" s="86" t="s">
        <v>118</v>
      </c>
      <c r="Q257" s="93" t="s">
        <v>1148</v>
      </c>
      <c r="R257" s="86" t="s">
        <v>181</v>
      </c>
      <c r="S257" s="86" t="s">
        <v>181</v>
      </c>
      <c r="T257" s="86" t="s">
        <v>1148</v>
      </c>
      <c r="U257" s="100">
        <v>44289</v>
      </c>
      <c r="V257" s="100">
        <v>44306</v>
      </c>
      <c r="W257" s="100">
        <v>44306</v>
      </c>
      <c r="X257" s="86" t="s">
        <v>69</v>
      </c>
      <c r="Y257" s="86" t="s">
        <v>1104</v>
      </c>
      <c r="Z257" s="86" t="s">
        <v>57</v>
      </c>
      <c r="AA257" s="86" t="s">
        <v>58</v>
      </c>
      <c r="AB257" s="86" t="s">
        <v>58</v>
      </c>
      <c r="AC257" s="86" t="s">
        <v>58</v>
      </c>
      <c r="AD257" s="86" t="s">
        <v>58</v>
      </c>
      <c r="AE257" s="86" t="s">
        <v>58</v>
      </c>
      <c r="AF257" s="86" t="s">
        <v>58</v>
      </c>
      <c r="AG257" s="86" t="s">
        <v>58</v>
      </c>
      <c r="AH257" s="86" t="s">
        <v>76</v>
      </c>
      <c r="AI257" s="100" t="s">
        <v>58</v>
      </c>
      <c r="AJ257" s="86" t="s">
        <v>58</v>
      </c>
      <c r="AK257" s="86" t="s">
        <v>58</v>
      </c>
      <c r="AL257" s="62" t="s">
        <v>77</v>
      </c>
      <c r="AM257" s="62" t="s">
        <v>78</v>
      </c>
      <c r="AN257" s="72" t="s">
        <v>77</v>
      </c>
      <c r="AO257" s="66" t="s">
        <v>291</v>
      </c>
      <c r="AP257" s="66" t="s">
        <v>583</v>
      </c>
      <c r="AQ257" s="66" t="s">
        <v>584</v>
      </c>
      <c r="AR257" s="66" t="s">
        <v>680</v>
      </c>
      <c r="AS257" s="57"/>
      <c r="AT257" s="176" t="s">
        <v>585</v>
      </c>
      <c r="AU257" s="176"/>
      <c r="AV257" s="176"/>
      <c r="AX257" s="8"/>
      <c r="AY257" s="8"/>
      <c r="AZ257" s="8"/>
      <c r="BA257" s="8"/>
      <c r="BB257" s="8"/>
      <c r="BC257" s="8"/>
      <c r="BD257" s="8"/>
      <c r="BE257" s="8"/>
      <c r="BF257" s="8"/>
      <c r="BG257" s="8"/>
      <c r="BH257" s="8"/>
      <c r="BI257" s="8"/>
      <c r="BJ257" s="8"/>
      <c r="BK257" s="8"/>
    </row>
    <row r="258" spans="1:63" ht="43.2">
      <c r="A258" s="8"/>
      <c r="B258" s="86" t="s">
        <v>1149</v>
      </c>
      <c r="C258" s="86" t="s">
        <v>1101</v>
      </c>
      <c r="D258" s="86" t="s">
        <v>1150</v>
      </c>
      <c r="E258" s="86" t="s">
        <v>1151</v>
      </c>
      <c r="F258" s="86" t="s">
        <v>56</v>
      </c>
      <c r="G258" s="86" t="s">
        <v>71</v>
      </c>
      <c r="H258" s="86">
        <v>240</v>
      </c>
      <c r="I258" s="86">
        <v>20</v>
      </c>
      <c r="J258" s="86" t="s">
        <v>59</v>
      </c>
      <c r="K258" s="86" t="s">
        <v>60</v>
      </c>
      <c r="L258" s="86" t="s">
        <v>132</v>
      </c>
      <c r="M258" s="86" t="s">
        <v>480</v>
      </c>
      <c r="N258" s="86" t="s">
        <v>88</v>
      </c>
      <c r="O258" s="86" t="s">
        <v>64</v>
      </c>
      <c r="P258" s="86" t="s">
        <v>118</v>
      </c>
      <c r="Q258" s="93" t="s">
        <v>1148</v>
      </c>
      <c r="R258" s="86" t="s">
        <v>284</v>
      </c>
      <c r="S258" s="86" t="s">
        <v>284</v>
      </c>
      <c r="T258" s="86" t="s">
        <v>1148</v>
      </c>
      <c r="U258" s="100">
        <v>44306</v>
      </c>
      <c r="V258" s="100">
        <v>44306</v>
      </c>
      <c r="W258" s="100">
        <v>44306</v>
      </c>
      <c r="X258" s="86" t="s">
        <v>69</v>
      </c>
      <c r="Y258" s="86" t="s">
        <v>1104</v>
      </c>
      <c r="Z258" s="86" t="s">
        <v>57</v>
      </c>
      <c r="AA258" s="86" t="s">
        <v>58</v>
      </c>
      <c r="AB258" s="86" t="s">
        <v>58</v>
      </c>
      <c r="AC258" s="86" t="s">
        <v>58</v>
      </c>
      <c r="AD258" s="86" t="s">
        <v>58</v>
      </c>
      <c r="AE258" s="86" t="s">
        <v>58</v>
      </c>
      <c r="AF258" s="86" t="s">
        <v>58</v>
      </c>
      <c r="AG258" s="86" t="s">
        <v>58</v>
      </c>
      <c r="AH258" s="86" t="s">
        <v>76</v>
      </c>
      <c r="AI258" s="100" t="s">
        <v>58</v>
      </c>
      <c r="AJ258" s="86" t="s">
        <v>58</v>
      </c>
      <c r="AK258" s="86" t="s">
        <v>58</v>
      </c>
      <c r="AL258" s="62" t="s">
        <v>77</v>
      </c>
      <c r="AM258" s="62" t="s">
        <v>78</v>
      </c>
      <c r="AN258" s="72" t="s">
        <v>77</v>
      </c>
      <c r="AO258" s="66" t="s">
        <v>291</v>
      </c>
      <c r="AP258" s="66" t="s">
        <v>583</v>
      </c>
      <c r="AQ258" s="66" t="s">
        <v>584</v>
      </c>
      <c r="AR258" s="66" t="s">
        <v>1152</v>
      </c>
      <c r="AS258" s="57"/>
      <c r="AT258" s="176" t="s">
        <v>585</v>
      </c>
      <c r="AU258" s="176"/>
      <c r="AV258" s="176"/>
      <c r="AX258" s="8"/>
      <c r="AY258" s="8"/>
      <c r="AZ258" s="8"/>
      <c r="BA258" s="8"/>
      <c r="BB258" s="8"/>
      <c r="BC258" s="8"/>
      <c r="BD258" s="8"/>
      <c r="BE258" s="8"/>
      <c r="BF258" s="8"/>
      <c r="BG258" s="8"/>
      <c r="BH258" s="8"/>
      <c r="BI258" s="8"/>
      <c r="BJ258" s="8"/>
      <c r="BK258" s="8"/>
    </row>
    <row r="259" spans="1:63" ht="72">
      <c r="A259" s="8"/>
      <c r="B259" s="86" t="s">
        <v>1153</v>
      </c>
      <c r="C259" s="86" t="s">
        <v>1101</v>
      </c>
      <c r="D259" s="86" t="s">
        <v>1154</v>
      </c>
      <c r="E259" s="86" t="s">
        <v>1155</v>
      </c>
      <c r="F259" s="86" t="s">
        <v>56</v>
      </c>
      <c r="G259" s="86" t="s">
        <v>71</v>
      </c>
      <c r="H259" s="86">
        <v>330</v>
      </c>
      <c r="I259" s="86">
        <v>10</v>
      </c>
      <c r="J259" s="86" t="s">
        <v>59</v>
      </c>
      <c r="K259" s="86" t="s">
        <v>60</v>
      </c>
      <c r="L259" s="86" t="s">
        <v>132</v>
      </c>
      <c r="M259" s="86" t="s">
        <v>480</v>
      </c>
      <c r="N259" s="86" t="s">
        <v>223</v>
      </c>
      <c r="O259" s="86" t="s">
        <v>64</v>
      </c>
      <c r="P259" s="86" t="s">
        <v>65</v>
      </c>
      <c r="Q259" s="93" t="s">
        <v>1148</v>
      </c>
      <c r="R259" s="86" t="s">
        <v>181</v>
      </c>
      <c r="S259" s="86" t="s">
        <v>181</v>
      </c>
      <c r="T259" s="86" t="s">
        <v>1103</v>
      </c>
      <c r="U259" s="100">
        <v>44255</v>
      </c>
      <c r="V259" s="100">
        <v>44306</v>
      </c>
      <c r="W259" s="100">
        <v>44306</v>
      </c>
      <c r="X259" s="86" t="s">
        <v>69</v>
      </c>
      <c r="Y259" s="86" t="s">
        <v>1156</v>
      </c>
      <c r="Z259" s="86" t="s">
        <v>71</v>
      </c>
      <c r="AA259" s="86" t="s">
        <v>1127</v>
      </c>
      <c r="AB259" s="86" t="s">
        <v>58</v>
      </c>
      <c r="AC259" s="86" t="s">
        <v>1157</v>
      </c>
      <c r="AD259" s="86" t="s">
        <v>382</v>
      </c>
      <c r="AE259" s="86" t="s">
        <v>58</v>
      </c>
      <c r="AF259" s="86" t="s">
        <v>58</v>
      </c>
      <c r="AG259" s="86" t="s">
        <v>58</v>
      </c>
      <c r="AH259" s="86" t="s">
        <v>76</v>
      </c>
      <c r="AI259" s="100" t="s">
        <v>58</v>
      </c>
      <c r="AJ259" s="86" t="s">
        <v>58</v>
      </c>
      <c r="AK259" s="86" t="s">
        <v>58</v>
      </c>
      <c r="AL259" s="62" t="s">
        <v>77</v>
      </c>
      <c r="AM259" s="62" t="s">
        <v>78</v>
      </c>
      <c r="AN259" s="72" t="s">
        <v>77</v>
      </c>
      <c r="AO259" s="66" t="s">
        <v>291</v>
      </c>
      <c r="AP259" s="66" t="s">
        <v>583</v>
      </c>
      <c r="AQ259" s="66" t="s">
        <v>584</v>
      </c>
      <c r="AR259" s="66" t="s">
        <v>680</v>
      </c>
      <c r="AS259" s="57"/>
      <c r="AT259" s="176" t="s">
        <v>585</v>
      </c>
      <c r="AU259" s="176"/>
      <c r="AV259" s="176"/>
      <c r="AX259" s="8"/>
      <c r="AY259" s="8"/>
      <c r="AZ259" s="8"/>
      <c r="BA259" s="8"/>
      <c r="BB259" s="8"/>
      <c r="BC259" s="8"/>
      <c r="BD259" s="8"/>
      <c r="BE259" s="8"/>
      <c r="BF259" s="8"/>
      <c r="BG259" s="8"/>
      <c r="BH259" s="8"/>
      <c r="BI259" s="8"/>
      <c r="BJ259" s="8"/>
      <c r="BK259" s="8"/>
    </row>
    <row r="260" spans="1:63" ht="72">
      <c r="A260" s="8"/>
      <c r="B260" s="86" t="s">
        <v>1158</v>
      </c>
      <c r="C260" s="86" t="s">
        <v>1101</v>
      </c>
      <c r="D260" s="86" t="s">
        <v>1159</v>
      </c>
      <c r="E260" s="86" t="s">
        <v>1160</v>
      </c>
      <c r="F260" s="86" t="s">
        <v>56</v>
      </c>
      <c r="G260" s="86" t="s">
        <v>71</v>
      </c>
      <c r="H260" s="86">
        <v>20</v>
      </c>
      <c r="I260" s="86">
        <v>190</v>
      </c>
      <c r="J260" s="86" t="s">
        <v>59</v>
      </c>
      <c r="K260" s="86" t="s">
        <v>60</v>
      </c>
      <c r="L260" s="86" t="s">
        <v>61</v>
      </c>
      <c r="M260" s="86" t="s">
        <v>116</v>
      </c>
      <c r="N260" s="86" t="s">
        <v>95</v>
      </c>
      <c r="O260" s="86" t="s">
        <v>64</v>
      </c>
      <c r="P260" s="86" t="s">
        <v>118</v>
      </c>
      <c r="Q260" s="93" t="s">
        <v>1161</v>
      </c>
      <c r="R260" s="86" t="s">
        <v>334</v>
      </c>
      <c r="S260" s="86" t="s">
        <v>334</v>
      </c>
      <c r="T260" s="93" t="s">
        <v>1161</v>
      </c>
      <c r="U260" s="100">
        <v>44280</v>
      </c>
      <c r="V260" s="100">
        <v>44306</v>
      </c>
      <c r="W260" s="100">
        <v>44306</v>
      </c>
      <c r="X260" s="86" t="s">
        <v>69</v>
      </c>
      <c r="Y260" s="86" t="s">
        <v>1104</v>
      </c>
      <c r="Z260" s="86" t="s">
        <v>57</v>
      </c>
      <c r="AA260" s="86" t="s">
        <v>58</v>
      </c>
      <c r="AB260" s="86" t="s">
        <v>58</v>
      </c>
      <c r="AC260" s="86" t="s">
        <v>58</v>
      </c>
      <c r="AD260" s="86" t="s">
        <v>58</v>
      </c>
      <c r="AE260" s="86" t="s">
        <v>58</v>
      </c>
      <c r="AF260" s="86" t="s">
        <v>58</v>
      </c>
      <c r="AG260" s="86" t="s">
        <v>58</v>
      </c>
      <c r="AH260" s="86" t="s">
        <v>76</v>
      </c>
      <c r="AI260" s="100" t="s">
        <v>58</v>
      </c>
      <c r="AJ260" s="86" t="s">
        <v>58</v>
      </c>
      <c r="AK260" s="86" t="s">
        <v>58</v>
      </c>
      <c r="AL260" s="62" t="s">
        <v>77</v>
      </c>
      <c r="AM260" s="62" t="s">
        <v>78</v>
      </c>
      <c r="AN260" s="72" t="s">
        <v>77</v>
      </c>
      <c r="AO260" s="66" t="s">
        <v>291</v>
      </c>
      <c r="AP260" s="66" t="s">
        <v>583</v>
      </c>
      <c r="AQ260" s="66" t="s">
        <v>584</v>
      </c>
      <c r="AR260" s="66" t="s">
        <v>680</v>
      </c>
      <c r="AS260" s="57"/>
      <c r="AT260" s="176" t="s">
        <v>585</v>
      </c>
      <c r="AU260" s="176"/>
      <c r="AV260" s="176"/>
      <c r="AX260" s="8"/>
      <c r="AY260" s="8"/>
      <c r="AZ260" s="8"/>
      <c r="BA260" s="8"/>
      <c r="BB260" s="8"/>
      <c r="BC260" s="8"/>
      <c r="BD260" s="8"/>
      <c r="BE260" s="8"/>
      <c r="BF260" s="8"/>
      <c r="BG260" s="8"/>
      <c r="BH260" s="8"/>
      <c r="BI260" s="8"/>
      <c r="BJ260" s="8"/>
      <c r="BK260" s="8"/>
    </row>
    <row r="261" spans="1:63" ht="43.2">
      <c r="A261" s="8"/>
      <c r="B261" s="86" t="s">
        <v>1162</v>
      </c>
      <c r="C261" s="86" t="s">
        <v>1101</v>
      </c>
      <c r="D261" s="86" t="s">
        <v>1163</v>
      </c>
      <c r="E261" s="86" t="s">
        <v>1164</v>
      </c>
      <c r="F261" s="86" t="s">
        <v>56</v>
      </c>
      <c r="G261" s="86" t="s">
        <v>71</v>
      </c>
      <c r="H261" s="86">
        <v>70</v>
      </c>
      <c r="I261" s="86">
        <v>10</v>
      </c>
      <c r="J261" s="86" t="s">
        <v>59</v>
      </c>
      <c r="K261" s="86" t="s">
        <v>60</v>
      </c>
      <c r="L261" s="86" t="s">
        <v>132</v>
      </c>
      <c r="M261" s="86" t="s">
        <v>62</v>
      </c>
      <c r="N261" s="86" t="s">
        <v>481</v>
      </c>
      <c r="O261" s="86" t="s">
        <v>64</v>
      </c>
      <c r="P261" s="86" t="s">
        <v>118</v>
      </c>
      <c r="Q261" s="93" t="s">
        <v>1161</v>
      </c>
      <c r="R261" s="86" t="s">
        <v>67</v>
      </c>
      <c r="S261" s="86" t="s">
        <v>1132</v>
      </c>
      <c r="T261" s="93" t="s">
        <v>1161</v>
      </c>
      <c r="U261" s="100">
        <v>44306</v>
      </c>
      <c r="V261" s="100">
        <v>44306</v>
      </c>
      <c r="W261" s="100">
        <v>44306</v>
      </c>
      <c r="X261" s="86" t="s">
        <v>69</v>
      </c>
      <c r="Y261" s="86" t="s">
        <v>1104</v>
      </c>
      <c r="Z261" s="86" t="s">
        <v>57</v>
      </c>
      <c r="AA261" s="86" t="s">
        <v>58</v>
      </c>
      <c r="AB261" s="86" t="s">
        <v>58</v>
      </c>
      <c r="AC261" s="86" t="s">
        <v>58</v>
      </c>
      <c r="AD261" s="86" t="s">
        <v>58</v>
      </c>
      <c r="AE261" s="86" t="s">
        <v>58</v>
      </c>
      <c r="AF261" s="86" t="s">
        <v>58</v>
      </c>
      <c r="AG261" s="86" t="s">
        <v>58</v>
      </c>
      <c r="AH261" s="86" t="s">
        <v>76</v>
      </c>
      <c r="AI261" s="100" t="s">
        <v>58</v>
      </c>
      <c r="AJ261" s="86" t="s">
        <v>58</v>
      </c>
      <c r="AK261" s="86" t="s">
        <v>58</v>
      </c>
      <c r="AL261" s="62" t="s">
        <v>77</v>
      </c>
      <c r="AM261" s="62" t="s">
        <v>78</v>
      </c>
      <c r="AN261" s="72" t="s">
        <v>77</v>
      </c>
      <c r="AO261" s="66" t="s">
        <v>291</v>
      </c>
      <c r="AP261" s="66" t="s">
        <v>583</v>
      </c>
      <c r="AQ261" s="66" t="s">
        <v>584</v>
      </c>
      <c r="AR261" s="66" t="s">
        <v>680</v>
      </c>
      <c r="AS261" s="57"/>
      <c r="AT261" s="176" t="s">
        <v>585</v>
      </c>
      <c r="AU261" s="176"/>
      <c r="AV261" s="176"/>
      <c r="AX261" s="8"/>
      <c r="AY261" s="8"/>
      <c r="AZ261" s="8"/>
      <c r="BA261" s="8"/>
      <c r="BB261" s="8"/>
      <c r="BC261" s="8"/>
      <c r="BD261" s="8"/>
      <c r="BE261" s="8"/>
      <c r="BF261" s="8"/>
      <c r="BG261" s="8"/>
      <c r="BH261" s="8"/>
      <c r="BI261" s="8"/>
      <c r="BJ261" s="8"/>
      <c r="BK261" s="8"/>
    </row>
    <row r="262" spans="1:63" ht="43.2">
      <c r="A262" s="8"/>
      <c r="B262" s="86" t="s">
        <v>1165</v>
      </c>
      <c r="C262" s="86" t="s">
        <v>1101</v>
      </c>
      <c r="D262" s="82" t="s">
        <v>1166</v>
      </c>
      <c r="E262" s="82" t="s">
        <v>1167</v>
      </c>
      <c r="F262" s="86" t="s">
        <v>56</v>
      </c>
      <c r="G262" s="86" t="s">
        <v>71</v>
      </c>
      <c r="H262" s="86">
        <v>70</v>
      </c>
      <c r="I262" s="86">
        <v>20</v>
      </c>
      <c r="J262" s="86" t="s">
        <v>59</v>
      </c>
      <c r="K262" s="86" t="s">
        <v>60</v>
      </c>
      <c r="L262" s="86" t="s">
        <v>132</v>
      </c>
      <c r="M262" s="86" t="s">
        <v>62</v>
      </c>
      <c r="N262" s="86" t="s">
        <v>481</v>
      </c>
      <c r="O262" s="86" t="s">
        <v>64</v>
      </c>
      <c r="P262" s="86" t="s">
        <v>118</v>
      </c>
      <c r="Q262" s="93" t="s">
        <v>1161</v>
      </c>
      <c r="R262" s="86" t="s">
        <v>67</v>
      </c>
      <c r="S262" s="86" t="s">
        <v>1132</v>
      </c>
      <c r="T262" s="93" t="s">
        <v>1161</v>
      </c>
      <c r="U262" s="100">
        <v>44306</v>
      </c>
      <c r="V262" s="100">
        <v>44306</v>
      </c>
      <c r="W262" s="100">
        <v>44306</v>
      </c>
      <c r="X262" s="86" t="s">
        <v>69</v>
      </c>
      <c r="Y262" s="86" t="s">
        <v>1104</v>
      </c>
      <c r="Z262" s="86" t="s">
        <v>57</v>
      </c>
      <c r="AA262" s="86" t="s">
        <v>58</v>
      </c>
      <c r="AB262" s="86" t="s">
        <v>58</v>
      </c>
      <c r="AC262" s="86" t="s">
        <v>58</v>
      </c>
      <c r="AD262" s="86" t="s">
        <v>58</v>
      </c>
      <c r="AE262" s="86" t="s">
        <v>58</v>
      </c>
      <c r="AF262" s="86" t="s">
        <v>58</v>
      </c>
      <c r="AG262" s="86" t="s">
        <v>58</v>
      </c>
      <c r="AH262" s="86" t="s">
        <v>76</v>
      </c>
      <c r="AI262" s="100" t="s">
        <v>58</v>
      </c>
      <c r="AJ262" s="86" t="s">
        <v>58</v>
      </c>
      <c r="AK262" s="86" t="s">
        <v>58</v>
      </c>
      <c r="AL262" s="62" t="s">
        <v>77</v>
      </c>
      <c r="AM262" s="62" t="s">
        <v>78</v>
      </c>
      <c r="AN262" s="72" t="s">
        <v>77</v>
      </c>
      <c r="AO262" s="66" t="s">
        <v>291</v>
      </c>
      <c r="AP262" s="66" t="s">
        <v>583</v>
      </c>
      <c r="AQ262" s="66" t="s">
        <v>584</v>
      </c>
      <c r="AR262" s="66" t="s">
        <v>680</v>
      </c>
      <c r="AS262" s="57"/>
      <c r="AT262" s="176" t="s">
        <v>585</v>
      </c>
      <c r="AU262" s="176"/>
      <c r="AV262" s="176"/>
      <c r="AX262" s="8"/>
      <c r="AY262" s="8"/>
      <c r="AZ262" s="8"/>
      <c r="BA262" s="8"/>
      <c r="BB262" s="8"/>
      <c r="BC262" s="8"/>
      <c r="BD262" s="8"/>
      <c r="BE262" s="8"/>
      <c r="BF262" s="8"/>
      <c r="BG262" s="8"/>
      <c r="BH262" s="8"/>
      <c r="BI262" s="8"/>
      <c r="BJ262" s="8"/>
      <c r="BK262" s="8"/>
    </row>
    <row r="263" spans="1:63" ht="43.2">
      <c r="A263" s="8"/>
      <c r="B263" s="86" t="s">
        <v>1168</v>
      </c>
      <c r="C263" s="86" t="s">
        <v>1101</v>
      </c>
      <c r="D263" s="82" t="s">
        <v>1169</v>
      </c>
      <c r="E263" s="83" t="s">
        <v>1170</v>
      </c>
      <c r="F263" s="86" t="s">
        <v>56</v>
      </c>
      <c r="G263" s="86" t="s">
        <v>71</v>
      </c>
      <c r="H263" s="86">
        <v>70</v>
      </c>
      <c r="I263" s="86">
        <v>30</v>
      </c>
      <c r="J263" s="86" t="s">
        <v>59</v>
      </c>
      <c r="K263" s="86" t="s">
        <v>60</v>
      </c>
      <c r="L263" s="86" t="s">
        <v>132</v>
      </c>
      <c r="M263" s="86" t="s">
        <v>62</v>
      </c>
      <c r="N263" s="86" t="s">
        <v>481</v>
      </c>
      <c r="O263" s="86" t="s">
        <v>64</v>
      </c>
      <c r="P263" s="86" t="s">
        <v>118</v>
      </c>
      <c r="Q263" s="93" t="s">
        <v>1161</v>
      </c>
      <c r="R263" s="86" t="s">
        <v>67</v>
      </c>
      <c r="S263" s="86" t="s">
        <v>1132</v>
      </c>
      <c r="T263" s="86" t="s">
        <v>1161</v>
      </c>
      <c r="U263" s="100" t="s">
        <v>1140</v>
      </c>
      <c r="V263" s="100">
        <v>44306</v>
      </c>
      <c r="W263" s="100">
        <v>44306</v>
      </c>
      <c r="X263" s="86" t="s">
        <v>69</v>
      </c>
      <c r="Y263" s="86" t="s">
        <v>1104</v>
      </c>
      <c r="Z263" s="86" t="s">
        <v>57</v>
      </c>
      <c r="AA263" s="86" t="s">
        <v>58</v>
      </c>
      <c r="AB263" s="86" t="s">
        <v>58</v>
      </c>
      <c r="AC263" s="86" t="s">
        <v>58</v>
      </c>
      <c r="AD263" s="86" t="s">
        <v>58</v>
      </c>
      <c r="AE263" s="86" t="s">
        <v>58</v>
      </c>
      <c r="AF263" s="86" t="s">
        <v>58</v>
      </c>
      <c r="AG263" s="86" t="s">
        <v>58</v>
      </c>
      <c r="AH263" s="86" t="s">
        <v>76</v>
      </c>
      <c r="AI263" s="100" t="s">
        <v>58</v>
      </c>
      <c r="AJ263" s="86" t="s">
        <v>58</v>
      </c>
      <c r="AK263" s="86" t="s">
        <v>58</v>
      </c>
      <c r="AL263" s="62" t="s">
        <v>77</v>
      </c>
      <c r="AM263" s="62" t="s">
        <v>78</v>
      </c>
      <c r="AN263" s="72" t="s">
        <v>77</v>
      </c>
      <c r="AO263" s="66" t="s">
        <v>291</v>
      </c>
      <c r="AP263" s="66" t="s">
        <v>583</v>
      </c>
      <c r="AQ263" s="66" t="s">
        <v>584</v>
      </c>
      <c r="AR263" s="66" t="s">
        <v>680</v>
      </c>
      <c r="AS263" s="57"/>
      <c r="AT263" s="176" t="s">
        <v>585</v>
      </c>
      <c r="AU263" s="176"/>
      <c r="AV263" s="176"/>
      <c r="AX263" s="8"/>
      <c r="AY263" s="8"/>
      <c r="AZ263" s="8"/>
      <c r="BA263" s="8"/>
      <c r="BB263" s="8"/>
      <c r="BC263" s="8"/>
      <c r="BD263" s="8"/>
      <c r="BE263" s="8"/>
      <c r="BF263" s="8"/>
      <c r="BG263" s="8"/>
      <c r="BH263" s="8"/>
      <c r="BI263" s="8"/>
      <c r="BJ263" s="8"/>
      <c r="BK263" s="8"/>
    </row>
    <row r="264" spans="1:63" ht="86.4">
      <c r="A264" s="8"/>
      <c r="B264" s="86" t="s">
        <v>1171</v>
      </c>
      <c r="C264" s="86" t="s">
        <v>1101</v>
      </c>
      <c r="D264" s="82" t="s">
        <v>1172</v>
      </c>
      <c r="E264" s="83" t="s">
        <v>1173</v>
      </c>
      <c r="F264" s="86" t="s">
        <v>1174</v>
      </c>
      <c r="G264" s="86" t="s">
        <v>57</v>
      </c>
      <c r="H264" s="86" t="s">
        <v>58</v>
      </c>
      <c r="I264" s="86" t="s">
        <v>58</v>
      </c>
      <c r="J264" s="86" t="s">
        <v>59</v>
      </c>
      <c r="K264" s="86" t="s">
        <v>60</v>
      </c>
      <c r="L264" s="86" t="s">
        <v>132</v>
      </c>
      <c r="M264" s="86" t="s">
        <v>480</v>
      </c>
      <c r="N264" s="86" t="s">
        <v>223</v>
      </c>
      <c r="O264" s="86" t="s">
        <v>64</v>
      </c>
      <c r="P264" s="86" t="s">
        <v>65</v>
      </c>
      <c r="Q264" s="93" t="s">
        <v>1161</v>
      </c>
      <c r="R264" s="86" t="s">
        <v>67</v>
      </c>
      <c r="S264" s="86" t="s">
        <v>1132</v>
      </c>
      <c r="T264" s="86" t="s">
        <v>1161</v>
      </c>
      <c r="U264" s="100">
        <v>44561</v>
      </c>
      <c r="V264" s="100">
        <v>44306</v>
      </c>
      <c r="W264" s="100">
        <v>44306</v>
      </c>
      <c r="X264" s="86" t="s">
        <v>69</v>
      </c>
      <c r="Y264" s="86" t="s">
        <v>1104</v>
      </c>
      <c r="Z264" s="86" t="s">
        <v>57</v>
      </c>
      <c r="AA264" s="86" t="s">
        <v>58</v>
      </c>
      <c r="AB264" s="86" t="s">
        <v>58</v>
      </c>
      <c r="AC264" s="86" t="s">
        <v>58</v>
      </c>
      <c r="AD264" s="86" t="s">
        <v>58</v>
      </c>
      <c r="AE264" s="86" t="s">
        <v>58</v>
      </c>
      <c r="AF264" s="86" t="s">
        <v>58</v>
      </c>
      <c r="AG264" s="86" t="s">
        <v>58</v>
      </c>
      <c r="AH264" s="86" t="s">
        <v>76</v>
      </c>
      <c r="AI264" s="100" t="s">
        <v>58</v>
      </c>
      <c r="AJ264" s="86" t="s">
        <v>58</v>
      </c>
      <c r="AK264" s="86" t="s">
        <v>58</v>
      </c>
      <c r="AL264" s="62" t="s">
        <v>77</v>
      </c>
      <c r="AM264" s="62" t="s">
        <v>78</v>
      </c>
      <c r="AN264" s="72" t="s">
        <v>77</v>
      </c>
      <c r="AO264" s="66" t="s">
        <v>291</v>
      </c>
      <c r="AP264" s="66" t="s">
        <v>583</v>
      </c>
      <c r="AQ264" s="66" t="s">
        <v>584</v>
      </c>
      <c r="AR264" s="66" t="s">
        <v>680</v>
      </c>
      <c r="AS264" s="57"/>
      <c r="AT264" s="176" t="s">
        <v>585</v>
      </c>
      <c r="AU264" s="176"/>
      <c r="AV264" s="176"/>
      <c r="AX264" s="8"/>
      <c r="AY264" s="8"/>
      <c r="AZ264" s="8"/>
      <c r="BA264" s="8"/>
      <c r="BB264" s="8"/>
      <c r="BC264" s="8"/>
      <c r="BD264" s="8"/>
      <c r="BE264" s="8"/>
      <c r="BF264" s="8"/>
      <c r="BG264" s="8"/>
      <c r="BH264" s="8"/>
      <c r="BI264" s="8"/>
      <c r="BJ264" s="8"/>
      <c r="BK264" s="8"/>
    </row>
    <row r="265" spans="1:63" ht="115.2">
      <c r="A265" s="8"/>
      <c r="B265" s="86" t="s">
        <v>1175</v>
      </c>
      <c r="C265" s="86" t="s">
        <v>1101</v>
      </c>
      <c r="D265" s="86" t="s">
        <v>1176</v>
      </c>
      <c r="E265" s="159" t="s">
        <v>1177</v>
      </c>
      <c r="F265" s="86" t="s">
        <v>56</v>
      </c>
      <c r="G265" s="86" t="s">
        <v>57</v>
      </c>
      <c r="H265" s="86" t="s">
        <v>58</v>
      </c>
      <c r="I265" s="86" t="s">
        <v>58</v>
      </c>
      <c r="J265" s="86" t="s">
        <v>59</v>
      </c>
      <c r="K265" s="86" t="s">
        <v>60</v>
      </c>
      <c r="L265" s="86" t="s">
        <v>132</v>
      </c>
      <c r="M265" s="86" t="s">
        <v>480</v>
      </c>
      <c r="N265" s="86" t="s">
        <v>223</v>
      </c>
      <c r="O265" s="86" t="s">
        <v>64</v>
      </c>
      <c r="P265" s="86" t="s">
        <v>65</v>
      </c>
      <c r="Q265" s="93" t="s">
        <v>1161</v>
      </c>
      <c r="R265" s="86" t="s">
        <v>67</v>
      </c>
      <c r="S265" s="86" t="s">
        <v>1132</v>
      </c>
      <c r="T265" s="86" t="s">
        <v>1161</v>
      </c>
      <c r="U265" s="100">
        <v>44286</v>
      </c>
      <c r="V265" s="100" t="s">
        <v>1140</v>
      </c>
      <c r="W265" s="100" t="s">
        <v>1140</v>
      </c>
      <c r="X265" s="86" t="s">
        <v>69</v>
      </c>
      <c r="Y265" s="86" t="s">
        <v>1178</v>
      </c>
      <c r="Z265" s="86" t="s">
        <v>57</v>
      </c>
      <c r="AA265" s="86" t="s">
        <v>58</v>
      </c>
      <c r="AB265" s="86" t="s">
        <v>58</v>
      </c>
      <c r="AC265" s="86" t="s">
        <v>58</v>
      </c>
      <c r="AD265" s="86" t="s">
        <v>58</v>
      </c>
      <c r="AE265" s="86" t="s">
        <v>58</v>
      </c>
      <c r="AF265" s="86" t="s">
        <v>58</v>
      </c>
      <c r="AG265" s="86" t="s">
        <v>58</v>
      </c>
      <c r="AH265" s="86" t="s">
        <v>76</v>
      </c>
      <c r="AI265" s="100" t="s">
        <v>58</v>
      </c>
      <c r="AJ265" s="86" t="s">
        <v>58</v>
      </c>
      <c r="AK265" s="86" t="s">
        <v>58</v>
      </c>
      <c r="AL265" s="62" t="s">
        <v>77</v>
      </c>
      <c r="AM265" s="62" t="s">
        <v>78</v>
      </c>
      <c r="AN265" s="72" t="s">
        <v>77</v>
      </c>
      <c r="AO265" s="66" t="s">
        <v>291</v>
      </c>
      <c r="AP265" s="66" t="s">
        <v>583</v>
      </c>
      <c r="AQ265" s="66" t="s">
        <v>584</v>
      </c>
      <c r="AR265" s="66" t="s">
        <v>680</v>
      </c>
      <c r="AS265" s="57"/>
      <c r="AT265" s="176" t="s">
        <v>585</v>
      </c>
      <c r="AU265" s="176"/>
      <c r="AV265" s="176"/>
      <c r="AX265" s="8"/>
      <c r="AY265" s="8"/>
      <c r="AZ265" s="8"/>
      <c r="BA265" s="8"/>
      <c r="BB265" s="8"/>
      <c r="BC265" s="8"/>
      <c r="BD265" s="8"/>
      <c r="BE265" s="8"/>
      <c r="BF265" s="8"/>
      <c r="BG265" s="8"/>
      <c r="BH265" s="8"/>
      <c r="BI265" s="8"/>
      <c r="BJ265" s="8"/>
      <c r="BK265" s="8"/>
    </row>
    <row r="266" spans="1:63" ht="86.4">
      <c r="A266" s="8"/>
      <c r="B266" s="86" t="s">
        <v>1179</v>
      </c>
      <c r="C266" s="86" t="s">
        <v>1101</v>
      </c>
      <c r="D266" s="86" t="s">
        <v>1180</v>
      </c>
      <c r="E266" s="159" t="s">
        <v>1181</v>
      </c>
      <c r="F266" s="86" t="s">
        <v>56</v>
      </c>
      <c r="G266" s="86" t="s">
        <v>57</v>
      </c>
      <c r="H266" s="86" t="s">
        <v>58</v>
      </c>
      <c r="I266" s="86" t="s">
        <v>58</v>
      </c>
      <c r="J266" s="86" t="s">
        <v>59</v>
      </c>
      <c r="K266" s="86" t="s">
        <v>60</v>
      </c>
      <c r="L266" s="86" t="s">
        <v>132</v>
      </c>
      <c r="M266" s="86" t="s">
        <v>62</v>
      </c>
      <c r="N266" s="86" t="s">
        <v>223</v>
      </c>
      <c r="O266" s="86" t="s">
        <v>64</v>
      </c>
      <c r="P266" s="86" t="s">
        <v>333</v>
      </c>
      <c r="Q266" s="93" t="s">
        <v>1161</v>
      </c>
      <c r="R266" s="86" t="s">
        <v>119</v>
      </c>
      <c r="S266" s="86" t="s">
        <v>119</v>
      </c>
      <c r="T266" s="86" t="s">
        <v>1161</v>
      </c>
      <c r="U266" s="100">
        <v>44561</v>
      </c>
      <c r="V266" s="100">
        <v>44306</v>
      </c>
      <c r="W266" s="100" t="s">
        <v>1140</v>
      </c>
      <c r="X266" s="86" t="s">
        <v>69</v>
      </c>
      <c r="Y266" s="86" t="s">
        <v>1104</v>
      </c>
      <c r="Z266" s="86" t="s">
        <v>1182</v>
      </c>
      <c r="AA266" s="86" t="s">
        <v>58</v>
      </c>
      <c r="AB266" s="86" t="s">
        <v>58</v>
      </c>
      <c r="AC266" s="86" t="s">
        <v>58</v>
      </c>
      <c r="AD266" s="86" t="s">
        <v>58</v>
      </c>
      <c r="AE266" s="86" t="s">
        <v>58</v>
      </c>
      <c r="AF266" s="86" t="s">
        <v>58</v>
      </c>
      <c r="AG266" s="86" t="s">
        <v>58</v>
      </c>
      <c r="AH266" s="86" t="s">
        <v>76</v>
      </c>
      <c r="AI266" s="100" t="s">
        <v>58</v>
      </c>
      <c r="AJ266" s="86" t="s">
        <v>58</v>
      </c>
      <c r="AK266" s="86" t="s">
        <v>58</v>
      </c>
      <c r="AL266" s="62" t="s">
        <v>77</v>
      </c>
      <c r="AM266" s="62" t="s">
        <v>78</v>
      </c>
      <c r="AN266" s="72" t="s">
        <v>77</v>
      </c>
      <c r="AO266" s="66" t="s">
        <v>291</v>
      </c>
      <c r="AP266" s="66" t="s">
        <v>583</v>
      </c>
      <c r="AQ266" s="66" t="s">
        <v>584</v>
      </c>
      <c r="AR266" s="66" t="s">
        <v>680</v>
      </c>
      <c r="AS266" s="57"/>
      <c r="AT266" s="176" t="s">
        <v>585</v>
      </c>
      <c r="AU266" s="176"/>
      <c r="AV266" s="176"/>
      <c r="AX266" s="8"/>
      <c r="AY266" s="8"/>
      <c r="AZ266" s="8"/>
      <c r="BA266" s="8"/>
      <c r="BB266" s="8"/>
      <c r="BC266" s="8"/>
      <c r="BD266" s="8"/>
      <c r="BE266" s="8"/>
      <c r="BF266" s="8"/>
      <c r="BG266" s="8"/>
      <c r="BH266" s="8"/>
      <c r="BI266" s="8"/>
      <c r="BJ266" s="8"/>
      <c r="BK266" s="8"/>
    </row>
    <row r="267" spans="1:63" ht="57.6">
      <c r="A267" s="8"/>
      <c r="B267" s="86" t="s">
        <v>1183</v>
      </c>
      <c r="C267" s="86" t="s">
        <v>1101</v>
      </c>
      <c r="D267" s="82" t="s">
        <v>1184</v>
      </c>
      <c r="E267" s="83" t="s">
        <v>1185</v>
      </c>
      <c r="F267" s="86" t="s">
        <v>56</v>
      </c>
      <c r="G267" s="86" t="s">
        <v>57</v>
      </c>
      <c r="H267" s="86" t="s">
        <v>58</v>
      </c>
      <c r="I267" s="86" t="s">
        <v>58</v>
      </c>
      <c r="J267" s="86" t="s">
        <v>59</v>
      </c>
      <c r="K267" s="86" t="s">
        <v>60</v>
      </c>
      <c r="L267" s="86" t="s">
        <v>132</v>
      </c>
      <c r="M267" s="86" t="s">
        <v>1126</v>
      </c>
      <c r="N267" s="86" t="s">
        <v>223</v>
      </c>
      <c r="O267" s="86" t="s">
        <v>64</v>
      </c>
      <c r="P267" s="86" t="s">
        <v>65</v>
      </c>
      <c r="Q267" s="93" t="s">
        <v>1161</v>
      </c>
      <c r="R267" s="86" t="s">
        <v>181</v>
      </c>
      <c r="S267" s="86" t="s">
        <v>181</v>
      </c>
      <c r="T267" s="86" t="s">
        <v>1161</v>
      </c>
      <c r="U267" s="100">
        <v>44296</v>
      </c>
      <c r="V267" s="100">
        <v>44306</v>
      </c>
      <c r="W267" s="100">
        <v>44306</v>
      </c>
      <c r="X267" s="86" t="s">
        <v>69</v>
      </c>
      <c r="Y267" s="86" t="s">
        <v>1186</v>
      </c>
      <c r="Z267" s="86" t="s">
        <v>71</v>
      </c>
      <c r="AA267" s="86" t="s">
        <v>1127</v>
      </c>
      <c r="AB267" s="86" t="s">
        <v>73</v>
      </c>
      <c r="AC267" s="86" t="s">
        <v>1187</v>
      </c>
      <c r="AD267" s="86" t="s">
        <v>382</v>
      </c>
      <c r="AE267" s="86" t="s">
        <v>58</v>
      </c>
      <c r="AF267" s="86" t="s">
        <v>58</v>
      </c>
      <c r="AG267" s="86" t="s">
        <v>58</v>
      </c>
      <c r="AH267" s="86" t="s">
        <v>76</v>
      </c>
      <c r="AI267" s="100" t="s">
        <v>58</v>
      </c>
      <c r="AJ267" s="86" t="s">
        <v>58</v>
      </c>
      <c r="AK267" s="86" t="s">
        <v>58</v>
      </c>
      <c r="AL267" s="62" t="s">
        <v>77</v>
      </c>
      <c r="AM267" s="62" t="s">
        <v>78</v>
      </c>
      <c r="AN267" s="72" t="s">
        <v>77</v>
      </c>
      <c r="AO267" s="66" t="s">
        <v>291</v>
      </c>
      <c r="AP267" s="66" t="s">
        <v>583</v>
      </c>
      <c r="AQ267" s="66" t="s">
        <v>584</v>
      </c>
      <c r="AR267" s="66" t="s">
        <v>680</v>
      </c>
      <c r="AS267" s="57"/>
      <c r="AT267" s="176" t="s">
        <v>585</v>
      </c>
      <c r="AU267" s="176"/>
      <c r="AV267" s="176"/>
      <c r="AX267" s="8"/>
      <c r="AY267" s="8"/>
      <c r="AZ267" s="8"/>
      <c r="BA267" s="8"/>
      <c r="BB267" s="8"/>
      <c r="BC267" s="8"/>
      <c r="BD267" s="8"/>
      <c r="BE267" s="8"/>
      <c r="BF267" s="8"/>
      <c r="BG267" s="8"/>
      <c r="BH267" s="8"/>
      <c r="BI267" s="8"/>
      <c r="BJ267" s="8"/>
      <c r="BK267" s="8"/>
    </row>
    <row r="268" spans="1:63" ht="43.2">
      <c r="A268" s="8"/>
      <c r="B268" s="86" t="s">
        <v>1188</v>
      </c>
      <c r="C268" s="86" t="s">
        <v>1101</v>
      </c>
      <c r="D268" s="82" t="s">
        <v>1189</v>
      </c>
      <c r="E268" s="83" t="s">
        <v>1190</v>
      </c>
      <c r="F268" s="86" t="s">
        <v>56</v>
      </c>
      <c r="G268" s="86" t="s">
        <v>71</v>
      </c>
      <c r="H268" s="86">
        <v>200</v>
      </c>
      <c r="I268" s="86">
        <v>90</v>
      </c>
      <c r="J268" s="86" t="s">
        <v>59</v>
      </c>
      <c r="K268" s="86" t="s">
        <v>60</v>
      </c>
      <c r="L268" s="86" t="s">
        <v>132</v>
      </c>
      <c r="M268" s="86" t="s">
        <v>116</v>
      </c>
      <c r="N268" s="86" t="s">
        <v>88</v>
      </c>
      <c r="O268" s="86" t="s">
        <v>64</v>
      </c>
      <c r="P268" s="86" t="s">
        <v>118</v>
      </c>
      <c r="Q268" s="93" t="s">
        <v>1161</v>
      </c>
      <c r="R268" s="86" t="s">
        <v>181</v>
      </c>
      <c r="S268" s="86" t="s">
        <v>181</v>
      </c>
      <c r="T268" s="86" t="s">
        <v>1161</v>
      </c>
      <c r="U268" s="100">
        <v>44296</v>
      </c>
      <c r="V268" s="100">
        <v>44306</v>
      </c>
      <c r="W268" s="100">
        <v>44306</v>
      </c>
      <c r="X268" s="86" t="s">
        <v>69</v>
      </c>
      <c r="Y268" s="86" t="s">
        <v>1186</v>
      </c>
      <c r="Z268" s="86" t="s">
        <v>57</v>
      </c>
      <c r="AA268" s="86" t="s">
        <v>58</v>
      </c>
      <c r="AB268" s="86" t="s">
        <v>58</v>
      </c>
      <c r="AC268" s="86" t="s">
        <v>58</v>
      </c>
      <c r="AD268" s="86" t="s">
        <v>58</v>
      </c>
      <c r="AE268" s="86" t="s">
        <v>58</v>
      </c>
      <c r="AF268" s="86" t="s">
        <v>58</v>
      </c>
      <c r="AG268" s="86" t="s">
        <v>58</v>
      </c>
      <c r="AH268" s="86" t="s">
        <v>76</v>
      </c>
      <c r="AI268" s="100" t="s">
        <v>58</v>
      </c>
      <c r="AJ268" s="86" t="s">
        <v>58</v>
      </c>
      <c r="AK268" s="86" t="s">
        <v>58</v>
      </c>
      <c r="AL268" s="62" t="s">
        <v>77</v>
      </c>
      <c r="AM268" s="62" t="s">
        <v>78</v>
      </c>
      <c r="AN268" s="72" t="s">
        <v>77</v>
      </c>
      <c r="AO268" s="66" t="s">
        <v>291</v>
      </c>
      <c r="AP268" s="66" t="s">
        <v>583</v>
      </c>
      <c r="AQ268" s="66" t="s">
        <v>584</v>
      </c>
      <c r="AR268" s="66" t="s">
        <v>680</v>
      </c>
      <c r="AS268" s="57"/>
      <c r="AT268" s="176" t="s">
        <v>585</v>
      </c>
      <c r="AU268" s="176"/>
      <c r="AV268" s="176"/>
      <c r="AX268" s="8"/>
      <c r="AY268" s="8"/>
      <c r="AZ268" s="8"/>
      <c r="BA268" s="8"/>
      <c r="BB268" s="8"/>
      <c r="BC268" s="8"/>
      <c r="BD268" s="8"/>
      <c r="BE268" s="8"/>
      <c r="BF268" s="8"/>
      <c r="BG268" s="8"/>
      <c r="BH268" s="8"/>
      <c r="BI268" s="8"/>
      <c r="BJ268" s="8"/>
      <c r="BK268" s="8"/>
    </row>
    <row r="269" spans="1:63" ht="43.2">
      <c r="A269" s="8"/>
      <c r="B269" s="86" t="s">
        <v>1191</v>
      </c>
      <c r="C269" s="86" t="s">
        <v>1101</v>
      </c>
      <c r="D269" s="82" t="s">
        <v>1192</v>
      </c>
      <c r="E269" s="83" t="s">
        <v>1193</v>
      </c>
      <c r="F269" s="86" t="s">
        <v>56</v>
      </c>
      <c r="G269" s="86" t="s">
        <v>71</v>
      </c>
      <c r="H269" s="86">
        <v>200</v>
      </c>
      <c r="I269" s="86">
        <v>90</v>
      </c>
      <c r="J269" s="86" t="s">
        <v>59</v>
      </c>
      <c r="K269" s="86" t="s">
        <v>60</v>
      </c>
      <c r="L269" s="86" t="s">
        <v>132</v>
      </c>
      <c r="M269" s="86" t="s">
        <v>116</v>
      </c>
      <c r="N269" s="86" t="s">
        <v>88</v>
      </c>
      <c r="O269" s="86" t="s">
        <v>64</v>
      </c>
      <c r="P269" s="86" t="s">
        <v>65</v>
      </c>
      <c r="Q269" s="93" t="s">
        <v>1161</v>
      </c>
      <c r="R269" s="86" t="s">
        <v>119</v>
      </c>
      <c r="S269" s="86" t="s">
        <v>119</v>
      </c>
      <c r="T269" s="86" t="s">
        <v>1161</v>
      </c>
      <c r="U269" s="100">
        <v>44296</v>
      </c>
      <c r="V269" s="100">
        <v>44306</v>
      </c>
      <c r="W269" s="100" t="s">
        <v>1140</v>
      </c>
      <c r="X269" s="86" t="s">
        <v>69</v>
      </c>
      <c r="Y269" s="86" t="s">
        <v>1194</v>
      </c>
      <c r="Z269" s="86" t="s">
        <v>720</v>
      </c>
      <c r="AA269" s="86" t="s">
        <v>1127</v>
      </c>
      <c r="AB269" s="86" t="s">
        <v>73</v>
      </c>
      <c r="AC269" s="86" t="s">
        <v>1195</v>
      </c>
      <c r="AD269" s="86" t="s">
        <v>134</v>
      </c>
      <c r="AE269" s="86" t="s">
        <v>58</v>
      </c>
      <c r="AF269" s="86" t="s">
        <v>58</v>
      </c>
      <c r="AG269" s="86" t="s">
        <v>58</v>
      </c>
      <c r="AH269" s="86" t="s">
        <v>76</v>
      </c>
      <c r="AI269" s="100" t="s">
        <v>58</v>
      </c>
      <c r="AJ269" s="86" t="s">
        <v>58</v>
      </c>
      <c r="AK269" s="86" t="s">
        <v>58</v>
      </c>
      <c r="AL269" s="62" t="s">
        <v>77</v>
      </c>
      <c r="AM269" s="62" t="s">
        <v>78</v>
      </c>
      <c r="AN269" s="72" t="s">
        <v>77</v>
      </c>
      <c r="AO269" s="66" t="s">
        <v>291</v>
      </c>
      <c r="AP269" s="66" t="s">
        <v>583</v>
      </c>
      <c r="AQ269" s="66" t="s">
        <v>584</v>
      </c>
      <c r="AR269" s="66" t="s">
        <v>680</v>
      </c>
      <c r="AS269" s="57"/>
      <c r="AT269" s="176" t="s">
        <v>585</v>
      </c>
      <c r="AU269" s="176"/>
      <c r="AV269" s="176"/>
      <c r="AX269" s="8"/>
      <c r="AY269" s="8"/>
      <c r="AZ269" s="8"/>
      <c r="BA269" s="8"/>
      <c r="BB269" s="8"/>
      <c r="BC269" s="8"/>
      <c r="BD269" s="8"/>
      <c r="BE269" s="8"/>
      <c r="BF269" s="8"/>
      <c r="BG269" s="8"/>
      <c r="BH269" s="8"/>
      <c r="BI269" s="8"/>
      <c r="BJ269" s="8"/>
      <c r="BK269" s="8"/>
    </row>
    <row r="270" spans="1:63" ht="43.2">
      <c r="A270" s="8"/>
      <c r="B270" s="86" t="s">
        <v>1196</v>
      </c>
      <c r="C270" s="86" t="s">
        <v>1101</v>
      </c>
      <c r="D270" s="86" t="s">
        <v>1197</v>
      </c>
      <c r="E270" s="86" t="s">
        <v>1198</v>
      </c>
      <c r="F270" s="86" t="s">
        <v>56</v>
      </c>
      <c r="G270" s="86" t="s">
        <v>57</v>
      </c>
      <c r="H270" s="86" t="s">
        <v>58</v>
      </c>
      <c r="I270" s="86" t="s">
        <v>58</v>
      </c>
      <c r="J270" s="86" t="s">
        <v>59</v>
      </c>
      <c r="K270" s="86" t="s">
        <v>60</v>
      </c>
      <c r="L270" s="86" t="s">
        <v>132</v>
      </c>
      <c r="M270" s="86" t="s">
        <v>62</v>
      </c>
      <c r="N270" s="86" t="s">
        <v>223</v>
      </c>
      <c r="O270" s="86" t="s">
        <v>64</v>
      </c>
      <c r="P270" s="86" t="s">
        <v>118</v>
      </c>
      <c r="Q270" s="93" t="s">
        <v>1161</v>
      </c>
      <c r="R270" s="86" t="s">
        <v>181</v>
      </c>
      <c r="S270" s="86" t="s">
        <v>181</v>
      </c>
      <c r="T270" s="86" t="s">
        <v>1161</v>
      </c>
      <c r="U270" s="100">
        <v>44296</v>
      </c>
      <c r="V270" s="100">
        <v>44306</v>
      </c>
      <c r="W270" s="100">
        <v>44306</v>
      </c>
      <c r="X270" s="86" t="s">
        <v>69</v>
      </c>
      <c r="Y270" s="82" t="s">
        <v>1199</v>
      </c>
      <c r="Z270" s="86" t="s">
        <v>57</v>
      </c>
      <c r="AA270" s="86" t="s">
        <v>58</v>
      </c>
      <c r="AB270" s="86" t="s">
        <v>58</v>
      </c>
      <c r="AC270" s="86" t="s">
        <v>58</v>
      </c>
      <c r="AD270" s="86" t="s">
        <v>58</v>
      </c>
      <c r="AE270" s="86" t="s">
        <v>58</v>
      </c>
      <c r="AF270" s="86" t="s">
        <v>58</v>
      </c>
      <c r="AG270" s="86" t="s">
        <v>58</v>
      </c>
      <c r="AH270" s="86" t="s">
        <v>76</v>
      </c>
      <c r="AI270" s="100" t="s">
        <v>58</v>
      </c>
      <c r="AJ270" s="86" t="s">
        <v>58</v>
      </c>
      <c r="AK270" s="86" t="s">
        <v>58</v>
      </c>
      <c r="AL270" s="62" t="s">
        <v>77</v>
      </c>
      <c r="AM270" s="62" t="s">
        <v>78</v>
      </c>
      <c r="AN270" s="72" t="s">
        <v>77</v>
      </c>
      <c r="AO270" s="66" t="s">
        <v>291</v>
      </c>
      <c r="AP270" s="66" t="s">
        <v>583</v>
      </c>
      <c r="AQ270" s="66" t="s">
        <v>584</v>
      </c>
      <c r="AR270" s="66" t="s">
        <v>680</v>
      </c>
      <c r="AS270" s="57"/>
      <c r="AT270" s="176" t="s">
        <v>585</v>
      </c>
      <c r="AU270" s="176"/>
      <c r="AV270" s="176"/>
      <c r="AX270" s="8"/>
      <c r="AY270" s="8"/>
      <c r="AZ270" s="8"/>
      <c r="BA270" s="8"/>
      <c r="BB270" s="8"/>
      <c r="BC270" s="8"/>
      <c r="BD270" s="8"/>
      <c r="BE270" s="8"/>
      <c r="BF270" s="8"/>
      <c r="BG270" s="8"/>
      <c r="BH270" s="8"/>
      <c r="BI270" s="8"/>
      <c r="BJ270" s="8"/>
      <c r="BK270" s="8"/>
    </row>
    <row r="271" spans="1:63" ht="100.8">
      <c r="A271" s="8"/>
      <c r="B271" s="86" t="s">
        <v>1200</v>
      </c>
      <c r="C271" s="86" t="s">
        <v>1101</v>
      </c>
      <c r="D271" s="86" t="s">
        <v>1201</v>
      </c>
      <c r="E271" s="83" t="s">
        <v>1202</v>
      </c>
      <c r="F271" s="86" t="s">
        <v>56</v>
      </c>
      <c r="G271" s="86" t="s">
        <v>57</v>
      </c>
      <c r="H271" s="86" t="s">
        <v>58</v>
      </c>
      <c r="I271" s="86" t="s">
        <v>58</v>
      </c>
      <c r="J271" s="86" t="s">
        <v>59</v>
      </c>
      <c r="K271" s="86" t="s">
        <v>60</v>
      </c>
      <c r="L271" s="86" t="s">
        <v>61</v>
      </c>
      <c r="M271" s="86" t="s">
        <v>116</v>
      </c>
      <c r="N271" s="86" t="s">
        <v>95</v>
      </c>
      <c r="O271" s="86" t="s">
        <v>64</v>
      </c>
      <c r="P271" s="86" t="s">
        <v>65</v>
      </c>
      <c r="Q271" s="93" t="s">
        <v>1161</v>
      </c>
      <c r="R271" s="86" t="s">
        <v>67</v>
      </c>
      <c r="S271" s="86" t="s">
        <v>1132</v>
      </c>
      <c r="T271" s="86" t="s">
        <v>1161</v>
      </c>
      <c r="U271" s="100">
        <v>44286</v>
      </c>
      <c r="V271" s="100" t="s">
        <v>1140</v>
      </c>
      <c r="W271" s="100">
        <v>44306</v>
      </c>
      <c r="X271" s="86" t="s">
        <v>69</v>
      </c>
      <c r="Y271" s="86" t="s">
        <v>1203</v>
      </c>
      <c r="Z271" s="86" t="s">
        <v>71</v>
      </c>
      <c r="AA271" s="86" t="s">
        <v>1127</v>
      </c>
      <c r="AB271" s="86" t="s">
        <v>73</v>
      </c>
      <c r="AC271" s="86" t="s">
        <v>1204</v>
      </c>
      <c r="AD271" s="86" t="s">
        <v>382</v>
      </c>
      <c r="AE271" s="86" t="s">
        <v>58</v>
      </c>
      <c r="AF271" s="86" t="s">
        <v>58</v>
      </c>
      <c r="AG271" s="86" t="s">
        <v>58</v>
      </c>
      <c r="AH271" s="86" t="s">
        <v>76</v>
      </c>
      <c r="AI271" s="100" t="s">
        <v>58</v>
      </c>
      <c r="AJ271" s="86" t="s">
        <v>58</v>
      </c>
      <c r="AK271" s="86" t="s">
        <v>58</v>
      </c>
      <c r="AL271" s="62" t="s">
        <v>77</v>
      </c>
      <c r="AM271" s="62" t="s">
        <v>78</v>
      </c>
      <c r="AN271" s="72" t="s">
        <v>77</v>
      </c>
      <c r="AO271" s="66" t="s">
        <v>291</v>
      </c>
      <c r="AP271" s="66" t="s">
        <v>583</v>
      </c>
      <c r="AQ271" s="66" t="s">
        <v>584</v>
      </c>
      <c r="AR271" s="66" t="s">
        <v>680</v>
      </c>
      <c r="AS271" s="57"/>
      <c r="AT271" s="176" t="s">
        <v>585</v>
      </c>
      <c r="AU271" s="176"/>
      <c r="AV271" s="176"/>
      <c r="AX271" s="8"/>
      <c r="AY271" s="8"/>
      <c r="AZ271" s="8"/>
      <c r="BA271" s="8"/>
      <c r="BB271" s="8"/>
      <c r="BC271" s="8"/>
      <c r="BD271" s="8"/>
      <c r="BE271" s="8"/>
      <c r="BF271" s="8"/>
      <c r="BG271" s="8"/>
      <c r="BH271" s="8"/>
      <c r="BI271" s="8"/>
      <c r="BJ271" s="8"/>
      <c r="BK271" s="8"/>
    </row>
    <row r="272" spans="1:63" ht="28.8">
      <c r="A272" s="8"/>
      <c r="B272" s="86" t="s">
        <v>1205</v>
      </c>
      <c r="C272" s="86" t="s">
        <v>1101</v>
      </c>
      <c r="D272" s="82" t="s">
        <v>1206</v>
      </c>
      <c r="E272" s="83" t="s">
        <v>1207</v>
      </c>
      <c r="F272" s="86" t="s">
        <v>56</v>
      </c>
      <c r="G272" s="86" t="s">
        <v>720</v>
      </c>
      <c r="H272" s="86">
        <v>240</v>
      </c>
      <c r="I272" s="86">
        <v>10</v>
      </c>
      <c r="J272" s="86" t="s">
        <v>59</v>
      </c>
      <c r="K272" s="86" t="s">
        <v>60</v>
      </c>
      <c r="L272" s="86" t="s">
        <v>132</v>
      </c>
      <c r="M272" s="86" t="s">
        <v>480</v>
      </c>
      <c r="N272" s="86" t="s">
        <v>88</v>
      </c>
      <c r="O272" s="86" t="s">
        <v>64</v>
      </c>
      <c r="P272" s="86" t="s">
        <v>118</v>
      </c>
      <c r="Q272" s="93" t="s">
        <v>1161</v>
      </c>
      <c r="R272" s="86" t="s">
        <v>67</v>
      </c>
      <c r="S272" s="86" t="s">
        <v>1132</v>
      </c>
      <c r="T272" s="86" t="s">
        <v>1161</v>
      </c>
      <c r="U272" s="100">
        <v>44306</v>
      </c>
      <c r="V272" s="100">
        <v>44306</v>
      </c>
      <c r="W272" s="100">
        <v>44306</v>
      </c>
      <c r="X272" s="86" t="s">
        <v>69</v>
      </c>
      <c r="Y272" s="86" t="s">
        <v>1208</v>
      </c>
      <c r="Z272" s="86" t="s">
        <v>57</v>
      </c>
      <c r="AA272" s="86" t="s">
        <v>58</v>
      </c>
      <c r="AB272" s="86" t="s">
        <v>58</v>
      </c>
      <c r="AC272" s="86" t="s">
        <v>58</v>
      </c>
      <c r="AD272" s="86" t="s">
        <v>58</v>
      </c>
      <c r="AE272" s="86" t="s">
        <v>58</v>
      </c>
      <c r="AF272" s="86" t="s">
        <v>58</v>
      </c>
      <c r="AG272" s="86" t="s">
        <v>58</v>
      </c>
      <c r="AH272" s="86" t="s">
        <v>76</v>
      </c>
      <c r="AI272" s="100" t="s">
        <v>58</v>
      </c>
      <c r="AJ272" s="86" t="s">
        <v>58</v>
      </c>
      <c r="AK272" s="86" t="s">
        <v>58</v>
      </c>
      <c r="AL272" s="62" t="s">
        <v>77</v>
      </c>
      <c r="AM272" s="62" t="s">
        <v>78</v>
      </c>
      <c r="AN272" s="72" t="s">
        <v>77</v>
      </c>
      <c r="AO272" s="66" t="s">
        <v>291</v>
      </c>
      <c r="AP272" s="66" t="s">
        <v>583</v>
      </c>
      <c r="AQ272" s="66" t="s">
        <v>584</v>
      </c>
      <c r="AR272" s="66" t="s">
        <v>680</v>
      </c>
      <c r="AS272" s="57"/>
      <c r="AT272" s="176" t="s">
        <v>585</v>
      </c>
      <c r="AU272" s="176"/>
      <c r="AV272" s="176"/>
      <c r="AX272" s="8"/>
      <c r="AY272" s="8"/>
      <c r="AZ272" s="8"/>
      <c r="BA272" s="8"/>
      <c r="BB272" s="8"/>
      <c r="BC272" s="8"/>
      <c r="BD272" s="8"/>
      <c r="BE272" s="8"/>
      <c r="BF272" s="8"/>
      <c r="BG272" s="8"/>
      <c r="BH272" s="8"/>
      <c r="BI272" s="8"/>
      <c r="BJ272" s="8"/>
      <c r="BK272" s="8"/>
    </row>
    <row r="273" spans="1:63" ht="57.6">
      <c r="A273" s="8"/>
      <c r="B273" s="86" t="s">
        <v>1209</v>
      </c>
      <c r="C273" s="86" t="s">
        <v>1101</v>
      </c>
      <c r="D273" s="82" t="s">
        <v>1210</v>
      </c>
      <c r="E273" s="83" t="s">
        <v>1211</v>
      </c>
      <c r="F273" s="86" t="s">
        <v>56</v>
      </c>
      <c r="G273" s="86" t="s">
        <v>720</v>
      </c>
      <c r="H273" s="86">
        <v>240</v>
      </c>
      <c r="I273" s="86">
        <v>30</v>
      </c>
      <c r="J273" s="86" t="s">
        <v>59</v>
      </c>
      <c r="K273" s="86" t="s">
        <v>60</v>
      </c>
      <c r="L273" s="86" t="s">
        <v>132</v>
      </c>
      <c r="M273" s="86" t="s">
        <v>480</v>
      </c>
      <c r="N273" s="86" t="s">
        <v>88</v>
      </c>
      <c r="O273" s="86" t="s">
        <v>64</v>
      </c>
      <c r="P273" s="86" t="s">
        <v>118</v>
      </c>
      <c r="Q273" s="93" t="s">
        <v>1161</v>
      </c>
      <c r="R273" s="86" t="s">
        <v>67</v>
      </c>
      <c r="S273" s="86" t="s">
        <v>1132</v>
      </c>
      <c r="T273" s="86" t="s">
        <v>1161</v>
      </c>
      <c r="U273" s="100">
        <v>44306</v>
      </c>
      <c r="V273" s="100">
        <v>44306</v>
      </c>
      <c r="W273" s="100">
        <v>44306</v>
      </c>
      <c r="X273" s="86" t="s">
        <v>69</v>
      </c>
      <c r="Y273" s="86" t="s">
        <v>1212</v>
      </c>
      <c r="Z273" s="86" t="s">
        <v>57</v>
      </c>
      <c r="AA273" s="86" t="s">
        <v>58</v>
      </c>
      <c r="AB273" s="86" t="s">
        <v>58</v>
      </c>
      <c r="AC273" s="86" t="s">
        <v>58</v>
      </c>
      <c r="AD273" s="86" t="s">
        <v>58</v>
      </c>
      <c r="AE273" s="86" t="s">
        <v>58</v>
      </c>
      <c r="AF273" s="86" t="s">
        <v>58</v>
      </c>
      <c r="AG273" s="86" t="s">
        <v>58</v>
      </c>
      <c r="AH273" s="86" t="s">
        <v>76</v>
      </c>
      <c r="AI273" s="100" t="s">
        <v>58</v>
      </c>
      <c r="AJ273" s="86" t="s">
        <v>58</v>
      </c>
      <c r="AK273" s="86" t="s">
        <v>58</v>
      </c>
      <c r="AL273" s="62" t="s">
        <v>77</v>
      </c>
      <c r="AM273" s="62" t="s">
        <v>78</v>
      </c>
      <c r="AN273" s="72" t="s">
        <v>77</v>
      </c>
      <c r="AO273" s="66" t="s">
        <v>291</v>
      </c>
      <c r="AP273" s="66" t="s">
        <v>583</v>
      </c>
      <c r="AQ273" s="66" t="s">
        <v>584</v>
      </c>
      <c r="AR273" s="66" t="s">
        <v>680</v>
      </c>
      <c r="AS273" s="57"/>
      <c r="AT273" s="176" t="s">
        <v>585</v>
      </c>
      <c r="AU273" s="176"/>
      <c r="AV273" s="176"/>
      <c r="AX273" s="8"/>
      <c r="AY273" s="8"/>
      <c r="AZ273" s="8"/>
      <c r="BA273" s="8"/>
      <c r="BB273" s="8"/>
      <c r="BC273" s="8"/>
      <c r="BD273" s="8"/>
      <c r="BE273" s="8"/>
      <c r="BF273" s="8"/>
      <c r="BG273" s="8"/>
      <c r="BH273" s="8"/>
      <c r="BI273" s="8"/>
      <c r="BJ273" s="8"/>
      <c r="BK273" s="8"/>
    </row>
    <row r="274" spans="1:63" ht="43.2">
      <c r="A274" s="8"/>
      <c r="B274" s="86" t="s">
        <v>1213</v>
      </c>
      <c r="C274" s="86" t="s">
        <v>1101</v>
      </c>
      <c r="D274" s="82" t="s">
        <v>1214</v>
      </c>
      <c r="E274" s="83" t="s">
        <v>1215</v>
      </c>
      <c r="F274" s="86" t="s">
        <v>56</v>
      </c>
      <c r="G274" s="86" t="s">
        <v>71</v>
      </c>
      <c r="H274" s="86">
        <v>200</v>
      </c>
      <c r="I274" s="86">
        <v>90</v>
      </c>
      <c r="J274" s="86" t="s">
        <v>59</v>
      </c>
      <c r="K274" s="86" t="s">
        <v>60</v>
      </c>
      <c r="L274" s="86" t="s">
        <v>132</v>
      </c>
      <c r="M274" s="86" t="s">
        <v>62</v>
      </c>
      <c r="N274" s="86" t="s">
        <v>223</v>
      </c>
      <c r="O274" s="86" t="s">
        <v>64</v>
      </c>
      <c r="P274" s="86" t="s">
        <v>65</v>
      </c>
      <c r="Q274" s="93" t="s">
        <v>1161</v>
      </c>
      <c r="R274" s="86" t="s">
        <v>181</v>
      </c>
      <c r="S274" s="86" t="s">
        <v>181</v>
      </c>
      <c r="T274" s="86" t="s">
        <v>1161</v>
      </c>
      <c r="U274" s="100">
        <v>44296</v>
      </c>
      <c r="V274" s="100">
        <v>44306</v>
      </c>
      <c r="W274" s="100">
        <v>44306</v>
      </c>
      <c r="X274" s="86" t="s">
        <v>69</v>
      </c>
      <c r="Y274" s="86" t="s">
        <v>1216</v>
      </c>
      <c r="Z274" s="86" t="s">
        <v>57</v>
      </c>
      <c r="AA274" s="86" t="s">
        <v>58</v>
      </c>
      <c r="AB274" s="86" t="s">
        <v>58</v>
      </c>
      <c r="AC274" s="86" t="s">
        <v>58</v>
      </c>
      <c r="AD274" s="86" t="s">
        <v>58</v>
      </c>
      <c r="AE274" s="86" t="s">
        <v>58</v>
      </c>
      <c r="AF274" s="86" t="s">
        <v>58</v>
      </c>
      <c r="AG274" s="86" t="s">
        <v>58</v>
      </c>
      <c r="AH274" s="86" t="s">
        <v>76</v>
      </c>
      <c r="AI274" s="100" t="s">
        <v>58</v>
      </c>
      <c r="AJ274" s="86" t="s">
        <v>58</v>
      </c>
      <c r="AK274" s="86" t="s">
        <v>58</v>
      </c>
      <c r="AL274" s="62" t="s">
        <v>77</v>
      </c>
      <c r="AM274" s="62" t="s">
        <v>78</v>
      </c>
      <c r="AN274" s="72" t="s">
        <v>77</v>
      </c>
      <c r="AO274" s="66" t="s">
        <v>291</v>
      </c>
      <c r="AP274" s="66" t="s">
        <v>583</v>
      </c>
      <c r="AQ274" s="66" t="s">
        <v>584</v>
      </c>
      <c r="AR274" s="66" t="s">
        <v>680</v>
      </c>
      <c r="AS274" s="57"/>
      <c r="AT274" s="176" t="s">
        <v>585</v>
      </c>
      <c r="AU274" s="176"/>
      <c r="AV274" s="176"/>
      <c r="AX274" s="8"/>
      <c r="AY274" s="8"/>
      <c r="AZ274" s="8"/>
      <c r="BA274" s="8"/>
      <c r="BB274" s="8"/>
      <c r="BC274" s="8"/>
      <c r="BD274" s="8"/>
      <c r="BE274" s="8"/>
      <c r="BF274" s="8"/>
      <c r="BG274" s="8"/>
      <c r="BH274" s="8"/>
      <c r="BI274" s="8"/>
      <c r="BJ274" s="8"/>
      <c r="BK274" s="8"/>
    </row>
    <row r="275" spans="1:63" ht="57.6">
      <c r="A275" s="8"/>
      <c r="B275" s="86" t="s">
        <v>1217</v>
      </c>
      <c r="C275" s="86" t="s">
        <v>1101</v>
      </c>
      <c r="D275" s="82" t="s">
        <v>1218</v>
      </c>
      <c r="E275" s="83" t="s">
        <v>1219</v>
      </c>
      <c r="F275" s="86" t="s">
        <v>56</v>
      </c>
      <c r="G275" s="86" t="s">
        <v>71</v>
      </c>
      <c r="H275" s="86">
        <v>200</v>
      </c>
      <c r="I275" s="86">
        <v>90</v>
      </c>
      <c r="J275" s="86" t="s">
        <v>59</v>
      </c>
      <c r="K275" s="86" t="s">
        <v>60</v>
      </c>
      <c r="L275" s="86" t="s">
        <v>132</v>
      </c>
      <c r="M275" s="86" t="s">
        <v>62</v>
      </c>
      <c r="N275" s="86" t="s">
        <v>223</v>
      </c>
      <c r="O275" s="86" t="s">
        <v>64</v>
      </c>
      <c r="P275" s="86" t="s">
        <v>65</v>
      </c>
      <c r="Q275" s="93" t="s">
        <v>1161</v>
      </c>
      <c r="R275" s="86" t="s">
        <v>181</v>
      </c>
      <c r="S275" s="86" t="s">
        <v>181</v>
      </c>
      <c r="T275" s="114" t="s">
        <v>1161</v>
      </c>
      <c r="U275" s="100">
        <v>44296</v>
      </c>
      <c r="V275" s="100">
        <v>44306</v>
      </c>
      <c r="W275" s="100">
        <v>44306</v>
      </c>
      <c r="X275" s="86" t="s">
        <v>69</v>
      </c>
      <c r="Y275" s="86" t="s">
        <v>1216</v>
      </c>
      <c r="Z275" s="86" t="s">
        <v>57</v>
      </c>
      <c r="AA275" s="86" t="s">
        <v>58</v>
      </c>
      <c r="AB275" s="86" t="s">
        <v>58</v>
      </c>
      <c r="AC275" s="86" t="s">
        <v>58</v>
      </c>
      <c r="AD275" s="86" t="s">
        <v>58</v>
      </c>
      <c r="AE275" s="86" t="s">
        <v>58</v>
      </c>
      <c r="AF275" s="86" t="s">
        <v>58</v>
      </c>
      <c r="AG275" s="86" t="s">
        <v>58</v>
      </c>
      <c r="AH275" s="86" t="s">
        <v>76</v>
      </c>
      <c r="AI275" s="100" t="s">
        <v>58</v>
      </c>
      <c r="AJ275" s="86" t="s">
        <v>58</v>
      </c>
      <c r="AK275" s="86" t="s">
        <v>58</v>
      </c>
      <c r="AL275" s="62" t="s">
        <v>77</v>
      </c>
      <c r="AM275" s="62" t="s">
        <v>78</v>
      </c>
      <c r="AN275" s="72" t="s">
        <v>77</v>
      </c>
      <c r="AO275" s="66" t="s">
        <v>291</v>
      </c>
      <c r="AP275" s="66" t="s">
        <v>583</v>
      </c>
      <c r="AQ275" s="66" t="s">
        <v>584</v>
      </c>
      <c r="AR275" s="66" t="s">
        <v>680</v>
      </c>
      <c r="AS275" s="57"/>
      <c r="AT275" s="176" t="s">
        <v>585</v>
      </c>
      <c r="AU275" s="176"/>
      <c r="AV275" s="176"/>
      <c r="AX275" s="8"/>
      <c r="AY275" s="8"/>
      <c r="AZ275" s="8"/>
      <c r="BA275" s="8"/>
      <c r="BB275" s="8"/>
      <c r="BC275" s="8"/>
      <c r="BD275" s="8"/>
      <c r="BE275" s="8"/>
      <c r="BF275" s="8"/>
      <c r="BG275" s="8"/>
      <c r="BH275" s="8"/>
      <c r="BI275" s="8"/>
      <c r="BJ275" s="8"/>
      <c r="BK275" s="8"/>
    </row>
    <row r="276" spans="1:63" ht="57.6">
      <c r="A276" s="8"/>
      <c r="B276" s="86" t="s">
        <v>1220</v>
      </c>
      <c r="C276" s="86" t="s">
        <v>1101</v>
      </c>
      <c r="D276" s="82" t="s">
        <v>1221</v>
      </c>
      <c r="E276" s="83" t="s">
        <v>1222</v>
      </c>
      <c r="F276" s="86" t="s">
        <v>56</v>
      </c>
      <c r="G276" s="86" t="s">
        <v>71</v>
      </c>
      <c r="H276" s="86">
        <v>200</v>
      </c>
      <c r="I276" s="86">
        <v>90</v>
      </c>
      <c r="J276" s="86" t="s">
        <v>59</v>
      </c>
      <c r="K276" s="86" t="s">
        <v>60</v>
      </c>
      <c r="L276" s="86" t="s">
        <v>132</v>
      </c>
      <c r="M276" s="86" t="s">
        <v>62</v>
      </c>
      <c r="N276" s="86" t="s">
        <v>223</v>
      </c>
      <c r="O276" s="86" t="s">
        <v>64</v>
      </c>
      <c r="P276" s="86" t="s">
        <v>65</v>
      </c>
      <c r="Q276" s="93" t="s">
        <v>1161</v>
      </c>
      <c r="R276" s="86" t="s">
        <v>181</v>
      </c>
      <c r="S276" s="86" t="s">
        <v>181</v>
      </c>
      <c r="T276" s="86" t="s">
        <v>1161</v>
      </c>
      <c r="U276" s="100">
        <v>44296</v>
      </c>
      <c r="V276" s="100">
        <v>44306</v>
      </c>
      <c r="W276" s="100">
        <v>44306</v>
      </c>
      <c r="X276" s="86" t="s">
        <v>69</v>
      </c>
      <c r="Y276" s="86" t="s">
        <v>1223</v>
      </c>
      <c r="Z276" s="86" t="s">
        <v>57</v>
      </c>
      <c r="AA276" s="86" t="s">
        <v>58</v>
      </c>
      <c r="AB276" s="86" t="s">
        <v>58</v>
      </c>
      <c r="AC276" s="86" t="s">
        <v>58</v>
      </c>
      <c r="AD276" s="86" t="s">
        <v>58</v>
      </c>
      <c r="AE276" s="86" t="s">
        <v>58</v>
      </c>
      <c r="AF276" s="86" t="s">
        <v>58</v>
      </c>
      <c r="AG276" s="86" t="s">
        <v>58</v>
      </c>
      <c r="AH276" s="86" t="s">
        <v>76</v>
      </c>
      <c r="AI276" s="100" t="s">
        <v>58</v>
      </c>
      <c r="AJ276" s="86" t="s">
        <v>58</v>
      </c>
      <c r="AK276" s="86" t="s">
        <v>58</v>
      </c>
      <c r="AL276" s="62" t="s">
        <v>77</v>
      </c>
      <c r="AM276" s="62" t="s">
        <v>78</v>
      </c>
      <c r="AN276" s="72" t="s">
        <v>77</v>
      </c>
      <c r="AO276" s="66" t="s">
        <v>291</v>
      </c>
      <c r="AP276" s="66" t="s">
        <v>583</v>
      </c>
      <c r="AQ276" s="66" t="s">
        <v>584</v>
      </c>
      <c r="AR276" s="66" t="s">
        <v>680</v>
      </c>
      <c r="AS276" s="57"/>
      <c r="AT276" s="176" t="s">
        <v>585</v>
      </c>
      <c r="AU276" s="176"/>
      <c r="AV276" s="176"/>
      <c r="AX276" s="8"/>
      <c r="AY276" s="8"/>
      <c r="AZ276" s="8"/>
      <c r="BA276" s="8"/>
      <c r="BB276" s="8"/>
      <c r="BC276" s="8"/>
      <c r="BD276" s="8"/>
      <c r="BE276" s="8"/>
      <c r="BF276" s="8"/>
      <c r="BG276" s="8"/>
      <c r="BH276" s="8"/>
      <c r="BI276" s="8"/>
      <c r="BJ276" s="8"/>
      <c r="BK276" s="8"/>
    </row>
    <row r="277" spans="1:63" ht="43.2">
      <c r="A277" s="8"/>
      <c r="B277" s="86" t="s">
        <v>1224</v>
      </c>
      <c r="C277" s="86" t="s">
        <v>1101</v>
      </c>
      <c r="D277" s="86" t="s">
        <v>1225</v>
      </c>
      <c r="E277" s="86" t="s">
        <v>1226</v>
      </c>
      <c r="F277" s="86" t="s">
        <v>56</v>
      </c>
      <c r="G277" s="86" t="s">
        <v>57</v>
      </c>
      <c r="H277" s="86" t="s">
        <v>58</v>
      </c>
      <c r="I277" s="86" t="s">
        <v>58</v>
      </c>
      <c r="J277" s="86" t="s">
        <v>59</v>
      </c>
      <c r="K277" s="86" t="s">
        <v>60</v>
      </c>
      <c r="L277" s="86" t="s">
        <v>132</v>
      </c>
      <c r="M277" s="86" t="s">
        <v>116</v>
      </c>
      <c r="N277" s="86" t="s">
        <v>95</v>
      </c>
      <c r="O277" s="86" t="s">
        <v>64</v>
      </c>
      <c r="P277" s="86" t="s">
        <v>118</v>
      </c>
      <c r="Q277" s="93" t="s">
        <v>1148</v>
      </c>
      <c r="R277" s="86" t="s">
        <v>67</v>
      </c>
      <c r="S277" s="86" t="s">
        <v>67</v>
      </c>
      <c r="T277" s="86" t="s">
        <v>1148</v>
      </c>
      <c r="U277" s="84">
        <v>44346</v>
      </c>
      <c r="V277" s="84">
        <v>44346</v>
      </c>
      <c r="W277" s="84">
        <v>44346</v>
      </c>
      <c r="X277" s="86" t="s">
        <v>342</v>
      </c>
      <c r="Y277" s="86" t="s">
        <v>1104</v>
      </c>
      <c r="Z277" s="86" t="s">
        <v>57</v>
      </c>
      <c r="AA277" s="86" t="s">
        <v>58</v>
      </c>
      <c r="AB277" s="86" t="s">
        <v>58</v>
      </c>
      <c r="AC277" s="86" t="s">
        <v>58</v>
      </c>
      <c r="AD277" s="86" t="s">
        <v>58</v>
      </c>
      <c r="AE277" s="86" t="s">
        <v>58</v>
      </c>
      <c r="AF277" s="86" t="s">
        <v>58</v>
      </c>
      <c r="AG277" s="86" t="s">
        <v>58</v>
      </c>
      <c r="AH277" s="86" t="s">
        <v>76</v>
      </c>
      <c r="AI277" s="100" t="s">
        <v>58</v>
      </c>
      <c r="AJ277" s="86" t="s">
        <v>58</v>
      </c>
      <c r="AK277" s="86" t="s">
        <v>58</v>
      </c>
      <c r="AL277" s="62" t="s">
        <v>77</v>
      </c>
      <c r="AM277" s="62" t="s">
        <v>78</v>
      </c>
      <c r="AN277" s="72" t="s">
        <v>77</v>
      </c>
      <c r="AO277" s="66" t="s">
        <v>291</v>
      </c>
      <c r="AP277" s="66" t="s">
        <v>583</v>
      </c>
      <c r="AQ277" s="66" t="s">
        <v>584</v>
      </c>
      <c r="AR277" s="66" t="s">
        <v>680</v>
      </c>
      <c r="AS277" s="57"/>
      <c r="AT277" s="176" t="s">
        <v>585</v>
      </c>
      <c r="AU277" s="176"/>
      <c r="AV277" s="176"/>
      <c r="AX277" s="8"/>
      <c r="AY277" s="8"/>
      <c r="AZ277" s="8"/>
      <c r="BA277" s="8"/>
      <c r="BB277" s="8"/>
      <c r="BC277" s="8"/>
      <c r="BD277" s="8"/>
      <c r="BE277" s="8"/>
      <c r="BF277" s="8"/>
      <c r="BG277" s="8"/>
      <c r="BH277" s="8"/>
      <c r="BI277" s="8"/>
      <c r="BJ277" s="8"/>
      <c r="BK277" s="8"/>
    </row>
    <row r="278" spans="1:63" ht="72">
      <c r="A278" s="8"/>
      <c r="B278" s="86" t="s">
        <v>1227</v>
      </c>
      <c r="C278" s="86" t="s">
        <v>1101</v>
      </c>
      <c r="D278" s="86" t="s">
        <v>1228</v>
      </c>
      <c r="E278" s="86" t="s">
        <v>1229</v>
      </c>
      <c r="F278" s="86" t="s">
        <v>56</v>
      </c>
      <c r="G278" s="86" t="s">
        <v>57</v>
      </c>
      <c r="H278" s="86" t="s">
        <v>58</v>
      </c>
      <c r="I278" s="86" t="s">
        <v>58</v>
      </c>
      <c r="J278" s="86" t="s">
        <v>59</v>
      </c>
      <c r="K278" s="86" t="s">
        <v>60</v>
      </c>
      <c r="L278" s="86" t="s">
        <v>115</v>
      </c>
      <c r="M278" s="86" t="s">
        <v>380</v>
      </c>
      <c r="N278" s="86" t="s">
        <v>375</v>
      </c>
      <c r="O278" s="86" t="s">
        <v>352</v>
      </c>
      <c r="P278" s="86" t="s">
        <v>118</v>
      </c>
      <c r="Q278" s="93" t="s">
        <v>1148</v>
      </c>
      <c r="R278" s="86" t="s">
        <v>67</v>
      </c>
      <c r="S278" s="86" t="s">
        <v>67</v>
      </c>
      <c r="T278" s="86" t="s">
        <v>1148</v>
      </c>
      <c r="U278" s="84">
        <v>45076</v>
      </c>
      <c r="V278" s="84">
        <v>45076</v>
      </c>
      <c r="W278" s="84">
        <v>45066</v>
      </c>
      <c r="X278" s="86" t="s">
        <v>69</v>
      </c>
      <c r="Y278" s="86" t="s">
        <v>1104</v>
      </c>
      <c r="Z278" s="86" t="s">
        <v>57</v>
      </c>
      <c r="AA278" s="86" t="s">
        <v>58</v>
      </c>
      <c r="AB278" s="86" t="s">
        <v>58</v>
      </c>
      <c r="AC278" s="86" t="s">
        <v>58</v>
      </c>
      <c r="AD278" s="86" t="s">
        <v>58</v>
      </c>
      <c r="AE278" s="86" t="s">
        <v>58</v>
      </c>
      <c r="AF278" s="86" t="s">
        <v>58</v>
      </c>
      <c r="AG278" s="86" t="s">
        <v>58</v>
      </c>
      <c r="AH278" s="86" t="s">
        <v>76</v>
      </c>
      <c r="AI278" s="100" t="s">
        <v>58</v>
      </c>
      <c r="AJ278" s="86" t="s">
        <v>58</v>
      </c>
      <c r="AK278" s="86" t="s">
        <v>58</v>
      </c>
      <c r="AL278" s="62" t="s">
        <v>77</v>
      </c>
      <c r="AM278" s="62" t="s">
        <v>78</v>
      </c>
      <c r="AN278" s="72" t="s">
        <v>77</v>
      </c>
      <c r="AO278" s="66" t="s">
        <v>291</v>
      </c>
      <c r="AP278" s="66" t="s">
        <v>583</v>
      </c>
      <c r="AQ278" s="66" t="s">
        <v>584</v>
      </c>
      <c r="AR278" s="66" t="s">
        <v>680</v>
      </c>
      <c r="AS278" s="57"/>
      <c r="AT278" s="176" t="s">
        <v>585</v>
      </c>
      <c r="AU278" s="176"/>
      <c r="AV278" s="176"/>
      <c r="AX278" s="8"/>
      <c r="AY278" s="8"/>
      <c r="AZ278" s="8"/>
      <c r="BA278" s="8"/>
      <c r="BB278" s="8"/>
      <c r="BC278" s="8"/>
      <c r="BD278" s="8"/>
      <c r="BE278" s="8"/>
      <c r="BF278" s="8"/>
      <c r="BG278" s="8"/>
      <c r="BH278" s="8"/>
      <c r="BI278" s="8"/>
      <c r="BJ278" s="8"/>
      <c r="BK278" s="8"/>
    </row>
    <row r="279" spans="1:63" ht="28.8">
      <c r="A279" s="8"/>
      <c r="B279" s="102" t="s">
        <v>1230</v>
      </c>
      <c r="C279" s="88" t="s">
        <v>1231</v>
      </c>
      <c r="D279" s="88" t="s">
        <v>1232</v>
      </c>
      <c r="E279" s="104" t="s">
        <v>1233</v>
      </c>
      <c r="F279" s="88" t="s">
        <v>56</v>
      </c>
      <c r="G279" s="86" t="s">
        <v>71</v>
      </c>
      <c r="H279" s="102">
        <v>80</v>
      </c>
      <c r="I279" s="102">
        <v>10</v>
      </c>
      <c r="J279" s="86" t="s">
        <v>59</v>
      </c>
      <c r="K279" s="86" t="s">
        <v>60</v>
      </c>
      <c r="L279" s="86" t="s">
        <v>115</v>
      </c>
      <c r="M279" s="86" t="s">
        <v>116</v>
      </c>
      <c r="N279" s="86" t="s">
        <v>95</v>
      </c>
      <c r="O279" s="86" t="s">
        <v>64</v>
      </c>
      <c r="P279" s="86" t="s">
        <v>333</v>
      </c>
      <c r="Q279" s="102" t="s">
        <v>1234</v>
      </c>
      <c r="R279" s="86" t="s">
        <v>67</v>
      </c>
      <c r="S279" s="86" t="s">
        <v>67</v>
      </c>
      <c r="T279" s="148" t="s">
        <v>1235</v>
      </c>
      <c r="U279" s="102" t="s">
        <v>67</v>
      </c>
      <c r="V279" s="109">
        <v>44307</v>
      </c>
      <c r="W279" s="100"/>
      <c r="X279" s="86" t="s">
        <v>69</v>
      </c>
      <c r="Y279" s="160" t="s">
        <v>1236</v>
      </c>
      <c r="Z279" s="86" t="s">
        <v>57</v>
      </c>
      <c r="AA279" s="102" t="s">
        <v>58</v>
      </c>
      <c r="AB279" s="86" t="s">
        <v>58</v>
      </c>
      <c r="AC279" s="102" t="s">
        <v>58</v>
      </c>
      <c r="AD279" s="86" t="s">
        <v>58</v>
      </c>
      <c r="AE279" s="88" t="s">
        <v>58</v>
      </c>
      <c r="AF279" s="88" t="s">
        <v>58</v>
      </c>
      <c r="AG279" s="88" t="s">
        <v>58</v>
      </c>
      <c r="AH279" s="86" t="s">
        <v>76</v>
      </c>
      <c r="AI279" s="88" t="s">
        <v>58</v>
      </c>
      <c r="AJ279" s="88" t="s">
        <v>58</v>
      </c>
      <c r="AK279" s="88" t="s">
        <v>58</v>
      </c>
      <c r="AL279" s="62" t="s">
        <v>77</v>
      </c>
      <c r="AM279" s="62" t="s">
        <v>77</v>
      </c>
      <c r="AN279" s="72" t="s">
        <v>77</v>
      </c>
      <c r="AO279" s="66" t="s">
        <v>291</v>
      </c>
      <c r="AP279" s="66" t="s">
        <v>583</v>
      </c>
      <c r="AQ279" s="66" t="s">
        <v>680</v>
      </c>
      <c r="AR279" s="66" t="s">
        <v>680</v>
      </c>
      <c r="AS279" s="57"/>
      <c r="AT279" s="176" t="s">
        <v>1237</v>
      </c>
      <c r="AU279" s="176"/>
      <c r="AV279" s="176"/>
      <c r="AX279" s="8"/>
      <c r="AY279" s="8"/>
      <c r="AZ279" s="8"/>
      <c r="BA279" s="8"/>
      <c r="BB279" s="8"/>
      <c r="BC279" s="8"/>
      <c r="BD279" s="8"/>
      <c r="BE279" s="8"/>
      <c r="BF279" s="8"/>
      <c r="BG279" s="8"/>
      <c r="BH279" s="8"/>
      <c r="BI279" s="8"/>
      <c r="BJ279" s="8"/>
      <c r="BK279" s="8"/>
    </row>
    <row r="280" spans="1:63" ht="28.8">
      <c r="A280" s="8"/>
      <c r="B280" s="102" t="s">
        <v>1238</v>
      </c>
      <c r="C280" s="88" t="s">
        <v>1231</v>
      </c>
      <c r="D280" s="88" t="s">
        <v>1239</v>
      </c>
      <c r="E280" s="104" t="s">
        <v>1240</v>
      </c>
      <c r="F280" s="88" t="s">
        <v>56</v>
      </c>
      <c r="G280" s="86" t="s">
        <v>71</v>
      </c>
      <c r="H280" s="102">
        <v>80</v>
      </c>
      <c r="I280" s="102">
        <v>20</v>
      </c>
      <c r="J280" s="86" t="s">
        <v>59</v>
      </c>
      <c r="K280" s="86" t="s">
        <v>60</v>
      </c>
      <c r="L280" s="86" t="s">
        <v>115</v>
      </c>
      <c r="M280" s="86" t="s">
        <v>116</v>
      </c>
      <c r="N280" s="86" t="s">
        <v>95</v>
      </c>
      <c r="O280" s="86" t="s">
        <v>64</v>
      </c>
      <c r="P280" s="86" t="s">
        <v>333</v>
      </c>
      <c r="Q280" s="139" t="s">
        <v>1234</v>
      </c>
      <c r="R280" s="86" t="s">
        <v>67</v>
      </c>
      <c r="S280" s="86" t="s">
        <v>67</v>
      </c>
      <c r="T280" s="139" t="s">
        <v>1235</v>
      </c>
      <c r="U280" s="102" t="s">
        <v>67</v>
      </c>
      <c r="V280" s="109">
        <v>44307</v>
      </c>
      <c r="W280" s="100"/>
      <c r="X280" s="86" t="s">
        <v>69</v>
      </c>
      <c r="Y280" s="161" t="s">
        <v>1236</v>
      </c>
      <c r="Z280" s="86" t="s">
        <v>57</v>
      </c>
      <c r="AA280" s="102" t="s">
        <v>58</v>
      </c>
      <c r="AB280" s="86" t="s">
        <v>58</v>
      </c>
      <c r="AC280" s="102" t="s">
        <v>58</v>
      </c>
      <c r="AD280" s="86" t="s">
        <v>58</v>
      </c>
      <c r="AE280" s="88" t="s">
        <v>58</v>
      </c>
      <c r="AF280" s="88" t="s">
        <v>58</v>
      </c>
      <c r="AG280" s="88" t="s">
        <v>58</v>
      </c>
      <c r="AH280" s="86" t="s">
        <v>76</v>
      </c>
      <c r="AI280" s="88" t="s">
        <v>58</v>
      </c>
      <c r="AJ280" s="88" t="s">
        <v>58</v>
      </c>
      <c r="AK280" s="88" t="s">
        <v>58</v>
      </c>
      <c r="AL280" s="62" t="s">
        <v>77</v>
      </c>
      <c r="AM280" s="62" t="s">
        <v>77</v>
      </c>
      <c r="AN280" s="72" t="s">
        <v>77</v>
      </c>
      <c r="AO280" s="66" t="s">
        <v>909</v>
      </c>
      <c r="AP280" s="66" t="s">
        <v>583</v>
      </c>
      <c r="AQ280" s="66" t="s">
        <v>680</v>
      </c>
      <c r="AR280" s="66" t="s">
        <v>680</v>
      </c>
      <c r="AS280" s="57"/>
      <c r="AT280" s="176" t="s">
        <v>585</v>
      </c>
      <c r="AU280" s="176"/>
      <c r="AV280" s="176"/>
      <c r="AX280" s="8"/>
      <c r="AY280" s="8"/>
      <c r="AZ280" s="8"/>
      <c r="BA280" s="8"/>
      <c r="BB280" s="8"/>
      <c r="BC280" s="8"/>
      <c r="BD280" s="8"/>
      <c r="BE280" s="8"/>
      <c r="BF280" s="8"/>
      <c r="BG280" s="8"/>
      <c r="BH280" s="8"/>
      <c r="BI280" s="8"/>
      <c r="BJ280" s="8"/>
      <c r="BK280" s="8"/>
    </row>
    <row r="281" spans="1:63" ht="43.2">
      <c r="A281" s="8"/>
      <c r="B281" s="102" t="s">
        <v>1241</v>
      </c>
      <c r="C281" s="88" t="s">
        <v>1231</v>
      </c>
      <c r="D281" s="88" t="s">
        <v>1242</v>
      </c>
      <c r="E281" s="104" t="s">
        <v>1243</v>
      </c>
      <c r="F281" s="88" t="s">
        <v>56</v>
      </c>
      <c r="G281" s="86" t="s">
        <v>71</v>
      </c>
      <c r="H281" s="102">
        <v>80</v>
      </c>
      <c r="I281" s="102">
        <v>40</v>
      </c>
      <c r="J281" s="86" t="s">
        <v>59</v>
      </c>
      <c r="K281" s="86" t="s">
        <v>60</v>
      </c>
      <c r="L281" s="86" t="s">
        <v>115</v>
      </c>
      <c r="M281" s="86" t="s">
        <v>116</v>
      </c>
      <c r="N281" s="86" t="s">
        <v>95</v>
      </c>
      <c r="O281" s="86" t="s">
        <v>64</v>
      </c>
      <c r="P281" s="86" t="s">
        <v>333</v>
      </c>
      <c r="Q281" s="139" t="s">
        <v>1234</v>
      </c>
      <c r="R281" s="86" t="s">
        <v>67</v>
      </c>
      <c r="S281" s="86" t="s">
        <v>67</v>
      </c>
      <c r="T281" s="139" t="s">
        <v>1244</v>
      </c>
      <c r="U281" s="102" t="s">
        <v>67</v>
      </c>
      <c r="V281" s="109">
        <v>44307</v>
      </c>
      <c r="W281" s="100"/>
      <c r="X281" s="86" t="s">
        <v>69</v>
      </c>
      <c r="Y281" s="161" t="s">
        <v>1236</v>
      </c>
      <c r="Z281" s="86" t="s">
        <v>57</v>
      </c>
      <c r="AA281" s="102" t="s">
        <v>58</v>
      </c>
      <c r="AB281" s="86" t="s">
        <v>58</v>
      </c>
      <c r="AC281" s="102" t="s">
        <v>58</v>
      </c>
      <c r="AD281" s="86" t="s">
        <v>58</v>
      </c>
      <c r="AE281" s="88" t="s">
        <v>58</v>
      </c>
      <c r="AF281" s="88" t="s">
        <v>58</v>
      </c>
      <c r="AG281" s="88" t="s">
        <v>58</v>
      </c>
      <c r="AH281" s="86" t="s">
        <v>76</v>
      </c>
      <c r="AI281" s="88" t="s">
        <v>58</v>
      </c>
      <c r="AJ281" s="88" t="s">
        <v>58</v>
      </c>
      <c r="AK281" s="88" t="s">
        <v>58</v>
      </c>
      <c r="AL281" s="62" t="s">
        <v>77</v>
      </c>
      <c r="AM281" s="62" t="s">
        <v>77</v>
      </c>
      <c r="AN281" s="72" t="s">
        <v>77</v>
      </c>
      <c r="AO281" s="66" t="s">
        <v>291</v>
      </c>
      <c r="AP281" s="66" t="s">
        <v>583</v>
      </c>
      <c r="AQ281" s="66" t="s">
        <v>680</v>
      </c>
      <c r="AR281" s="66" t="s">
        <v>680</v>
      </c>
      <c r="AS281" s="57"/>
      <c r="AT281" s="176" t="s">
        <v>585</v>
      </c>
      <c r="AU281" s="176"/>
      <c r="AV281" s="176"/>
      <c r="AX281" s="8"/>
      <c r="AY281" s="8"/>
      <c r="AZ281" s="8"/>
      <c r="BA281" s="8"/>
      <c r="BB281" s="8"/>
      <c r="BC281" s="8"/>
      <c r="BD281" s="8"/>
      <c r="BE281" s="8"/>
      <c r="BF281" s="8"/>
      <c r="BG281" s="8"/>
      <c r="BH281" s="8"/>
      <c r="BI281" s="8"/>
      <c r="BJ281" s="8"/>
      <c r="BK281" s="8"/>
    </row>
    <row r="282" spans="1:63" ht="57.6">
      <c r="A282" s="8"/>
      <c r="B282" s="102" t="s">
        <v>1245</v>
      </c>
      <c r="C282" s="88" t="s">
        <v>1231</v>
      </c>
      <c r="D282" s="88" t="s">
        <v>1246</v>
      </c>
      <c r="E282" s="104" t="s">
        <v>1247</v>
      </c>
      <c r="F282" s="88" t="s">
        <v>56</v>
      </c>
      <c r="G282" s="86" t="s">
        <v>71</v>
      </c>
      <c r="H282" s="102">
        <v>80</v>
      </c>
      <c r="I282" s="102">
        <v>50</v>
      </c>
      <c r="J282" s="86" t="s">
        <v>59</v>
      </c>
      <c r="K282" s="86" t="s">
        <v>60</v>
      </c>
      <c r="L282" s="86" t="s">
        <v>115</v>
      </c>
      <c r="M282" s="86" t="s">
        <v>116</v>
      </c>
      <c r="N282" s="86" t="s">
        <v>95</v>
      </c>
      <c r="O282" s="86" t="s">
        <v>64</v>
      </c>
      <c r="P282" s="86" t="s">
        <v>333</v>
      </c>
      <c r="Q282" s="139" t="s">
        <v>1234</v>
      </c>
      <c r="R282" s="86" t="s">
        <v>67</v>
      </c>
      <c r="S282" s="86" t="s">
        <v>67</v>
      </c>
      <c r="T282" s="139" t="s">
        <v>1248</v>
      </c>
      <c r="U282" s="102" t="s">
        <v>67</v>
      </c>
      <c r="V282" s="109">
        <v>44307</v>
      </c>
      <c r="W282" s="100"/>
      <c r="X282" s="86" t="s">
        <v>69</v>
      </c>
      <c r="Y282" s="161" t="s">
        <v>1236</v>
      </c>
      <c r="Z282" s="86" t="s">
        <v>71</v>
      </c>
      <c r="AA282" s="102" t="s">
        <v>1249</v>
      </c>
      <c r="AB282" s="86" t="s">
        <v>73</v>
      </c>
      <c r="AC282" s="86" t="s">
        <v>1250</v>
      </c>
      <c r="AD282" s="86" t="s">
        <v>134</v>
      </c>
      <c r="AE282" s="88" t="s">
        <v>58</v>
      </c>
      <c r="AF282" s="88" t="s">
        <v>58</v>
      </c>
      <c r="AG282" s="88" t="s">
        <v>58</v>
      </c>
      <c r="AH282" s="86" t="s">
        <v>76</v>
      </c>
      <c r="AI282" s="88" t="s">
        <v>58</v>
      </c>
      <c r="AJ282" s="88" t="s">
        <v>58</v>
      </c>
      <c r="AK282" s="88" t="s">
        <v>58</v>
      </c>
      <c r="AL282" s="62" t="s">
        <v>77</v>
      </c>
      <c r="AM282" s="62" t="s">
        <v>77</v>
      </c>
      <c r="AN282" s="72" t="s">
        <v>77</v>
      </c>
      <c r="AO282" s="66" t="s">
        <v>291</v>
      </c>
      <c r="AP282" s="66" t="s">
        <v>583</v>
      </c>
      <c r="AQ282" s="66" t="s">
        <v>680</v>
      </c>
      <c r="AR282" s="66" t="s">
        <v>680</v>
      </c>
      <c r="AS282" s="57"/>
      <c r="AT282" s="176" t="s">
        <v>585</v>
      </c>
      <c r="AU282" s="176"/>
      <c r="AV282" s="176"/>
      <c r="AX282" s="8"/>
      <c r="AY282" s="8"/>
      <c r="AZ282" s="8"/>
      <c r="BA282" s="8"/>
      <c r="BB282" s="8"/>
      <c r="BC282" s="8"/>
      <c r="BD282" s="8"/>
      <c r="BE282" s="8"/>
      <c r="BF282" s="8"/>
      <c r="BG282" s="8"/>
      <c r="BH282" s="8"/>
      <c r="BI282" s="8"/>
      <c r="BJ282" s="8"/>
      <c r="BK282" s="8"/>
    </row>
    <row r="283" spans="1:63" ht="28.8">
      <c r="A283" s="8"/>
      <c r="B283" s="102" t="s">
        <v>1251</v>
      </c>
      <c r="C283" s="88" t="s">
        <v>1231</v>
      </c>
      <c r="D283" s="88" t="s">
        <v>1252</v>
      </c>
      <c r="E283" s="104" t="s">
        <v>1253</v>
      </c>
      <c r="F283" s="88" t="s">
        <v>56</v>
      </c>
      <c r="G283" s="86" t="s">
        <v>71</v>
      </c>
      <c r="H283" s="102">
        <v>120</v>
      </c>
      <c r="I283" s="102" t="s">
        <v>58</v>
      </c>
      <c r="J283" s="86" t="s">
        <v>59</v>
      </c>
      <c r="K283" s="86" t="s">
        <v>60</v>
      </c>
      <c r="L283" s="86" t="s">
        <v>115</v>
      </c>
      <c r="M283" s="86" t="s">
        <v>116</v>
      </c>
      <c r="N283" s="86" t="s">
        <v>95</v>
      </c>
      <c r="O283" s="86" t="s">
        <v>64</v>
      </c>
      <c r="P283" s="86" t="s">
        <v>333</v>
      </c>
      <c r="Q283" s="139" t="s">
        <v>1234</v>
      </c>
      <c r="R283" s="86" t="s">
        <v>67</v>
      </c>
      <c r="S283" s="86" t="s">
        <v>181</v>
      </c>
      <c r="T283" s="139" t="s">
        <v>1254</v>
      </c>
      <c r="U283" s="102" t="s">
        <v>67</v>
      </c>
      <c r="V283" s="109">
        <v>44307</v>
      </c>
      <c r="W283" s="100"/>
      <c r="X283" s="86" t="s">
        <v>69</v>
      </c>
      <c r="Y283" s="161" t="s">
        <v>1236</v>
      </c>
      <c r="Z283" s="86" t="s">
        <v>57</v>
      </c>
      <c r="AA283" s="102" t="s">
        <v>58</v>
      </c>
      <c r="AB283" s="86" t="s">
        <v>58</v>
      </c>
      <c r="AC283" s="148" t="s">
        <v>58</v>
      </c>
      <c r="AD283" s="86" t="s">
        <v>58</v>
      </c>
      <c r="AE283" s="149" t="s">
        <v>58</v>
      </c>
      <c r="AF283" s="149" t="s">
        <v>58</v>
      </c>
      <c r="AG283" s="88" t="s">
        <v>58</v>
      </c>
      <c r="AH283" s="86" t="s">
        <v>76</v>
      </c>
      <c r="AI283" s="88" t="s">
        <v>58</v>
      </c>
      <c r="AJ283" s="88" t="s">
        <v>58</v>
      </c>
      <c r="AK283" s="88" t="s">
        <v>58</v>
      </c>
      <c r="AL283" s="62" t="s">
        <v>77</v>
      </c>
      <c r="AM283" s="62" t="s">
        <v>77</v>
      </c>
      <c r="AN283" s="72" t="s">
        <v>77</v>
      </c>
      <c r="AO283" s="66" t="s">
        <v>291</v>
      </c>
      <c r="AP283" s="66" t="s">
        <v>583</v>
      </c>
      <c r="AQ283" s="66" t="s">
        <v>680</v>
      </c>
      <c r="AR283" s="66" t="s">
        <v>680</v>
      </c>
      <c r="AS283" s="57"/>
      <c r="AT283" s="176" t="s">
        <v>585</v>
      </c>
      <c r="AU283" s="176"/>
      <c r="AV283" s="176"/>
      <c r="AX283" s="8"/>
      <c r="AY283" s="8"/>
      <c r="AZ283" s="8"/>
      <c r="BA283" s="8"/>
      <c r="BB283" s="8"/>
      <c r="BC283" s="8"/>
      <c r="BD283" s="8"/>
      <c r="BE283" s="8"/>
      <c r="BF283" s="8"/>
      <c r="BG283" s="8"/>
      <c r="BH283" s="8"/>
      <c r="BI283" s="8"/>
      <c r="BJ283" s="8"/>
      <c r="BK283" s="8"/>
    </row>
    <row r="284" spans="1:63" ht="28.8">
      <c r="A284" s="8"/>
      <c r="B284" s="102" t="s">
        <v>1255</v>
      </c>
      <c r="C284" s="88" t="s">
        <v>1231</v>
      </c>
      <c r="D284" s="88" t="s">
        <v>1256</v>
      </c>
      <c r="E284" s="104" t="s">
        <v>1257</v>
      </c>
      <c r="F284" s="88" t="s">
        <v>56</v>
      </c>
      <c r="G284" s="86" t="s">
        <v>71</v>
      </c>
      <c r="H284" s="102">
        <v>230</v>
      </c>
      <c r="I284" s="102">
        <v>10</v>
      </c>
      <c r="J284" s="86" t="s">
        <v>59</v>
      </c>
      <c r="K284" s="86" t="s">
        <v>60</v>
      </c>
      <c r="L284" s="86" t="s">
        <v>115</v>
      </c>
      <c r="M284" s="86" t="s">
        <v>116</v>
      </c>
      <c r="N284" s="86" t="s">
        <v>95</v>
      </c>
      <c r="O284" s="86" t="s">
        <v>64</v>
      </c>
      <c r="P284" s="86" t="s">
        <v>333</v>
      </c>
      <c r="Q284" s="139" t="s">
        <v>1234</v>
      </c>
      <c r="R284" s="86" t="s">
        <v>67</v>
      </c>
      <c r="S284" s="86" t="s">
        <v>67</v>
      </c>
      <c r="T284" s="139" t="s">
        <v>1234</v>
      </c>
      <c r="U284" s="102" t="s">
        <v>67</v>
      </c>
      <c r="V284" s="109">
        <v>44307</v>
      </c>
      <c r="W284" s="100"/>
      <c r="X284" s="86" t="s">
        <v>69</v>
      </c>
      <c r="Y284" s="161" t="s">
        <v>1236</v>
      </c>
      <c r="Z284" s="86" t="s">
        <v>57</v>
      </c>
      <c r="AA284" s="102" t="s">
        <v>58</v>
      </c>
      <c r="AB284" s="86" t="s">
        <v>58</v>
      </c>
      <c r="AC284" s="148" t="s">
        <v>58</v>
      </c>
      <c r="AD284" s="86" t="s">
        <v>58</v>
      </c>
      <c r="AE284" s="149" t="s">
        <v>58</v>
      </c>
      <c r="AF284" s="149" t="s">
        <v>58</v>
      </c>
      <c r="AG284" s="88" t="s">
        <v>58</v>
      </c>
      <c r="AH284" s="88" t="s">
        <v>76</v>
      </c>
      <c r="AI284" s="88" t="s">
        <v>58</v>
      </c>
      <c r="AJ284" s="88" t="s">
        <v>58</v>
      </c>
      <c r="AK284" s="88" t="s">
        <v>58</v>
      </c>
      <c r="AL284" s="67" t="s">
        <v>77</v>
      </c>
      <c r="AM284" s="67" t="s">
        <v>77</v>
      </c>
      <c r="AN284" s="72" t="s">
        <v>77</v>
      </c>
      <c r="AO284" s="66" t="s">
        <v>291</v>
      </c>
      <c r="AP284" s="66" t="s">
        <v>583</v>
      </c>
      <c r="AQ284" s="66" t="s">
        <v>680</v>
      </c>
      <c r="AR284" s="66" t="s">
        <v>680</v>
      </c>
      <c r="AS284" s="57"/>
      <c r="AT284" s="176" t="s">
        <v>585</v>
      </c>
      <c r="AU284" s="176"/>
      <c r="AV284" s="176"/>
      <c r="AX284" s="8"/>
      <c r="AY284" s="8"/>
      <c r="AZ284" s="8"/>
      <c r="BA284" s="8"/>
      <c r="BB284" s="8"/>
      <c r="BC284" s="8"/>
      <c r="BD284" s="8"/>
      <c r="BE284" s="8"/>
      <c r="BF284" s="8"/>
      <c r="BG284" s="8"/>
      <c r="BH284" s="8"/>
      <c r="BI284" s="8"/>
      <c r="BJ284" s="8"/>
      <c r="BK284" s="8"/>
    </row>
    <row r="285" spans="1:63" ht="28.8">
      <c r="A285" s="8"/>
      <c r="B285" s="102" t="s">
        <v>1258</v>
      </c>
      <c r="C285" s="88" t="s">
        <v>1231</v>
      </c>
      <c r="D285" s="88" t="s">
        <v>1259</v>
      </c>
      <c r="E285" s="104" t="s">
        <v>1260</v>
      </c>
      <c r="F285" s="88" t="s">
        <v>56</v>
      </c>
      <c r="G285" s="86" t="s">
        <v>71</v>
      </c>
      <c r="H285" s="102">
        <v>230</v>
      </c>
      <c r="I285" s="102">
        <v>20</v>
      </c>
      <c r="J285" s="86" t="s">
        <v>59</v>
      </c>
      <c r="K285" s="86" t="s">
        <v>60</v>
      </c>
      <c r="L285" s="86" t="s">
        <v>115</v>
      </c>
      <c r="M285" s="86" t="s">
        <v>116</v>
      </c>
      <c r="N285" s="86" t="s">
        <v>95</v>
      </c>
      <c r="O285" s="86" t="s">
        <v>64</v>
      </c>
      <c r="P285" s="86" t="s">
        <v>333</v>
      </c>
      <c r="Q285" s="139" t="s">
        <v>1234</v>
      </c>
      <c r="R285" s="86" t="s">
        <v>67</v>
      </c>
      <c r="S285" s="86" t="s">
        <v>67</v>
      </c>
      <c r="T285" s="139" t="s">
        <v>1248</v>
      </c>
      <c r="U285" s="102" t="s">
        <v>67</v>
      </c>
      <c r="V285" s="109">
        <v>44307</v>
      </c>
      <c r="W285" s="100"/>
      <c r="X285" s="86" t="s">
        <v>69</v>
      </c>
      <c r="Y285" s="161" t="s">
        <v>1236</v>
      </c>
      <c r="Z285" s="86" t="s">
        <v>57</v>
      </c>
      <c r="AA285" s="102" t="s">
        <v>58</v>
      </c>
      <c r="AB285" s="86" t="s">
        <v>58</v>
      </c>
      <c r="AC285" s="148" t="s">
        <v>58</v>
      </c>
      <c r="AD285" s="86" t="s">
        <v>58</v>
      </c>
      <c r="AE285" s="149" t="s">
        <v>58</v>
      </c>
      <c r="AF285" s="149" t="s">
        <v>58</v>
      </c>
      <c r="AG285" s="88" t="s">
        <v>58</v>
      </c>
      <c r="AH285" s="88" t="s">
        <v>76</v>
      </c>
      <c r="AI285" s="88" t="s">
        <v>58</v>
      </c>
      <c r="AJ285" s="88" t="s">
        <v>58</v>
      </c>
      <c r="AK285" s="88" t="s">
        <v>58</v>
      </c>
      <c r="AL285" s="67" t="s">
        <v>77</v>
      </c>
      <c r="AM285" s="67" t="s">
        <v>77</v>
      </c>
      <c r="AN285" s="72" t="s">
        <v>77</v>
      </c>
      <c r="AO285" s="66" t="s">
        <v>291</v>
      </c>
      <c r="AP285" s="66" t="s">
        <v>583</v>
      </c>
      <c r="AQ285" s="66" t="s">
        <v>680</v>
      </c>
      <c r="AR285" s="66" t="s">
        <v>680</v>
      </c>
      <c r="AS285" s="57"/>
      <c r="AT285" s="176" t="s">
        <v>585</v>
      </c>
      <c r="AU285" s="176"/>
      <c r="AV285" s="176"/>
      <c r="AX285" s="8"/>
      <c r="AY285" s="8"/>
      <c r="AZ285" s="8"/>
      <c r="BA285" s="8"/>
      <c r="BB285" s="8"/>
      <c r="BC285" s="8"/>
      <c r="BD285" s="8"/>
      <c r="BE285" s="8"/>
      <c r="BF285" s="8"/>
      <c r="BG285" s="8"/>
      <c r="BH285" s="8"/>
      <c r="BI285" s="8"/>
      <c r="BJ285" s="8"/>
      <c r="BK285" s="8"/>
    </row>
    <row r="286" spans="1:63" ht="28.8">
      <c r="A286" s="8"/>
      <c r="B286" s="102" t="s">
        <v>1261</v>
      </c>
      <c r="C286" s="88" t="s">
        <v>1231</v>
      </c>
      <c r="D286" s="88" t="s">
        <v>1262</v>
      </c>
      <c r="E286" s="104" t="s">
        <v>1263</v>
      </c>
      <c r="F286" s="88" t="s">
        <v>56</v>
      </c>
      <c r="G286" s="86" t="s">
        <v>57</v>
      </c>
      <c r="H286" s="102" t="s">
        <v>58</v>
      </c>
      <c r="I286" s="102" t="s">
        <v>58</v>
      </c>
      <c r="J286" s="86" t="s">
        <v>59</v>
      </c>
      <c r="K286" s="86" t="s">
        <v>60</v>
      </c>
      <c r="L286" s="86" t="s">
        <v>115</v>
      </c>
      <c r="M286" s="86" t="s">
        <v>116</v>
      </c>
      <c r="N286" s="86" t="s">
        <v>95</v>
      </c>
      <c r="O286" s="86" t="s">
        <v>64</v>
      </c>
      <c r="P286" s="86" t="s">
        <v>333</v>
      </c>
      <c r="Q286" s="139" t="s">
        <v>1234</v>
      </c>
      <c r="R286" s="86" t="s">
        <v>67</v>
      </c>
      <c r="S286" s="86" t="s">
        <v>67</v>
      </c>
      <c r="T286" s="139" t="s">
        <v>1244</v>
      </c>
      <c r="U286" s="102" t="s">
        <v>67</v>
      </c>
      <c r="V286" s="109">
        <v>44307</v>
      </c>
      <c r="W286" s="100"/>
      <c r="X286" s="86" t="s">
        <v>69</v>
      </c>
      <c r="Y286" s="161" t="s">
        <v>1264</v>
      </c>
      <c r="Z286" s="86" t="s">
        <v>57</v>
      </c>
      <c r="AA286" s="102" t="s">
        <v>58</v>
      </c>
      <c r="AB286" s="86" t="s">
        <v>58</v>
      </c>
      <c r="AC286" s="148" t="s">
        <v>58</v>
      </c>
      <c r="AD286" s="86" t="s">
        <v>58</v>
      </c>
      <c r="AE286" s="149" t="s">
        <v>58</v>
      </c>
      <c r="AF286" s="149" t="s">
        <v>58</v>
      </c>
      <c r="AG286" s="88" t="s">
        <v>58</v>
      </c>
      <c r="AH286" s="88" t="s">
        <v>76</v>
      </c>
      <c r="AI286" s="88" t="s">
        <v>58</v>
      </c>
      <c r="AJ286" s="88" t="s">
        <v>58</v>
      </c>
      <c r="AK286" s="88" t="s">
        <v>58</v>
      </c>
      <c r="AL286" s="67" t="s">
        <v>77</v>
      </c>
      <c r="AM286" s="67" t="s">
        <v>77</v>
      </c>
      <c r="AN286" s="72" t="s">
        <v>77</v>
      </c>
      <c r="AO286" s="66" t="s">
        <v>291</v>
      </c>
      <c r="AP286" s="66" t="s">
        <v>583</v>
      </c>
      <c r="AQ286" s="66" t="s">
        <v>680</v>
      </c>
      <c r="AR286" s="66" t="s">
        <v>680</v>
      </c>
      <c r="AS286" s="57"/>
      <c r="AT286" s="176" t="s">
        <v>585</v>
      </c>
      <c r="AU286" s="176"/>
      <c r="AV286" s="176"/>
      <c r="AX286" s="8"/>
      <c r="AY286" s="8"/>
      <c r="AZ286" s="8"/>
      <c r="BA286" s="8"/>
      <c r="BB286" s="8"/>
      <c r="BC286" s="8"/>
      <c r="BD286" s="8"/>
      <c r="BE286" s="8"/>
      <c r="BF286" s="8"/>
      <c r="BG286" s="8"/>
      <c r="BH286" s="8"/>
      <c r="BI286" s="8"/>
      <c r="BJ286" s="8"/>
      <c r="BK286" s="8"/>
    </row>
    <row r="287" spans="1:63" ht="43.2">
      <c r="A287" s="8"/>
      <c r="B287" s="102" t="s">
        <v>1265</v>
      </c>
      <c r="C287" s="88" t="s">
        <v>1231</v>
      </c>
      <c r="D287" s="88" t="s">
        <v>1266</v>
      </c>
      <c r="E287" s="104" t="s">
        <v>1267</v>
      </c>
      <c r="F287" s="88" t="s">
        <v>56</v>
      </c>
      <c r="G287" s="86" t="s">
        <v>57</v>
      </c>
      <c r="H287" s="102" t="s">
        <v>58</v>
      </c>
      <c r="I287" s="102" t="s">
        <v>58</v>
      </c>
      <c r="J287" s="86" t="s">
        <v>59</v>
      </c>
      <c r="K287" s="86" t="s">
        <v>60</v>
      </c>
      <c r="L287" s="86" t="s">
        <v>132</v>
      </c>
      <c r="M287" s="86" t="s">
        <v>116</v>
      </c>
      <c r="N287" s="86" t="s">
        <v>223</v>
      </c>
      <c r="O287" s="86" t="s">
        <v>352</v>
      </c>
      <c r="P287" s="86" t="s">
        <v>118</v>
      </c>
      <c r="Q287" s="139" t="s">
        <v>1234</v>
      </c>
      <c r="R287" s="86" t="s">
        <v>67</v>
      </c>
      <c r="S287" s="86" t="s">
        <v>67</v>
      </c>
      <c r="T287" s="139" t="s">
        <v>1268</v>
      </c>
      <c r="U287" s="102" t="s">
        <v>67</v>
      </c>
      <c r="V287" s="109">
        <v>44307</v>
      </c>
      <c r="W287" s="100"/>
      <c r="X287" s="86" t="s">
        <v>69</v>
      </c>
      <c r="Y287" s="161" t="s">
        <v>1236</v>
      </c>
      <c r="Z287" s="86" t="s">
        <v>57</v>
      </c>
      <c r="AA287" s="102" t="s">
        <v>58</v>
      </c>
      <c r="AB287" s="86" t="s">
        <v>58</v>
      </c>
      <c r="AC287" s="148" t="s">
        <v>58</v>
      </c>
      <c r="AD287" s="86" t="s">
        <v>58</v>
      </c>
      <c r="AE287" s="149" t="s">
        <v>58</v>
      </c>
      <c r="AF287" s="149" t="s">
        <v>58</v>
      </c>
      <c r="AG287" s="88" t="s">
        <v>58</v>
      </c>
      <c r="AH287" s="88" t="s">
        <v>76</v>
      </c>
      <c r="AI287" s="88" t="s">
        <v>58</v>
      </c>
      <c r="AJ287" s="88" t="s">
        <v>58</v>
      </c>
      <c r="AK287" s="88" t="s">
        <v>58</v>
      </c>
      <c r="AL287" s="67" t="s">
        <v>77</v>
      </c>
      <c r="AM287" s="67" t="s">
        <v>77</v>
      </c>
      <c r="AN287" s="67" t="s">
        <v>77</v>
      </c>
      <c r="AO287" s="66" t="s">
        <v>329</v>
      </c>
      <c r="AP287" s="66" t="s">
        <v>583</v>
      </c>
      <c r="AQ287" s="66" t="s">
        <v>680</v>
      </c>
      <c r="AR287" s="66" t="s">
        <v>680</v>
      </c>
      <c r="AS287" s="57"/>
      <c r="AT287" s="176" t="s">
        <v>585</v>
      </c>
      <c r="AU287" s="176"/>
      <c r="AV287" s="176"/>
      <c r="AX287" s="8"/>
      <c r="AY287" s="8"/>
      <c r="AZ287" s="8"/>
      <c r="BA287" s="8"/>
      <c r="BB287" s="8"/>
      <c r="BC287" s="8"/>
      <c r="BD287" s="8"/>
      <c r="BE287" s="8"/>
      <c r="BF287" s="8"/>
      <c r="BG287" s="8"/>
      <c r="BH287" s="8"/>
      <c r="BI287" s="8"/>
      <c r="BJ287" s="8"/>
      <c r="BK287" s="8"/>
    </row>
    <row r="288" spans="1:63" ht="43.2">
      <c r="A288" s="8"/>
      <c r="B288" s="102" t="s">
        <v>1269</v>
      </c>
      <c r="C288" s="88" t="s">
        <v>1231</v>
      </c>
      <c r="D288" s="88" t="s">
        <v>1270</v>
      </c>
      <c r="E288" s="104" t="s">
        <v>1271</v>
      </c>
      <c r="F288" s="88" t="s">
        <v>56</v>
      </c>
      <c r="G288" s="86" t="s">
        <v>57</v>
      </c>
      <c r="H288" s="102" t="s">
        <v>58</v>
      </c>
      <c r="I288" s="102" t="s">
        <v>58</v>
      </c>
      <c r="J288" s="86" t="s">
        <v>59</v>
      </c>
      <c r="K288" s="86" t="s">
        <v>60</v>
      </c>
      <c r="L288" s="86" t="s">
        <v>132</v>
      </c>
      <c r="M288" s="86" t="s">
        <v>116</v>
      </c>
      <c r="N288" s="86" t="s">
        <v>223</v>
      </c>
      <c r="O288" s="86" t="s">
        <v>352</v>
      </c>
      <c r="P288" s="86" t="s">
        <v>118</v>
      </c>
      <c r="Q288" s="139" t="s">
        <v>1234</v>
      </c>
      <c r="R288" s="86" t="s">
        <v>67</v>
      </c>
      <c r="S288" s="86" t="s">
        <v>67</v>
      </c>
      <c r="T288" s="139" t="s">
        <v>1268</v>
      </c>
      <c r="U288" s="102" t="s">
        <v>67</v>
      </c>
      <c r="V288" s="109">
        <v>44307</v>
      </c>
      <c r="W288" s="100"/>
      <c r="X288" s="86" t="s">
        <v>69</v>
      </c>
      <c r="Y288" s="161" t="s">
        <v>1236</v>
      </c>
      <c r="Z288" s="86" t="s">
        <v>57</v>
      </c>
      <c r="AA288" s="102" t="s">
        <v>58</v>
      </c>
      <c r="AB288" s="86" t="s">
        <v>58</v>
      </c>
      <c r="AC288" s="148" t="s">
        <v>58</v>
      </c>
      <c r="AD288" s="86" t="s">
        <v>58</v>
      </c>
      <c r="AE288" s="149" t="s">
        <v>58</v>
      </c>
      <c r="AF288" s="149" t="s">
        <v>58</v>
      </c>
      <c r="AG288" s="88" t="s">
        <v>58</v>
      </c>
      <c r="AH288" s="88" t="s">
        <v>76</v>
      </c>
      <c r="AI288" s="88" t="s">
        <v>58</v>
      </c>
      <c r="AJ288" s="88" t="s">
        <v>58</v>
      </c>
      <c r="AK288" s="88" t="s">
        <v>58</v>
      </c>
      <c r="AL288" s="67" t="s">
        <v>77</v>
      </c>
      <c r="AM288" s="67" t="s">
        <v>77</v>
      </c>
      <c r="AN288" s="67" t="s">
        <v>77</v>
      </c>
      <c r="AO288" s="66" t="s">
        <v>329</v>
      </c>
      <c r="AP288" s="66" t="s">
        <v>583</v>
      </c>
      <c r="AQ288" s="66" t="s">
        <v>680</v>
      </c>
      <c r="AR288" s="66" t="s">
        <v>680</v>
      </c>
      <c r="AS288" s="57"/>
      <c r="AT288" s="176" t="s">
        <v>585</v>
      </c>
      <c r="AU288" s="176"/>
      <c r="AV288" s="176"/>
      <c r="AX288" s="8"/>
      <c r="AY288" s="8"/>
      <c r="AZ288" s="8"/>
      <c r="BA288" s="8"/>
      <c r="BB288" s="8"/>
      <c r="BC288" s="8"/>
      <c r="BD288" s="8"/>
      <c r="BE288" s="8"/>
      <c r="BF288" s="8"/>
      <c r="BG288" s="8"/>
      <c r="BH288" s="8"/>
      <c r="BI288" s="8"/>
      <c r="BJ288" s="8"/>
      <c r="BK288" s="8"/>
    </row>
    <row r="289" spans="1:63" ht="100.8">
      <c r="A289" s="8"/>
      <c r="B289" s="86" t="s">
        <v>1272</v>
      </c>
      <c r="C289" s="87" t="s">
        <v>1273</v>
      </c>
      <c r="D289" s="87" t="s">
        <v>1274</v>
      </c>
      <c r="E289" s="87" t="s">
        <v>1275</v>
      </c>
      <c r="F289" s="87" t="s">
        <v>56</v>
      </c>
      <c r="G289" s="87" t="s">
        <v>71</v>
      </c>
      <c r="H289" s="87">
        <v>300</v>
      </c>
      <c r="I289" s="87">
        <v>20</v>
      </c>
      <c r="J289" s="87" t="s">
        <v>59</v>
      </c>
      <c r="K289" s="87" t="s">
        <v>60</v>
      </c>
      <c r="L289" s="86" t="s">
        <v>61</v>
      </c>
      <c r="M289" s="101" t="s">
        <v>304</v>
      </c>
      <c r="N289" s="101" t="s">
        <v>223</v>
      </c>
      <c r="O289" s="87" t="s">
        <v>64</v>
      </c>
      <c r="P289" s="87" t="s">
        <v>333</v>
      </c>
      <c r="Q289" s="93" t="s">
        <v>1276</v>
      </c>
      <c r="R289" s="87" t="s">
        <v>1277</v>
      </c>
      <c r="S289" s="87" t="s">
        <v>1277</v>
      </c>
      <c r="T289" s="88" t="s">
        <v>1278</v>
      </c>
      <c r="U289" s="103">
        <v>44227</v>
      </c>
      <c r="V289" s="103">
        <v>44227</v>
      </c>
      <c r="W289" s="91">
        <v>45534</v>
      </c>
      <c r="X289" s="87" t="s">
        <v>69</v>
      </c>
      <c r="Y289" s="102" t="s">
        <v>1279</v>
      </c>
      <c r="Z289" s="86" t="s">
        <v>57</v>
      </c>
      <c r="AA289" s="102" t="s">
        <v>58</v>
      </c>
      <c r="AB289" s="86" t="s">
        <v>58</v>
      </c>
      <c r="AC289" s="86" t="s">
        <v>58</v>
      </c>
      <c r="AD289" s="86" t="s">
        <v>58</v>
      </c>
      <c r="AE289" s="101" t="s">
        <v>58</v>
      </c>
      <c r="AF289" s="162" t="s">
        <v>58</v>
      </c>
      <c r="AG289" s="162" t="s">
        <v>58</v>
      </c>
      <c r="AH289" s="162" t="s">
        <v>76</v>
      </c>
      <c r="AI289" s="162" t="s">
        <v>58</v>
      </c>
      <c r="AJ289" s="162" t="s">
        <v>58</v>
      </c>
      <c r="AK289" s="162" t="s">
        <v>58</v>
      </c>
      <c r="AL289" s="62" t="s">
        <v>77</v>
      </c>
      <c r="AM289" s="62" t="s">
        <v>78</v>
      </c>
      <c r="AN289" s="72" t="s">
        <v>290</v>
      </c>
      <c r="AO289" s="66" t="s">
        <v>291</v>
      </c>
      <c r="AP289" s="66" t="s">
        <v>583</v>
      </c>
      <c r="AQ289" s="66" t="s">
        <v>584</v>
      </c>
      <c r="AR289" s="66" t="s">
        <v>584</v>
      </c>
      <c r="AS289" s="57"/>
      <c r="AT289" s="176" t="s">
        <v>585</v>
      </c>
      <c r="AU289" s="176"/>
      <c r="AV289" s="176"/>
      <c r="AX289" s="8"/>
      <c r="AY289" s="8"/>
      <c r="AZ289" s="8"/>
      <c r="BA289" s="8"/>
      <c r="BB289" s="8"/>
      <c r="BC289" s="8"/>
      <c r="BD289" s="8"/>
      <c r="BE289" s="8"/>
      <c r="BF289" s="8"/>
      <c r="BG289" s="8"/>
      <c r="BH289" s="8"/>
      <c r="BI289" s="8"/>
      <c r="BJ289" s="8"/>
      <c r="BK289" s="8"/>
    </row>
    <row r="290" spans="1:63" ht="115.2">
      <c r="A290" s="8"/>
      <c r="B290" s="93" t="s">
        <v>1280</v>
      </c>
      <c r="C290" s="89" t="s">
        <v>1273</v>
      </c>
      <c r="D290" s="89" t="s">
        <v>1281</v>
      </c>
      <c r="E290" s="89" t="s">
        <v>1282</v>
      </c>
      <c r="F290" s="89" t="s">
        <v>56</v>
      </c>
      <c r="G290" s="89" t="s">
        <v>57</v>
      </c>
      <c r="H290" s="89" t="s">
        <v>1283</v>
      </c>
      <c r="I290" s="89" t="s">
        <v>1283</v>
      </c>
      <c r="J290" s="89" t="s">
        <v>59</v>
      </c>
      <c r="K290" s="89" t="s">
        <v>60</v>
      </c>
      <c r="L290" s="86" t="s">
        <v>132</v>
      </c>
      <c r="M290" s="86" t="s">
        <v>304</v>
      </c>
      <c r="N290" s="86" t="s">
        <v>223</v>
      </c>
      <c r="O290" s="86" t="s">
        <v>64</v>
      </c>
      <c r="P290" s="86" t="s">
        <v>118</v>
      </c>
      <c r="Q290" s="93" t="s">
        <v>1276</v>
      </c>
      <c r="R290" s="89" t="s">
        <v>1277</v>
      </c>
      <c r="S290" s="89" t="s">
        <v>1277</v>
      </c>
      <c r="T290" s="94" t="s">
        <v>1278</v>
      </c>
      <c r="U290" s="94" t="s">
        <v>392</v>
      </c>
      <c r="V290" s="94" t="s">
        <v>1283</v>
      </c>
      <c r="W290" s="96">
        <v>45351</v>
      </c>
      <c r="X290" s="89" t="s">
        <v>69</v>
      </c>
      <c r="Y290" s="98" t="s">
        <v>1279</v>
      </c>
      <c r="Z290" s="86" t="s">
        <v>57</v>
      </c>
      <c r="AA290" s="98" t="s">
        <v>58</v>
      </c>
      <c r="AB290" s="86" t="s">
        <v>58</v>
      </c>
      <c r="AC290" s="93" t="s">
        <v>58</v>
      </c>
      <c r="AD290" s="86" t="s">
        <v>58</v>
      </c>
      <c r="AE290" s="101" t="s">
        <v>58</v>
      </c>
      <c r="AF290" s="162" t="s">
        <v>58</v>
      </c>
      <c r="AG290" s="162" t="s">
        <v>58</v>
      </c>
      <c r="AH290" s="162" t="s">
        <v>76</v>
      </c>
      <c r="AI290" s="162" t="s">
        <v>58</v>
      </c>
      <c r="AJ290" s="162" t="s">
        <v>58</v>
      </c>
      <c r="AK290" s="162" t="s">
        <v>58</v>
      </c>
      <c r="AL290" s="62" t="s">
        <v>77</v>
      </c>
      <c r="AM290" s="62" t="s">
        <v>78</v>
      </c>
      <c r="AN290" s="72" t="s">
        <v>290</v>
      </c>
      <c r="AO290" s="66" t="s">
        <v>909</v>
      </c>
      <c r="AP290" s="66" t="s">
        <v>583</v>
      </c>
      <c r="AQ290" s="66" t="s">
        <v>584</v>
      </c>
      <c r="AR290" s="66" t="s">
        <v>584</v>
      </c>
      <c r="AS290" s="57"/>
      <c r="AT290" s="176" t="s">
        <v>585</v>
      </c>
      <c r="AU290" s="176"/>
      <c r="AV290" s="176"/>
      <c r="AX290" s="8"/>
      <c r="AY290" s="8"/>
      <c r="AZ290" s="8"/>
      <c r="BA290" s="8"/>
      <c r="BB290" s="8"/>
      <c r="BC290" s="8"/>
      <c r="BD290" s="8"/>
      <c r="BE290" s="8"/>
      <c r="BF290" s="8"/>
      <c r="BG290" s="8"/>
      <c r="BH290" s="8"/>
      <c r="BI290" s="8"/>
      <c r="BJ290" s="8"/>
      <c r="BK290" s="8"/>
    </row>
    <row r="291" spans="1:63" ht="115.2">
      <c r="A291" s="8"/>
      <c r="B291" s="93" t="s">
        <v>1284</v>
      </c>
      <c r="C291" s="89" t="s">
        <v>1273</v>
      </c>
      <c r="D291" s="89" t="s">
        <v>1281</v>
      </c>
      <c r="E291" s="89" t="s">
        <v>1285</v>
      </c>
      <c r="F291" s="89" t="s">
        <v>56</v>
      </c>
      <c r="G291" s="89" t="s">
        <v>57</v>
      </c>
      <c r="H291" s="89" t="s">
        <v>1283</v>
      </c>
      <c r="I291" s="89" t="s">
        <v>1283</v>
      </c>
      <c r="J291" s="89" t="s">
        <v>59</v>
      </c>
      <c r="K291" s="89" t="s">
        <v>60</v>
      </c>
      <c r="L291" s="86" t="s">
        <v>132</v>
      </c>
      <c r="M291" s="86" t="s">
        <v>304</v>
      </c>
      <c r="N291" s="86" t="s">
        <v>223</v>
      </c>
      <c r="O291" s="86" t="s">
        <v>64</v>
      </c>
      <c r="P291" s="86" t="s">
        <v>118</v>
      </c>
      <c r="Q291" s="93" t="s">
        <v>1276</v>
      </c>
      <c r="R291" s="89" t="s">
        <v>1277</v>
      </c>
      <c r="S291" s="89" t="s">
        <v>1277</v>
      </c>
      <c r="T291" s="94" t="s">
        <v>1278</v>
      </c>
      <c r="U291" s="94" t="s">
        <v>392</v>
      </c>
      <c r="V291" s="94" t="s">
        <v>1283</v>
      </c>
      <c r="W291" s="96">
        <v>45534</v>
      </c>
      <c r="X291" s="89" t="s">
        <v>69</v>
      </c>
      <c r="Y291" s="98" t="s">
        <v>1279</v>
      </c>
      <c r="Z291" s="86" t="s">
        <v>57</v>
      </c>
      <c r="AA291" s="98" t="s">
        <v>58</v>
      </c>
      <c r="AB291" s="86" t="s">
        <v>58</v>
      </c>
      <c r="AC291" s="93" t="s">
        <v>58</v>
      </c>
      <c r="AD291" s="86" t="s">
        <v>58</v>
      </c>
      <c r="AE291" s="101" t="s">
        <v>58</v>
      </c>
      <c r="AF291" s="162" t="s">
        <v>58</v>
      </c>
      <c r="AG291" s="162" t="s">
        <v>58</v>
      </c>
      <c r="AH291" s="162" t="s">
        <v>76</v>
      </c>
      <c r="AI291" s="162" t="s">
        <v>58</v>
      </c>
      <c r="AJ291" s="162" t="s">
        <v>58</v>
      </c>
      <c r="AK291" s="162" t="s">
        <v>58</v>
      </c>
      <c r="AL291" s="62" t="s">
        <v>77</v>
      </c>
      <c r="AM291" s="62" t="s">
        <v>78</v>
      </c>
      <c r="AN291" s="72" t="s">
        <v>290</v>
      </c>
      <c r="AO291" s="66" t="s">
        <v>291</v>
      </c>
      <c r="AP291" s="66" t="s">
        <v>583</v>
      </c>
      <c r="AQ291" s="66" t="s">
        <v>584</v>
      </c>
      <c r="AR291" s="66" t="s">
        <v>584</v>
      </c>
      <c r="AS291" s="57"/>
      <c r="AT291" s="176" t="s">
        <v>585</v>
      </c>
      <c r="AU291" s="176"/>
      <c r="AV291" s="176"/>
      <c r="AX291" s="8"/>
      <c r="AY291" s="8"/>
      <c r="AZ291" s="8"/>
      <c r="BA291" s="8"/>
      <c r="BB291" s="8"/>
      <c r="BC291" s="8"/>
      <c r="BD291" s="8"/>
      <c r="BE291" s="8"/>
      <c r="BF291" s="8"/>
      <c r="BG291" s="8"/>
      <c r="BH291" s="8"/>
      <c r="BI291" s="8"/>
      <c r="BJ291" s="8"/>
      <c r="BK291" s="8"/>
    </row>
    <row r="292" spans="1:63" ht="129.6">
      <c r="A292" s="8"/>
      <c r="B292" s="93" t="s">
        <v>1286</v>
      </c>
      <c r="C292" s="89" t="s">
        <v>1273</v>
      </c>
      <c r="D292" s="89" t="s">
        <v>1287</v>
      </c>
      <c r="E292" s="89" t="s">
        <v>1288</v>
      </c>
      <c r="F292" s="89" t="s">
        <v>56</v>
      </c>
      <c r="G292" s="89" t="s">
        <v>71</v>
      </c>
      <c r="H292" s="89">
        <v>300</v>
      </c>
      <c r="I292" s="89">
        <v>220</v>
      </c>
      <c r="J292" s="89" t="s">
        <v>59</v>
      </c>
      <c r="K292" s="89" t="s">
        <v>60</v>
      </c>
      <c r="L292" s="86" t="s">
        <v>61</v>
      </c>
      <c r="M292" s="101" t="s">
        <v>304</v>
      </c>
      <c r="N292" s="101" t="s">
        <v>223</v>
      </c>
      <c r="O292" s="87" t="s">
        <v>64</v>
      </c>
      <c r="P292" s="87" t="s">
        <v>333</v>
      </c>
      <c r="Q292" s="93" t="s">
        <v>1276</v>
      </c>
      <c r="R292" s="89" t="s">
        <v>138</v>
      </c>
      <c r="S292" s="89" t="s">
        <v>138</v>
      </c>
      <c r="T292" s="94" t="s">
        <v>1278</v>
      </c>
      <c r="U292" s="163">
        <v>44227</v>
      </c>
      <c r="V292" s="163">
        <v>44227</v>
      </c>
      <c r="W292" s="163">
        <v>45260</v>
      </c>
      <c r="X292" s="89" t="s">
        <v>69</v>
      </c>
      <c r="Y292" s="98" t="s">
        <v>1279</v>
      </c>
      <c r="Z292" s="86" t="s">
        <v>57</v>
      </c>
      <c r="AA292" s="98" t="s">
        <v>58</v>
      </c>
      <c r="AB292" s="86" t="s">
        <v>58</v>
      </c>
      <c r="AC292" s="93" t="s">
        <v>58</v>
      </c>
      <c r="AD292" s="86" t="s">
        <v>58</v>
      </c>
      <c r="AE292" s="101" t="s">
        <v>58</v>
      </c>
      <c r="AF292" s="162" t="s">
        <v>58</v>
      </c>
      <c r="AG292" s="162" t="s">
        <v>58</v>
      </c>
      <c r="AH292" s="162" t="s">
        <v>76</v>
      </c>
      <c r="AI292" s="162" t="s">
        <v>58</v>
      </c>
      <c r="AJ292" s="162" t="s">
        <v>58</v>
      </c>
      <c r="AK292" s="162" t="s">
        <v>58</v>
      </c>
      <c r="AL292" s="62" t="s">
        <v>77</v>
      </c>
      <c r="AM292" s="62" t="s">
        <v>78</v>
      </c>
      <c r="AN292" s="72" t="s">
        <v>290</v>
      </c>
      <c r="AO292" s="66" t="s">
        <v>291</v>
      </c>
      <c r="AP292" s="66" t="s">
        <v>583</v>
      </c>
      <c r="AQ292" s="66" t="s">
        <v>584</v>
      </c>
      <c r="AR292" s="66" t="s">
        <v>584</v>
      </c>
      <c r="AS292" s="57"/>
      <c r="AT292" s="176" t="s">
        <v>585</v>
      </c>
      <c r="AU292" s="176"/>
      <c r="AV292" s="176"/>
      <c r="AX292" s="8"/>
      <c r="AY292" s="8"/>
      <c r="AZ292" s="8"/>
      <c r="BA292" s="8"/>
      <c r="BB292" s="8"/>
      <c r="BC292" s="8"/>
      <c r="BD292" s="8"/>
      <c r="BE292" s="8"/>
      <c r="BF292" s="8"/>
      <c r="BG292" s="8"/>
      <c r="BH292" s="8"/>
      <c r="BI292" s="8"/>
      <c r="BJ292" s="8"/>
      <c r="BK292" s="8"/>
    </row>
    <row r="293" spans="1:63" ht="115.2">
      <c r="A293" s="8"/>
      <c r="B293" s="93" t="s">
        <v>1289</v>
      </c>
      <c r="C293" s="164" t="s">
        <v>1273</v>
      </c>
      <c r="D293" s="89" t="s">
        <v>1290</v>
      </c>
      <c r="E293" s="89" t="s">
        <v>1291</v>
      </c>
      <c r="F293" s="89" t="s">
        <v>56</v>
      </c>
      <c r="G293" s="89" t="s">
        <v>71</v>
      </c>
      <c r="H293" s="89">
        <v>300</v>
      </c>
      <c r="I293" s="89">
        <v>118</v>
      </c>
      <c r="J293" s="89" t="s">
        <v>59</v>
      </c>
      <c r="K293" s="89" t="s">
        <v>60</v>
      </c>
      <c r="L293" s="86" t="s">
        <v>61</v>
      </c>
      <c r="M293" s="86" t="s">
        <v>304</v>
      </c>
      <c r="N293" s="86" t="s">
        <v>223</v>
      </c>
      <c r="O293" s="86" t="s">
        <v>64</v>
      </c>
      <c r="P293" s="86" t="s">
        <v>333</v>
      </c>
      <c r="Q293" s="93" t="s">
        <v>1276</v>
      </c>
      <c r="R293" s="89" t="s">
        <v>138</v>
      </c>
      <c r="S293" s="89" t="s">
        <v>138</v>
      </c>
      <c r="T293" s="94" t="s">
        <v>1278</v>
      </c>
      <c r="U293" s="163">
        <v>44227</v>
      </c>
      <c r="V293" s="163">
        <v>44227</v>
      </c>
      <c r="W293" s="163">
        <v>45168</v>
      </c>
      <c r="X293" s="94" t="s">
        <v>69</v>
      </c>
      <c r="Y293" s="98" t="s">
        <v>1279</v>
      </c>
      <c r="Z293" s="86" t="s">
        <v>57</v>
      </c>
      <c r="AA293" s="98" t="s">
        <v>58</v>
      </c>
      <c r="AB293" s="86" t="s">
        <v>58</v>
      </c>
      <c r="AC293" s="93" t="s">
        <v>58</v>
      </c>
      <c r="AD293" s="86" t="s">
        <v>58</v>
      </c>
      <c r="AE293" s="101" t="s">
        <v>58</v>
      </c>
      <c r="AF293" s="162" t="s">
        <v>58</v>
      </c>
      <c r="AG293" s="162" t="s">
        <v>58</v>
      </c>
      <c r="AH293" s="162" t="s">
        <v>76</v>
      </c>
      <c r="AI293" s="162" t="s">
        <v>58</v>
      </c>
      <c r="AJ293" s="162" t="s">
        <v>58</v>
      </c>
      <c r="AK293" s="162" t="s">
        <v>58</v>
      </c>
      <c r="AL293" s="62" t="s">
        <v>77</v>
      </c>
      <c r="AM293" s="62" t="s">
        <v>78</v>
      </c>
      <c r="AN293" s="72" t="s">
        <v>290</v>
      </c>
      <c r="AO293" s="66" t="s">
        <v>291</v>
      </c>
      <c r="AP293" s="66" t="s">
        <v>583</v>
      </c>
      <c r="AQ293" s="66" t="s">
        <v>584</v>
      </c>
      <c r="AR293" s="66" t="s">
        <v>584</v>
      </c>
      <c r="AS293" s="57"/>
      <c r="AT293" s="176" t="s">
        <v>585</v>
      </c>
      <c r="AU293" s="176"/>
      <c r="AV293" s="176"/>
      <c r="AX293" s="8"/>
      <c r="AY293" s="8"/>
      <c r="AZ293" s="8"/>
      <c r="BA293" s="8"/>
      <c r="BB293" s="8"/>
      <c r="BC293" s="8"/>
      <c r="BD293" s="8"/>
      <c r="BE293" s="8"/>
      <c r="BF293" s="8"/>
      <c r="BG293" s="8"/>
      <c r="BH293" s="8"/>
      <c r="BI293" s="8"/>
      <c r="BJ293" s="8"/>
      <c r="BK293" s="8"/>
    </row>
    <row r="294" spans="1:63" ht="86.4">
      <c r="A294" s="8"/>
      <c r="B294" s="165" t="s">
        <v>1292</v>
      </c>
      <c r="C294" s="166" t="s">
        <v>1293</v>
      </c>
      <c r="D294" s="166" t="s">
        <v>1294</v>
      </c>
      <c r="E294" s="166" t="s">
        <v>1295</v>
      </c>
      <c r="F294" s="166" t="s">
        <v>56</v>
      </c>
      <c r="G294" s="86" t="s">
        <v>71</v>
      </c>
      <c r="H294" s="131">
        <v>110</v>
      </c>
      <c r="I294" s="90">
        <v>110</v>
      </c>
      <c r="J294" s="86" t="s">
        <v>59</v>
      </c>
      <c r="K294" s="86" t="s">
        <v>60</v>
      </c>
      <c r="L294" s="167" t="s">
        <v>132</v>
      </c>
      <c r="M294" s="168" t="s">
        <v>116</v>
      </c>
      <c r="N294" s="169" t="s">
        <v>95</v>
      </c>
      <c r="O294" s="95" t="s">
        <v>64</v>
      </c>
      <c r="P294" s="95" t="s">
        <v>65</v>
      </c>
      <c r="Q294" s="165" t="s">
        <v>1296</v>
      </c>
      <c r="R294" s="166" t="s">
        <v>67</v>
      </c>
      <c r="S294" s="166" t="s">
        <v>67</v>
      </c>
      <c r="T294" s="169" t="s">
        <v>1297</v>
      </c>
      <c r="U294" s="163">
        <v>43101</v>
      </c>
      <c r="V294" s="163">
        <v>44501</v>
      </c>
      <c r="W294" s="163">
        <v>44544</v>
      </c>
      <c r="X294" s="94" t="s">
        <v>69</v>
      </c>
      <c r="Y294" s="94" t="s">
        <v>1298</v>
      </c>
      <c r="Z294" s="94" t="s">
        <v>57</v>
      </c>
      <c r="AA294" s="95" t="s">
        <v>58</v>
      </c>
      <c r="AB294" s="95" t="s">
        <v>73</v>
      </c>
      <c r="AC294" s="98" t="s">
        <v>58</v>
      </c>
      <c r="AD294" s="94" t="s">
        <v>58</v>
      </c>
      <c r="AE294" s="98" t="s">
        <v>58</v>
      </c>
      <c r="AF294" s="94" t="s">
        <v>58</v>
      </c>
      <c r="AG294" s="94" t="s">
        <v>58</v>
      </c>
      <c r="AH294" s="94" t="s">
        <v>76</v>
      </c>
      <c r="AI294" s="94" t="s">
        <v>58</v>
      </c>
      <c r="AJ294" s="94" t="s">
        <v>58</v>
      </c>
      <c r="AK294" s="94" t="s">
        <v>58</v>
      </c>
      <c r="AL294" s="79" t="s">
        <v>77</v>
      </c>
      <c r="AM294" s="79" t="s">
        <v>290</v>
      </c>
      <c r="AN294" s="79" t="s">
        <v>290</v>
      </c>
      <c r="AO294" s="80" t="s">
        <v>291</v>
      </c>
      <c r="AP294" s="81" t="s">
        <v>583</v>
      </c>
      <c r="AQ294" s="66" t="s">
        <v>584</v>
      </c>
      <c r="AR294" s="66" t="s">
        <v>584</v>
      </c>
      <c r="AS294" s="57"/>
      <c r="AT294" s="176" t="s">
        <v>585</v>
      </c>
      <c r="AU294" s="176"/>
      <c r="AV294" s="176"/>
      <c r="AX294" s="8"/>
      <c r="AY294" s="8"/>
      <c r="AZ294" s="8"/>
      <c r="BA294" s="8"/>
      <c r="BB294" s="8"/>
      <c r="BC294" s="8"/>
      <c r="BD294" s="8"/>
      <c r="BE294" s="8"/>
      <c r="BF294" s="8"/>
      <c r="BG294" s="8"/>
      <c r="BH294" s="8"/>
      <c r="BI294" s="8"/>
      <c r="BJ294" s="8"/>
      <c r="BK294" s="8"/>
    </row>
    <row r="295" spans="1:63" ht="72">
      <c r="A295" s="8"/>
      <c r="B295" s="165" t="s">
        <v>1299</v>
      </c>
      <c r="C295" s="166" t="s">
        <v>1293</v>
      </c>
      <c r="D295" s="166" t="s">
        <v>1300</v>
      </c>
      <c r="E295" s="166" t="s">
        <v>1301</v>
      </c>
      <c r="F295" s="166" t="s">
        <v>56</v>
      </c>
      <c r="G295" s="86" t="s">
        <v>71</v>
      </c>
      <c r="H295" s="131">
        <v>110</v>
      </c>
      <c r="I295" s="90">
        <v>110</v>
      </c>
      <c r="J295" s="86" t="s">
        <v>59</v>
      </c>
      <c r="K295" s="86" t="s">
        <v>60</v>
      </c>
      <c r="L295" s="167" t="s">
        <v>132</v>
      </c>
      <c r="M295" s="168" t="s">
        <v>116</v>
      </c>
      <c r="N295" s="169" t="s">
        <v>95</v>
      </c>
      <c r="O295" s="95" t="s">
        <v>64</v>
      </c>
      <c r="P295" s="95" t="s">
        <v>65</v>
      </c>
      <c r="Q295" s="165" t="s">
        <v>1296</v>
      </c>
      <c r="R295" s="166" t="s">
        <v>67</v>
      </c>
      <c r="S295" s="166" t="s">
        <v>67</v>
      </c>
      <c r="T295" s="169" t="s">
        <v>1297</v>
      </c>
      <c r="U295" s="163">
        <v>43101</v>
      </c>
      <c r="V295" s="163">
        <v>44501</v>
      </c>
      <c r="W295" s="163">
        <v>44544</v>
      </c>
      <c r="X295" s="94" t="s">
        <v>69</v>
      </c>
      <c r="Y295" s="94" t="s">
        <v>1298</v>
      </c>
      <c r="Z295" s="94" t="s">
        <v>57</v>
      </c>
      <c r="AA295" s="95" t="s">
        <v>58</v>
      </c>
      <c r="AB295" s="95" t="s">
        <v>73</v>
      </c>
      <c r="AC295" s="98" t="s">
        <v>58</v>
      </c>
      <c r="AD295" s="94" t="s">
        <v>58</v>
      </c>
      <c r="AE295" s="98" t="s">
        <v>58</v>
      </c>
      <c r="AF295" s="94" t="s">
        <v>58</v>
      </c>
      <c r="AG295" s="94" t="s">
        <v>58</v>
      </c>
      <c r="AH295" s="94" t="s">
        <v>76</v>
      </c>
      <c r="AI295" s="94" t="s">
        <v>58</v>
      </c>
      <c r="AJ295" s="94" t="s">
        <v>58</v>
      </c>
      <c r="AK295" s="94" t="s">
        <v>58</v>
      </c>
      <c r="AL295" s="79" t="s">
        <v>77</v>
      </c>
      <c r="AM295" s="79" t="s">
        <v>290</v>
      </c>
      <c r="AN295" s="79" t="s">
        <v>290</v>
      </c>
      <c r="AO295" s="80" t="s">
        <v>291</v>
      </c>
      <c r="AP295" s="81" t="s">
        <v>583</v>
      </c>
      <c r="AQ295" s="66" t="s">
        <v>584</v>
      </c>
      <c r="AR295" s="66" t="s">
        <v>584</v>
      </c>
      <c r="AS295" s="57"/>
      <c r="AT295" s="176" t="s">
        <v>585</v>
      </c>
      <c r="AU295" s="176"/>
      <c r="AV295" s="176"/>
      <c r="AX295" s="8"/>
      <c r="AY295" s="8"/>
      <c r="AZ295" s="8"/>
      <c r="BA295" s="8"/>
      <c r="BB295" s="8"/>
      <c r="BC295" s="8"/>
      <c r="BD295" s="8"/>
      <c r="BE295" s="8"/>
      <c r="BF295" s="8"/>
      <c r="BG295" s="8"/>
      <c r="BH295" s="8"/>
      <c r="BI295" s="8"/>
      <c r="BJ295" s="8"/>
      <c r="BK295" s="8"/>
    </row>
    <row r="296" spans="1:63" ht="43.2">
      <c r="A296" s="8"/>
      <c r="B296" s="165" t="s">
        <v>1302</v>
      </c>
      <c r="C296" s="166" t="s">
        <v>1293</v>
      </c>
      <c r="D296" s="170" t="s">
        <v>1303</v>
      </c>
      <c r="E296" s="166" t="s">
        <v>1304</v>
      </c>
      <c r="F296" s="166" t="s">
        <v>56</v>
      </c>
      <c r="G296" s="86" t="s">
        <v>71</v>
      </c>
      <c r="H296" s="131">
        <v>110</v>
      </c>
      <c r="I296" s="90">
        <v>110</v>
      </c>
      <c r="J296" s="86" t="s">
        <v>59</v>
      </c>
      <c r="K296" s="86" t="s">
        <v>60</v>
      </c>
      <c r="L296" s="167" t="s">
        <v>132</v>
      </c>
      <c r="M296" s="168" t="s">
        <v>116</v>
      </c>
      <c r="N296" s="169" t="s">
        <v>95</v>
      </c>
      <c r="O296" s="95" t="s">
        <v>64</v>
      </c>
      <c r="P296" s="95" t="s">
        <v>65</v>
      </c>
      <c r="Q296" s="165" t="s">
        <v>1296</v>
      </c>
      <c r="R296" s="166" t="s">
        <v>67</v>
      </c>
      <c r="S296" s="166" t="s">
        <v>67</v>
      </c>
      <c r="T296" s="169" t="s">
        <v>1297</v>
      </c>
      <c r="U296" s="163">
        <v>43101</v>
      </c>
      <c r="V296" s="163">
        <v>44501</v>
      </c>
      <c r="W296" s="163">
        <v>44544</v>
      </c>
      <c r="X296" s="94" t="s">
        <v>69</v>
      </c>
      <c r="Y296" s="94" t="s">
        <v>1298</v>
      </c>
      <c r="Z296" s="94" t="s">
        <v>57</v>
      </c>
      <c r="AA296" s="95" t="s">
        <v>58</v>
      </c>
      <c r="AB296" s="95" t="s">
        <v>73</v>
      </c>
      <c r="AC296" s="98" t="s">
        <v>58</v>
      </c>
      <c r="AD296" s="94" t="s">
        <v>58</v>
      </c>
      <c r="AE296" s="98" t="s">
        <v>58</v>
      </c>
      <c r="AF296" s="94" t="s">
        <v>58</v>
      </c>
      <c r="AG296" s="94" t="s">
        <v>58</v>
      </c>
      <c r="AH296" s="94" t="s">
        <v>76</v>
      </c>
      <c r="AI296" s="94" t="s">
        <v>58</v>
      </c>
      <c r="AJ296" s="94" t="s">
        <v>58</v>
      </c>
      <c r="AK296" s="94" t="s">
        <v>58</v>
      </c>
      <c r="AL296" s="79" t="s">
        <v>77</v>
      </c>
      <c r="AM296" s="79" t="s">
        <v>290</v>
      </c>
      <c r="AN296" s="79" t="s">
        <v>290</v>
      </c>
      <c r="AO296" s="80" t="s">
        <v>291</v>
      </c>
      <c r="AP296" s="81" t="s">
        <v>583</v>
      </c>
      <c r="AQ296" s="66" t="s">
        <v>584</v>
      </c>
      <c r="AR296" s="66" t="s">
        <v>584</v>
      </c>
      <c r="AS296" s="57"/>
      <c r="AT296" s="176" t="s">
        <v>585</v>
      </c>
      <c r="AU296" s="176"/>
      <c r="AV296" s="176"/>
      <c r="AX296" s="8"/>
      <c r="AY296" s="8"/>
      <c r="AZ296" s="8"/>
      <c r="BA296" s="8"/>
      <c r="BB296" s="8"/>
      <c r="BC296" s="8"/>
      <c r="BD296" s="8"/>
      <c r="BE296" s="8"/>
      <c r="BF296" s="8"/>
      <c r="BG296" s="8"/>
      <c r="BH296" s="8"/>
      <c r="BI296" s="8"/>
      <c r="BJ296" s="8"/>
      <c r="BK296" s="8"/>
    </row>
    <row r="297" spans="1:63" ht="43.2">
      <c r="A297" s="8"/>
      <c r="B297" s="165" t="s">
        <v>1305</v>
      </c>
      <c r="C297" s="166" t="s">
        <v>1293</v>
      </c>
      <c r="D297" s="170" t="s">
        <v>1306</v>
      </c>
      <c r="E297" s="166" t="s">
        <v>1307</v>
      </c>
      <c r="F297" s="166" t="s">
        <v>56</v>
      </c>
      <c r="G297" s="86" t="s">
        <v>71</v>
      </c>
      <c r="H297" s="131">
        <v>110</v>
      </c>
      <c r="I297" s="90">
        <v>110</v>
      </c>
      <c r="J297" s="86" t="s">
        <v>59</v>
      </c>
      <c r="K297" s="86" t="s">
        <v>60</v>
      </c>
      <c r="L297" s="167" t="s">
        <v>132</v>
      </c>
      <c r="M297" s="168" t="s">
        <v>116</v>
      </c>
      <c r="N297" s="169" t="s">
        <v>95</v>
      </c>
      <c r="O297" s="95" t="s">
        <v>64</v>
      </c>
      <c r="P297" s="95" t="s">
        <v>65</v>
      </c>
      <c r="Q297" s="165" t="s">
        <v>1296</v>
      </c>
      <c r="R297" s="166" t="s">
        <v>67</v>
      </c>
      <c r="S297" s="166" t="s">
        <v>67</v>
      </c>
      <c r="T297" s="169" t="s">
        <v>1297</v>
      </c>
      <c r="U297" s="163">
        <v>43101</v>
      </c>
      <c r="V297" s="163">
        <v>44501</v>
      </c>
      <c r="W297" s="163">
        <v>44544</v>
      </c>
      <c r="X297" s="94" t="s">
        <v>69</v>
      </c>
      <c r="Y297" s="94" t="s">
        <v>1298</v>
      </c>
      <c r="Z297" s="94" t="s">
        <v>57</v>
      </c>
      <c r="AA297" s="95" t="s">
        <v>58</v>
      </c>
      <c r="AB297" s="95" t="s">
        <v>73</v>
      </c>
      <c r="AC297" s="98" t="s">
        <v>58</v>
      </c>
      <c r="AD297" s="94" t="s">
        <v>58</v>
      </c>
      <c r="AE297" s="98" t="s">
        <v>58</v>
      </c>
      <c r="AF297" s="94" t="s">
        <v>58</v>
      </c>
      <c r="AG297" s="94" t="s">
        <v>58</v>
      </c>
      <c r="AH297" s="94" t="s">
        <v>76</v>
      </c>
      <c r="AI297" s="94" t="s">
        <v>58</v>
      </c>
      <c r="AJ297" s="94" t="s">
        <v>58</v>
      </c>
      <c r="AK297" s="94" t="s">
        <v>58</v>
      </c>
      <c r="AL297" s="79" t="s">
        <v>77</v>
      </c>
      <c r="AM297" s="79" t="s">
        <v>290</v>
      </c>
      <c r="AN297" s="79" t="s">
        <v>290</v>
      </c>
      <c r="AO297" s="80" t="s">
        <v>291</v>
      </c>
      <c r="AP297" s="81" t="s">
        <v>583</v>
      </c>
      <c r="AQ297" s="66" t="s">
        <v>584</v>
      </c>
      <c r="AR297" s="66" t="s">
        <v>584</v>
      </c>
      <c r="AS297" s="57"/>
      <c r="AT297" s="176" t="s">
        <v>585</v>
      </c>
      <c r="AU297" s="176"/>
      <c r="AV297" s="176"/>
      <c r="AX297" s="8"/>
      <c r="AY297" s="8"/>
      <c r="AZ297" s="8"/>
      <c r="BA297" s="8"/>
      <c r="BB297" s="8"/>
      <c r="BC297" s="8"/>
      <c r="BD297" s="8"/>
      <c r="BE297" s="8"/>
      <c r="BF297" s="8"/>
      <c r="BG297" s="8"/>
      <c r="BH297" s="8"/>
      <c r="BI297" s="8"/>
      <c r="BJ297" s="8"/>
      <c r="BK297" s="8"/>
    </row>
    <row r="298" spans="1:63" ht="43.2">
      <c r="A298" s="8"/>
      <c r="B298" s="165" t="s">
        <v>1308</v>
      </c>
      <c r="C298" s="166" t="s">
        <v>1293</v>
      </c>
      <c r="D298" s="166" t="s">
        <v>1309</v>
      </c>
      <c r="E298" s="166" t="s">
        <v>1310</v>
      </c>
      <c r="F298" s="166" t="s">
        <v>56</v>
      </c>
      <c r="G298" s="86" t="s">
        <v>71</v>
      </c>
      <c r="H298" s="131">
        <v>110</v>
      </c>
      <c r="I298" s="90">
        <v>110</v>
      </c>
      <c r="J298" s="86" t="s">
        <v>59</v>
      </c>
      <c r="K298" s="86" t="s">
        <v>60</v>
      </c>
      <c r="L298" s="167" t="s">
        <v>132</v>
      </c>
      <c r="M298" s="168" t="s">
        <v>116</v>
      </c>
      <c r="N298" s="169" t="s">
        <v>95</v>
      </c>
      <c r="O298" s="95" t="s">
        <v>64</v>
      </c>
      <c r="P298" s="95" t="s">
        <v>65</v>
      </c>
      <c r="Q298" s="165" t="s">
        <v>1296</v>
      </c>
      <c r="R298" s="166" t="s">
        <v>67</v>
      </c>
      <c r="S298" s="166" t="s">
        <v>67</v>
      </c>
      <c r="T298" s="169" t="s">
        <v>1297</v>
      </c>
      <c r="U298" s="163">
        <v>43101</v>
      </c>
      <c r="V298" s="163">
        <v>44501</v>
      </c>
      <c r="W298" s="163">
        <v>44544</v>
      </c>
      <c r="X298" s="94" t="s">
        <v>69</v>
      </c>
      <c r="Y298" s="94" t="s">
        <v>1298</v>
      </c>
      <c r="Z298" s="94" t="s">
        <v>57</v>
      </c>
      <c r="AA298" s="95" t="s">
        <v>58</v>
      </c>
      <c r="AB298" s="95" t="s">
        <v>73</v>
      </c>
      <c r="AC298" s="98" t="s">
        <v>58</v>
      </c>
      <c r="AD298" s="94" t="s">
        <v>58</v>
      </c>
      <c r="AE298" s="98" t="s">
        <v>58</v>
      </c>
      <c r="AF298" s="94" t="s">
        <v>58</v>
      </c>
      <c r="AG298" s="94" t="s">
        <v>58</v>
      </c>
      <c r="AH298" s="94" t="s">
        <v>76</v>
      </c>
      <c r="AI298" s="94" t="s">
        <v>58</v>
      </c>
      <c r="AJ298" s="94" t="s">
        <v>58</v>
      </c>
      <c r="AK298" s="94" t="s">
        <v>58</v>
      </c>
      <c r="AL298" s="79" t="s">
        <v>77</v>
      </c>
      <c r="AM298" s="79" t="s">
        <v>290</v>
      </c>
      <c r="AN298" s="79" t="s">
        <v>290</v>
      </c>
      <c r="AO298" s="80" t="s">
        <v>291</v>
      </c>
      <c r="AP298" s="81" t="s">
        <v>583</v>
      </c>
      <c r="AQ298" s="66" t="s">
        <v>584</v>
      </c>
      <c r="AR298" s="66" t="s">
        <v>584</v>
      </c>
      <c r="AS298" s="57"/>
      <c r="AT298" s="176" t="s">
        <v>585</v>
      </c>
      <c r="AU298" s="176"/>
      <c r="AV298" s="176"/>
      <c r="AX298" s="8"/>
      <c r="AY298" s="8"/>
      <c r="AZ298" s="8"/>
      <c r="BA298" s="8"/>
      <c r="BB298" s="8"/>
      <c r="BC298" s="8"/>
      <c r="BD298" s="8"/>
      <c r="BE298" s="8"/>
      <c r="BF298" s="8"/>
      <c r="BG298" s="8"/>
      <c r="BH298" s="8"/>
      <c r="BI298" s="8"/>
      <c r="BJ298" s="8"/>
      <c r="BK298" s="8"/>
    </row>
    <row r="299" spans="1:63" ht="43.2">
      <c r="A299" s="8"/>
      <c r="B299" s="165" t="s">
        <v>1311</v>
      </c>
      <c r="C299" s="166" t="s">
        <v>1293</v>
      </c>
      <c r="D299" s="166" t="s">
        <v>1312</v>
      </c>
      <c r="E299" s="166" t="s">
        <v>1313</v>
      </c>
      <c r="F299" s="166" t="s">
        <v>56</v>
      </c>
      <c r="G299" s="86" t="s">
        <v>71</v>
      </c>
      <c r="H299" s="131">
        <v>110</v>
      </c>
      <c r="I299" s="90">
        <v>110</v>
      </c>
      <c r="J299" s="86" t="s">
        <v>59</v>
      </c>
      <c r="K299" s="86" t="s">
        <v>60</v>
      </c>
      <c r="L299" s="167" t="s">
        <v>132</v>
      </c>
      <c r="M299" s="168" t="s">
        <v>116</v>
      </c>
      <c r="N299" s="169" t="s">
        <v>95</v>
      </c>
      <c r="O299" s="95" t="s">
        <v>64</v>
      </c>
      <c r="P299" s="95" t="s">
        <v>65</v>
      </c>
      <c r="Q299" s="165" t="s">
        <v>1314</v>
      </c>
      <c r="R299" s="166" t="s">
        <v>67</v>
      </c>
      <c r="S299" s="166" t="s">
        <v>67</v>
      </c>
      <c r="T299" s="169" t="s">
        <v>1297</v>
      </c>
      <c r="U299" s="163">
        <v>43101</v>
      </c>
      <c r="V299" s="163">
        <v>44501</v>
      </c>
      <c r="W299" s="163">
        <v>44544</v>
      </c>
      <c r="X299" s="94" t="s">
        <v>69</v>
      </c>
      <c r="Y299" s="94" t="s">
        <v>1298</v>
      </c>
      <c r="Z299" s="94" t="s">
        <v>57</v>
      </c>
      <c r="AA299" s="95" t="s">
        <v>58</v>
      </c>
      <c r="AB299" s="95" t="s">
        <v>73</v>
      </c>
      <c r="AC299" s="98" t="s">
        <v>58</v>
      </c>
      <c r="AD299" s="94" t="s">
        <v>58</v>
      </c>
      <c r="AE299" s="98" t="s">
        <v>58</v>
      </c>
      <c r="AF299" s="94" t="s">
        <v>58</v>
      </c>
      <c r="AG299" s="94" t="s">
        <v>58</v>
      </c>
      <c r="AH299" s="94" t="s">
        <v>76</v>
      </c>
      <c r="AI299" s="94" t="s">
        <v>58</v>
      </c>
      <c r="AJ299" s="94" t="s">
        <v>58</v>
      </c>
      <c r="AK299" s="94" t="s">
        <v>58</v>
      </c>
      <c r="AL299" s="79" t="s">
        <v>77</v>
      </c>
      <c r="AM299" s="79" t="s">
        <v>290</v>
      </c>
      <c r="AN299" s="79" t="s">
        <v>290</v>
      </c>
      <c r="AO299" s="80" t="s">
        <v>291</v>
      </c>
      <c r="AP299" s="81" t="s">
        <v>583</v>
      </c>
      <c r="AQ299" s="66" t="s">
        <v>584</v>
      </c>
      <c r="AR299" s="66" t="s">
        <v>584</v>
      </c>
      <c r="AS299" s="57"/>
      <c r="AT299" s="176" t="s">
        <v>585</v>
      </c>
      <c r="AU299" s="176"/>
      <c r="AV299" s="176"/>
      <c r="AX299" s="8"/>
      <c r="AY299" s="8"/>
      <c r="AZ299" s="8"/>
      <c r="BA299" s="8"/>
      <c r="BB299" s="8"/>
      <c r="BC299" s="8"/>
      <c r="BD299" s="8"/>
      <c r="BE299" s="8"/>
      <c r="BF299" s="8"/>
      <c r="BG299" s="8"/>
      <c r="BH299" s="8"/>
      <c r="BI299" s="8"/>
      <c r="BJ299" s="8"/>
      <c r="BK299" s="8"/>
    </row>
    <row r="300" spans="1:63" ht="72">
      <c r="A300" s="8"/>
      <c r="B300" s="165" t="s">
        <v>1315</v>
      </c>
      <c r="C300" s="166" t="s">
        <v>1293</v>
      </c>
      <c r="D300" s="170" t="s">
        <v>1316</v>
      </c>
      <c r="E300" s="166" t="s">
        <v>1317</v>
      </c>
      <c r="F300" s="166" t="s">
        <v>56</v>
      </c>
      <c r="G300" s="86" t="s">
        <v>71</v>
      </c>
      <c r="H300" s="131">
        <v>110</v>
      </c>
      <c r="I300" s="90">
        <v>110</v>
      </c>
      <c r="J300" s="86" t="s">
        <v>59</v>
      </c>
      <c r="K300" s="86" t="s">
        <v>60</v>
      </c>
      <c r="L300" s="167" t="s">
        <v>132</v>
      </c>
      <c r="M300" s="168" t="s">
        <v>116</v>
      </c>
      <c r="N300" s="169" t="s">
        <v>95</v>
      </c>
      <c r="O300" s="95" t="s">
        <v>64</v>
      </c>
      <c r="P300" s="95" t="s">
        <v>65</v>
      </c>
      <c r="Q300" s="165" t="s">
        <v>1296</v>
      </c>
      <c r="R300" s="166" t="s">
        <v>67</v>
      </c>
      <c r="S300" s="166" t="s">
        <v>67</v>
      </c>
      <c r="T300" s="169" t="s">
        <v>1297</v>
      </c>
      <c r="U300" s="163">
        <v>43101</v>
      </c>
      <c r="V300" s="163">
        <v>44501</v>
      </c>
      <c r="W300" s="163">
        <v>44544</v>
      </c>
      <c r="X300" s="94" t="s">
        <v>69</v>
      </c>
      <c r="Y300" s="94" t="s">
        <v>1298</v>
      </c>
      <c r="Z300" s="94" t="s">
        <v>57</v>
      </c>
      <c r="AA300" s="95" t="s">
        <v>58</v>
      </c>
      <c r="AB300" s="95" t="s">
        <v>73</v>
      </c>
      <c r="AC300" s="98" t="s">
        <v>58</v>
      </c>
      <c r="AD300" s="94" t="s">
        <v>58</v>
      </c>
      <c r="AE300" s="98" t="s">
        <v>58</v>
      </c>
      <c r="AF300" s="94" t="s">
        <v>58</v>
      </c>
      <c r="AG300" s="94" t="s">
        <v>58</v>
      </c>
      <c r="AH300" s="94" t="s">
        <v>76</v>
      </c>
      <c r="AI300" s="94" t="s">
        <v>58</v>
      </c>
      <c r="AJ300" s="94" t="s">
        <v>58</v>
      </c>
      <c r="AK300" s="94" t="s">
        <v>58</v>
      </c>
      <c r="AL300" s="79" t="s">
        <v>77</v>
      </c>
      <c r="AM300" s="79" t="s">
        <v>290</v>
      </c>
      <c r="AN300" s="79" t="s">
        <v>290</v>
      </c>
      <c r="AO300" s="80" t="s">
        <v>291</v>
      </c>
      <c r="AP300" s="81" t="s">
        <v>583</v>
      </c>
      <c r="AQ300" s="66" t="s">
        <v>584</v>
      </c>
      <c r="AR300" s="66" t="s">
        <v>584</v>
      </c>
      <c r="AS300" s="57"/>
      <c r="AT300" s="176" t="s">
        <v>585</v>
      </c>
      <c r="AU300" s="176"/>
      <c r="AV300" s="176"/>
      <c r="AX300" s="8"/>
      <c r="AY300" s="8"/>
      <c r="AZ300" s="8"/>
      <c r="BA300" s="8"/>
      <c r="BB300" s="8"/>
      <c r="BC300" s="8"/>
      <c r="BD300" s="8"/>
      <c r="BE300" s="8"/>
      <c r="BF300" s="8"/>
      <c r="BG300" s="8"/>
      <c r="BH300" s="8"/>
      <c r="BI300" s="8"/>
      <c r="BJ300" s="8"/>
      <c r="BK300" s="8"/>
    </row>
    <row r="301" spans="1:63" ht="72">
      <c r="A301" s="8"/>
      <c r="B301" s="165" t="s">
        <v>1318</v>
      </c>
      <c r="C301" s="166" t="s">
        <v>1293</v>
      </c>
      <c r="D301" s="170" t="s">
        <v>1319</v>
      </c>
      <c r="E301" s="166" t="s">
        <v>1320</v>
      </c>
      <c r="F301" s="166" t="s">
        <v>56</v>
      </c>
      <c r="G301" s="86" t="s">
        <v>71</v>
      </c>
      <c r="H301" s="131">
        <v>110</v>
      </c>
      <c r="I301" s="90">
        <v>110</v>
      </c>
      <c r="J301" s="86" t="s">
        <v>59</v>
      </c>
      <c r="K301" s="86" t="s">
        <v>60</v>
      </c>
      <c r="L301" s="167" t="s">
        <v>132</v>
      </c>
      <c r="M301" s="168" t="s">
        <v>116</v>
      </c>
      <c r="N301" s="169" t="s">
        <v>95</v>
      </c>
      <c r="O301" s="95" t="s">
        <v>64</v>
      </c>
      <c r="P301" s="95" t="s">
        <v>65</v>
      </c>
      <c r="Q301" s="165" t="s">
        <v>1296</v>
      </c>
      <c r="R301" s="166" t="s">
        <v>67</v>
      </c>
      <c r="S301" s="166" t="s">
        <v>67</v>
      </c>
      <c r="T301" s="169" t="s">
        <v>1297</v>
      </c>
      <c r="U301" s="163">
        <v>43101</v>
      </c>
      <c r="V301" s="163">
        <v>44501</v>
      </c>
      <c r="W301" s="163">
        <v>44544</v>
      </c>
      <c r="X301" s="94" t="s">
        <v>69</v>
      </c>
      <c r="Y301" s="94" t="s">
        <v>1298</v>
      </c>
      <c r="Z301" s="94" t="s">
        <v>57</v>
      </c>
      <c r="AA301" s="95" t="s">
        <v>58</v>
      </c>
      <c r="AB301" s="95" t="s">
        <v>73</v>
      </c>
      <c r="AC301" s="98" t="s">
        <v>58</v>
      </c>
      <c r="AD301" s="94" t="s">
        <v>58</v>
      </c>
      <c r="AE301" s="98" t="s">
        <v>58</v>
      </c>
      <c r="AF301" s="94" t="s">
        <v>58</v>
      </c>
      <c r="AG301" s="94" t="s">
        <v>58</v>
      </c>
      <c r="AH301" s="94" t="s">
        <v>76</v>
      </c>
      <c r="AI301" s="94" t="s">
        <v>58</v>
      </c>
      <c r="AJ301" s="94" t="s">
        <v>58</v>
      </c>
      <c r="AK301" s="94" t="s">
        <v>58</v>
      </c>
      <c r="AL301" s="79" t="s">
        <v>77</v>
      </c>
      <c r="AM301" s="79" t="s">
        <v>290</v>
      </c>
      <c r="AN301" s="79" t="s">
        <v>290</v>
      </c>
      <c r="AO301" s="80" t="s">
        <v>291</v>
      </c>
      <c r="AP301" s="81" t="s">
        <v>583</v>
      </c>
      <c r="AQ301" s="66" t="s">
        <v>584</v>
      </c>
      <c r="AR301" s="66" t="s">
        <v>584</v>
      </c>
      <c r="AS301" s="57"/>
      <c r="AT301" s="176" t="s">
        <v>585</v>
      </c>
      <c r="AU301" s="176"/>
      <c r="AV301" s="176"/>
      <c r="AX301" s="8"/>
      <c r="AY301" s="8"/>
      <c r="AZ301" s="8"/>
      <c r="BA301" s="8"/>
      <c r="BB301" s="8"/>
      <c r="BC301" s="8"/>
      <c r="BD301" s="8"/>
      <c r="BE301" s="8"/>
      <c r="BF301" s="8"/>
      <c r="BG301" s="8"/>
      <c r="BH301" s="8"/>
      <c r="BI301" s="8"/>
      <c r="BJ301" s="8"/>
      <c r="BK301" s="8"/>
    </row>
    <row r="302" spans="1:63" ht="43.2">
      <c r="A302" s="8"/>
      <c r="B302" s="165" t="s">
        <v>1321</v>
      </c>
      <c r="C302" s="166" t="s">
        <v>1293</v>
      </c>
      <c r="D302" s="170" t="s">
        <v>1322</v>
      </c>
      <c r="E302" s="166" t="s">
        <v>1323</v>
      </c>
      <c r="F302" s="166" t="s">
        <v>56</v>
      </c>
      <c r="G302" s="86" t="s">
        <v>71</v>
      </c>
      <c r="H302" s="131">
        <v>110</v>
      </c>
      <c r="I302" s="90">
        <v>110</v>
      </c>
      <c r="J302" s="86" t="s">
        <v>59</v>
      </c>
      <c r="K302" s="86" t="s">
        <v>60</v>
      </c>
      <c r="L302" s="167" t="s">
        <v>132</v>
      </c>
      <c r="M302" s="168" t="s">
        <v>116</v>
      </c>
      <c r="N302" s="169" t="s">
        <v>95</v>
      </c>
      <c r="O302" s="95" t="s">
        <v>64</v>
      </c>
      <c r="P302" s="95" t="s">
        <v>65</v>
      </c>
      <c r="Q302" s="165" t="s">
        <v>1296</v>
      </c>
      <c r="R302" s="166" t="s">
        <v>67</v>
      </c>
      <c r="S302" s="166" t="s">
        <v>67</v>
      </c>
      <c r="T302" s="169" t="s">
        <v>1297</v>
      </c>
      <c r="U302" s="163">
        <v>43101</v>
      </c>
      <c r="V302" s="163">
        <v>44501</v>
      </c>
      <c r="W302" s="163">
        <v>44544</v>
      </c>
      <c r="X302" s="94" t="s">
        <v>69</v>
      </c>
      <c r="Y302" s="94" t="s">
        <v>1298</v>
      </c>
      <c r="Z302" s="94" t="s">
        <v>57</v>
      </c>
      <c r="AA302" s="95" t="s">
        <v>58</v>
      </c>
      <c r="AB302" s="95" t="s">
        <v>73</v>
      </c>
      <c r="AC302" s="98" t="s">
        <v>58</v>
      </c>
      <c r="AD302" s="94" t="s">
        <v>58</v>
      </c>
      <c r="AE302" s="98" t="s">
        <v>58</v>
      </c>
      <c r="AF302" s="94" t="s">
        <v>58</v>
      </c>
      <c r="AG302" s="94" t="s">
        <v>58</v>
      </c>
      <c r="AH302" s="94" t="s">
        <v>76</v>
      </c>
      <c r="AI302" s="94" t="s">
        <v>58</v>
      </c>
      <c r="AJ302" s="94" t="s">
        <v>58</v>
      </c>
      <c r="AK302" s="94" t="s">
        <v>58</v>
      </c>
      <c r="AL302" s="79" t="s">
        <v>77</v>
      </c>
      <c r="AM302" s="79" t="s">
        <v>290</v>
      </c>
      <c r="AN302" s="79" t="s">
        <v>290</v>
      </c>
      <c r="AO302" s="80" t="s">
        <v>291</v>
      </c>
      <c r="AP302" s="81" t="s">
        <v>583</v>
      </c>
      <c r="AQ302" s="66" t="s">
        <v>584</v>
      </c>
      <c r="AR302" s="66" t="s">
        <v>584</v>
      </c>
      <c r="AS302" s="57"/>
      <c r="AT302" s="176" t="s">
        <v>585</v>
      </c>
      <c r="AU302" s="176"/>
      <c r="AV302" s="176"/>
      <c r="AX302" s="8"/>
      <c r="AY302" s="8"/>
      <c r="AZ302" s="8"/>
      <c r="BA302" s="8"/>
      <c r="BB302" s="8"/>
      <c r="BC302" s="8"/>
      <c r="BD302" s="8"/>
      <c r="BE302" s="8"/>
      <c r="BF302" s="8"/>
      <c r="BG302" s="8"/>
      <c r="BH302" s="8"/>
      <c r="BI302" s="8"/>
      <c r="BJ302" s="8"/>
      <c r="BK302" s="8"/>
    </row>
    <row r="303" spans="1:63" ht="43.2">
      <c r="A303" s="8"/>
      <c r="B303" s="165" t="s">
        <v>1324</v>
      </c>
      <c r="C303" s="166" t="s">
        <v>1293</v>
      </c>
      <c r="D303" s="170" t="s">
        <v>1325</v>
      </c>
      <c r="E303" s="166" t="s">
        <v>1326</v>
      </c>
      <c r="F303" s="166" t="s">
        <v>56</v>
      </c>
      <c r="G303" s="86" t="s">
        <v>71</v>
      </c>
      <c r="H303" s="131">
        <v>110</v>
      </c>
      <c r="I303" s="90">
        <v>110</v>
      </c>
      <c r="J303" s="86" t="s">
        <v>59</v>
      </c>
      <c r="K303" s="86" t="s">
        <v>60</v>
      </c>
      <c r="L303" s="167" t="s">
        <v>132</v>
      </c>
      <c r="M303" s="168" t="s">
        <v>116</v>
      </c>
      <c r="N303" s="169" t="s">
        <v>95</v>
      </c>
      <c r="O303" s="95" t="s">
        <v>64</v>
      </c>
      <c r="P303" s="95" t="s">
        <v>65</v>
      </c>
      <c r="Q303" s="165" t="s">
        <v>1296</v>
      </c>
      <c r="R303" s="166" t="s">
        <v>67</v>
      </c>
      <c r="S303" s="166" t="s">
        <v>67</v>
      </c>
      <c r="T303" s="169" t="s">
        <v>1297</v>
      </c>
      <c r="U303" s="163">
        <v>43101</v>
      </c>
      <c r="V303" s="163">
        <v>44501</v>
      </c>
      <c r="W303" s="163">
        <v>44544</v>
      </c>
      <c r="X303" s="94" t="s">
        <v>69</v>
      </c>
      <c r="Y303" s="94" t="s">
        <v>1298</v>
      </c>
      <c r="Z303" s="94" t="s">
        <v>57</v>
      </c>
      <c r="AA303" s="95" t="s">
        <v>58</v>
      </c>
      <c r="AB303" s="95" t="s">
        <v>73</v>
      </c>
      <c r="AC303" s="98" t="s">
        <v>58</v>
      </c>
      <c r="AD303" s="94" t="s">
        <v>58</v>
      </c>
      <c r="AE303" s="98" t="s">
        <v>58</v>
      </c>
      <c r="AF303" s="94" t="s">
        <v>58</v>
      </c>
      <c r="AG303" s="94" t="s">
        <v>58</v>
      </c>
      <c r="AH303" s="94" t="s">
        <v>76</v>
      </c>
      <c r="AI303" s="94" t="s">
        <v>58</v>
      </c>
      <c r="AJ303" s="94" t="s">
        <v>58</v>
      </c>
      <c r="AK303" s="94" t="s">
        <v>58</v>
      </c>
      <c r="AL303" s="79" t="s">
        <v>77</v>
      </c>
      <c r="AM303" s="79" t="s">
        <v>290</v>
      </c>
      <c r="AN303" s="79" t="s">
        <v>290</v>
      </c>
      <c r="AO303" s="80" t="s">
        <v>291</v>
      </c>
      <c r="AP303" s="81" t="s">
        <v>583</v>
      </c>
      <c r="AQ303" s="66" t="s">
        <v>584</v>
      </c>
      <c r="AR303" s="66" t="s">
        <v>584</v>
      </c>
      <c r="AS303" s="57"/>
      <c r="AT303" s="176" t="s">
        <v>585</v>
      </c>
      <c r="AU303" s="176"/>
      <c r="AV303" s="176"/>
      <c r="AX303" s="8"/>
      <c r="AY303" s="8"/>
      <c r="AZ303" s="8"/>
      <c r="BA303" s="8"/>
      <c r="BB303" s="8"/>
      <c r="BC303" s="8"/>
      <c r="BD303" s="8"/>
      <c r="BE303" s="8"/>
      <c r="BF303" s="8"/>
      <c r="BG303" s="8"/>
      <c r="BH303" s="8"/>
      <c r="BI303" s="8"/>
      <c r="BJ303" s="8"/>
      <c r="BK303" s="8"/>
    </row>
    <row r="304" spans="1:63" ht="43.2">
      <c r="A304" s="8"/>
      <c r="B304" s="161" t="s">
        <v>1327</v>
      </c>
      <c r="C304" s="170" t="s">
        <v>1293</v>
      </c>
      <c r="D304" s="170" t="s">
        <v>1328</v>
      </c>
      <c r="E304" s="170" t="s">
        <v>1329</v>
      </c>
      <c r="F304" s="170" t="s">
        <v>56</v>
      </c>
      <c r="G304" s="86" t="s">
        <v>71</v>
      </c>
      <c r="H304" s="131">
        <v>110</v>
      </c>
      <c r="I304" s="90">
        <v>110</v>
      </c>
      <c r="J304" s="86" t="s">
        <v>59</v>
      </c>
      <c r="K304" s="86" t="s">
        <v>60</v>
      </c>
      <c r="L304" s="171" t="s">
        <v>132</v>
      </c>
      <c r="M304" s="172" t="s">
        <v>116</v>
      </c>
      <c r="N304" s="98" t="s">
        <v>95</v>
      </c>
      <c r="O304" s="95" t="s">
        <v>64</v>
      </c>
      <c r="P304" s="95" t="s">
        <v>65</v>
      </c>
      <c r="Q304" s="165" t="s">
        <v>1314</v>
      </c>
      <c r="R304" s="166" t="s">
        <v>67</v>
      </c>
      <c r="S304" s="170" t="s">
        <v>67</v>
      </c>
      <c r="T304" s="169" t="s">
        <v>1297</v>
      </c>
      <c r="U304" s="163">
        <v>43101</v>
      </c>
      <c r="V304" s="163">
        <v>44501</v>
      </c>
      <c r="W304" s="163">
        <v>44544</v>
      </c>
      <c r="X304" s="94" t="s">
        <v>69</v>
      </c>
      <c r="Y304" s="94" t="s">
        <v>1298</v>
      </c>
      <c r="Z304" s="94" t="s">
        <v>57</v>
      </c>
      <c r="AA304" s="95" t="s">
        <v>58</v>
      </c>
      <c r="AB304" s="95" t="s">
        <v>73</v>
      </c>
      <c r="AC304" s="98" t="s">
        <v>58</v>
      </c>
      <c r="AD304" s="94" t="s">
        <v>58</v>
      </c>
      <c r="AE304" s="98" t="s">
        <v>58</v>
      </c>
      <c r="AF304" s="94" t="s">
        <v>58</v>
      </c>
      <c r="AG304" s="94" t="s">
        <v>58</v>
      </c>
      <c r="AH304" s="94" t="s">
        <v>76</v>
      </c>
      <c r="AI304" s="94" t="s">
        <v>58</v>
      </c>
      <c r="AJ304" s="94" t="s">
        <v>58</v>
      </c>
      <c r="AK304" s="94" t="s">
        <v>58</v>
      </c>
      <c r="AL304" s="79" t="s">
        <v>77</v>
      </c>
      <c r="AM304" s="79" t="s">
        <v>290</v>
      </c>
      <c r="AN304" s="79" t="s">
        <v>290</v>
      </c>
      <c r="AO304" s="80" t="s">
        <v>291</v>
      </c>
      <c r="AP304" s="81" t="s">
        <v>583</v>
      </c>
      <c r="AQ304" s="66" t="s">
        <v>584</v>
      </c>
      <c r="AR304" s="66" t="s">
        <v>584</v>
      </c>
      <c r="AS304" s="57"/>
      <c r="AT304" s="176" t="s">
        <v>585</v>
      </c>
      <c r="AU304" s="176"/>
      <c r="AV304" s="176"/>
      <c r="AX304" s="8"/>
      <c r="AY304" s="8"/>
      <c r="AZ304" s="8"/>
      <c r="BA304" s="8"/>
      <c r="BB304" s="8"/>
      <c r="BC304" s="8"/>
      <c r="BD304" s="8"/>
      <c r="BE304" s="8"/>
      <c r="BF304" s="8"/>
      <c r="BG304" s="8"/>
      <c r="BH304" s="8"/>
      <c r="BI304" s="8"/>
      <c r="BJ304" s="8"/>
      <c r="BK304" s="8"/>
    </row>
    <row r="305" spans="1:63" ht="28.8">
      <c r="A305" s="8"/>
      <c r="B305" s="161" t="s">
        <v>1330</v>
      </c>
      <c r="C305" s="170" t="s">
        <v>1293</v>
      </c>
      <c r="D305" s="170" t="s">
        <v>1331</v>
      </c>
      <c r="E305" s="170" t="s">
        <v>1332</v>
      </c>
      <c r="F305" s="170" t="s">
        <v>56</v>
      </c>
      <c r="G305" s="86" t="s">
        <v>71</v>
      </c>
      <c r="H305" s="131">
        <v>110</v>
      </c>
      <c r="I305" s="90">
        <v>110</v>
      </c>
      <c r="J305" s="86" t="s">
        <v>59</v>
      </c>
      <c r="K305" s="86" t="s">
        <v>60</v>
      </c>
      <c r="L305" s="171" t="s">
        <v>132</v>
      </c>
      <c r="M305" s="172" t="s">
        <v>116</v>
      </c>
      <c r="N305" s="98" t="s">
        <v>95</v>
      </c>
      <c r="O305" s="95" t="s">
        <v>64</v>
      </c>
      <c r="P305" s="95" t="s">
        <v>65</v>
      </c>
      <c r="Q305" s="165" t="s">
        <v>1314</v>
      </c>
      <c r="R305" s="166" t="s">
        <v>67</v>
      </c>
      <c r="S305" s="170" t="s">
        <v>67</v>
      </c>
      <c r="T305" s="169" t="s">
        <v>1297</v>
      </c>
      <c r="U305" s="163">
        <v>43101</v>
      </c>
      <c r="V305" s="163">
        <v>44501</v>
      </c>
      <c r="W305" s="163">
        <v>44544</v>
      </c>
      <c r="X305" s="94" t="s">
        <v>69</v>
      </c>
      <c r="Y305" s="94" t="s">
        <v>1298</v>
      </c>
      <c r="Z305" s="94" t="s">
        <v>57</v>
      </c>
      <c r="AA305" s="95" t="s">
        <v>58</v>
      </c>
      <c r="AB305" s="95" t="s">
        <v>73</v>
      </c>
      <c r="AC305" s="98" t="s">
        <v>58</v>
      </c>
      <c r="AD305" s="94" t="s">
        <v>58</v>
      </c>
      <c r="AE305" s="98" t="s">
        <v>58</v>
      </c>
      <c r="AF305" s="94" t="s">
        <v>58</v>
      </c>
      <c r="AG305" s="94" t="s">
        <v>58</v>
      </c>
      <c r="AH305" s="94" t="s">
        <v>76</v>
      </c>
      <c r="AI305" s="94" t="s">
        <v>58</v>
      </c>
      <c r="AJ305" s="94" t="s">
        <v>58</v>
      </c>
      <c r="AK305" s="94" t="s">
        <v>58</v>
      </c>
      <c r="AL305" s="79" t="s">
        <v>77</v>
      </c>
      <c r="AM305" s="79" t="s">
        <v>290</v>
      </c>
      <c r="AN305" s="79" t="s">
        <v>290</v>
      </c>
      <c r="AO305" s="80" t="s">
        <v>291</v>
      </c>
      <c r="AP305" s="81" t="s">
        <v>583</v>
      </c>
      <c r="AQ305" s="66" t="s">
        <v>584</v>
      </c>
      <c r="AR305" s="66" t="s">
        <v>584</v>
      </c>
      <c r="AS305" s="57"/>
      <c r="AT305" s="176" t="s">
        <v>585</v>
      </c>
      <c r="AU305" s="176"/>
      <c r="AV305" s="176"/>
      <c r="AX305" s="8"/>
      <c r="AY305" s="8"/>
      <c r="AZ305" s="8"/>
      <c r="BA305" s="8"/>
      <c r="BB305" s="8"/>
      <c r="BC305" s="8"/>
      <c r="BD305" s="8"/>
      <c r="BE305" s="8"/>
      <c r="BF305" s="8"/>
      <c r="BG305" s="8"/>
      <c r="BH305" s="8"/>
      <c r="BI305" s="8"/>
      <c r="BJ305" s="8"/>
      <c r="BK305" s="8"/>
    </row>
    <row r="306" spans="1:63" ht="43.2">
      <c r="A306" s="8"/>
      <c r="B306" s="161" t="s">
        <v>1333</v>
      </c>
      <c r="C306" s="170" t="s">
        <v>1293</v>
      </c>
      <c r="D306" s="170" t="s">
        <v>1334</v>
      </c>
      <c r="E306" s="170" t="s">
        <v>1335</v>
      </c>
      <c r="F306" s="170" t="s">
        <v>56</v>
      </c>
      <c r="G306" s="86" t="s">
        <v>71</v>
      </c>
      <c r="H306" s="131">
        <v>110</v>
      </c>
      <c r="I306" s="90">
        <v>110</v>
      </c>
      <c r="J306" s="86" t="s">
        <v>59</v>
      </c>
      <c r="K306" s="86" t="s">
        <v>60</v>
      </c>
      <c r="L306" s="171" t="s">
        <v>132</v>
      </c>
      <c r="M306" s="172" t="s">
        <v>116</v>
      </c>
      <c r="N306" s="98" t="s">
        <v>95</v>
      </c>
      <c r="O306" s="95" t="s">
        <v>64</v>
      </c>
      <c r="P306" s="95" t="s">
        <v>65</v>
      </c>
      <c r="Q306" s="165" t="s">
        <v>1314</v>
      </c>
      <c r="R306" s="166" t="s">
        <v>67</v>
      </c>
      <c r="S306" s="170" t="s">
        <v>67</v>
      </c>
      <c r="T306" s="169" t="s">
        <v>1297</v>
      </c>
      <c r="U306" s="163">
        <v>43101</v>
      </c>
      <c r="V306" s="163">
        <v>44501</v>
      </c>
      <c r="W306" s="163">
        <v>44544</v>
      </c>
      <c r="X306" s="94" t="s">
        <v>69</v>
      </c>
      <c r="Y306" s="94" t="s">
        <v>1298</v>
      </c>
      <c r="Z306" s="94" t="s">
        <v>57</v>
      </c>
      <c r="AA306" s="95" t="s">
        <v>58</v>
      </c>
      <c r="AB306" s="95" t="s">
        <v>73</v>
      </c>
      <c r="AC306" s="98" t="s">
        <v>58</v>
      </c>
      <c r="AD306" s="94" t="s">
        <v>58</v>
      </c>
      <c r="AE306" s="98" t="s">
        <v>58</v>
      </c>
      <c r="AF306" s="94" t="s">
        <v>58</v>
      </c>
      <c r="AG306" s="94" t="s">
        <v>58</v>
      </c>
      <c r="AH306" s="94" t="s">
        <v>76</v>
      </c>
      <c r="AI306" s="94" t="s">
        <v>58</v>
      </c>
      <c r="AJ306" s="94" t="s">
        <v>58</v>
      </c>
      <c r="AK306" s="94" t="s">
        <v>58</v>
      </c>
      <c r="AL306" s="79" t="s">
        <v>77</v>
      </c>
      <c r="AM306" s="79" t="s">
        <v>290</v>
      </c>
      <c r="AN306" s="79" t="s">
        <v>290</v>
      </c>
      <c r="AO306" s="80" t="s">
        <v>291</v>
      </c>
      <c r="AP306" s="81" t="s">
        <v>583</v>
      </c>
      <c r="AQ306" s="66" t="s">
        <v>584</v>
      </c>
      <c r="AR306" s="66" t="s">
        <v>584</v>
      </c>
      <c r="AS306" s="57"/>
      <c r="AT306" s="176" t="s">
        <v>585</v>
      </c>
      <c r="AU306" s="176"/>
      <c r="AV306" s="176"/>
      <c r="AX306" s="8"/>
      <c r="AY306" s="8"/>
      <c r="AZ306" s="8"/>
      <c r="BA306" s="8"/>
      <c r="BB306" s="8"/>
      <c r="BC306" s="8"/>
      <c r="BD306" s="8"/>
      <c r="BE306" s="8"/>
      <c r="BF306" s="8"/>
      <c r="BG306" s="8"/>
      <c r="BH306" s="8"/>
      <c r="BI306" s="8"/>
      <c r="BJ306" s="8"/>
      <c r="BK306" s="8"/>
    </row>
    <row r="307" spans="1:63" ht="43.2">
      <c r="A307" s="8"/>
      <c r="B307" s="161" t="s">
        <v>1336</v>
      </c>
      <c r="C307" s="170" t="s">
        <v>1293</v>
      </c>
      <c r="D307" s="170" t="s">
        <v>1337</v>
      </c>
      <c r="E307" s="170" t="s">
        <v>1338</v>
      </c>
      <c r="F307" s="170" t="s">
        <v>56</v>
      </c>
      <c r="G307" s="86" t="s">
        <v>71</v>
      </c>
      <c r="H307" s="131">
        <v>110</v>
      </c>
      <c r="I307" s="90">
        <v>110</v>
      </c>
      <c r="J307" s="86" t="s">
        <v>59</v>
      </c>
      <c r="K307" s="86" t="s">
        <v>60</v>
      </c>
      <c r="L307" s="171" t="s">
        <v>132</v>
      </c>
      <c r="M307" s="172" t="s">
        <v>116</v>
      </c>
      <c r="N307" s="98" t="s">
        <v>95</v>
      </c>
      <c r="O307" s="94" t="s">
        <v>64</v>
      </c>
      <c r="P307" s="94" t="s">
        <v>65</v>
      </c>
      <c r="Q307" s="161" t="s">
        <v>1296</v>
      </c>
      <c r="R307" s="170" t="s">
        <v>67</v>
      </c>
      <c r="S307" s="170" t="s">
        <v>67</v>
      </c>
      <c r="T307" s="169" t="s">
        <v>1297</v>
      </c>
      <c r="U307" s="163">
        <v>43101</v>
      </c>
      <c r="V307" s="163">
        <v>44501</v>
      </c>
      <c r="W307" s="163">
        <v>44544</v>
      </c>
      <c r="X307" s="94" t="s">
        <v>69</v>
      </c>
      <c r="Y307" s="94" t="s">
        <v>1298</v>
      </c>
      <c r="Z307" s="94" t="s">
        <v>57</v>
      </c>
      <c r="AA307" s="95" t="s">
        <v>58</v>
      </c>
      <c r="AB307" s="95" t="s">
        <v>73</v>
      </c>
      <c r="AC307" s="98" t="s">
        <v>58</v>
      </c>
      <c r="AD307" s="94" t="s">
        <v>58</v>
      </c>
      <c r="AE307" s="98" t="s">
        <v>58</v>
      </c>
      <c r="AF307" s="94" t="s">
        <v>58</v>
      </c>
      <c r="AG307" s="94" t="s">
        <v>58</v>
      </c>
      <c r="AH307" s="94" t="s">
        <v>76</v>
      </c>
      <c r="AI307" s="94" t="s">
        <v>58</v>
      </c>
      <c r="AJ307" s="94" t="s">
        <v>58</v>
      </c>
      <c r="AK307" s="94" t="s">
        <v>58</v>
      </c>
      <c r="AL307" s="79" t="s">
        <v>77</v>
      </c>
      <c r="AM307" s="79" t="s">
        <v>290</v>
      </c>
      <c r="AN307" s="79" t="s">
        <v>290</v>
      </c>
      <c r="AO307" s="80" t="s">
        <v>291</v>
      </c>
      <c r="AP307" s="81" t="s">
        <v>583</v>
      </c>
      <c r="AQ307" s="66" t="s">
        <v>584</v>
      </c>
      <c r="AR307" s="66" t="s">
        <v>584</v>
      </c>
      <c r="AS307" s="57"/>
      <c r="AT307" s="176" t="s">
        <v>585</v>
      </c>
      <c r="AU307" s="176"/>
      <c r="AV307" s="176"/>
      <c r="AX307" s="8"/>
      <c r="AY307" s="8"/>
      <c r="AZ307" s="8"/>
      <c r="BA307" s="8"/>
      <c r="BB307" s="8"/>
      <c r="BC307" s="8"/>
      <c r="BD307" s="8"/>
      <c r="BE307" s="8"/>
      <c r="BF307" s="8"/>
      <c r="BG307" s="8"/>
      <c r="BH307" s="8"/>
      <c r="BI307" s="8"/>
      <c r="BJ307" s="8"/>
      <c r="BK307" s="8"/>
    </row>
    <row r="308" spans="1:63" ht="72">
      <c r="A308" s="8"/>
      <c r="B308" s="165" t="s">
        <v>1339</v>
      </c>
      <c r="C308" s="166" t="s">
        <v>1293</v>
      </c>
      <c r="D308" s="170" t="s">
        <v>1340</v>
      </c>
      <c r="E308" s="166" t="s">
        <v>1341</v>
      </c>
      <c r="F308" s="166" t="s">
        <v>56</v>
      </c>
      <c r="G308" s="86" t="s">
        <v>71</v>
      </c>
      <c r="H308" s="131">
        <v>110</v>
      </c>
      <c r="I308" s="90">
        <v>110</v>
      </c>
      <c r="J308" s="86" t="s">
        <v>59</v>
      </c>
      <c r="K308" s="86" t="s">
        <v>60</v>
      </c>
      <c r="L308" s="167" t="s">
        <v>132</v>
      </c>
      <c r="M308" s="168" t="s">
        <v>116</v>
      </c>
      <c r="N308" s="169" t="s">
        <v>95</v>
      </c>
      <c r="O308" s="95" t="s">
        <v>64</v>
      </c>
      <c r="P308" s="95" t="s">
        <v>65</v>
      </c>
      <c r="Q308" s="165" t="s">
        <v>1296</v>
      </c>
      <c r="R308" s="166" t="s">
        <v>67</v>
      </c>
      <c r="S308" s="166" t="s">
        <v>67</v>
      </c>
      <c r="T308" s="169" t="s">
        <v>1297</v>
      </c>
      <c r="U308" s="163">
        <v>43101</v>
      </c>
      <c r="V308" s="163">
        <v>44501</v>
      </c>
      <c r="W308" s="163">
        <v>44544</v>
      </c>
      <c r="X308" s="94" t="s">
        <v>69</v>
      </c>
      <c r="Y308" s="94" t="s">
        <v>1298</v>
      </c>
      <c r="Z308" s="94" t="s">
        <v>57</v>
      </c>
      <c r="AA308" s="95" t="s">
        <v>58</v>
      </c>
      <c r="AB308" s="95" t="s">
        <v>73</v>
      </c>
      <c r="AC308" s="98" t="s">
        <v>58</v>
      </c>
      <c r="AD308" s="94" t="s">
        <v>58</v>
      </c>
      <c r="AE308" s="98" t="s">
        <v>58</v>
      </c>
      <c r="AF308" s="94" t="s">
        <v>58</v>
      </c>
      <c r="AG308" s="94" t="s">
        <v>58</v>
      </c>
      <c r="AH308" s="94" t="s">
        <v>76</v>
      </c>
      <c r="AI308" s="94" t="s">
        <v>58</v>
      </c>
      <c r="AJ308" s="94" t="s">
        <v>58</v>
      </c>
      <c r="AK308" s="94" t="s">
        <v>58</v>
      </c>
      <c r="AL308" s="79" t="s">
        <v>77</v>
      </c>
      <c r="AM308" s="79" t="s">
        <v>290</v>
      </c>
      <c r="AN308" s="79" t="s">
        <v>290</v>
      </c>
      <c r="AO308" s="80" t="s">
        <v>291</v>
      </c>
      <c r="AP308" s="81" t="s">
        <v>583</v>
      </c>
      <c r="AQ308" s="66" t="s">
        <v>584</v>
      </c>
      <c r="AR308" s="66" t="s">
        <v>584</v>
      </c>
      <c r="AS308" s="57"/>
      <c r="AT308" s="176" t="s">
        <v>585</v>
      </c>
      <c r="AU308" s="176"/>
      <c r="AV308" s="176"/>
      <c r="AX308" s="8"/>
      <c r="AY308" s="8"/>
      <c r="AZ308" s="8"/>
      <c r="BA308" s="8"/>
      <c r="BB308" s="8"/>
      <c r="BC308" s="8"/>
      <c r="BD308" s="8"/>
      <c r="BE308" s="8"/>
      <c r="BF308" s="8"/>
      <c r="BG308" s="8"/>
      <c r="BH308" s="8"/>
      <c r="BI308" s="8"/>
      <c r="BJ308" s="8"/>
      <c r="BK308" s="8"/>
    </row>
    <row r="309" spans="1:63" ht="43.2">
      <c r="A309" s="8"/>
      <c r="B309" s="165" t="s">
        <v>1342</v>
      </c>
      <c r="C309" s="166" t="s">
        <v>1293</v>
      </c>
      <c r="D309" s="170" t="s">
        <v>1343</v>
      </c>
      <c r="E309" s="166" t="s">
        <v>1344</v>
      </c>
      <c r="F309" s="166" t="s">
        <v>56</v>
      </c>
      <c r="G309" s="86" t="s">
        <v>71</v>
      </c>
      <c r="H309" s="131">
        <v>110</v>
      </c>
      <c r="I309" s="90">
        <v>110</v>
      </c>
      <c r="J309" s="86" t="s">
        <v>59</v>
      </c>
      <c r="K309" s="86" t="s">
        <v>60</v>
      </c>
      <c r="L309" s="167" t="s">
        <v>132</v>
      </c>
      <c r="M309" s="168" t="s">
        <v>116</v>
      </c>
      <c r="N309" s="169" t="s">
        <v>95</v>
      </c>
      <c r="O309" s="95" t="s">
        <v>64</v>
      </c>
      <c r="P309" s="95" t="s">
        <v>65</v>
      </c>
      <c r="Q309" s="165" t="s">
        <v>1296</v>
      </c>
      <c r="R309" s="166" t="s">
        <v>67</v>
      </c>
      <c r="S309" s="166" t="s">
        <v>67</v>
      </c>
      <c r="T309" s="169" t="s">
        <v>1297</v>
      </c>
      <c r="U309" s="163">
        <v>43101</v>
      </c>
      <c r="V309" s="163">
        <v>44501</v>
      </c>
      <c r="W309" s="163">
        <v>44544</v>
      </c>
      <c r="X309" s="94" t="s">
        <v>69</v>
      </c>
      <c r="Y309" s="94" t="s">
        <v>1298</v>
      </c>
      <c r="Z309" s="94" t="s">
        <v>57</v>
      </c>
      <c r="AA309" s="95" t="s">
        <v>58</v>
      </c>
      <c r="AB309" s="95" t="s">
        <v>73</v>
      </c>
      <c r="AC309" s="98" t="s">
        <v>58</v>
      </c>
      <c r="AD309" s="94" t="s">
        <v>58</v>
      </c>
      <c r="AE309" s="98" t="s">
        <v>58</v>
      </c>
      <c r="AF309" s="94" t="s">
        <v>58</v>
      </c>
      <c r="AG309" s="94" t="s">
        <v>58</v>
      </c>
      <c r="AH309" s="94" t="s">
        <v>76</v>
      </c>
      <c r="AI309" s="94" t="s">
        <v>58</v>
      </c>
      <c r="AJ309" s="94" t="s">
        <v>58</v>
      </c>
      <c r="AK309" s="94" t="s">
        <v>58</v>
      </c>
      <c r="AL309" s="79" t="s">
        <v>77</v>
      </c>
      <c r="AM309" s="79" t="s">
        <v>290</v>
      </c>
      <c r="AN309" s="79" t="s">
        <v>290</v>
      </c>
      <c r="AO309" s="80" t="s">
        <v>291</v>
      </c>
      <c r="AP309" s="81" t="s">
        <v>583</v>
      </c>
      <c r="AQ309" s="66" t="s">
        <v>584</v>
      </c>
      <c r="AR309" s="66" t="s">
        <v>584</v>
      </c>
      <c r="AS309" s="57"/>
      <c r="AT309" s="176" t="s">
        <v>585</v>
      </c>
      <c r="AU309" s="176"/>
      <c r="AV309" s="176"/>
      <c r="AX309" s="8"/>
      <c r="AY309" s="8"/>
      <c r="AZ309" s="8"/>
      <c r="BA309" s="8"/>
      <c r="BB309" s="8"/>
      <c r="BC309" s="8"/>
      <c r="BD309" s="8"/>
      <c r="BE309" s="8"/>
      <c r="BF309" s="8"/>
      <c r="BG309" s="8"/>
      <c r="BH309" s="8"/>
      <c r="BI309" s="8"/>
      <c r="BJ309" s="8"/>
      <c r="BK309" s="8"/>
    </row>
    <row r="310" spans="1:63" ht="43.2">
      <c r="A310" s="8"/>
      <c r="B310" s="165" t="s">
        <v>1345</v>
      </c>
      <c r="C310" s="166" t="s">
        <v>1293</v>
      </c>
      <c r="D310" s="170" t="s">
        <v>1346</v>
      </c>
      <c r="E310" s="166" t="s">
        <v>1347</v>
      </c>
      <c r="F310" s="166" t="s">
        <v>56</v>
      </c>
      <c r="G310" s="86" t="s">
        <v>71</v>
      </c>
      <c r="H310" s="131">
        <v>110</v>
      </c>
      <c r="I310" s="90">
        <v>110</v>
      </c>
      <c r="J310" s="86" t="s">
        <v>59</v>
      </c>
      <c r="K310" s="86" t="s">
        <v>60</v>
      </c>
      <c r="L310" s="167" t="s">
        <v>132</v>
      </c>
      <c r="M310" s="168" t="s">
        <v>116</v>
      </c>
      <c r="N310" s="169" t="s">
        <v>95</v>
      </c>
      <c r="O310" s="95" t="s">
        <v>64</v>
      </c>
      <c r="P310" s="95" t="s">
        <v>65</v>
      </c>
      <c r="Q310" s="165" t="s">
        <v>1296</v>
      </c>
      <c r="R310" s="166" t="s">
        <v>67</v>
      </c>
      <c r="S310" s="166" t="s">
        <v>67</v>
      </c>
      <c r="T310" s="169" t="s">
        <v>1297</v>
      </c>
      <c r="U310" s="163">
        <v>43101</v>
      </c>
      <c r="V310" s="163">
        <v>44501</v>
      </c>
      <c r="W310" s="163">
        <v>44544</v>
      </c>
      <c r="X310" s="94" t="s">
        <v>69</v>
      </c>
      <c r="Y310" s="94" t="s">
        <v>1298</v>
      </c>
      <c r="Z310" s="94" t="s">
        <v>57</v>
      </c>
      <c r="AA310" s="95" t="s">
        <v>58</v>
      </c>
      <c r="AB310" s="95" t="s">
        <v>73</v>
      </c>
      <c r="AC310" s="98" t="s">
        <v>58</v>
      </c>
      <c r="AD310" s="94" t="s">
        <v>58</v>
      </c>
      <c r="AE310" s="98" t="s">
        <v>58</v>
      </c>
      <c r="AF310" s="94" t="s">
        <v>58</v>
      </c>
      <c r="AG310" s="94" t="s">
        <v>58</v>
      </c>
      <c r="AH310" s="94" t="s">
        <v>76</v>
      </c>
      <c r="AI310" s="94" t="s">
        <v>58</v>
      </c>
      <c r="AJ310" s="94" t="s">
        <v>58</v>
      </c>
      <c r="AK310" s="94" t="s">
        <v>58</v>
      </c>
      <c r="AL310" s="79" t="s">
        <v>77</v>
      </c>
      <c r="AM310" s="79" t="s">
        <v>290</v>
      </c>
      <c r="AN310" s="79" t="s">
        <v>290</v>
      </c>
      <c r="AO310" s="80" t="s">
        <v>291</v>
      </c>
      <c r="AP310" s="81" t="s">
        <v>583</v>
      </c>
      <c r="AQ310" s="66" t="s">
        <v>584</v>
      </c>
      <c r="AR310" s="66" t="s">
        <v>584</v>
      </c>
      <c r="AS310" s="57"/>
      <c r="AT310" s="176" t="s">
        <v>585</v>
      </c>
      <c r="AU310" s="176"/>
      <c r="AV310" s="176"/>
      <c r="AX310" s="8"/>
      <c r="AY310" s="8"/>
      <c r="AZ310" s="8"/>
      <c r="BA310" s="8"/>
      <c r="BB310" s="8"/>
      <c r="BC310" s="8"/>
      <c r="BD310" s="8"/>
      <c r="BE310" s="8"/>
      <c r="BF310" s="8"/>
      <c r="BG310" s="8"/>
      <c r="BH310" s="8"/>
      <c r="BI310" s="8"/>
      <c r="BJ310" s="8"/>
      <c r="BK310" s="8"/>
    </row>
    <row r="311" spans="1:63" ht="28.8">
      <c r="A311" s="8"/>
      <c r="B311" s="165" t="s">
        <v>1348</v>
      </c>
      <c r="C311" s="166" t="s">
        <v>1293</v>
      </c>
      <c r="D311" s="170" t="s">
        <v>1349</v>
      </c>
      <c r="E311" s="166" t="s">
        <v>1350</v>
      </c>
      <c r="F311" s="166" t="s">
        <v>56</v>
      </c>
      <c r="G311" s="86" t="s">
        <v>71</v>
      </c>
      <c r="H311" s="131">
        <v>110</v>
      </c>
      <c r="I311" s="90">
        <v>110</v>
      </c>
      <c r="J311" s="86" t="s">
        <v>59</v>
      </c>
      <c r="K311" s="86" t="s">
        <v>60</v>
      </c>
      <c r="L311" s="167" t="s">
        <v>132</v>
      </c>
      <c r="M311" s="168" t="s">
        <v>116</v>
      </c>
      <c r="N311" s="169" t="s">
        <v>95</v>
      </c>
      <c r="O311" s="95" t="s">
        <v>64</v>
      </c>
      <c r="P311" s="95" t="s">
        <v>65</v>
      </c>
      <c r="Q311" s="165" t="s">
        <v>120</v>
      </c>
      <c r="R311" s="166" t="s">
        <v>67</v>
      </c>
      <c r="S311" s="166" t="s">
        <v>67</v>
      </c>
      <c r="T311" s="169" t="s">
        <v>1297</v>
      </c>
      <c r="U311" s="163">
        <v>43101</v>
      </c>
      <c r="V311" s="163">
        <v>44501</v>
      </c>
      <c r="W311" s="163">
        <v>44544</v>
      </c>
      <c r="X311" s="94" t="s">
        <v>69</v>
      </c>
      <c r="Y311" s="94" t="s">
        <v>1298</v>
      </c>
      <c r="Z311" s="94" t="s">
        <v>57</v>
      </c>
      <c r="AA311" s="95" t="s">
        <v>58</v>
      </c>
      <c r="AB311" s="95" t="s">
        <v>73</v>
      </c>
      <c r="AC311" s="98" t="s">
        <v>58</v>
      </c>
      <c r="AD311" s="94" t="s">
        <v>58</v>
      </c>
      <c r="AE311" s="98" t="s">
        <v>58</v>
      </c>
      <c r="AF311" s="94" t="s">
        <v>58</v>
      </c>
      <c r="AG311" s="94" t="s">
        <v>58</v>
      </c>
      <c r="AH311" s="94" t="s">
        <v>76</v>
      </c>
      <c r="AI311" s="94" t="s">
        <v>58</v>
      </c>
      <c r="AJ311" s="94" t="s">
        <v>58</v>
      </c>
      <c r="AK311" s="94" t="s">
        <v>58</v>
      </c>
      <c r="AL311" s="79" t="s">
        <v>77</v>
      </c>
      <c r="AM311" s="79" t="s">
        <v>290</v>
      </c>
      <c r="AN311" s="79" t="s">
        <v>290</v>
      </c>
      <c r="AO311" s="80" t="s">
        <v>291</v>
      </c>
      <c r="AP311" s="81" t="s">
        <v>583</v>
      </c>
      <c r="AQ311" s="66" t="s">
        <v>584</v>
      </c>
      <c r="AR311" s="66" t="s">
        <v>584</v>
      </c>
      <c r="AS311" s="57"/>
      <c r="AT311" s="176" t="s">
        <v>585</v>
      </c>
      <c r="AU311" s="176"/>
      <c r="AV311" s="176"/>
      <c r="AX311" s="8"/>
      <c r="AY311" s="8"/>
      <c r="AZ311" s="8"/>
      <c r="BA311" s="8"/>
      <c r="BB311" s="8"/>
      <c r="BC311" s="8"/>
      <c r="BD311" s="8"/>
      <c r="BE311" s="8"/>
      <c r="BF311" s="8"/>
      <c r="BG311" s="8"/>
      <c r="BH311" s="8"/>
      <c r="BI311" s="8"/>
      <c r="BJ311" s="8"/>
      <c r="BK311" s="8"/>
    </row>
    <row r="312" spans="1:63" ht="57.6">
      <c r="A312" s="8"/>
      <c r="B312" s="165" t="s">
        <v>1351</v>
      </c>
      <c r="C312" s="166" t="s">
        <v>1293</v>
      </c>
      <c r="D312" s="170" t="s">
        <v>1352</v>
      </c>
      <c r="E312" s="166" t="s">
        <v>1353</v>
      </c>
      <c r="F312" s="166" t="s">
        <v>56</v>
      </c>
      <c r="G312" s="86" t="s">
        <v>71</v>
      </c>
      <c r="H312" s="131">
        <v>110</v>
      </c>
      <c r="I312" s="90">
        <v>110</v>
      </c>
      <c r="J312" s="86" t="s">
        <v>59</v>
      </c>
      <c r="K312" s="86" t="s">
        <v>60</v>
      </c>
      <c r="L312" s="167" t="s">
        <v>132</v>
      </c>
      <c r="M312" s="168" t="s">
        <v>116</v>
      </c>
      <c r="N312" s="169" t="s">
        <v>95</v>
      </c>
      <c r="O312" s="95" t="s">
        <v>64</v>
      </c>
      <c r="P312" s="95" t="s">
        <v>65</v>
      </c>
      <c r="Q312" s="165" t="s">
        <v>1354</v>
      </c>
      <c r="R312" s="166" t="s">
        <v>67</v>
      </c>
      <c r="S312" s="166" t="s">
        <v>67</v>
      </c>
      <c r="T312" s="169" t="s">
        <v>1355</v>
      </c>
      <c r="U312" s="163">
        <v>43101</v>
      </c>
      <c r="V312" s="163">
        <v>44501</v>
      </c>
      <c r="W312" s="163">
        <v>44544</v>
      </c>
      <c r="X312" s="94" t="s">
        <v>69</v>
      </c>
      <c r="Y312" s="94" t="s">
        <v>1298</v>
      </c>
      <c r="Z312" s="94" t="s">
        <v>57</v>
      </c>
      <c r="AA312" s="95" t="s">
        <v>58</v>
      </c>
      <c r="AB312" s="95" t="s">
        <v>73</v>
      </c>
      <c r="AC312" s="98" t="s">
        <v>58</v>
      </c>
      <c r="AD312" s="94" t="s">
        <v>58</v>
      </c>
      <c r="AE312" s="98" t="s">
        <v>58</v>
      </c>
      <c r="AF312" s="94" t="s">
        <v>58</v>
      </c>
      <c r="AG312" s="94" t="s">
        <v>58</v>
      </c>
      <c r="AH312" s="94" t="s">
        <v>76</v>
      </c>
      <c r="AI312" s="94" t="s">
        <v>58</v>
      </c>
      <c r="AJ312" s="94" t="s">
        <v>58</v>
      </c>
      <c r="AK312" s="94" t="s">
        <v>58</v>
      </c>
      <c r="AL312" s="79" t="s">
        <v>77</v>
      </c>
      <c r="AM312" s="79" t="s">
        <v>290</v>
      </c>
      <c r="AN312" s="79" t="s">
        <v>290</v>
      </c>
      <c r="AO312" s="80" t="s">
        <v>291</v>
      </c>
      <c r="AP312" s="81" t="s">
        <v>583</v>
      </c>
      <c r="AQ312" s="66" t="s">
        <v>584</v>
      </c>
      <c r="AR312" s="66" t="s">
        <v>584</v>
      </c>
      <c r="AS312" s="57"/>
      <c r="AT312" s="176" t="s">
        <v>585</v>
      </c>
      <c r="AU312" s="176"/>
      <c r="AV312" s="176"/>
      <c r="AX312" s="8"/>
      <c r="AY312" s="8"/>
      <c r="AZ312" s="8"/>
      <c r="BA312" s="8"/>
      <c r="BB312" s="8"/>
      <c r="BC312" s="8"/>
      <c r="BD312" s="8"/>
      <c r="BE312" s="8"/>
      <c r="BF312" s="8"/>
      <c r="BG312" s="8"/>
      <c r="BH312" s="8"/>
      <c r="BI312" s="8"/>
      <c r="BJ312" s="8"/>
      <c r="BK312" s="8"/>
    </row>
    <row r="313" spans="1:63" ht="28.8">
      <c r="A313" s="8"/>
      <c r="B313" s="165" t="s">
        <v>1356</v>
      </c>
      <c r="C313" s="166" t="s">
        <v>1293</v>
      </c>
      <c r="D313" s="170" t="s">
        <v>1357</v>
      </c>
      <c r="E313" s="166" t="s">
        <v>1358</v>
      </c>
      <c r="F313" s="166" t="s">
        <v>56</v>
      </c>
      <c r="G313" s="86" t="s">
        <v>71</v>
      </c>
      <c r="H313" s="131">
        <v>110</v>
      </c>
      <c r="I313" s="90">
        <v>110</v>
      </c>
      <c r="J313" s="86" t="s">
        <v>59</v>
      </c>
      <c r="K313" s="86" t="s">
        <v>60</v>
      </c>
      <c r="L313" s="167" t="s">
        <v>132</v>
      </c>
      <c r="M313" s="168" t="s">
        <v>116</v>
      </c>
      <c r="N313" s="169" t="s">
        <v>95</v>
      </c>
      <c r="O313" s="95" t="s">
        <v>64</v>
      </c>
      <c r="P313" s="95" t="s">
        <v>65</v>
      </c>
      <c r="Q313" s="165" t="s">
        <v>1354</v>
      </c>
      <c r="R313" s="166" t="s">
        <v>67</v>
      </c>
      <c r="S313" s="166" t="s">
        <v>67</v>
      </c>
      <c r="T313" s="169" t="s">
        <v>1355</v>
      </c>
      <c r="U313" s="163">
        <v>43101</v>
      </c>
      <c r="V313" s="163">
        <v>44501</v>
      </c>
      <c r="W313" s="163">
        <v>44544</v>
      </c>
      <c r="X313" s="94" t="s">
        <v>69</v>
      </c>
      <c r="Y313" s="94" t="s">
        <v>1298</v>
      </c>
      <c r="Z313" s="94" t="s">
        <v>57</v>
      </c>
      <c r="AA313" s="95" t="s">
        <v>58</v>
      </c>
      <c r="AB313" s="95" t="s">
        <v>73</v>
      </c>
      <c r="AC313" s="98" t="s">
        <v>58</v>
      </c>
      <c r="AD313" s="94" t="s">
        <v>58</v>
      </c>
      <c r="AE313" s="98" t="s">
        <v>58</v>
      </c>
      <c r="AF313" s="94" t="s">
        <v>58</v>
      </c>
      <c r="AG313" s="94" t="s">
        <v>58</v>
      </c>
      <c r="AH313" s="94" t="s">
        <v>76</v>
      </c>
      <c r="AI313" s="94" t="s">
        <v>58</v>
      </c>
      <c r="AJ313" s="94" t="s">
        <v>58</v>
      </c>
      <c r="AK313" s="94" t="s">
        <v>58</v>
      </c>
      <c r="AL313" s="79" t="s">
        <v>77</v>
      </c>
      <c r="AM313" s="79" t="s">
        <v>290</v>
      </c>
      <c r="AN313" s="79" t="s">
        <v>290</v>
      </c>
      <c r="AO313" s="80" t="s">
        <v>291</v>
      </c>
      <c r="AP313" s="81" t="s">
        <v>583</v>
      </c>
      <c r="AQ313" s="66" t="s">
        <v>584</v>
      </c>
      <c r="AR313" s="66" t="s">
        <v>584</v>
      </c>
      <c r="AS313" s="57"/>
      <c r="AT313" s="176" t="s">
        <v>585</v>
      </c>
      <c r="AU313" s="176"/>
      <c r="AV313" s="176"/>
      <c r="AX313" s="8"/>
      <c r="AY313" s="8"/>
      <c r="AZ313" s="8"/>
      <c r="BA313" s="8"/>
      <c r="BB313" s="8"/>
      <c r="BC313" s="8"/>
      <c r="BD313" s="8"/>
      <c r="BE313" s="8"/>
      <c r="BF313" s="8"/>
      <c r="BG313" s="8"/>
      <c r="BH313" s="8"/>
      <c r="BI313" s="8"/>
      <c r="BJ313" s="8"/>
      <c r="BK313" s="8"/>
    </row>
    <row r="314" spans="1:63" ht="28.8">
      <c r="A314" s="8"/>
      <c r="B314" s="165" t="s">
        <v>1359</v>
      </c>
      <c r="C314" s="166" t="s">
        <v>1293</v>
      </c>
      <c r="D314" s="166" t="s">
        <v>1360</v>
      </c>
      <c r="E314" s="166" t="s">
        <v>1361</v>
      </c>
      <c r="F314" s="166" t="s">
        <v>56</v>
      </c>
      <c r="G314" s="86" t="s">
        <v>71</v>
      </c>
      <c r="H314" s="131">
        <v>110</v>
      </c>
      <c r="I314" s="90">
        <v>110</v>
      </c>
      <c r="J314" s="86" t="s">
        <v>59</v>
      </c>
      <c r="K314" s="86" t="s">
        <v>60</v>
      </c>
      <c r="L314" s="167" t="s">
        <v>132</v>
      </c>
      <c r="M314" s="168" t="s">
        <v>116</v>
      </c>
      <c r="N314" s="169" t="s">
        <v>95</v>
      </c>
      <c r="O314" s="95" t="s">
        <v>64</v>
      </c>
      <c r="P314" s="95" t="s">
        <v>65</v>
      </c>
      <c r="Q314" s="165" t="s">
        <v>1354</v>
      </c>
      <c r="R314" s="166" t="s">
        <v>67</v>
      </c>
      <c r="S314" s="166" t="s">
        <v>67</v>
      </c>
      <c r="T314" s="169" t="s">
        <v>1355</v>
      </c>
      <c r="U314" s="163">
        <v>43101</v>
      </c>
      <c r="V314" s="163">
        <v>44501</v>
      </c>
      <c r="W314" s="163">
        <v>44544</v>
      </c>
      <c r="X314" s="94" t="s">
        <v>69</v>
      </c>
      <c r="Y314" s="94" t="s">
        <v>1298</v>
      </c>
      <c r="Z314" s="94" t="s">
        <v>57</v>
      </c>
      <c r="AA314" s="95" t="s">
        <v>58</v>
      </c>
      <c r="AB314" s="95" t="s">
        <v>73</v>
      </c>
      <c r="AC314" s="98" t="s">
        <v>58</v>
      </c>
      <c r="AD314" s="94" t="s">
        <v>58</v>
      </c>
      <c r="AE314" s="98" t="s">
        <v>58</v>
      </c>
      <c r="AF314" s="94" t="s">
        <v>58</v>
      </c>
      <c r="AG314" s="94" t="s">
        <v>58</v>
      </c>
      <c r="AH314" s="94" t="s">
        <v>76</v>
      </c>
      <c r="AI314" s="94" t="s">
        <v>58</v>
      </c>
      <c r="AJ314" s="94" t="s">
        <v>58</v>
      </c>
      <c r="AK314" s="94" t="s">
        <v>58</v>
      </c>
      <c r="AL314" s="79" t="s">
        <v>77</v>
      </c>
      <c r="AM314" s="79" t="s">
        <v>290</v>
      </c>
      <c r="AN314" s="79" t="s">
        <v>290</v>
      </c>
      <c r="AO314" s="80" t="s">
        <v>291</v>
      </c>
      <c r="AP314" s="81" t="s">
        <v>583</v>
      </c>
      <c r="AQ314" s="66" t="s">
        <v>584</v>
      </c>
      <c r="AR314" s="66" t="s">
        <v>584</v>
      </c>
      <c r="AS314" s="57"/>
      <c r="AT314" s="176" t="s">
        <v>585</v>
      </c>
      <c r="AU314" s="176"/>
      <c r="AV314" s="176"/>
      <c r="AX314" s="8"/>
      <c r="AY314" s="8"/>
      <c r="AZ314" s="8"/>
      <c r="BA314" s="8"/>
      <c r="BB314" s="8"/>
      <c r="BC314" s="8"/>
      <c r="BD314" s="8"/>
      <c r="BE314" s="8"/>
      <c r="BF314" s="8"/>
      <c r="BG314" s="8"/>
      <c r="BH314" s="8"/>
      <c r="BI314" s="8"/>
      <c r="BJ314" s="8"/>
      <c r="BK314" s="8"/>
    </row>
    <row r="315" spans="1:63" ht="28.8">
      <c r="A315" s="8"/>
      <c r="B315" s="165" t="s">
        <v>1362</v>
      </c>
      <c r="C315" s="166" t="s">
        <v>1293</v>
      </c>
      <c r="D315" s="166" t="s">
        <v>1363</v>
      </c>
      <c r="E315" s="166" t="s">
        <v>1364</v>
      </c>
      <c r="F315" s="166" t="s">
        <v>56</v>
      </c>
      <c r="G315" s="86" t="s">
        <v>71</v>
      </c>
      <c r="H315" s="131">
        <v>110</v>
      </c>
      <c r="I315" s="90">
        <v>110</v>
      </c>
      <c r="J315" s="86" t="s">
        <v>59</v>
      </c>
      <c r="K315" s="86" t="s">
        <v>60</v>
      </c>
      <c r="L315" s="167" t="s">
        <v>132</v>
      </c>
      <c r="M315" s="168" t="s">
        <v>116</v>
      </c>
      <c r="N315" s="169" t="s">
        <v>95</v>
      </c>
      <c r="O315" s="95" t="s">
        <v>64</v>
      </c>
      <c r="P315" s="95" t="s">
        <v>65</v>
      </c>
      <c r="Q315" s="165" t="s">
        <v>1354</v>
      </c>
      <c r="R315" s="166" t="s">
        <v>67</v>
      </c>
      <c r="S315" s="166" t="s">
        <v>67</v>
      </c>
      <c r="T315" s="169" t="s">
        <v>1355</v>
      </c>
      <c r="U315" s="163">
        <v>43101</v>
      </c>
      <c r="V315" s="163">
        <v>44501</v>
      </c>
      <c r="W315" s="163">
        <v>44544</v>
      </c>
      <c r="X315" s="94" t="s">
        <v>69</v>
      </c>
      <c r="Y315" s="94" t="s">
        <v>1298</v>
      </c>
      <c r="Z315" s="94" t="s">
        <v>57</v>
      </c>
      <c r="AA315" s="95" t="s">
        <v>58</v>
      </c>
      <c r="AB315" s="95" t="s">
        <v>73</v>
      </c>
      <c r="AC315" s="98" t="s">
        <v>58</v>
      </c>
      <c r="AD315" s="94" t="s">
        <v>58</v>
      </c>
      <c r="AE315" s="98" t="s">
        <v>58</v>
      </c>
      <c r="AF315" s="94" t="s">
        <v>58</v>
      </c>
      <c r="AG315" s="94" t="s">
        <v>58</v>
      </c>
      <c r="AH315" s="94" t="s">
        <v>76</v>
      </c>
      <c r="AI315" s="94" t="s">
        <v>58</v>
      </c>
      <c r="AJ315" s="94" t="s">
        <v>58</v>
      </c>
      <c r="AK315" s="94" t="s">
        <v>58</v>
      </c>
      <c r="AL315" s="79" t="s">
        <v>77</v>
      </c>
      <c r="AM315" s="79" t="s">
        <v>290</v>
      </c>
      <c r="AN315" s="79" t="s">
        <v>290</v>
      </c>
      <c r="AO315" s="80" t="s">
        <v>291</v>
      </c>
      <c r="AP315" s="81" t="s">
        <v>583</v>
      </c>
      <c r="AQ315" s="66" t="s">
        <v>584</v>
      </c>
      <c r="AR315" s="66" t="s">
        <v>584</v>
      </c>
      <c r="AS315" s="57"/>
      <c r="AT315" s="176" t="s">
        <v>585</v>
      </c>
      <c r="AU315" s="176"/>
      <c r="AV315" s="176"/>
      <c r="AX315" s="8"/>
      <c r="AY315" s="8"/>
      <c r="AZ315" s="8"/>
      <c r="BA315" s="8"/>
      <c r="BB315" s="8"/>
      <c r="BC315" s="8"/>
      <c r="BD315" s="8"/>
      <c r="BE315" s="8"/>
      <c r="BF315" s="8"/>
      <c r="BG315" s="8"/>
      <c r="BH315" s="8"/>
      <c r="BI315" s="8"/>
      <c r="BJ315" s="8"/>
      <c r="BK315" s="8"/>
    </row>
    <row r="316" spans="1:63" ht="86.4">
      <c r="A316" s="8"/>
      <c r="B316" s="165" t="s">
        <v>1365</v>
      </c>
      <c r="C316" s="166" t="s">
        <v>1293</v>
      </c>
      <c r="D316" s="166" t="s">
        <v>1366</v>
      </c>
      <c r="E316" s="166" t="s">
        <v>1367</v>
      </c>
      <c r="F316" s="166" t="s">
        <v>56</v>
      </c>
      <c r="G316" s="86" t="s">
        <v>71</v>
      </c>
      <c r="H316" s="131">
        <v>110</v>
      </c>
      <c r="I316" s="90">
        <v>110</v>
      </c>
      <c r="J316" s="86" t="s">
        <v>59</v>
      </c>
      <c r="K316" s="86" t="s">
        <v>60</v>
      </c>
      <c r="L316" s="167" t="s">
        <v>132</v>
      </c>
      <c r="M316" s="168" t="s">
        <v>116</v>
      </c>
      <c r="N316" s="169" t="s">
        <v>95</v>
      </c>
      <c r="O316" s="95" t="s">
        <v>64</v>
      </c>
      <c r="P316" s="95" t="s">
        <v>65</v>
      </c>
      <c r="Q316" s="165" t="s">
        <v>1354</v>
      </c>
      <c r="R316" s="166" t="s">
        <v>67</v>
      </c>
      <c r="S316" s="166" t="s">
        <v>67</v>
      </c>
      <c r="T316" s="169" t="s">
        <v>1355</v>
      </c>
      <c r="U316" s="163">
        <v>43101</v>
      </c>
      <c r="V316" s="163">
        <v>44501</v>
      </c>
      <c r="W316" s="163">
        <v>44544</v>
      </c>
      <c r="X316" s="94" t="s">
        <v>69</v>
      </c>
      <c r="Y316" s="94" t="s">
        <v>1298</v>
      </c>
      <c r="Z316" s="94" t="s">
        <v>57</v>
      </c>
      <c r="AA316" s="95" t="s">
        <v>58</v>
      </c>
      <c r="AB316" s="95" t="s">
        <v>73</v>
      </c>
      <c r="AC316" s="98" t="s">
        <v>58</v>
      </c>
      <c r="AD316" s="94" t="s">
        <v>58</v>
      </c>
      <c r="AE316" s="98" t="s">
        <v>58</v>
      </c>
      <c r="AF316" s="94" t="s">
        <v>58</v>
      </c>
      <c r="AG316" s="94" t="s">
        <v>58</v>
      </c>
      <c r="AH316" s="94" t="s">
        <v>76</v>
      </c>
      <c r="AI316" s="94" t="s">
        <v>58</v>
      </c>
      <c r="AJ316" s="94" t="s">
        <v>58</v>
      </c>
      <c r="AK316" s="94" t="s">
        <v>58</v>
      </c>
      <c r="AL316" s="79" t="s">
        <v>77</v>
      </c>
      <c r="AM316" s="79" t="s">
        <v>290</v>
      </c>
      <c r="AN316" s="79" t="s">
        <v>290</v>
      </c>
      <c r="AO316" s="80" t="s">
        <v>291</v>
      </c>
      <c r="AP316" s="81" t="s">
        <v>583</v>
      </c>
      <c r="AQ316" s="66" t="s">
        <v>584</v>
      </c>
      <c r="AR316" s="66" t="s">
        <v>584</v>
      </c>
      <c r="AS316" s="57"/>
      <c r="AT316" s="176" t="s">
        <v>585</v>
      </c>
      <c r="AU316" s="176"/>
      <c r="AV316" s="176"/>
      <c r="AX316" s="8"/>
      <c r="AY316" s="8"/>
      <c r="AZ316" s="8"/>
      <c r="BA316" s="8"/>
      <c r="BB316" s="8"/>
      <c r="BC316" s="8"/>
      <c r="BD316" s="8"/>
      <c r="BE316" s="8"/>
      <c r="BF316" s="8"/>
      <c r="BG316" s="8"/>
      <c r="BH316" s="8"/>
      <c r="BI316" s="8"/>
      <c r="BJ316" s="8"/>
      <c r="BK316" s="8"/>
    </row>
    <row r="317" spans="1:63" ht="43.2">
      <c r="A317" s="8"/>
      <c r="B317" s="161" t="s">
        <v>1368</v>
      </c>
      <c r="C317" s="170" t="s">
        <v>1293</v>
      </c>
      <c r="D317" s="170" t="s">
        <v>1369</v>
      </c>
      <c r="E317" s="170" t="s">
        <v>1370</v>
      </c>
      <c r="F317" s="170" t="s">
        <v>56</v>
      </c>
      <c r="G317" s="86" t="s">
        <v>71</v>
      </c>
      <c r="H317" s="131">
        <v>110</v>
      </c>
      <c r="I317" s="90">
        <v>110</v>
      </c>
      <c r="J317" s="86" t="s">
        <v>59</v>
      </c>
      <c r="K317" s="86" t="s">
        <v>60</v>
      </c>
      <c r="L317" s="171" t="s">
        <v>132</v>
      </c>
      <c r="M317" s="172" t="s">
        <v>116</v>
      </c>
      <c r="N317" s="98" t="s">
        <v>95</v>
      </c>
      <c r="O317" s="94" t="s">
        <v>64</v>
      </c>
      <c r="P317" s="94" t="s">
        <v>65</v>
      </c>
      <c r="Q317" s="161" t="s">
        <v>1354</v>
      </c>
      <c r="R317" s="170" t="s">
        <v>67</v>
      </c>
      <c r="S317" s="170" t="s">
        <v>67</v>
      </c>
      <c r="T317" s="169" t="s">
        <v>1355</v>
      </c>
      <c r="U317" s="163">
        <v>43101</v>
      </c>
      <c r="V317" s="163">
        <v>44501</v>
      </c>
      <c r="W317" s="163">
        <v>44544</v>
      </c>
      <c r="X317" s="94" t="s">
        <v>69</v>
      </c>
      <c r="Y317" s="94" t="s">
        <v>1298</v>
      </c>
      <c r="Z317" s="94" t="s">
        <v>57</v>
      </c>
      <c r="AA317" s="95" t="s">
        <v>58</v>
      </c>
      <c r="AB317" s="95" t="s">
        <v>73</v>
      </c>
      <c r="AC317" s="98" t="s">
        <v>58</v>
      </c>
      <c r="AD317" s="94" t="s">
        <v>58</v>
      </c>
      <c r="AE317" s="98" t="s">
        <v>58</v>
      </c>
      <c r="AF317" s="94" t="s">
        <v>58</v>
      </c>
      <c r="AG317" s="94" t="s">
        <v>58</v>
      </c>
      <c r="AH317" s="94" t="s">
        <v>76</v>
      </c>
      <c r="AI317" s="94" t="s">
        <v>58</v>
      </c>
      <c r="AJ317" s="94" t="s">
        <v>58</v>
      </c>
      <c r="AK317" s="94" t="s">
        <v>58</v>
      </c>
      <c r="AL317" s="79" t="s">
        <v>77</v>
      </c>
      <c r="AM317" s="79" t="s">
        <v>290</v>
      </c>
      <c r="AN317" s="79" t="s">
        <v>290</v>
      </c>
      <c r="AO317" s="80" t="s">
        <v>291</v>
      </c>
      <c r="AP317" s="81" t="s">
        <v>583</v>
      </c>
      <c r="AQ317" s="66" t="s">
        <v>584</v>
      </c>
      <c r="AR317" s="66" t="s">
        <v>584</v>
      </c>
      <c r="AS317" s="57"/>
      <c r="AT317" s="176" t="s">
        <v>585</v>
      </c>
      <c r="AU317" s="176"/>
      <c r="AV317" s="176"/>
      <c r="AX317" s="8"/>
      <c r="AY317" s="8"/>
      <c r="AZ317" s="8"/>
      <c r="BA317" s="8"/>
      <c r="BB317" s="8"/>
      <c r="BC317" s="8"/>
      <c r="BD317" s="8"/>
      <c r="BE317" s="8"/>
      <c r="BF317" s="8"/>
      <c r="BG317" s="8"/>
      <c r="BH317" s="8"/>
      <c r="BI317" s="8"/>
      <c r="BJ317" s="8"/>
      <c r="BK317" s="8"/>
    </row>
    <row r="318" spans="1:63" ht="43.2">
      <c r="A318" s="8"/>
      <c r="B318" s="161" t="s">
        <v>1371</v>
      </c>
      <c r="C318" s="170" t="s">
        <v>1293</v>
      </c>
      <c r="D318" s="170" t="s">
        <v>1372</v>
      </c>
      <c r="E318" s="170" t="s">
        <v>1373</v>
      </c>
      <c r="F318" s="170" t="s">
        <v>56</v>
      </c>
      <c r="G318" s="86" t="s">
        <v>71</v>
      </c>
      <c r="H318" s="131">
        <v>110</v>
      </c>
      <c r="I318" s="90">
        <v>110</v>
      </c>
      <c r="J318" s="86" t="s">
        <v>59</v>
      </c>
      <c r="K318" s="86" t="s">
        <v>60</v>
      </c>
      <c r="L318" s="171" t="s">
        <v>132</v>
      </c>
      <c r="M318" s="172" t="s">
        <v>116</v>
      </c>
      <c r="N318" s="98" t="s">
        <v>95</v>
      </c>
      <c r="O318" s="94" t="s">
        <v>64</v>
      </c>
      <c r="P318" s="94" t="s">
        <v>65</v>
      </c>
      <c r="Q318" s="161" t="s">
        <v>1354</v>
      </c>
      <c r="R318" s="170" t="s">
        <v>67</v>
      </c>
      <c r="S318" s="170" t="s">
        <v>67</v>
      </c>
      <c r="T318" s="169" t="s">
        <v>1355</v>
      </c>
      <c r="U318" s="163">
        <v>43101</v>
      </c>
      <c r="V318" s="163">
        <v>44501</v>
      </c>
      <c r="W318" s="163">
        <v>44544</v>
      </c>
      <c r="X318" s="94" t="s">
        <v>69</v>
      </c>
      <c r="Y318" s="94" t="s">
        <v>1298</v>
      </c>
      <c r="Z318" s="94" t="s">
        <v>57</v>
      </c>
      <c r="AA318" s="95" t="s">
        <v>58</v>
      </c>
      <c r="AB318" s="95" t="s">
        <v>73</v>
      </c>
      <c r="AC318" s="98" t="s">
        <v>58</v>
      </c>
      <c r="AD318" s="94" t="s">
        <v>58</v>
      </c>
      <c r="AE318" s="98" t="s">
        <v>58</v>
      </c>
      <c r="AF318" s="94" t="s">
        <v>58</v>
      </c>
      <c r="AG318" s="94" t="s">
        <v>58</v>
      </c>
      <c r="AH318" s="94" t="s">
        <v>76</v>
      </c>
      <c r="AI318" s="94" t="s">
        <v>58</v>
      </c>
      <c r="AJ318" s="94" t="s">
        <v>58</v>
      </c>
      <c r="AK318" s="94" t="s">
        <v>58</v>
      </c>
      <c r="AL318" s="79" t="s">
        <v>77</v>
      </c>
      <c r="AM318" s="79" t="s">
        <v>290</v>
      </c>
      <c r="AN318" s="79" t="s">
        <v>290</v>
      </c>
      <c r="AO318" s="80" t="s">
        <v>291</v>
      </c>
      <c r="AP318" s="81" t="s">
        <v>583</v>
      </c>
      <c r="AQ318" s="66" t="s">
        <v>584</v>
      </c>
      <c r="AR318" s="66" t="s">
        <v>584</v>
      </c>
      <c r="AS318" s="57"/>
      <c r="AT318" s="176" t="s">
        <v>585</v>
      </c>
      <c r="AU318" s="176"/>
      <c r="AV318" s="176"/>
      <c r="AX318" s="8"/>
      <c r="AY318" s="8"/>
      <c r="AZ318" s="8"/>
      <c r="BA318" s="8"/>
      <c r="BB318" s="8"/>
      <c r="BC318" s="8"/>
      <c r="BD318" s="8"/>
      <c r="BE318" s="8"/>
      <c r="BF318" s="8"/>
      <c r="BG318" s="8"/>
      <c r="BH318" s="8"/>
      <c r="BI318" s="8"/>
      <c r="BJ318" s="8"/>
      <c r="BK318" s="8"/>
    </row>
    <row r="319" spans="1:63" ht="28.8">
      <c r="A319" s="8"/>
      <c r="B319" s="161" t="s">
        <v>1374</v>
      </c>
      <c r="C319" s="170" t="s">
        <v>1293</v>
      </c>
      <c r="D319" s="170" t="s">
        <v>1375</v>
      </c>
      <c r="E319" s="170" t="s">
        <v>1376</v>
      </c>
      <c r="F319" s="170" t="s">
        <v>56</v>
      </c>
      <c r="G319" s="86" t="s">
        <v>71</v>
      </c>
      <c r="H319" s="131">
        <v>110</v>
      </c>
      <c r="I319" s="90">
        <v>110</v>
      </c>
      <c r="J319" s="86" t="s">
        <v>59</v>
      </c>
      <c r="K319" s="86" t="s">
        <v>60</v>
      </c>
      <c r="L319" s="171" t="s">
        <v>132</v>
      </c>
      <c r="M319" s="172" t="s">
        <v>116</v>
      </c>
      <c r="N319" s="98" t="s">
        <v>95</v>
      </c>
      <c r="O319" s="94" t="s">
        <v>64</v>
      </c>
      <c r="P319" s="94" t="s">
        <v>65</v>
      </c>
      <c r="Q319" s="161" t="s">
        <v>1354</v>
      </c>
      <c r="R319" s="170" t="s">
        <v>67</v>
      </c>
      <c r="S319" s="170" t="s">
        <v>67</v>
      </c>
      <c r="T319" s="169" t="s">
        <v>1355</v>
      </c>
      <c r="U319" s="163">
        <v>43101</v>
      </c>
      <c r="V319" s="163">
        <v>44501</v>
      </c>
      <c r="W319" s="163">
        <v>44544</v>
      </c>
      <c r="X319" s="94" t="s">
        <v>69</v>
      </c>
      <c r="Y319" s="94" t="s">
        <v>1298</v>
      </c>
      <c r="Z319" s="94" t="s">
        <v>57</v>
      </c>
      <c r="AA319" s="95" t="s">
        <v>58</v>
      </c>
      <c r="AB319" s="95" t="s">
        <v>73</v>
      </c>
      <c r="AC319" s="98" t="s">
        <v>58</v>
      </c>
      <c r="AD319" s="94" t="s">
        <v>58</v>
      </c>
      <c r="AE319" s="98" t="s">
        <v>58</v>
      </c>
      <c r="AF319" s="94" t="s">
        <v>58</v>
      </c>
      <c r="AG319" s="94" t="s">
        <v>58</v>
      </c>
      <c r="AH319" s="94" t="s">
        <v>76</v>
      </c>
      <c r="AI319" s="94" t="s">
        <v>58</v>
      </c>
      <c r="AJ319" s="94" t="s">
        <v>58</v>
      </c>
      <c r="AK319" s="94" t="s">
        <v>58</v>
      </c>
      <c r="AL319" s="79" t="s">
        <v>77</v>
      </c>
      <c r="AM319" s="79" t="s">
        <v>290</v>
      </c>
      <c r="AN319" s="79" t="s">
        <v>290</v>
      </c>
      <c r="AO319" s="80" t="s">
        <v>291</v>
      </c>
      <c r="AP319" s="81" t="s">
        <v>583</v>
      </c>
      <c r="AQ319" s="66" t="s">
        <v>584</v>
      </c>
      <c r="AR319" s="66" t="s">
        <v>584</v>
      </c>
      <c r="AS319" s="57"/>
      <c r="AT319" s="176" t="s">
        <v>585</v>
      </c>
      <c r="AU319" s="176"/>
      <c r="AV319" s="176"/>
      <c r="AX319" s="8"/>
      <c r="AY319" s="8"/>
      <c r="AZ319" s="8"/>
      <c r="BA319" s="8"/>
      <c r="BB319" s="8"/>
      <c r="BC319" s="8"/>
      <c r="BD319" s="8"/>
      <c r="BE319" s="8"/>
      <c r="BF319" s="8"/>
      <c r="BG319" s="8"/>
      <c r="BH319" s="8"/>
      <c r="BI319" s="8"/>
      <c r="BJ319" s="8"/>
      <c r="BK319" s="8"/>
    </row>
    <row r="320" spans="1:63" ht="86.4">
      <c r="A320" s="8"/>
      <c r="B320" s="161" t="s">
        <v>1377</v>
      </c>
      <c r="C320" s="170" t="s">
        <v>1293</v>
      </c>
      <c r="D320" s="170" t="s">
        <v>1378</v>
      </c>
      <c r="E320" s="170" t="s">
        <v>1379</v>
      </c>
      <c r="F320" s="170" t="s">
        <v>56</v>
      </c>
      <c r="G320" s="86" t="s">
        <v>71</v>
      </c>
      <c r="H320" s="131">
        <v>110</v>
      </c>
      <c r="I320" s="90">
        <v>110</v>
      </c>
      <c r="J320" s="86" t="s">
        <v>59</v>
      </c>
      <c r="K320" s="86" t="s">
        <v>60</v>
      </c>
      <c r="L320" s="171" t="s">
        <v>132</v>
      </c>
      <c r="M320" s="172" t="s">
        <v>116</v>
      </c>
      <c r="N320" s="98" t="s">
        <v>95</v>
      </c>
      <c r="O320" s="94" t="s">
        <v>64</v>
      </c>
      <c r="P320" s="94" t="s">
        <v>65</v>
      </c>
      <c r="Q320" s="161" t="s">
        <v>1380</v>
      </c>
      <c r="R320" s="170" t="s">
        <v>67</v>
      </c>
      <c r="S320" s="170" t="s">
        <v>67</v>
      </c>
      <c r="T320" s="169" t="s">
        <v>1297</v>
      </c>
      <c r="U320" s="163">
        <v>43101</v>
      </c>
      <c r="V320" s="163">
        <v>44501</v>
      </c>
      <c r="W320" s="163">
        <v>44544</v>
      </c>
      <c r="X320" s="94" t="s">
        <v>69</v>
      </c>
      <c r="Y320" s="94" t="s">
        <v>1298</v>
      </c>
      <c r="Z320" s="94" t="s">
        <v>57</v>
      </c>
      <c r="AA320" s="95" t="s">
        <v>58</v>
      </c>
      <c r="AB320" s="95" t="s">
        <v>73</v>
      </c>
      <c r="AC320" s="98" t="s">
        <v>58</v>
      </c>
      <c r="AD320" s="94" t="s">
        <v>58</v>
      </c>
      <c r="AE320" s="98" t="s">
        <v>58</v>
      </c>
      <c r="AF320" s="94" t="s">
        <v>58</v>
      </c>
      <c r="AG320" s="94" t="s">
        <v>58</v>
      </c>
      <c r="AH320" s="94" t="s">
        <v>76</v>
      </c>
      <c r="AI320" s="94" t="s">
        <v>58</v>
      </c>
      <c r="AJ320" s="94" t="s">
        <v>58</v>
      </c>
      <c r="AK320" s="94" t="s">
        <v>58</v>
      </c>
      <c r="AL320" s="79" t="s">
        <v>77</v>
      </c>
      <c r="AM320" s="79" t="s">
        <v>290</v>
      </c>
      <c r="AN320" s="79" t="s">
        <v>290</v>
      </c>
      <c r="AO320" s="80" t="s">
        <v>291</v>
      </c>
      <c r="AP320" s="81" t="s">
        <v>583</v>
      </c>
      <c r="AQ320" s="66" t="s">
        <v>584</v>
      </c>
      <c r="AR320" s="66" t="s">
        <v>584</v>
      </c>
      <c r="AS320" s="57"/>
      <c r="AT320" s="176" t="s">
        <v>585</v>
      </c>
      <c r="AU320" s="176"/>
      <c r="AV320" s="176"/>
      <c r="AX320" s="8"/>
      <c r="AY320" s="8"/>
      <c r="AZ320" s="8"/>
      <c r="BA320" s="8"/>
      <c r="BB320" s="8"/>
      <c r="BC320" s="8"/>
      <c r="BD320" s="8"/>
      <c r="BE320" s="8"/>
      <c r="BF320" s="8"/>
      <c r="BG320" s="8"/>
      <c r="BH320" s="8"/>
      <c r="BI320" s="8"/>
      <c r="BJ320" s="8"/>
      <c r="BK320" s="8"/>
    </row>
    <row r="321" spans="1:63" ht="57.6">
      <c r="A321" s="8"/>
      <c r="B321" s="161" t="s">
        <v>1381</v>
      </c>
      <c r="C321" s="170" t="s">
        <v>1293</v>
      </c>
      <c r="D321" s="170" t="s">
        <v>1382</v>
      </c>
      <c r="E321" s="170" t="s">
        <v>1383</v>
      </c>
      <c r="F321" s="170" t="s">
        <v>56</v>
      </c>
      <c r="G321" s="86" t="s">
        <v>71</v>
      </c>
      <c r="H321" s="131">
        <v>110</v>
      </c>
      <c r="I321" s="90">
        <v>110</v>
      </c>
      <c r="J321" s="86" t="s">
        <v>59</v>
      </c>
      <c r="K321" s="86" t="s">
        <v>60</v>
      </c>
      <c r="L321" s="171" t="s">
        <v>132</v>
      </c>
      <c r="M321" s="172" t="s">
        <v>116</v>
      </c>
      <c r="N321" s="98" t="s">
        <v>95</v>
      </c>
      <c r="O321" s="94" t="s">
        <v>64</v>
      </c>
      <c r="P321" s="94" t="s">
        <v>65</v>
      </c>
      <c r="Q321" s="161" t="s">
        <v>1380</v>
      </c>
      <c r="R321" s="170" t="s">
        <v>67</v>
      </c>
      <c r="S321" s="170" t="s">
        <v>67</v>
      </c>
      <c r="T321" s="169" t="s">
        <v>1355</v>
      </c>
      <c r="U321" s="163">
        <v>43101</v>
      </c>
      <c r="V321" s="163">
        <v>44501</v>
      </c>
      <c r="W321" s="163">
        <v>44544</v>
      </c>
      <c r="X321" s="94" t="s">
        <v>69</v>
      </c>
      <c r="Y321" s="94" t="s">
        <v>1298</v>
      </c>
      <c r="Z321" s="94" t="s">
        <v>57</v>
      </c>
      <c r="AA321" s="95" t="s">
        <v>58</v>
      </c>
      <c r="AB321" s="95" t="s">
        <v>73</v>
      </c>
      <c r="AC321" s="98" t="s">
        <v>58</v>
      </c>
      <c r="AD321" s="94" t="s">
        <v>58</v>
      </c>
      <c r="AE321" s="98" t="s">
        <v>58</v>
      </c>
      <c r="AF321" s="94" t="s">
        <v>58</v>
      </c>
      <c r="AG321" s="94" t="s">
        <v>58</v>
      </c>
      <c r="AH321" s="94" t="s">
        <v>76</v>
      </c>
      <c r="AI321" s="94" t="s">
        <v>58</v>
      </c>
      <c r="AJ321" s="94" t="s">
        <v>58</v>
      </c>
      <c r="AK321" s="94" t="s">
        <v>58</v>
      </c>
      <c r="AL321" s="79" t="s">
        <v>77</v>
      </c>
      <c r="AM321" s="79" t="s">
        <v>290</v>
      </c>
      <c r="AN321" s="79" t="s">
        <v>290</v>
      </c>
      <c r="AO321" s="80" t="s">
        <v>291</v>
      </c>
      <c r="AP321" s="81" t="s">
        <v>583</v>
      </c>
      <c r="AQ321" s="66" t="s">
        <v>584</v>
      </c>
      <c r="AR321" s="66" t="s">
        <v>584</v>
      </c>
      <c r="AS321" s="57"/>
      <c r="AT321" s="176" t="s">
        <v>585</v>
      </c>
      <c r="AU321" s="176"/>
      <c r="AV321" s="176"/>
      <c r="AX321" s="8"/>
      <c r="AY321" s="8"/>
      <c r="AZ321" s="8"/>
      <c r="BA321" s="8"/>
      <c r="BB321" s="8"/>
      <c r="BC321" s="8"/>
      <c r="BD321" s="8"/>
      <c r="BE321" s="8"/>
      <c r="BF321" s="8"/>
      <c r="BG321" s="8"/>
      <c r="BH321" s="8"/>
      <c r="BI321" s="8"/>
      <c r="BJ321" s="8"/>
      <c r="BK321" s="8"/>
    </row>
    <row r="322" spans="1:63" ht="158.4">
      <c r="A322" s="8"/>
      <c r="B322" s="86" t="s">
        <v>1384</v>
      </c>
      <c r="C322" s="86" t="s">
        <v>1385</v>
      </c>
      <c r="D322" s="86" t="s">
        <v>1386</v>
      </c>
      <c r="E322" s="86" t="s">
        <v>1387</v>
      </c>
      <c r="F322" s="86" t="s">
        <v>56</v>
      </c>
      <c r="G322" s="86" t="s">
        <v>57</v>
      </c>
      <c r="H322" s="86" t="s">
        <v>58</v>
      </c>
      <c r="I322" s="86" t="s">
        <v>58</v>
      </c>
      <c r="J322" s="86" t="s">
        <v>59</v>
      </c>
      <c r="K322" s="86" t="s">
        <v>60</v>
      </c>
      <c r="L322" s="86" t="s">
        <v>132</v>
      </c>
      <c r="M322" s="86" t="s">
        <v>62</v>
      </c>
      <c r="N322" s="86" t="s">
        <v>63</v>
      </c>
      <c r="O322" s="86" t="s">
        <v>64</v>
      </c>
      <c r="P322" s="86" t="s">
        <v>65</v>
      </c>
      <c r="Q322" s="93" t="s">
        <v>1388</v>
      </c>
      <c r="R322" s="86" t="s">
        <v>67</v>
      </c>
      <c r="S322" s="86" t="s">
        <v>67</v>
      </c>
      <c r="T322" s="86" t="s">
        <v>1388</v>
      </c>
      <c r="U322" s="100">
        <v>43391</v>
      </c>
      <c r="V322" s="100">
        <v>44140</v>
      </c>
      <c r="W322" s="100">
        <v>45606</v>
      </c>
      <c r="X322" s="86" t="s">
        <v>69</v>
      </c>
      <c r="Y322" s="86" t="s">
        <v>1389</v>
      </c>
      <c r="Z322" s="86" t="s">
        <v>57</v>
      </c>
      <c r="AA322" s="86" t="s">
        <v>58</v>
      </c>
      <c r="AB322" s="86" t="s">
        <v>58</v>
      </c>
      <c r="AC322" s="86" t="s">
        <v>58</v>
      </c>
      <c r="AD322" s="86" t="s">
        <v>58</v>
      </c>
      <c r="AE322" s="86" t="s">
        <v>58</v>
      </c>
      <c r="AF322" s="86" t="s">
        <v>58</v>
      </c>
      <c r="AG322" s="86" t="s">
        <v>58</v>
      </c>
      <c r="AH322" s="86" t="s">
        <v>76</v>
      </c>
      <c r="AI322" s="100" t="s">
        <v>58</v>
      </c>
      <c r="AJ322" s="86" t="s">
        <v>58</v>
      </c>
      <c r="AK322" s="86" t="s">
        <v>58</v>
      </c>
      <c r="AL322" s="62" t="s">
        <v>77</v>
      </c>
      <c r="AM322" s="62" t="s">
        <v>77</v>
      </c>
      <c r="AN322" s="72" t="s">
        <v>77</v>
      </c>
      <c r="AO322" s="66" t="s">
        <v>329</v>
      </c>
      <c r="AP322" s="66" t="s">
        <v>583</v>
      </c>
      <c r="AQ322" s="66" t="s">
        <v>680</v>
      </c>
      <c r="AR322" s="66" t="s">
        <v>680</v>
      </c>
      <c r="AS322" s="57"/>
      <c r="AT322" s="176" t="s">
        <v>585</v>
      </c>
      <c r="AU322" s="176"/>
      <c r="AV322" s="176"/>
      <c r="AX322" s="8"/>
      <c r="AY322" s="8"/>
      <c r="AZ322" s="8"/>
      <c r="BA322" s="8"/>
      <c r="BB322" s="8"/>
      <c r="BC322" s="8"/>
      <c r="BD322" s="8"/>
      <c r="BE322" s="8"/>
      <c r="BF322" s="8"/>
      <c r="BG322" s="8"/>
      <c r="BH322" s="8"/>
      <c r="BI322" s="8"/>
      <c r="BJ322" s="8"/>
      <c r="BK322" s="8"/>
    </row>
    <row r="323" spans="1:63" ht="201.6">
      <c r="A323" s="8"/>
      <c r="B323" s="86" t="s">
        <v>1390</v>
      </c>
      <c r="C323" s="86" t="s">
        <v>1385</v>
      </c>
      <c r="D323" s="86" t="s">
        <v>1391</v>
      </c>
      <c r="E323" s="86" t="s">
        <v>1392</v>
      </c>
      <c r="F323" s="86" t="s">
        <v>56</v>
      </c>
      <c r="G323" s="86" t="s">
        <v>57</v>
      </c>
      <c r="H323" s="86" t="s">
        <v>58</v>
      </c>
      <c r="I323" s="86" t="s">
        <v>58</v>
      </c>
      <c r="J323" s="86" t="s">
        <v>59</v>
      </c>
      <c r="K323" s="86" t="s">
        <v>60</v>
      </c>
      <c r="L323" s="86" t="s">
        <v>132</v>
      </c>
      <c r="M323" s="86" t="s">
        <v>116</v>
      </c>
      <c r="N323" s="86" t="s">
        <v>117</v>
      </c>
      <c r="O323" s="86" t="s">
        <v>64</v>
      </c>
      <c r="P323" s="86" t="s">
        <v>333</v>
      </c>
      <c r="Q323" s="93" t="s">
        <v>1388</v>
      </c>
      <c r="R323" s="86" t="s">
        <v>119</v>
      </c>
      <c r="S323" s="86" t="s">
        <v>119</v>
      </c>
      <c r="T323" s="86" t="s">
        <v>1388</v>
      </c>
      <c r="U323" s="100">
        <v>43391</v>
      </c>
      <c r="V323" s="100">
        <v>44140</v>
      </c>
      <c r="W323" s="100">
        <v>45606</v>
      </c>
      <c r="X323" s="86" t="s">
        <v>69</v>
      </c>
      <c r="Y323" s="86" t="s">
        <v>1393</v>
      </c>
      <c r="Z323" s="86" t="s">
        <v>57</v>
      </c>
      <c r="AA323" s="86" t="s">
        <v>58</v>
      </c>
      <c r="AB323" s="86" t="s">
        <v>58</v>
      </c>
      <c r="AC323" s="86" t="s">
        <v>58</v>
      </c>
      <c r="AD323" s="86" t="s">
        <v>58</v>
      </c>
      <c r="AE323" s="86" t="s">
        <v>58</v>
      </c>
      <c r="AF323" s="86" t="s">
        <v>58</v>
      </c>
      <c r="AG323" s="86" t="s">
        <v>58</v>
      </c>
      <c r="AH323" s="86" t="s">
        <v>76</v>
      </c>
      <c r="AI323" s="100" t="s">
        <v>58</v>
      </c>
      <c r="AJ323" s="86" t="s">
        <v>58</v>
      </c>
      <c r="AK323" s="86" t="s">
        <v>58</v>
      </c>
      <c r="AL323" s="62" t="s">
        <v>77</v>
      </c>
      <c r="AM323" s="62" t="s">
        <v>290</v>
      </c>
      <c r="AN323" s="72" t="s">
        <v>78</v>
      </c>
      <c r="AO323" s="66" t="s">
        <v>291</v>
      </c>
      <c r="AP323" s="66" t="s">
        <v>583</v>
      </c>
      <c r="AQ323" s="66" t="s">
        <v>584</v>
      </c>
      <c r="AR323" s="66" t="s">
        <v>584</v>
      </c>
      <c r="AS323" s="57"/>
      <c r="AT323" s="176" t="s">
        <v>585</v>
      </c>
      <c r="AU323" s="176"/>
      <c r="AV323" s="176"/>
      <c r="AX323" s="8"/>
      <c r="AY323" s="8"/>
      <c r="AZ323" s="8"/>
      <c r="BA323" s="8"/>
      <c r="BB323" s="8"/>
      <c r="BC323" s="8"/>
      <c r="BD323" s="8"/>
      <c r="BE323" s="8"/>
      <c r="BF323" s="8"/>
      <c r="BG323" s="8"/>
      <c r="BH323" s="8"/>
      <c r="BI323" s="8"/>
      <c r="BJ323" s="8"/>
      <c r="BK323" s="8"/>
    </row>
    <row r="324" spans="1:63" ht="144">
      <c r="A324" s="8"/>
      <c r="B324" s="86" t="s">
        <v>1394</v>
      </c>
      <c r="C324" s="86" t="s">
        <v>1385</v>
      </c>
      <c r="D324" s="86" t="s">
        <v>1395</v>
      </c>
      <c r="E324" s="86" t="s">
        <v>1396</v>
      </c>
      <c r="F324" s="86" t="s">
        <v>56</v>
      </c>
      <c r="G324" s="86" t="s">
        <v>57</v>
      </c>
      <c r="H324" s="86" t="s">
        <v>58</v>
      </c>
      <c r="I324" s="86" t="s">
        <v>58</v>
      </c>
      <c r="J324" s="86" t="s">
        <v>59</v>
      </c>
      <c r="K324" s="86" t="s">
        <v>60</v>
      </c>
      <c r="L324" s="86" t="s">
        <v>132</v>
      </c>
      <c r="M324" s="86" t="s">
        <v>116</v>
      </c>
      <c r="N324" s="86" t="s">
        <v>117</v>
      </c>
      <c r="O324" s="86" t="s">
        <v>64</v>
      </c>
      <c r="P324" s="86" t="s">
        <v>333</v>
      </c>
      <c r="Q324" s="93" t="s">
        <v>1388</v>
      </c>
      <c r="R324" s="86" t="s">
        <v>119</v>
      </c>
      <c r="S324" s="86" t="s">
        <v>119</v>
      </c>
      <c r="T324" s="86" t="s">
        <v>1388</v>
      </c>
      <c r="U324" s="100">
        <v>43391</v>
      </c>
      <c r="V324" s="100">
        <v>44140</v>
      </c>
      <c r="W324" s="100">
        <v>45606</v>
      </c>
      <c r="X324" s="86" t="s">
        <v>69</v>
      </c>
      <c r="Y324" s="86" t="s">
        <v>1393</v>
      </c>
      <c r="Z324" s="86" t="s">
        <v>57</v>
      </c>
      <c r="AA324" s="86" t="s">
        <v>58</v>
      </c>
      <c r="AB324" s="86" t="s">
        <v>58</v>
      </c>
      <c r="AC324" s="86" t="s">
        <v>58</v>
      </c>
      <c r="AD324" s="86" t="s">
        <v>58</v>
      </c>
      <c r="AE324" s="86" t="s">
        <v>58</v>
      </c>
      <c r="AF324" s="86" t="s">
        <v>58</v>
      </c>
      <c r="AG324" s="86" t="s">
        <v>58</v>
      </c>
      <c r="AH324" s="86" t="s">
        <v>76</v>
      </c>
      <c r="AI324" s="100" t="s">
        <v>58</v>
      </c>
      <c r="AJ324" s="86" t="s">
        <v>58</v>
      </c>
      <c r="AK324" s="86" t="s">
        <v>58</v>
      </c>
      <c r="AL324" s="62" t="s">
        <v>77</v>
      </c>
      <c r="AM324" s="62" t="s">
        <v>290</v>
      </c>
      <c r="AN324" s="72" t="s">
        <v>78</v>
      </c>
      <c r="AO324" s="66" t="s">
        <v>329</v>
      </c>
      <c r="AP324" s="66" t="s">
        <v>583</v>
      </c>
      <c r="AQ324" s="66" t="s">
        <v>584</v>
      </c>
      <c r="AR324" s="66" t="s">
        <v>584</v>
      </c>
      <c r="AS324" s="57"/>
      <c r="AT324" s="176" t="s">
        <v>585</v>
      </c>
      <c r="AU324" s="176"/>
      <c r="AV324" s="176"/>
      <c r="AX324" s="8"/>
      <c r="AY324" s="8"/>
      <c r="AZ324" s="8"/>
      <c r="BA324" s="8"/>
      <c r="BB324" s="8"/>
      <c r="BC324" s="8"/>
      <c r="BD324" s="8"/>
      <c r="BE324" s="8"/>
      <c r="BF324" s="8"/>
      <c r="BG324" s="8"/>
      <c r="BH324" s="8"/>
      <c r="BI324" s="8"/>
      <c r="BJ324" s="8"/>
      <c r="BK324" s="8"/>
    </row>
    <row r="325" spans="1:63" ht="100.8">
      <c r="A325" s="8"/>
      <c r="B325" s="86" t="s">
        <v>1397</v>
      </c>
      <c r="C325" s="86" t="s">
        <v>1385</v>
      </c>
      <c r="D325" s="86" t="s">
        <v>1398</v>
      </c>
      <c r="E325" s="86" t="s">
        <v>1399</v>
      </c>
      <c r="F325" s="86" t="s">
        <v>56</v>
      </c>
      <c r="G325" s="86" t="s">
        <v>57</v>
      </c>
      <c r="H325" s="86" t="s">
        <v>58</v>
      </c>
      <c r="I325" s="86" t="s">
        <v>58</v>
      </c>
      <c r="J325" s="86" t="s">
        <v>59</v>
      </c>
      <c r="K325" s="86" t="s">
        <v>60</v>
      </c>
      <c r="L325" s="86" t="s">
        <v>132</v>
      </c>
      <c r="M325" s="86" t="s">
        <v>304</v>
      </c>
      <c r="N325" s="86" t="s">
        <v>88</v>
      </c>
      <c r="O325" s="86" t="s">
        <v>64</v>
      </c>
      <c r="P325" s="86" t="s">
        <v>333</v>
      </c>
      <c r="Q325" s="93" t="s">
        <v>1388</v>
      </c>
      <c r="R325" s="86" t="s">
        <v>181</v>
      </c>
      <c r="S325" s="86" t="s">
        <v>181</v>
      </c>
      <c r="T325" s="86" t="s">
        <v>1388</v>
      </c>
      <c r="U325" s="100">
        <v>43391</v>
      </c>
      <c r="V325" s="100">
        <v>44140</v>
      </c>
      <c r="W325" s="100">
        <v>45606</v>
      </c>
      <c r="X325" s="86" t="s">
        <v>69</v>
      </c>
      <c r="Y325" s="86" t="s">
        <v>1400</v>
      </c>
      <c r="Z325" s="86" t="s">
        <v>57</v>
      </c>
      <c r="AA325" s="86" t="s">
        <v>58</v>
      </c>
      <c r="AB325" s="86" t="s">
        <v>58</v>
      </c>
      <c r="AC325" s="86" t="s">
        <v>58</v>
      </c>
      <c r="AD325" s="86" t="s">
        <v>58</v>
      </c>
      <c r="AE325" s="86" t="s">
        <v>58</v>
      </c>
      <c r="AF325" s="86" t="s">
        <v>58</v>
      </c>
      <c r="AG325" s="86" t="s">
        <v>58</v>
      </c>
      <c r="AH325" s="86" t="s">
        <v>76</v>
      </c>
      <c r="AI325" s="100" t="s">
        <v>58</v>
      </c>
      <c r="AJ325" s="86" t="s">
        <v>58</v>
      </c>
      <c r="AK325" s="86" t="s">
        <v>58</v>
      </c>
      <c r="AL325" s="62" t="s">
        <v>77</v>
      </c>
      <c r="AM325" s="62" t="s">
        <v>77</v>
      </c>
      <c r="AN325" s="72" t="s">
        <v>77</v>
      </c>
      <c r="AO325" s="66" t="s">
        <v>329</v>
      </c>
      <c r="AP325" s="66" t="s">
        <v>583</v>
      </c>
      <c r="AQ325" s="66" t="s">
        <v>680</v>
      </c>
      <c r="AR325" s="66" t="s">
        <v>680</v>
      </c>
      <c r="AS325" s="57"/>
      <c r="AT325" s="176" t="s">
        <v>585</v>
      </c>
      <c r="AU325" s="176"/>
      <c r="AV325" s="176"/>
      <c r="AX325" s="8"/>
      <c r="AY325" s="8"/>
      <c r="AZ325" s="8"/>
      <c r="BA325" s="8"/>
      <c r="BB325" s="8"/>
      <c r="BC325" s="8"/>
      <c r="BD325" s="8"/>
      <c r="BE325" s="8"/>
      <c r="BF325" s="8"/>
      <c r="BG325" s="8"/>
      <c r="BH325" s="8"/>
      <c r="BI325" s="8"/>
      <c r="BJ325" s="8"/>
      <c r="BK325" s="8"/>
    </row>
    <row r="326" spans="1:63" ht="86.4">
      <c r="A326" s="8"/>
      <c r="B326" s="86" t="s">
        <v>1401</v>
      </c>
      <c r="C326" s="86" t="s">
        <v>1385</v>
      </c>
      <c r="D326" s="86" t="s">
        <v>1402</v>
      </c>
      <c r="E326" s="86" t="s">
        <v>1403</v>
      </c>
      <c r="F326" s="86" t="s">
        <v>56</v>
      </c>
      <c r="G326" s="86" t="s">
        <v>57</v>
      </c>
      <c r="H326" s="86" t="s">
        <v>58</v>
      </c>
      <c r="I326" s="86" t="s">
        <v>58</v>
      </c>
      <c r="J326" s="86" t="s">
        <v>59</v>
      </c>
      <c r="K326" s="86" t="s">
        <v>60</v>
      </c>
      <c r="L326" s="86" t="s">
        <v>132</v>
      </c>
      <c r="M326" s="86" t="s">
        <v>304</v>
      </c>
      <c r="N326" s="86" t="s">
        <v>88</v>
      </c>
      <c r="O326" s="86" t="s">
        <v>64</v>
      </c>
      <c r="P326" s="86" t="s">
        <v>118</v>
      </c>
      <c r="Q326" s="93" t="s">
        <v>1388</v>
      </c>
      <c r="R326" s="86" t="s">
        <v>306</v>
      </c>
      <c r="S326" s="86" t="s">
        <v>306</v>
      </c>
      <c r="T326" s="86" t="s">
        <v>1388</v>
      </c>
      <c r="U326" s="100">
        <v>43391</v>
      </c>
      <c r="V326" s="100">
        <v>44140</v>
      </c>
      <c r="W326" s="100">
        <v>45606</v>
      </c>
      <c r="X326" s="86" t="s">
        <v>69</v>
      </c>
      <c r="Y326" s="86" t="s">
        <v>1400</v>
      </c>
      <c r="Z326" s="86" t="s">
        <v>57</v>
      </c>
      <c r="AA326" s="86" t="s">
        <v>58</v>
      </c>
      <c r="AB326" s="86" t="s">
        <v>58</v>
      </c>
      <c r="AC326" s="86" t="s">
        <v>58</v>
      </c>
      <c r="AD326" s="86" t="s">
        <v>58</v>
      </c>
      <c r="AE326" s="86" t="s">
        <v>58</v>
      </c>
      <c r="AF326" s="86" t="s">
        <v>58</v>
      </c>
      <c r="AG326" s="86" t="s">
        <v>58</v>
      </c>
      <c r="AH326" s="86" t="s">
        <v>76</v>
      </c>
      <c r="AI326" s="100" t="s">
        <v>58</v>
      </c>
      <c r="AJ326" s="86" t="s">
        <v>58</v>
      </c>
      <c r="AK326" s="86" t="s">
        <v>58</v>
      </c>
      <c r="AL326" s="62" t="s">
        <v>77</v>
      </c>
      <c r="AM326" s="62" t="s">
        <v>290</v>
      </c>
      <c r="AN326" s="72" t="s">
        <v>78</v>
      </c>
      <c r="AO326" s="66" t="s">
        <v>329</v>
      </c>
      <c r="AP326" s="66" t="s">
        <v>583</v>
      </c>
      <c r="AQ326" s="66" t="s">
        <v>584</v>
      </c>
      <c r="AR326" s="66" t="s">
        <v>584</v>
      </c>
      <c r="AS326" s="57"/>
      <c r="AT326" s="176" t="s">
        <v>585</v>
      </c>
      <c r="AU326" s="176"/>
      <c r="AV326" s="176"/>
      <c r="AX326" s="8"/>
      <c r="AY326" s="8"/>
      <c r="AZ326" s="8"/>
      <c r="BA326" s="8"/>
      <c r="BB326" s="8"/>
      <c r="BC326" s="8"/>
      <c r="BD326" s="8"/>
      <c r="BE326" s="8"/>
      <c r="BF326" s="8"/>
      <c r="BG326" s="8"/>
      <c r="BH326" s="8"/>
      <c r="BI326" s="8"/>
      <c r="BJ326" s="8"/>
      <c r="BK326" s="8"/>
    </row>
    <row r="327" spans="1:63" ht="86.4">
      <c r="A327" s="8"/>
      <c r="B327" s="86" t="s">
        <v>1404</v>
      </c>
      <c r="C327" s="86" t="s">
        <v>1385</v>
      </c>
      <c r="D327" s="86" t="s">
        <v>1405</v>
      </c>
      <c r="E327" s="86" t="s">
        <v>1406</v>
      </c>
      <c r="F327" s="86" t="s">
        <v>56</v>
      </c>
      <c r="G327" s="86" t="s">
        <v>57</v>
      </c>
      <c r="H327" s="86" t="s">
        <v>58</v>
      </c>
      <c r="I327" s="86" t="s">
        <v>58</v>
      </c>
      <c r="J327" s="86" t="s">
        <v>59</v>
      </c>
      <c r="K327" s="86" t="s">
        <v>60</v>
      </c>
      <c r="L327" s="86" t="s">
        <v>132</v>
      </c>
      <c r="M327" s="86" t="s">
        <v>62</v>
      </c>
      <c r="N327" s="86" t="s">
        <v>63</v>
      </c>
      <c r="O327" s="86" t="s">
        <v>64</v>
      </c>
      <c r="P327" s="86" t="s">
        <v>333</v>
      </c>
      <c r="Q327" s="93" t="s">
        <v>1388</v>
      </c>
      <c r="R327" s="86" t="s">
        <v>67</v>
      </c>
      <c r="S327" s="86" t="s">
        <v>67</v>
      </c>
      <c r="T327" s="86" t="s">
        <v>1388</v>
      </c>
      <c r="U327" s="100">
        <v>43391</v>
      </c>
      <c r="V327" s="100">
        <v>44140</v>
      </c>
      <c r="W327" s="100">
        <v>45606</v>
      </c>
      <c r="X327" s="86" t="s">
        <v>69</v>
      </c>
      <c r="Y327" s="86" t="s">
        <v>1407</v>
      </c>
      <c r="Z327" s="86" t="s">
        <v>57</v>
      </c>
      <c r="AA327" s="86" t="s">
        <v>58</v>
      </c>
      <c r="AB327" s="86" t="s">
        <v>58</v>
      </c>
      <c r="AC327" s="86" t="s">
        <v>58</v>
      </c>
      <c r="AD327" s="86" t="s">
        <v>58</v>
      </c>
      <c r="AE327" s="86" t="s">
        <v>58</v>
      </c>
      <c r="AF327" s="86" t="s">
        <v>58</v>
      </c>
      <c r="AG327" s="86" t="s">
        <v>58</v>
      </c>
      <c r="AH327" s="86" t="s">
        <v>76</v>
      </c>
      <c r="AI327" s="100" t="s">
        <v>58</v>
      </c>
      <c r="AJ327" s="86" t="s">
        <v>58</v>
      </c>
      <c r="AK327" s="86" t="s">
        <v>58</v>
      </c>
      <c r="AL327" s="62" t="s">
        <v>77</v>
      </c>
      <c r="AM327" s="62" t="s">
        <v>290</v>
      </c>
      <c r="AN327" s="72" t="s">
        <v>78</v>
      </c>
      <c r="AO327" s="66" t="s">
        <v>329</v>
      </c>
      <c r="AP327" s="66" t="s">
        <v>583</v>
      </c>
      <c r="AQ327" s="66" t="s">
        <v>584</v>
      </c>
      <c r="AR327" s="66" t="s">
        <v>584</v>
      </c>
      <c r="AS327" s="57"/>
      <c r="AT327" s="176" t="s">
        <v>585</v>
      </c>
      <c r="AU327" s="176"/>
      <c r="AV327" s="176"/>
      <c r="AX327" s="8"/>
      <c r="AY327" s="8"/>
      <c r="AZ327" s="8"/>
      <c r="BA327" s="8"/>
      <c r="BB327" s="8"/>
      <c r="BC327" s="8"/>
      <c r="BD327" s="8"/>
      <c r="BE327" s="8"/>
      <c r="BF327" s="8"/>
      <c r="BG327" s="8"/>
      <c r="BH327" s="8"/>
      <c r="BI327" s="8"/>
      <c r="BJ327" s="8"/>
      <c r="BK327" s="8"/>
    </row>
    <row r="328" spans="1:63" ht="72">
      <c r="A328" s="8"/>
      <c r="B328" s="86" t="s">
        <v>1408</v>
      </c>
      <c r="C328" s="86" t="s">
        <v>1385</v>
      </c>
      <c r="D328" s="86" t="s">
        <v>1409</v>
      </c>
      <c r="E328" s="86" t="s">
        <v>1410</v>
      </c>
      <c r="F328" s="86" t="s">
        <v>56</v>
      </c>
      <c r="G328" s="86" t="s">
        <v>71</v>
      </c>
      <c r="H328" s="86" t="s">
        <v>1411</v>
      </c>
      <c r="I328" s="86" t="s">
        <v>1412</v>
      </c>
      <c r="J328" s="86" t="s">
        <v>59</v>
      </c>
      <c r="K328" s="86" t="s">
        <v>60</v>
      </c>
      <c r="L328" s="86" t="s">
        <v>61</v>
      </c>
      <c r="M328" s="86" t="s">
        <v>62</v>
      </c>
      <c r="N328" s="86" t="s">
        <v>88</v>
      </c>
      <c r="O328" s="100" t="s">
        <v>64</v>
      </c>
      <c r="P328" s="86" t="s">
        <v>65</v>
      </c>
      <c r="Q328" s="86" t="s">
        <v>1388</v>
      </c>
      <c r="R328" s="86" t="s">
        <v>138</v>
      </c>
      <c r="S328" s="86" t="s">
        <v>67</v>
      </c>
      <c r="T328" s="107" t="s">
        <v>1413</v>
      </c>
      <c r="U328" s="100">
        <v>43391</v>
      </c>
      <c r="V328" s="100">
        <v>44197</v>
      </c>
      <c r="W328" s="100">
        <v>45606</v>
      </c>
      <c r="X328" s="86" t="s">
        <v>69</v>
      </c>
      <c r="Y328" s="86" t="s">
        <v>1414</v>
      </c>
      <c r="Z328" s="86" t="s">
        <v>71</v>
      </c>
      <c r="AA328" s="86" t="s">
        <v>72</v>
      </c>
      <c r="AB328" s="86" t="s">
        <v>73</v>
      </c>
      <c r="AC328" s="86" t="s">
        <v>216</v>
      </c>
      <c r="AD328" s="86" t="s">
        <v>134</v>
      </c>
      <c r="AE328" s="86" t="s">
        <v>58</v>
      </c>
      <c r="AF328" s="86" t="s">
        <v>58</v>
      </c>
      <c r="AG328" s="86" t="s">
        <v>58</v>
      </c>
      <c r="AH328" s="86" t="s">
        <v>76</v>
      </c>
      <c r="AI328" s="100" t="s">
        <v>58</v>
      </c>
      <c r="AJ328" s="86" t="s">
        <v>58</v>
      </c>
      <c r="AK328" s="86" t="s">
        <v>58</v>
      </c>
      <c r="AL328" s="62" t="s">
        <v>77</v>
      </c>
      <c r="AM328" s="62" t="s">
        <v>290</v>
      </c>
      <c r="AN328" s="72" t="s">
        <v>78</v>
      </c>
      <c r="AO328" s="66" t="s">
        <v>329</v>
      </c>
      <c r="AP328" s="66" t="s">
        <v>583</v>
      </c>
      <c r="AQ328" s="66" t="s">
        <v>584</v>
      </c>
      <c r="AR328" s="66" t="s">
        <v>584</v>
      </c>
      <c r="AS328" s="57"/>
      <c r="AT328" s="176" t="s">
        <v>585</v>
      </c>
      <c r="AU328" s="176"/>
      <c r="AV328" s="176"/>
      <c r="AX328" s="8"/>
      <c r="AY328" s="8"/>
      <c r="AZ328" s="8"/>
      <c r="BA328" s="8"/>
      <c r="BB328" s="8"/>
      <c r="BC328" s="8"/>
      <c r="BD328" s="8"/>
      <c r="BE328" s="8"/>
      <c r="BF328" s="8"/>
      <c r="BG328" s="8"/>
      <c r="BH328" s="8"/>
      <c r="BI328" s="8"/>
      <c r="BJ328" s="8"/>
      <c r="BK328" s="8"/>
    </row>
    <row r="329" spans="1:63" ht="72">
      <c r="A329" s="8"/>
      <c r="B329" s="86" t="s">
        <v>1415</v>
      </c>
      <c r="C329" s="86" t="s">
        <v>1416</v>
      </c>
      <c r="D329" s="86" t="s">
        <v>1417</v>
      </c>
      <c r="E329" s="86" t="s">
        <v>1418</v>
      </c>
      <c r="F329" s="86" t="s">
        <v>56</v>
      </c>
      <c r="G329" s="86" t="s">
        <v>720</v>
      </c>
      <c r="H329" s="86">
        <v>190</v>
      </c>
      <c r="I329" s="86" t="s">
        <v>58</v>
      </c>
      <c r="J329" s="86" t="s">
        <v>59</v>
      </c>
      <c r="K329" s="86" t="s">
        <v>60</v>
      </c>
      <c r="L329" s="86" t="s">
        <v>61</v>
      </c>
      <c r="M329" s="86" t="s">
        <v>304</v>
      </c>
      <c r="N329" s="86" t="s">
        <v>117</v>
      </c>
      <c r="O329" s="86" t="s">
        <v>64</v>
      </c>
      <c r="P329" s="86" t="s">
        <v>118</v>
      </c>
      <c r="Q329" s="93" t="s">
        <v>1419</v>
      </c>
      <c r="R329" s="86" t="s">
        <v>67</v>
      </c>
      <c r="S329" s="86" t="s">
        <v>67</v>
      </c>
      <c r="T329" s="86" t="s">
        <v>1420</v>
      </c>
      <c r="U329" s="84">
        <v>43466</v>
      </c>
      <c r="V329" s="84">
        <v>44300</v>
      </c>
      <c r="W329" s="84">
        <v>44300</v>
      </c>
      <c r="X329" s="86" t="s">
        <v>69</v>
      </c>
      <c r="Y329" s="86" t="s">
        <v>1421</v>
      </c>
      <c r="Z329" s="86" t="s">
        <v>71</v>
      </c>
      <c r="AA329" s="86" t="s">
        <v>1422</v>
      </c>
      <c r="AB329" s="86" t="s">
        <v>73</v>
      </c>
      <c r="AC329" s="86" t="s">
        <v>1423</v>
      </c>
      <c r="AD329" s="86" t="s">
        <v>134</v>
      </c>
      <c r="AE329" s="86" t="s">
        <v>1424</v>
      </c>
      <c r="AF329" s="86" t="s">
        <v>58</v>
      </c>
      <c r="AG329" s="86" t="s">
        <v>58</v>
      </c>
      <c r="AH329" s="86" t="s">
        <v>76</v>
      </c>
      <c r="AI329" s="100" t="s">
        <v>58</v>
      </c>
      <c r="AJ329" s="86" t="s">
        <v>58</v>
      </c>
      <c r="AK329" s="86" t="s">
        <v>58</v>
      </c>
      <c r="AL329" s="62" t="s">
        <v>77</v>
      </c>
      <c r="AM329" s="62" t="s">
        <v>77</v>
      </c>
      <c r="AN329" s="72" t="s">
        <v>290</v>
      </c>
      <c r="AO329" s="66" t="s">
        <v>291</v>
      </c>
      <c r="AP329" s="66" t="s">
        <v>583</v>
      </c>
      <c r="AQ329" s="66" t="s">
        <v>680</v>
      </c>
      <c r="AR329" s="66" t="s">
        <v>584</v>
      </c>
      <c r="AS329" s="57"/>
      <c r="AT329" s="176" t="s">
        <v>585</v>
      </c>
      <c r="AU329" s="176"/>
      <c r="AV329" s="176"/>
      <c r="AX329" s="8"/>
      <c r="AY329" s="8"/>
      <c r="AZ329" s="8"/>
      <c r="BA329" s="8"/>
      <c r="BB329" s="8"/>
      <c r="BC329" s="8"/>
      <c r="BD329" s="8"/>
      <c r="BE329" s="8"/>
      <c r="BF329" s="8"/>
      <c r="BG329" s="8"/>
      <c r="BH329" s="8"/>
      <c r="BI329" s="8"/>
      <c r="BJ329" s="8"/>
      <c r="BK329" s="8"/>
    </row>
    <row r="330" spans="1:63" ht="72">
      <c r="A330" s="8"/>
      <c r="B330" s="86" t="s">
        <v>1425</v>
      </c>
      <c r="C330" s="86" t="s">
        <v>1416</v>
      </c>
      <c r="D330" s="86" t="s">
        <v>1426</v>
      </c>
      <c r="E330" s="86" t="s">
        <v>1427</v>
      </c>
      <c r="F330" s="86" t="s">
        <v>56</v>
      </c>
      <c r="G330" s="86" t="s">
        <v>71</v>
      </c>
      <c r="H330" s="86">
        <v>190</v>
      </c>
      <c r="I330" s="86" t="s">
        <v>58</v>
      </c>
      <c r="J330" s="86" t="s">
        <v>59</v>
      </c>
      <c r="K330" s="86" t="s">
        <v>60</v>
      </c>
      <c r="L330" s="86" t="s">
        <v>61</v>
      </c>
      <c r="M330" s="86" t="s">
        <v>304</v>
      </c>
      <c r="N330" s="86" t="s">
        <v>117</v>
      </c>
      <c r="O330" s="86" t="s">
        <v>64</v>
      </c>
      <c r="P330" s="86" t="s">
        <v>118</v>
      </c>
      <c r="Q330" s="93" t="s">
        <v>1419</v>
      </c>
      <c r="R330" s="86" t="s">
        <v>67</v>
      </c>
      <c r="S330" s="86" t="s">
        <v>67</v>
      </c>
      <c r="T330" s="86" t="s">
        <v>1420</v>
      </c>
      <c r="U330" s="84">
        <v>43466</v>
      </c>
      <c r="V330" s="84">
        <v>44300</v>
      </c>
      <c r="W330" s="84">
        <v>44300</v>
      </c>
      <c r="X330" s="86" t="s">
        <v>69</v>
      </c>
      <c r="Y330" s="86" t="s">
        <v>1421</v>
      </c>
      <c r="Z330" s="86" t="s">
        <v>71</v>
      </c>
      <c r="AA330" s="86" t="s">
        <v>1422</v>
      </c>
      <c r="AB330" s="86" t="s">
        <v>73</v>
      </c>
      <c r="AC330" s="86" t="s">
        <v>1428</v>
      </c>
      <c r="AD330" s="86" t="s">
        <v>134</v>
      </c>
      <c r="AE330" s="86" t="s">
        <v>1424</v>
      </c>
      <c r="AF330" s="86" t="s">
        <v>58</v>
      </c>
      <c r="AG330" s="86" t="s">
        <v>58</v>
      </c>
      <c r="AH330" s="86" t="s">
        <v>76</v>
      </c>
      <c r="AI330" s="100" t="s">
        <v>58</v>
      </c>
      <c r="AJ330" s="86" t="s">
        <v>58</v>
      </c>
      <c r="AK330" s="86" t="s">
        <v>58</v>
      </c>
      <c r="AL330" s="62" t="s">
        <v>290</v>
      </c>
      <c r="AM330" s="62" t="s">
        <v>78</v>
      </c>
      <c r="AN330" s="72" t="s">
        <v>290</v>
      </c>
      <c r="AO330" s="66" t="s">
        <v>291</v>
      </c>
      <c r="AP330" s="66" t="s">
        <v>714</v>
      </c>
      <c r="AQ330" s="66" t="s">
        <v>584</v>
      </c>
      <c r="AR330" s="66" t="s">
        <v>584</v>
      </c>
      <c r="AS330" s="57"/>
      <c r="AT330" s="176" t="s">
        <v>1429</v>
      </c>
      <c r="AU330" s="176"/>
      <c r="AV330" s="176"/>
      <c r="AX330" s="8"/>
      <c r="AY330" s="8"/>
      <c r="AZ330" s="8"/>
      <c r="BA330" s="8"/>
      <c r="BB330" s="8"/>
      <c r="BC330" s="8"/>
      <c r="BD330" s="8"/>
      <c r="BE330" s="8"/>
      <c r="BF330" s="8"/>
      <c r="BG330" s="8"/>
      <c r="BH330" s="8"/>
      <c r="BI330" s="8"/>
      <c r="BJ330" s="8"/>
      <c r="BK330" s="8"/>
    </row>
    <row r="331" spans="1:63" ht="72">
      <c r="A331" s="8"/>
      <c r="B331" s="86" t="s">
        <v>1430</v>
      </c>
      <c r="C331" s="86" t="s">
        <v>1416</v>
      </c>
      <c r="D331" s="82" t="s">
        <v>1431</v>
      </c>
      <c r="E331" s="83" t="s">
        <v>1432</v>
      </c>
      <c r="F331" s="86" t="s">
        <v>56</v>
      </c>
      <c r="G331" s="86" t="s">
        <v>71</v>
      </c>
      <c r="H331" s="86">
        <v>190</v>
      </c>
      <c r="I331" s="86" t="s">
        <v>58</v>
      </c>
      <c r="J331" s="86" t="s">
        <v>59</v>
      </c>
      <c r="K331" s="86" t="s">
        <v>60</v>
      </c>
      <c r="L331" s="86" t="s">
        <v>61</v>
      </c>
      <c r="M331" s="86" t="s">
        <v>304</v>
      </c>
      <c r="N331" s="86" t="s">
        <v>117</v>
      </c>
      <c r="O331" s="86" t="s">
        <v>64</v>
      </c>
      <c r="P331" s="86" t="s">
        <v>118</v>
      </c>
      <c r="Q331" s="93" t="s">
        <v>1419</v>
      </c>
      <c r="R331" s="86" t="s">
        <v>67</v>
      </c>
      <c r="S331" s="86" t="s">
        <v>67</v>
      </c>
      <c r="T331" s="86" t="s">
        <v>1420</v>
      </c>
      <c r="U331" s="84">
        <v>43466</v>
      </c>
      <c r="V331" s="84">
        <v>44300</v>
      </c>
      <c r="W331" s="84">
        <v>44300</v>
      </c>
      <c r="X331" s="86" t="s">
        <v>69</v>
      </c>
      <c r="Y331" s="86" t="s">
        <v>1421</v>
      </c>
      <c r="Z331" s="86" t="s">
        <v>71</v>
      </c>
      <c r="AA331" s="86" t="s">
        <v>1422</v>
      </c>
      <c r="AB331" s="86" t="s">
        <v>73</v>
      </c>
      <c r="AC331" s="86" t="s">
        <v>1433</v>
      </c>
      <c r="AD331" s="86" t="s">
        <v>134</v>
      </c>
      <c r="AE331" s="86" t="s">
        <v>1424</v>
      </c>
      <c r="AF331" s="86" t="s">
        <v>58</v>
      </c>
      <c r="AG331" s="86" t="s">
        <v>58</v>
      </c>
      <c r="AH331" s="86" t="s">
        <v>76</v>
      </c>
      <c r="AI331" s="100" t="s">
        <v>58</v>
      </c>
      <c r="AJ331" s="86" t="s">
        <v>58</v>
      </c>
      <c r="AK331" s="86" t="s">
        <v>58</v>
      </c>
      <c r="AL331" s="62" t="s">
        <v>290</v>
      </c>
      <c r="AM331" s="62" t="s">
        <v>78</v>
      </c>
      <c r="AN331" s="72" t="s">
        <v>290</v>
      </c>
      <c r="AO331" s="66" t="s">
        <v>291</v>
      </c>
      <c r="AP331" s="66" t="s">
        <v>714</v>
      </c>
      <c r="AQ331" s="66" t="s">
        <v>584</v>
      </c>
      <c r="AR331" s="66" t="s">
        <v>584</v>
      </c>
      <c r="AS331" s="57"/>
      <c r="AT331" s="176" t="s">
        <v>1434</v>
      </c>
      <c r="AU331" s="176"/>
      <c r="AV331" s="176"/>
      <c r="AX331" s="8"/>
      <c r="AY331" s="8"/>
      <c r="AZ331" s="8"/>
      <c r="BA331" s="8"/>
      <c r="BB331" s="8"/>
      <c r="BC331" s="8"/>
      <c r="BD331" s="8"/>
      <c r="BE331" s="8"/>
      <c r="BF331" s="8"/>
      <c r="BG331" s="8"/>
      <c r="BH331" s="8"/>
      <c r="BI331" s="8"/>
      <c r="BJ331" s="8"/>
      <c r="BK331" s="8"/>
    </row>
    <row r="332" spans="1:63" ht="72">
      <c r="A332" s="8"/>
      <c r="B332" s="86" t="s">
        <v>1435</v>
      </c>
      <c r="C332" s="86" t="s">
        <v>1416</v>
      </c>
      <c r="D332" s="82" t="s">
        <v>1436</v>
      </c>
      <c r="E332" s="83" t="s">
        <v>1437</v>
      </c>
      <c r="F332" s="86" t="s">
        <v>56</v>
      </c>
      <c r="G332" s="86" t="s">
        <v>71</v>
      </c>
      <c r="H332" s="86">
        <v>190</v>
      </c>
      <c r="I332" s="86" t="s">
        <v>58</v>
      </c>
      <c r="J332" s="86" t="s">
        <v>59</v>
      </c>
      <c r="K332" s="86" t="s">
        <v>60</v>
      </c>
      <c r="L332" s="86" t="s">
        <v>61</v>
      </c>
      <c r="M332" s="86" t="s">
        <v>304</v>
      </c>
      <c r="N332" s="86" t="s">
        <v>117</v>
      </c>
      <c r="O332" s="86" t="s">
        <v>64</v>
      </c>
      <c r="P332" s="86" t="s">
        <v>118</v>
      </c>
      <c r="Q332" s="93" t="s">
        <v>1419</v>
      </c>
      <c r="R332" s="86" t="s">
        <v>67</v>
      </c>
      <c r="S332" s="86" t="s">
        <v>67</v>
      </c>
      <c r="T332" s="86" t="s">
        <v>1420</v>
      </c>
      <c r="U332" s="84">
        <v>43466</v>
      </c>
      <c r="V332" s="84">
        <v>44300</v>
      </c>
      <c r="W332" s="84">
        <v>44300</v>
      </c>
      <c r="X332" s="86" t="s">
        <v>69</v>
      </c>
      <c r="Y332" s="86" t="s">
        <v>1421</v>
      </c>
      <c r="Z332" s="86" t="s">
        <v>71</v>
      </c>
      <c r="AA332" s="86" t="s">
        <v>1438</v>
      </c>
      <c r="AB332" s="86" t="s">
        <v>73</v>
      </c>
      <c r="AC332" s="86" t="s">
        <v>1439</v>
      </c>
      <c r="AD332" s="86" t="s">
        <v>58</v>
      </c>
      <c r="AE332" s="86" t="s">
        <v>1424</v>
      </c>
      <c r="AF332" s="82" t="s">
        <v>1440</v>
      </c>
      <c r="AG332" s="82" t="s">
        <v>368</v>
      </c>
      <c r="AH332" s="82" t="s">
        <v>127</v>
      </c>
      <c r="AI332" s="84">
        <v>44300</v>
      </c>
      <c r="AJ332" s="86" t="s">
        <v>128</v>
      </c>
      <c r="AK332" s="86" t="s">
        <v>58</v>
      </c>
      <c r="AL332" s="62" t="s">
        <v>290</v>
      </c>
      <c r="AM332" s="62" t="s">
        <v>78</v>
      </c>
      <c r="AN332" s="72" t="s">
        <v>290</v>
      </c>
      <c r="AO332" s="66" t="s">
        <v>291</v>
      </c>
      <c r="AP332" s="66" t="s">
        <v>714</v>
      </c>
      <c r="AQ332" s="66" t="s">
        <v>584</v>
      </c>
      <c r="AR332" s="66" t="s">
        <v>584</v>
      </c>
      <c r="AS332" s="57"/>
      <c r="AT332" s="176" t="s">
        <v>1441</v>
      </c>
      <c r="AU332" s="176"/>
      <c r="AV332" s="176"/>
      <c r="AX332" s="8"/>
      <c r="AY332" s="8"/>
      <c r="AZ332" s="8"/>
      <c r="BA332" s="8"/>
      <c r="BB332" s="8"/>
      <c r="BC332" s="8"/>
      <c r="BD332" s="8"/>
      <c r="BE332" s="8"/>
      <c r="BF332" s="8"/>
      <c r="BG332" s="8"/>
      <c r="BH332" s="8"/>
      <c r="BI332" s="8"/>
      <c r="BJ332" s="8"/>
      <c r="BK332" s="8"/>
    </row>
    <row r="333" spans="1:63" ht="72">
      <c r="A333" s="8"/>
      <c r="B333" s="86" t="s">
        <v>1442</v>
      </c>
      <c r="C333" s="86" t="s">
        <v>1416</v>
      </c>
      <c r="D333" s="82" t="s">
        <v>1443</v>
      </c>
      <c r="E333" s="83" t="s">
        <v>1444</v>
      </c>
      <c r="F333" s="86" t="s">
        <v>56</v>
      </c>
      <c r="G333" s="86" t="s">
        <v>71</v>
      </c>
      <c r="H333" s="86">
        <v>190</v>
      </c>
      <c r="I333" s="86" t="s">
        <v>58</v>
      </c>
      <c r="J333" s="86" t="s">
        <v>59</v>
      </c>
      <c r="K333" s="86" t="s">
        <v>60</v>
      </c>
      <c r="L333" s="86" t="s">
        <v>61</v>
      </c>
      <c r="M333" s="86" t="s">
        <v>304</v>
      </c>
      <c r="N333" s="86" t="s">
        <v>117</v>
      </c>
      <c r="O333" s="86" t="s">
        <v>64</v>
      </c>
      <c r="P333" s="86" t="s">
        <v>118</v>
      </c>
      <c r="Q333" s="93" t="s">
        <v>1419</v>
      </c>
      <c r="R333" s="86" t="s">
        <v>67</v>
      </c>
      <c r="S333" s="86" t="s">
        <v>67</v>
      </c>
      <c r="T333" s="86" t="s">
        <v>1420</v>
      </c>
      <c r="U333" s="84">
        <v>43466</v>
      </c>
      <c r="V333" s="84">
        <v>44300</v>
      </c>
      <c r="W333" s="84">
        <v>44300</v>
      </c>
      <c r="X333" s="86" t="s">
        <v>69</v>
      </c>
      <c r="Y333" s="86" t="s">
        <v>1421</v>
      </c>
      <c r="Z333" s="86" t="s">
        <v>71</v>
      </c>
      <c r="AA333" s="86" t="s">
        <v>1445</v>
      </c>
      <c r="AB333" s="86" t="s">
        <v>73</v>
      </c>
      <c r="AC333" s="86" t="s">
        <v>1446</v>
      </c>
      <c r="AD333" s="86" t="s">
        <v>58</v>
      </c>
      <c r="AE333" s="86" t="s">
        <v>1424</v>
      </c>
      <c r="AF333" s="82" t="s">
        <v>1440</v>
      </c>
      <c r="AG333" s="82" t="s">
        <v>368</v>
      </c>
      <c r="AH333" s="82" t="s">
        <v>127</v>
      </c>
      <c r="AI333" s="84">
        <v>44300</v>
      </c>
      <c r="AJ333" s="86" t="s">
        <v>128</v>
      </c>
      <c r="AK333" s="86" t="s">
        <v>58</v>
      </c>
      <c r="AL333" s="62" t="s">
        <v>290</v>
      </c>
      <c r="AM333" s="62" t="s">
        <v>78</v>
      </c>
      <c r="AN333" s="72" t="s">
        <v>290</v>
      </c>
      <c r="AO333" s="66" t="s">
        <v>291</v>
      </c>
      <c r="AP333" s="66" t="s">
        <v>714</v>
      </c>
      <c r="AQ333" s="66" t="s">
        <v>584</v>
      </c>
      <c r="AR333" s="66" t="s">
        <v>584</v>
      </c>
      <c r="AS333" s="57"/>
      <c r="AT333" s="176" t="s">
        <v>1447</v>
      </c>
      <c r="AU333" s="176"/>
      <c r="AV333" s="176"/>
      <c r="AX333" s="8"/>
      <c r="AY333" s="8"/>
      <c r="AZ333" s="8"/>
      <c r="BA333" s="8"/>
      <c r="BB333" s="8"/>
      <c r="BC333" s="8"/>
      <c r="BD333" s="8"/>
      <c r="BE333" s="8"/>
      <c r="BF333" s="8"/>
      <c r="BG333" s="8"/>
      <c r="BH333" s="8"/>
      <c r="BI333" s="8"/>
      <c r="BJ333" s="8"/>
      <c r="BK333" s="8"/>
    </row>
    <row r="334" spans="1:63" ht="72">
      <c r="A334" s="8"/>
      <c r="B334" s="86" t="s">
        <v>1448</v>
      </c>
      <c r="C334" s="86" t="s">
        <v>1416</v>
      </c>
      <c r="D334" s="82" t="s">
        <v>1449</v>
      </c>
      <c r="E334" s="83" t="s">
        <v>1450</v>
      </c>
      <c r="F334" s="86" t="s">
        <v>56</v>
      </c>
      <c r="G334" s="86" t="s">
        <v>71</v>
      </c>
      <c r="H334" s="86">
        <v>190</v>
      </c>
      <c r="I334" s="86" t="s">
        <v>58</v>
      </c>
      <c r="J334" s="86" t="s">
        <v>59</v>
      </c>
      <c r="K334" s="86" t="s">
        <v>60</v>
      </c>
      <c r="L334" s="86" t="s">
        <v>61</v>
      </c>
      <c r="M334" s="86" t="s">
        <v>304</v>
      </c>
      <c r="N334" s="86" t="s">
        <v>117</v>
      </c>
      <c r="O334" s="86" t="s">
        <v>64</v>
      </c>
      <c r="P334" s="86" t="s">
        <v>118</v>
      </c>
      <c r="Q334" s="93" t="s">
        <v>1419</v>
      </c>
      <c r="R334" s="86" t="s">
        <v>67</v>
      </c>
      <c r="S334" s="86" t="s">
        <v>67</v>
      </c>
      <c r="T334" s="86" t="s">
        <v>1420</v>
      </c>
      <c r="U334" s="84">
        <v>43466</v>
      </c>
      <c r="V334" s="84">
        <v>44300</v>
      </c>
      <c r="W334" s="84">
        <v>44300</v>
      </c>
      <c r="X334" s="86" t="s">
        <v>69</v>
      </c>
      <c r="Y334" s="86" t="s">
        <v>1421</v>
      </c>
      <c r="Z334" s="86" t="s">
        <v>71</v>
      </c>
      <c r="AA334" s="86" t="s">
        <v>1451</v>
      </c>
      <c r="AB334" s="86" t="s">
        <v>474</v>
      </c>
      <c r="AC334" s="86" t="s">
        <v>1452</v>
      </c>
      <c r="AD334" s="86" t="s">
        <v>58</v>
      </c>
      <c r="AE334" s="86" t="s">
        <v>1424</v>
      </c>
      <c r="AF334" s="82" t="s">
        <v>1440</v>
      </c>
      <c r="AG334" s="82" t="s">
        <v>368</v>
      </c>
      <c r="AH334" s="86" t="s">
        <v>127</v>
      </c>
      <c r="AI334" s="84">
        <v>44300</v>
      </c>
      <c r="AJ334" s="86" t="s">
        <v>128</v>
      </c>
      <c r="AK334" s="86" t="s">
        <v>58</v>
      </c>
      <c r="AL334" s="62" t="s">
        <v>290</v>
      </c>
      <c r="AM334" s="62" t="s">
        <v>78</v>
      </c>
      <c r="AN334" s="72" t="s">
        <v>290</v>
      </c>
      <c r="AO334" s="66" t="s">
        <v>291</v>
      </c>
      <c r="AP334" s="66" t="s">
        <v>714</v>
      </c>
      <c r="AQ334" s="66" t="s">
        <v>584</v>
      </c>
      <c r="AR334" s="66" t="s">
        <v>584</v>
      </c>
      <c r="AS334" s="57"/>
      <c r="AT334" s="176" t="s">
        <v>1453</v>
      </c>
      <c r="AU334" s="176"/>
      <c r="AV334" s="176"/>
      <c r="AX334" s="8"/>
      <c r="AY334" s="8"/>
      <c r="AZ334" s="8"/>
      <c r="BA334" s="8"/>
      <c r="BB334" s="8"/>
      <c r="BC334" s="8"/>
      <c r="BD334" s="8"/>
      <c r="BE334" s="8"/>
      <c r="BF334" s="8"/>
      <c r="BG334" s="8"/>
      <c r="BH334" s="8"/>
      <c r="BI334" s="8"/>
      <c r="BJ334" s="8"/>
      <c r="BK334" s="8"/>
    </row>
    <row r="335" spans="1:63" ht="72">
      <c r="A335" s="8"/>
      <c r="B335" s="86" t="s">
        <v>1454</v>
      </c>
      <c r="C335" s="86" t="s">
        <v>1416</v>
      </c>
      <c r="D335" s="82" t="s">
        <v>1455</v>
      </c>
      <c r="E335" s="83" t="s">
        <v>1456</v>
      </c>
      <c r="F335" s="86" t="s">
        <v>56</v>
      </c>
      <c r="G335" s="86" t="s">
        <v>71</v>
      </c>
      <c r="H335" s="86">
        <v>190</v>
      </c>
      <c r="I335" s="86" t="s">
        <v>58</v>
      </c>
      <c r="J335" s="86" t="s">
        <v>59</v>
      </c>
      <c r="K335" s="86" t="s">
        <v>60</v>
      </c>
      <c r="L335" s="86" t="s">
        <v>61</v>
      </c>
      <c r="M335" s="86" t="s">
        <v>304</v>
      </c>
      <c r="N335" s="86" t="s">
        <v>117</v>
      </c>
      <c r="O335" s="86" t="s">
        <v>64</v>
      </c>
      <c r="P335" s="86" t="s">
        <v>118</v>
      </c>
      <c r="Q335" s="93" t="s">
        <v>1419</v>
      </c>
      <c r="R335" s="86" t="s">
        <v>67</v>
      </c>
      <c r="S335" s="86" t="s">
        <v>67</v>
      </c>
      <c r="T335" s="86" t="s">
        <v>1420</v>
      </c>
      <c r="U335" s="84">
        <v>43466</v>
      </c>
      <c r="V335" s="84">
        <v>44300</v>
      </c>
      <c r="W335" s="84">
        <v>44300</v>
      </c>
      <c r="X335" s="86" t="s">
        <v>69</v>
      </c>
      <c r="Y335" s="86" t="s">
        <v>1421</v>
      </c>
      <c r="Z335" s="86" t="s">
        <v>71</v>
      </c>
      <c r="AA335" s="86" t="s">
        <v>1457</v>
      </c>
      <c r="AB335" s="86" t="s">
        <v>474</v>
      </c>
      <c r="AC335" s="86" t="s">
        <v>1458</v>
      </c>
      <c r="AD335" s="86" t="s">
        <v>58</v>
      </c>
      <c r="AE335" s="86" t="s">
        <v>1424</v>
      </c>
      <c r="AF335" s="86" t="s">
        <v>1440</v>
      </c>
      <c r="AG335" s="86" t="s">
        <v>368</v>
      </c>
      <c r="AH335" s="86" t="s">
        <v>127</v>
      </c>
      <c r="AI335" s="100">
        <v>44300</v>
      </c>
      <c r="AJ335" s="86" t="s">
        <v>128</v>
      </c>
      <c r="AK335" s="86" t="s">
        <v>58</v>
      </c>
      <c r="AL335" s="62" t="s">
        <v>290</v>
      </c>
      <c r="AM335" s="62" t="s">
        <v>290</v>
      </c>
      <c r="AN335" s="72" t="s">
        <v>290</v>
      </c>
      <c r="AO335" s="66" t="s">
        <v>291</v>
      </c>
      <c r="AP335" s="66" t="s">
        <v>714</v>
      </c>
      <c r="AQ335" s="66" t="s">
        <v>584</v>
      </c>
      <c r="AR335" s="66" t="s">
        <v>584</v>
      </c>
      <c r="AS335" s="57"/>
      <c r="AT335" s="176" t="s">
        <v>1459</v>
      </c>
      <c r="AU335" s="176"/>
      <c r="AV335" s="176"/>
      <c r="AX335" s="8"/>
      <c r="AY335" s="8"/>
      <c r="AZ335" s="8"/>
      <c r="BA335" s="8"/>
      <c r="BB335" s="8"/>
      <c r="BC335" s="8"/>
      <c r="BD335" s="8"/>
      <c r="BE335" s="8"/>
      <c r="BF335" s="8"/>
      <c r="BG335" s="8"/>
      <c r="BH335" s="8"/>
      <c r="BI335" s="8"/>
      <c r="BJ335" s="8"/>
      <c r="BK335" s="8"/>
    </row>
    <row r="336" spans="1:63" ht="57.6">
      <c r="A336" s="8"/>
      <c r="B336" s="86" t="s">
        <v>1460</v>
      </c>
      <c r="C336" s="86" t="s">
        <v>1416</v>
      </c>
      <c r="D336" s="82" t="s">
        <v>1461</v>
      </c>
      <c r="E336" s="83" t="s">
        <v>1462</v>
      </c>
      <c r="F336" s="86" t="s">
        <v>56</v>
      </c>
      <c r="G336" s="86" t="s">
        <v>71</v>
      </c>
      <c r="H336" s="86">
        <v>190</v>
      </c>
      <c r="I336" s="86" t="s">
        <v>58</v>
      </c>
      <c r="J336" s="86" t="s">
        <v>59</v>
      </c>
      <c r="K336" s="86" t="s">
        <v>60</v>
      </c>
      <c r="L336" s="86" t="s">
        <v>61</v>
      </c>
      <c r="M336" s="86" t="s">
        <v>304</v>
      </c>
      <c r="N336" s="86" t="s">
        <v>117</v>
      </c>
      <c r="O336" s="86" t="s">
        <v>64</v>
      </c>
      <c r="P336" s="86" t="s">
        <v>333</v>
      </c>
      <c r="Q336" s="93" t="s">
        <v>1419</v>
      </c>
      <c r="R336" s="86" t="s">
        <v>67</v>
      </c>
      <c r="S336" s="86" t="s">
        <v>67</v>
      </c>
      <c r="T336" s="86" t="s">
        <v>1420</v>
      </c>
      <c r="U336" s="84">
        <v>43466</v>
      </c>
      <c r="V336" s="84">
        <v>44300</v>
      </c>
      <c r="W336" s="84">
        <v>44300</v>
      </c>
      <c r="X336" s="86" t="s">
        <v>69</v>
      </c>
      <c r="Y336" s="86" t="s">
        <v>1421</v>
      </c>
      <c r="Z336" s="86" t="s">
        <v>71</v>
      </c>
      <c r="AA336" s="86" t="s">
        <v>1463</v>
      </c>
      <c r="AB336" s="86" t="s">
        <v>73</v>
      </c>
      <c r="AC336" s="86" t="s">
        <v>1464</v>
      </c>
      <c r="AD336" s="86" t="s">
        <v>58</v>
      </c>
      <c r="AE336" s="86" t="s">
        <v>58</v>
      </c>
      <c r="AF336" s="86" t="s">
        <v>58</v>
      </c>
      <c r="AG336" s="86" t="s">
        <v>58</v>
      </c>
      <c r="AH336" s="86" t="s">
        <v>76</v>
      </c>
      <c r="AI336" s="100" t="s">
        <v>58</v>
      </c>
      <c r="AJ336" s="86" t="s">
        <v>58</v>
      </c>
      <c r="AK336" s="86" t="s">
        <v>58</v>
      </c>
      <c r="AL336" s="62" t="s">
        <v>290</v>
      </c>
      <c r="AM336" s="62" t="s">
        <v>290</v>
      </c>
      <c r="AN336" s="72" t="s">
        <v>290</v>
      </c>
      <c r="AO336" s="66" t="s">
        <v>291</v>
      </c>
      <c r="AP336" s="66" t="s">
        <v>714</v>
      </c>
      <c r="AQ336" s="66" t="s">
        <v>584</v>
      </c>
      <c r="AR336" s="66" t="s">
        <v>584</v>
      </c>
      <c r="AS336" s="57"/>
      <c r="AT336" s="176" t="s">
        <v>1465</v>
      </c>
      <c r="AU336" s="176"/>
      <c r="AV336" s="176"/>
      <c r="AX336" s="8"/>
      <c r="AY336" s="8"/>
      <c r="AZ336" s="8"/>
      <c r="BA336" s="8"/>
      <c r="BB336" s="8"/>
      <c r="BC336" s="8"/>
      <c r="BD336" s="8"/>
      <c r="BE336" s="8"/>
      <c r="BF336" s="8"/>
      <c r="BG336" s="8"/>
      <c r="BH336" s="8"/>
      <c r="BI336" s="8"/>
      <c r="BJ336" s="8"/>
      <c r="BK336" s="8"/>
    </row>
    <row r="337" spans="1:63" ht="28.8">
      <c r="A337" s="8"/>
      <c r="B337" s="86" t="s">
        <v>1466</v>
      </c>
      <c r="C337" s="86" t="s">
        <v>1416</v>
      </c>
      <c r="D337" s="82" t="s">
        <v>1467</v>
      </c>
      <c r="E337" s="83" t="s">
        <v>1468</v>
      </c>
      <c r="F337" s="86" t="s">
        <v>56</v>
      </c>
      <c r="G337" s="86" t="s">
        <v>71</v>
      </c>
      <c r="H337" s="86">
        <v>190</v>
      </c>
      <c r="I337" s="86" t="s">
        <v>58</v>
      </c>
      <c r="J337" s="86" t="s">
        <v>59</v>
      </c>
      <c r="K337" s="86" t="s">
        <v>60</v>
      </c>
      <c r="L337" s="86" t="s">
        <v>61</v>
      </c>
      <c r="M337" s="86" t="s">
        <v>304</v>
      </c>
      <c r="N337" s="86" t="s">
        <v>117</v>
      </c>
      <c r="O337" s="86" t="s">
        <v>64</v>
      </c>
      <c r="P337" s="86" t="s">
        <v>118</v>
      </c>
      <c r="Q337" s="93" t="s">
        <v>1419</v>
      </c>
      <c r="R337" s="86" t="s">
        <v>67</v>
      </c>
      <c r="S337" s="86" t="s">
        <v>67</v>
      </c>
      <c r="T337" s="86" t="s">
        <v>1420</v>
      </c>
      <c r="U337" s="84">
        <v>43466</v>
      </c>
      <c r="V337" s="84">
        <v>44300</v>
      </c>
      <c r="W337" s="84">
        <v>44300</v>
      </c>
      <c r="X337" s="86" t="s">
        <v>69</v>
      </c>
      <c r="Y337" s="86" t="s">
        <v>1421</v>
      </c>
      <c r="Z337" s="86" t="s">
        <v>57</v>
      </c>
      <c r="AA337" s="86" t="s">
        <v>58</v>
      </c>
      <c r="AB337" s="86" t="s">
        <v>58</v>
      </c>
      <c r="AC337" s="86" t="s">
        <v>58</v>
      </c>
      <c r="AD337" s="86" t="s">
        <v>58</v>
      </c>
      <c r="AE337" s="86" t="s">
        <v>58</v>
      </c>
      <c r="AF337" s="86" t="s">
        <v>58</v>
      </c>
      <c r="AG337" s="86" t="s">
        <v>58</v>
      </c>
      <c r="AH337" s="86" t="s">
        <v>76</v>
      </c>
      <c r="AI337" s="100" t="s">
        <v>58</v>
      </c>
      <c r="AJ337" s="86" t="s">
        <v>58</v>
      </c>
      <c r="AK337" s="86" t="s">
        <v>58</v>
      </c>
      <c r="AL337" s="62" t="s">
        <v>290</v>
      </c>
      <c r="AM337" s="62" t="s">
        <v>78</v>
      </c>
      <c r="AN337" s="72" t="s">
        <v>290</v>
      </c>
      <c r="AO337" s="66" t="s">
        <v>291</v>
      </c>
      <c r="AP337" s="66" t="s">
        <v>714</v>
      </c>
      <c r="AQ337" s="66" t="s">
        <v>584</v>
      </c>
      <c r="AR337" s="66" t="s">
        <v>584</v>
      </c>
      <c r="AS337" s="57"/>
      <c r="AT337" s="176" t="s">
        <v>1469</v>
      </c>
      <c r="AU337" s="176"/>
      <c r="AV337" s="176"/>
      <c r="AX337" s="8"/>
      <c r="AY337" s="8"/>
      <c r="AZ337" s="8"/>
      <c r="BA337" s="8"/>
      <c r="BB337" s="8"/>
      <c r="BC337" s="8"/>
      <c r="BD337" s="8"/>
      <c r="BE337" s="8"/>
      <c r="BF337" s="8"/>
      <c r="BG337" s="8"/>
      <c r="BH337" s="8"/>
      <c r="BI337" s="8"/>
      <c r="BJ337" s="8"/>
      <c r="BK337" s="8"/>
    </row>
    <row r="338" spans="1:63" ht="100.8">
      <c r="A338" s="8"/>
      <c r="B338" s="86" t="s">
        <v>1470</v>
      </c>
      <c r="C338" s="86" t="s">
        <v>1416</v>
      </c>
      <c r="D338" s="82" t="s">
        <v>1471</v>
      </c>
      <c r="E338" s="83" t="s">
        <v>1472</v>
      </c>
      <c r="F338" s="86" t="s">
        <v>56</v>
      </c>
      <c r="G338" s="86" t="s">
        <v>71</v>
      </c>
      <c r="H338" s="86">
        <v>190</v>
      </c>
      <c r="I338" s="86" t="s">
        <v>58</v>
      </c>
      <c r="J338" s="86" t="s">
        <v>59</v>
      </c>
      <c r="K338" s="86" t="s">
        <v>60</v>
      </c>
      <c r="L338" s="86" t="s">
        <v>61</v>
      </c>
      <c r="M338" s="86" t="s">
        <v>304</v>
      </c>
      <c r="N338" s="86" t="s">
        <v>117</v>
      </c>
      <c r="O338" s="86" t="s">
        <v>64</v>
      </c>
      <c r="P338" s="86" t="s">
        <v>118</v>
      </c>
      <c r="Q338" s="93" t="s">
        <v>1419</v>
      </c>
      <c r="R338" s="86" t="s">
        <v>67</v>
      </c>
      <c r="S338" s="86" t="s">
        <v>67</v>
      </c>
      <c r="T338" s="86" t="s">
        <v>1420</v>
      </c>
      <c r="U338" s="84">
        <v>43466</v>
      </c>
      <c r="V338" s="84">
        <v>44300</v>
      </c>
      <c r="W338" s="84">
        <v>44300</v>
      </c>
      <c r="X338" s="86" t="s">
        <v>69</v>
      </c>
      <c r="Y338" s="86" t="s">
        <v>1421</v>
      </c>
      <c r="Z338" s="86" t="s">
        <v>71</v>
      </c>
      <c r="AA338" s="86" t="s">
        <v>1127</v>
      </c>
      <c r="AB338" s="86" t="s">
        <v>73</v>
      </c>
      <c r="AC338" s="86" t="s">
        <v>1473</v>
      </c>
      <c r="AD338" s="86" t="s">
        <v>134</v>
      </c>
      <c r="AE338" s="82" t="s">
        <v>1474</v>
      </c>
      <c r="AF338" s="82" t="s">
        <v>1440</v>
      </c>
      <c r="AG338" s="82" t="s">
        <v>368</v>
      </c>
      <c r="AH338" s="86" t="s">
        <v>127</v>
      </c>
      <c r="AI338" s="100">
        <v>44300</v>
      </c>
      <c r="AJ338" s="86" t="s">
        <v>128</v>
      </c>
      <c r="AK338" s="86" t="s">
        <v>58</v>
      </c>
      <c r="AL338" s="62" t="s">
        <v>290</v>
      </c>
      <c r="AM338" s="62" t="s">
        <v>78</v>
      </c>
      <c r="AN338" s="72" t="s">
        <v>290</v>
      </c>
      <c r="AO338" s="66" t="s">
        <v>291</v>
      </c>
      <c r="AP338" s="66" t="s">
        <v>714</v>
      </c>
      <c r="AQ338" s="66" t="s">
        <v>584</v>
      </c>
      <c r="AR338" s="66" t="s">
        <v>584</v>
      </c>
      <c r="AS338" s="57"/>
      <c r="AT338" s="176" t="s">
        <v>1475</v>
      </c>
      <c r="AU338" s="176"/>
      <c r="AV338" s="176"/>
      <c r="AX338" s="8"/>
      <c r="AY338" s="8"/>
      <c r="AZ338" s="8"/>
      <c r="BA338" s="8"/>
      <c r="BB338" s="8"/>
      <c r="BC338" s="8"/>
      <c r="BD338" s="8"/>
      <c r="BE338" s="8"/>
      <c r="BF338" s="8"/>
      <c r="BG338" s="8"/>
      <c r="BH338" s="8"/>
      <c r="BI338" s="8"/>
      <c r="BJ338" s="8"/>
      <c r="BK338" s="8"/>
    </row>
    <row r="339" spans="1:63" ht="86.4">
      <c r="A339" s="8"/>
      <c r="B339" s="86" t="s">
        <v>1476</v>
      </c>
      <c r="C339" s="86" t="s">
        <v>1416</v>
      </c>
      <c r="D339" s="82" t="s">
        <v>1477</v>
      </c>
      <c r="E339" s="83" t="s">
        <v>1478</v>
      </c>
      <c r="F339" s="86" t="s">
        <v>56</v>
      </c>
      <c r="G339" s="86" t="s">
        <v>71</v>
      </c>
      <c r="H339" s="86">
        <v>190</v>
      </c>
      <c r="I339" s="86" t="s">
        <v>58</v>
      </c>
      <c r="J339" s="86" t="s">
        <v>59</v>
      </c>
      <c r="K339" s="86" t="s">
        <v>60</v>
      </c>
      <c r="L339" s="86" t="s">
        <v>61</v>
      </c>
      <c r="M339" s="86" t="s">
        <v>304</v>
      </c>
      <c r="N339" s="86" t="s">
        <v>117</v>
      </c>
      <c r="O339" s="86" t="s">
        <v>64</v>
      </c>
      <c r="P339" s="86" t="s">
        <v>118</v>
      </c>
      <c r="Q339" s="93" t="s">
        <v>1419</v>
      </c>
      <c r="R339" s="86" t="s">
        <v>67</v>
      </c>
      <c r="S339" s="86" t="s">
        <v>67</v>
      </c>
      <c r="T339" s="86" t="s">
        <v>1420</v>
      </c>
      <c r="U339" s="84">
        <v>43466</v>
      </c>
      <c r="V339" s="84">
        <v>44300</v>
      </c>
      <c r="W339" s="84">
        <v>44300</v>
      </c>
      <c r="X339" s="86" t="s">
        <v>69</v>
      </c>
      <c r="Y339" s="86" t="s">
        <v>1421</v>
      </c>
      <c r="Z339" s="86" t="s">
        <v>71</v>
      </c>
      <c r="AA339" s="86" t="s">
        <v>1127</v>
      </c>
      <c r="AB339" s="86" t="s">
        <v>73</v>
      </c>
      <c r="AC339" s="86" t="s">
        <v>1479</v>
      </c>
      <c r="AD339" s="86" t="s">
        <v>58</v>
      </c>
      <c r="AE339" s="86" t="s">
        <v>1480</v>
      </c>
      <c r="AF339" s="86" t="s">
        <v>1440</v>
      </c>
      <c r="AG339" s="86" t="s">
        <v>368</v>
      </c>
      <c r="AH339" s="86" t="s">
        <v>127</v>
      </c>
      <c r="AI339" s="100">
        <v>44300</v>
      </c>
      <c r="AJ339" s="86" t="s">
        <v>128</v>
      </c>
      <c r="AK339" s="86" t="s">
        <v>58</v>
      </c>
      <c r="AL339" s="62" t="s">
        <v>290</v>
      </c>
      <c r="AM339" s="62" t="s">
        <v>290</v>
      </c>
      <c r="AN339" s="72" t="s">
        <v>290</v>
      </c>
      <c r="AO339" s="66" t="s">
        <v>291</v>
      </c>
      <c r="AP339" s="66" t="s">
        <v>714</v>
      </c>
      <c r="AQ339" s="66" t="s">
        <v>584</v>
      </c>
      <c r="AR339" s="66" t="s">
        <v>584</v>
      </c>
      <c r="AS339" s="57"/>
      <c r="AT339" s="176" t="s">
        <v>1481</v>
      </c>
      <c r="AU339" s="176"/>
      <c r="AV339" s="176"/>
      <c r="AX339" s="8"/>
      <c r="AY339" s="8"/>
      <c r="AZ339" s="8"/>
      <c r="BA339" s="8"/>
      <c r="BB339" s="8"/>
      <c r="BC339" s="8"/>
      <c r="BD339" s="8"/>
      <c r="BE339" s="8"/>
      <c r="BF339" s="8"/>
      <c r="BG339" s="8"/>
      <c r="BH339" s="8"/>
      <c r="BI339" s="8"/>
      <c r="BJ339" s="8"/>
      <c r="BK339" s="8"/>
    </row>
    <row r="340" spans="1:63" ht="57.6">
      <c r="A340" s="8"/>
      <c r="B340" s="86" t="s">
        <v>1482</v>
      </c>
      <c r="C340" s="86" t="s">
        <v>1416</v>
      </c>
      <c r="D340" s="82" t="s">
        <v>1483</v>
      </c>
      <c r="E340" s="83" t="s">
        <v>1484</v>
      </c>
      <c r="F340" s="86" t="s">
        <v>56</v>
      </c>
      <c r="G340" s="86" t="s">
        <v>71</v>
      </c>
      <c r="H340" s="86">
        <v>190</v>
      </c>
      <c r="I340" s="86" t="s">
        <v>58</v>
      </c>
      <c r="J340" s="86" t="s">
        <v>59</v>
      </c>
      <c r="K340" s="86" t="s">
        <v>60</v>
      </c>
      <c r="L340" s="86" t="s">
        <v>61</v>
      </c>
      <c r="M340" s="86" t="s">
        <v>304</v>
      </c>
      <c r="N340" s="86" t="s">
        <v>117</v>
      </c>
      <c r="O340" s="86" t="s">
        <v>64</v>
      </c>
      <c r="P340" s="86" t="s">
        <v>118</v>
      </c>
      <c r="Q340" s="93" t="s">
        <v>1419</v>
      </c>
      <c r="R340" s="86" t="s">
        <v>67</v>
      </c>
      <c r="S340" s="86" t="s">
        <v>67</v>
      </c>
      <c r="T340" s="86" t="s">
        <v>1420</v>
      </c>
      <c r="U340" s="84">
        <v>43466</v>
      </c>
      <c r="V340" s="84">
        <v>44300</v>
      </c>
      <c r="W340" s="84">
        <v>44300</v>
      </c>
      <c r="X340" s="86" t="s">
        <v>69</v>
      </c>
      <c r="Y340" s="86" t="s">
        <v>1421</v>
      </c>
      <c r="Z340" s="86" t="s">
        <v>71</v>
      </c>
      <c r="AA340" s="86" t="s">
        <v>1127</v>
      </c>
      <c r="AB340" s="86" t="s">
        <v>73</v>
      </c>
      <c r="AC340" s="86" t="s">
        <v>1485</v>
      </c>
      <c r="AD340" s="86" t="s">
        <v>58</v>
      </c>
      <c r="AE340" s="86" t="s">
        <v>1486</v>
      </c>
      <c r="AF340" s="86" t="s">
        <v>1440</v>
      </c>
      <c r="AG340" s="86" t="s">
        <v>368</v>
      </c>
      <c r="AH340" s="86" t="s">
        <v>127</v>
      </c>
      <c r="AI340" s="100">
        <v>44300</v>
      </c>
      <c r="AJ340" s="86" t="s">
        <v>128</v>
      </c>
      <c r="AK340" s="86" t="s">
        <v>58</v>
      </c>
      <c r="AL340" s="62" t="s">
        <v>290</v>
      </c>
      <c r="AM340" s="62" t="s">
        <v>290</v>
      </c>
      <c r="AN340" s="72" t="s">
        <v>290</v>
      </c>
      <c r="AO340" s="66" t="s">
        <v>291</v>
      </c>
      <c r="AP340" s="66" t="s">
        <v>714</v>
      </c>
      <c r="AQ340" s="66" t="s">
        <v>584</v>
      </c>
      <c r="AR340" s="66" t="s">
        <v>584</v>
      </c>
      <c r="AS340" s="57"/>
      <c r="AT340" s="176" t="s">
        <v>1487</v>
      </c>
      <c r="AU340" s="176"/>
      <c r="AV340" s="176"/>
      <c r="AX340" s="8"/>
      <c r="AY340" s="8"/>
      <c r="AZ340" s="8"/>
      <c r="BA340" s="8"/>
      <c r="BB340" s="8"/>
      <c r="BC340" s="8"/>
      <c r="BD340" s="8"/>
      <c r="BE340" s="8"/>
      <c r="BF340" s="8"/>
      <c r="BG340" s="8"/>
      <c r="BH340" s="8"/>
      <c r="BI340" s="8"/>
      <c r="BJ340" s="8"/>
      <c r="BK340" s="8"/>
    </row>
    <row r="341" spans="1:63" ht="57.6">
      <c r="A341" s="8"/>
      <c r="B341" s="86" t="s">
        <v>1488</v>
      </c>
      <c r="C341" s="86" t="s">
        <v>1416</v>
      </c>
      <c r="D341" s="82" t="s">
        <v>1489</v>
      </c>
      <c r="E341" s="83" t="s">
        <v>1490</v>
      </c>
      <c r="F341" s="86" t="s">
        <v>56</v>
      </c>
      <c r="G341" s="86" t="s">
        <v>71</v>
      </c>
      <c r="H341" s="86">
        <v>190</v>
      </c>
      <c r="I341" s="86" t="s">
        <v>58</v>
      </c>
      <c r="J341" s="86" t="s">
        <v>59</v>
      </c>
      <c r="K341" s="86" t="s">
        <v>60</v>
      </c>
      <c r="L341" s="86" t="s">
        <v>61</v>
      </c>
      <c r="M341" s="86" t="s">
        <v>304</v>
      </c>
      <c r="N341" s="86" t="s">
        <v>117</v>
      </c>
      <c r="O341" s="86" t="s">
        <v>64</v>
      </c>
      <c r="P341" s="86" t="s">
        <v>118</v>
      </c>
      <c r="Q341" s="93" t="s">
        <v>1419</v>
      </c>
      <c r="R341" s="86" t="s">
        <v>67</v>
      </c>
      <c r="S341" s="86" t="s">
        <v>67</v>
      </c>
      <c r="T341" s="86" t="s">
        <v>1420</v>
      </c>
      <c r="U341" s="84">
        <v>43466</v>
      </c>
      <c r="V341" s="84">
        <v>44300</v>
      </c>
      <c r="W341" s="84">
        <v>44300</v>
      </c>
      <c r="X341" s="86" t="s">
        <v>69</v>
      </c>
      <c r="Y341" s="86" t="s">
        <v>1421</v>
      </c>
      <c r="Z341" s="86" t="s">
        <v>71</v>
      </c>
      <c r="AA341" s="86" t="s">
        <v>1491</v>
      </c>
      <c r="AB341" s="86" t="s">
        <v>73</v>
      </c>
      <c r="AC341" s="86" t="s">
        <v>1492</v>
      </c>
      <c r="AD341" s="86" t="s">
        <v>58</v>
      </c>
      <c r="AE341" s="86" t="s">
        <v>1493</v>
      </c>
      <c r="AF341" s="86" t="s">
        <v>1440</v>
      </c>
      <c r="AG341" s="86" t="s">
        <v>368</v>
      </c>
      <c r="AH341" s="86" t="s">
        <v>127</v>
      </c>
      <c r="AI341" s="100">
        <v>44300</v>
      </c>
      <c r="AJ341" s="86" t="s">
        <v>128</v>
      </c>
      <c r="AK341" s="86" t="s">
        <v>58</v>
      </c>
      <c r="AL341" s="62" t="s">
        <v>290</v>
      </c>
      <c r="AM341" s="62" t="s">
        <v>290</v>
      </c>
      <c r="AN341" s="72" t="s">
        <v>290</v>
      </c>
      <c r="AO341" s="66" t="s">
        <v>291</v>
      </c>
      <c r="AP341" s="66" t="s">
        <v>714</v>
      </c>
      <c r="AQ341" s="66" t="s">
        <v>584</v>
      </c>
      <c r="AR341" s="66" t="s">
        <v>584</v>
      </c>
      <c r="AS341" s="57"/>
      <c r="AT341" s="176" t="s">
        <v>1494</v>
      </c>
      <c r="AU341" s="176"/>
      <c r="AV341" s="176"/>
      <c r="AX341" s="8"/>
      <c r="AY341" s="8"/>
      <c r="AZ341" s="8"/>
      <c r="BA341" s="8"/>
      <c r="BB341" s="8"/>
      <c r="BC341" s="8"/>
      <c r="BD341" s="8"/>
      <c r="BE341" s="8"/>
      <c r="BF341" s="8"/>
      <c r="BG341" s="8"/>
      <c r="BH341" s="8"/>
      <c r="BI341" s="8"/>
      <c r="BJ341" s="8"/>
      <c r="BK341" s="8"/>
    </row>
    <row r="342" spans="1:63" ht="43.2">
      <c r="A342" s="8"/>
      <c r="B342" s="86" t="s">
        <v>1495</v>
      </c>
      <c r="C342" s="86" t="s">
        <v>1416</v>
      </c>
      <c r="D342" s="86" t="s">
        <v>1496</v>
      </c>
      <c r="E342" s="86" t="s">
        <v>1497</v>
      </c>
      <c r="F342" s="86" t="s">
        <v>56</v>
      </c>
      <c r="G342" s="86" t="s">
        <v>71</v>
      </c>
      <c r="H342" s="86">
        <v>190</v>
      </c>
      <c r="I342" s="86" t="s">
        <v>58</v>
      </c>
      <c r="J342" s="86" t="s">
        <v>59</v>
      </c>
      <c r="K342" s="86" t="s">
        <v>60</v>
      </c>
      <c r="L342" s="86" t="s">
        <v>61</v>
      </c>
      <c r="M342" s="86" t="s">
        <v>304</v>
      </c>
      <c r="N342" s="86" t="s">
        <v>117</v>
      </c>
      <c r="O342" s="86" t="s">
        <v>64</v>
      </c>
      <c r="P342" s="86" t="s">
        <v>118</v>
      </c>
      <c r="Q342" s="93" t="s">
        <v>1419</v>
      </c>
      <c r="R342" s="86" t="s">
        <v>67</v>
      </c>
      <c r="S342" s="86" t="s">
        <v>67</v>
      </c>
      <c r="T342" s="86" t="s">
        <v>1420</v>
      </c>
      <c r="U342" s="84">
        <v>43466</v>
      </c>
      <c r="V342" s="84">
        <v>44300</v>
      </c>
      <c r="W342" s="84">
        <v>44300</v>
      </c>
      <c r="X342" s="86" t="s">
        <v>69</v>
      </c>
      <c r="Y342" s="86" t="s">
        <v>1421</v>
      </c>
      <c r="Z342" s="86" t="s">
        <v>71</v>
      </c>
      <c r="AA342" s="86" t="s">
        <v>1498</v>
      </c>
      <c r="AB342" s="86" t="s">
        <v>364</v>
      </c>
      <c r="AC342" s="86" t="s">
        <v>1499</v>
      </c>
      <c r="AD342" s="86" t="s">
        <v>58</v>
      </c>
      <c r="AE342" s="86" t="s">
        <v>1500</v>
      </c>
      <c r="AF342" s="86" t="s">
        <v>1440</v>
      </c>
      <c r="AG342" s="86" t="s">
        <v>368</v>
      </c>
      <c r="AH342" s="86" t="s">
        <v>127</v>
      </c>
      <c r="AI342" s="100">
        <v>44300</v>
      </c>
      <c r="AJ342" s="86" t="s">
        <v>128</v>
      </c>
      <c r="AK342" s="86" t="s">
        <v>58</v>
      </c>
      <c r="AL342" s="62" t="s">
        <v>290</v>
      </c>
      <c r="AM342" s="62" t="s">
        <v>290</v>
      </c>
      <c r="AN342" s="72" t="s">
        <v>290</v>
      </c>
      <c r="AO342" s="66" t="s">
        <v>291</v>
      </c>
      <c r="AP342" s="66" t="s">
        <v>714</v>
      </c>
      <c r="AQ342" s="66" t="s">
        <v>584</v>
      </c>
      <c r="AR342" s="66" t="s">
        <v>584</v>
      </c>
      <c r="AS342" s="57"/>
      <c r="AT342" s="176" t="s">
        <v>1501</v>
      </c>
      <c r="AU342" s="176"/>
      <c r="AV342" s="176"/>
      <c r="AX342" s="8"/>
      <c r="AY342" s="8"/>
      <c r="AZ342" s="8"/>
      <c r="BA342" s="8"/>
      <c r="BB342" s="8"/>
      <c r="BC342" s="8"/>
      <c r="BD342" s="8"/>
      <c r="BE342" s="8"/>
      <c r="BF342" s="8"/>
      <c r="BG342" s="8"/>
      <c r="BH342" s="8"/>
      <c r="BI342" s="8"/>
      <c r="BJ342" s="8"/>
      <c r="BK342" s="8"/>
    </row>
    <row r="343" spans="1:63" ht="57.6">
      <c r="A343" s="8"/>
      <c r="B343" s="86" t="s">
        <v>1502</v>
      </c>
      <c r="C343" s="86" t="s">
        <v>1416</v>
      </c>
      <c r="D343" s="82" t="s">
        <v>1503</v>
      </c>
      <c r="E343" s="83" t="s">
        <v>1504</v>
      </c>
      <c r="F343" s="86" t="s">
        <v>56</v>
      </c>
      <c r="G343" s="86" t="s">
        <v>71</v>
      </c>
      <c r="H343" s="86">
        <v>190</v>
      </c>
      <c r="I343" s="86" t="s">
        <v>58</v>
      </c>
      <c r="J343" s="86" t="s">
        <v>59</v>
      </c>
      <c r="K343" s="86" t="s">
        <v>60</v>
      </c>
      <c r="L343" s="86" t="s">
        <v>61</v>
      </c>
      <c r="M343" s="86" t="s">
        <v>304</v>
      </c>
      <c r="N343" s="86" t="s">
        <v>117</v>
      </c>
      <c r="O343" s="86" t="s">
        <v>64</v>
      </c>
      <c r="P343" s="86" t="s">
        <v>118</v>
      </c>
      <c r="Q343" s="93" t="s">
        <v>1419</v>
      </c>
      <c r="R343" s="86" t="s">
        <v>67</v>
      </c>
      <c r="S343" s="86" t="s">
        <v>67</v>
      </c>
      <c r="T343" s="86" t="s">
        <v>1420</v>
      </c>
      <c r="U343" s="84">
        <v>43466</v>
      </c>
      <c r="V343" s="84">
        <v>44300</v>
      </c>
      <c r="W343" s="84">
        <v>44300</v>
      </c>
      <c r="X343" s="86" t="s">
        <v>69</v>
      </c>
      <c r="Y343" s="86" t="s">
        <v>1421</v>
      </c>
      <c r="Z343" s="86" t="s">
        <v>71</v>
      </c>
      <c r="AA343" s="86" t="s">
        <v>1505</v>
      </c>
      <c r="AB343" s="86" t="s">
        <v>73</v>
      </c>
      <c r="AC343" s="86" t="s">
        <v>1506</v>
      </c>
      <c r="AD343" s="86" t="s">
        <v>58</v>
      </c>
      <c r="AE343" s="86" t="s">
        <v>1507</v>
      </c>
      <c r="AF343" s="82" t="s">
        <v>1440</v>
      </c>
      <c r="AG343" s="82" t="s">
        <v>368</v>
      </c>
      <c r="AH343" s="86" t="s">
        <v>127</v>
      </c>
      <c r="AI343" s="100">
        <v>44300</v>
      </c>
      <c r="AJ343" s="86" t="s">
        <v>128</v>
      </c>
      <c r="AK343" s="86" t="s">
        <v>58</v>
      </c>
      <c r="AL343" s="62" t="s">
        <v>290</v>
      </c>
      <c r="AM343" s="62" t="s">
        <v>290</v>
      </c>
      <c r="AN343" s="72" t="s">
        <v>290</v>
      </c>
      <c r="AO343" s="66" t="s">
        <v>291</v>
      </c>
      <c r="AP343" s="66" t="s">
        <v>714</v>
      </c>
      <c r="AQ343" s="66" t="s">
        <v>584</v>
      </c>
      <c r="AR343" s="66" t="s">
        <v>584</v>
      </c>
      <c r="AS343" s="57"/>
      <c r="AT343" s="176" t="s">
        <v>1508</v>
      </c>
      <c r="AU343" s="176"/>
      <c r="AV343" s="176"/>
      <c r="AX343" s="8"/>
      <c r="AY343" s="8"/>
      <c r="AZ343" s="8"/>
      <c r="BA343" s="8"/>
      <c r="BB343" s="8"/>
      <c r="BC343" s="8"/>
      <c r="BD343" s="8"/>
      <c r="BE343" s="8"/>
      <c r="BF343" s="8"/>
      <c r="BG343" s="8"/>
      <c r="BH343" s="8"/>
      <c r="BI343" s="8"/>
      <c r="BJ343" s="8"/>
      <c r="BK343" s="8"/>
    </row>
    <row r="344" spans="1:63" ht="72">
      <c r="A344" s="8"/>
      <c r="B344" s="86" t="s">
        <v>1509</v>
      </c>
      <c r="C344" s="86" t="s">
        <v>1416</v>
      </c>
      <c r="D344" s="82" t="s">
        <v>1510</v>
      </c>
      <c r="E344" s="83" t="s">
        <v>1511</v>
      </c>
      <c r="F344" s="86" t="s">
        <v>56</v>
      </c>
      <c r="G344" s="86" t="s">
        <v>71</v>
      </c>
      <c r="H344" s="86">
        <v>190</v>
      </c>
      <c r="I344" s="86" t="s">
        <v>58</v>
      </c>
      <c r="J344" s="86" t="s">
        <v>59</v>
      </c>
      <c r="K344" s="86" t="s">
        <v>60</v>
      </c>
      <c r="L344" s="86" t="s">
        <v>61</v>
      </c>
      <c r="M344" s="86" t="s">
        <v>304</v>
      </c>
      <c r="N344" s="86" t="s">
        <v>117</v>
      </c>
      <c r="O344" s="86" t="s">
        <v>64</v>
      </c>
      <c r="P344" s="86" t="s">
        <v>118</v>
      </c>
      <c r="Q344" s="93" t="s">
        <v>1419</v>
      </c>
      <c r="R344" s="86" t="s">
        <v>67</v>
      </c>
      <c r="S344" s="86" t="s">
        <v>67</v>
      </c>
      <c r="T344" s="86" t="s">
        <v>1420</v>
      </c>
      <c r="U344" s="84">
        <v>43466</v>
      </c>
      <c r="V344" s="84">
        <v>44300</v>
      </c>
      <c r="W344" s="84">
        <v>44300</v>
      </c>
      <c r="X344" s="86" t="s">
        <v>69</v>
      </c>
      <c r="Y344" s="86" t="s">
        <v>1421</v>
      </c>
      <c r="Z344" s="86" t="s">
        <v>71</v>
      </c>
      <c r="AA344" s="86" t="s">
        <v>1505</v>
      </c>
      <c r="AB344" s="86" t="s">
        <v>73</v>
      </c>
      <c r="AC344" s="86" t="s">
        <v>1512</v>
      </c>
      <c r="AD344" s="86" t="s">
        <v>58</v>
      </c>
      <c r="AE344" s="86" t="s">
        <v>1513</v>
      </c>
      <c r="AF344" s="82" t="s">
        <v>1440</v>
      </c>
      <c r="AG344" s="82" t="s">
        <v>368</v>
      </c>
      <c r="AH344" s="86" t="s">
        <v>127</v>
      </c>
      <c r="AI344" s="100">
        <v>44300</v>
      </c>
      <c r="AJ344" s="86" t="s">
        <v>128</v>
      </c>
      <c r="AK344" s="86" t="s">
        <v>58</v>
      </c>
      <c r="AL344" s="62" t="s">
        <v>290</v>
      </c>
      <c r="AM344" s="62" t="s">
        <v>290</v>
      </c>
      <c r="AN344" s="72" t="s">
        <v>290</v>
      </c>
      <c r="AO344" s="66" t="s">
        <v>291</v>
      </c>
      <c r="AP344" s="66" t="s">
        <v>714</v>
      </c>
      <c r="AQ344" s="66" t="s">
        <v>584</v>
      </c>
      <c r="AR344" s="66" t="s">
        <v>584</v>
      </c>
      <c r="AS344" s="57"/>
      <c r="AT344" s="176" t="s">
        <v>1514</v>
      </c>
      <c r="AU344" s="176"/>
      <c r="AV344" s="176"/>
      <c r="AX344" s="8"/>
      <c r="AY344" s="8"/>
      <c r="AZ344" s="8"/>
      <c r="BA344" s="8"/>
      <c r="BB344" s="8"/>
      <c r="BC344" s="8"/>
      <c r="BD344" s="8"/>
      <c r="BE344" s="8"/>
      <c r="BF344" s="8"/>
      <c r="BG344" s="8"/>
      <c r="BH344" s="8"/>
      <c r="BI344" s="8"/>
      <c r="BJ344" s="8"/>
      <c r="BK344" s="8"/>
    </row>
    <row r="345" spans="1:63" ht="43.2">
      <c r="A345" s="8"/>
      <c r="B345" s="86" t="s">
        <v>1515</v>
      </c>
      <c r="C345" s="86" t="s">
        <v>1416</v>
      </c>
      <c r="D345" s="82" t="s">
        <v>1516</v>
      </c>
      <c r="E345" s="83" t="s">
        <v>1517</v>
      </c>
      <c r="F345" s="86" t="s">
        <v>56</v>
      </c>
      <c r="G345" s="86" t="s">
        <v>71</v>
      </c>
      <c r="H345" s="86">
        <v>190</v>
      </c>
      <c r="I345" s="86" t="s">
        <v>58</v>
      </c>
      <c r="J345" s="86" t="s">
        <v>59</v>
      </c>
      <c r="K345" s="86" t="s">
        <v>60</v>
      </c>
      <c r="L345" s="86" t="s">
        <v>61</v>
      </c>
      <c r="M345" s="86" t="s">
        <v>304</v>
      </c>
      <c r="N345" s="86" t="s">
        <v>117</v>
      </c>
      <c r="O345" s="86" t="s">
        <v>64</v>
      </c>
      <c r="P345" s="86" t="s">
        <v>118</v>
      </c>
      <c r="Q345" s="93" t="s">
        <v>1419</v>
      </c>
      <c r="R345" s="86" t="s">
        <v>67</v>
      </c>
      <c r="S345" s="86" t="s">
        <v>67</v>
      </c>
      <c r="T345" s="86" t="s">
        <v>1420</v>
      </c>
      <c r="U345" s="84">
        <v>43466</v>
      </c>
      <c r="V345" s="84">
        <v>44300</v>
      </c>
      <c r="W345" s="84">
        <v>44300</v>
      </c>
      <c r="X345" s="86" t="s">
        <v>69</v>
      </c>
      <c r="Y345" s="86" t="s">
        <v>1421</v>
      </c>
      <c r="Z345" s="86" t="s">
        <v>71</v>
      </c>
      <c r="AA345" s="86" t="s">
        <v>1505</v>
      </c>
      <c r="AB345" s="86" t="s">
        <v>73</v>
      </c>
      <c r="AC345" s="86" t="s">
        <v>1518</v>
      </c>
      <c r="AD345" s="86" t="s">
        <v>58</v>
      </c>
      <c r="AE345" s="86" t="s">
        <v>1519</v>
      </c>
      <c r="AF345" s="82" t="s">
        <v>1440</v>
      </c>
      <c r="AG345" s="82" t="s">
        <v>368</v>
      </c>
      <c r="AH345" s="86" t="s">
        <v>127</v>
      </c>
      <c r="AI345" s="100">
        <v>44300</v>
      </c>
      <c r="AJ345" s="86" t="s">
        <v>128</v>
      </c>
      <c r="AK345" s="86" t="s">
        <v>58</v>
      </c>
      <c r="AL345" s="62" t="s">
        <v>290</v>
      </c>
      <c r="AM345" s="62" t="s">
        <v>290</v>
      </c>
      <c r="AN345" s="72" t="s">
        <v>290</v>
      </c>
      <c r="AO345" s="66" t="s">
        <v>291</v>
      </c>
      <c r="AP345" s="66" t="s">
        <v>714</v>
      </c>
      <c r="AQ345" s="66" t="s">
        <v>584</v>
      </c>
      <c r="AR345" s="66" t="s">
        <v>584</v>
      </c>
      <c r="AS345" s="57"/>
      <c r="AT345" s="176" t="s">
        <v>1520</v>
      </c>
      <c r="AU345" s="176"/>
      <c r="AV345" s="176"/>
      <c r="AX345" s="8"/>
      <c r="AY345" s="8"/>
      <c r="AZ345" s="8"/>
      <c r="BA345" s="8"/>
      <c r="BB345" s="8"/>
      <c r="BC345" s="8"/>
      <c r="BD345" s="8"/>
      <c r="BE345" s="8"/>
      <c r="BF345" s="8"/>
      <c r="BG345" s="8"/>
      <c r="BH345" s="8"/>
      <c r="BI345" s="8"/>
      <c r="BJ345" s="8"/>
      <c r="BK345" s="8"/>
    </row>
    <row r="346" spans="1:63" ht="57.6">
      <c r="A346" s="8"/>
      <c r="B346" s="86" t="s">
        <v>1521</v>
      </c>
      <c r="C346" s="86" t="s">
        <v>1416</v>
      </c>
      <c r="D346" s="82" t="s">
        <v>1522</v>
      </c>
      <c r="E346" s="83" t="s">
        <v>1523</v>
      </c>
      <c r="F346" s="86" t="s">
        <v>56</v>
      </c>
      <c r="G346" s="86" t="s">
        <v>71</v>
      </c>
      <c r="H346" s="86">
        <v>190</v>
      </c>
      <c r="I346" s="86" t="s">
        <v>58</v>
      </c>
      <c r="J346" s="86" t="s">
        <v>59</v>
      </c>
      <c r="K346" s="86" t="s">
        <v>60</v>
      </c>
      <c r="L346" s="86" t="s">
        <v>61</v>
      </c>
      <c r="M346" s="86" t="s">
        <v>304</v>
      </c>
      <c r="N346" s="86" t="s">
        <v>117</v>
      </c>
      <c r="O346" s="86" t="s">
        <v>64</v>
      </c>
      <c r="P346" s="86" t="s">
        <v>118</v>
      </c>
      <c r="Q346" s="93" t="s">
        <v>1419</v>
      </c>
      <c r="R346" s="86" t="s">
        <v>67</v>
      </c>
      <c r="S346" s="86" t="s">
        <v>67</v>
      </c>
      <c r="T346" s="86" t="s">
        <v>1420</v>
      </c>
      <c r="U346" s="84">
        <v>43466</v>
      </c>
      <c r="V346" s="84">
        <v>44300</v>
      </c>
      <c r="W346" s="84">
        <v>44300</v>
      </c>
      <c r="X346" s="86" t="s">
        <v>69</v>
      </c>
      <c r="Y346" s="86" t="s">
        <v>1421</v>
      </c>
      <c r="Z346" s="86" t="s">
        <v>71</v>
      </c>
      <c r="AA346" s="86" t="s">
        <v>1505</v>
      </c>
      <c r="AB346" s="86" t="s">
        <v>73</v>
      </c>
      <c r="AC346" s="86" t="s">
        <v>1524</v>
      </c>
      <c r="AD346" s="86" t="s">
        <v>58</v>
      </c>
      <c r="AE346" s="86" t="s">
        <v>1525</v>
      </c>
      <c r="AF346" s="82" t="s">
        <v>1440</v>
      </c>
      <c r="AG346" s="82" t="s">
        <v>368</v>
      </c>
      <c r="AH346" s="86" t="s">
        <v>127</v>
      </c>
      <c r="AI346" s="100">
        <v>44300</v>
      </c>
      <c r="AJ346" s="86" t="s">
        <v>128</v>
      </c>
      <c r="AK346" s="86" t="s">
        <v>58</v>
      </c>
      <c r="AL346" s="62" t="s">
        <v>290</v>
      </c>
      <c r="AM346" s="62" t="s">
        <v>290</v>
      </c>
      <c r="AN346" s="72" t="s">
        <v>290</v>
      </c>
      <c r="AO346" s="66" t="s">
        <v>291</v>
      </c>
      <c r="AP346" s="66" t="s">
        <v>714</v>
      </c>
      <c r="AQ346" s="66" t="s">
        <v>584</v>
      </c>
      <c r="AR346" s="66" t="s">
        <v>584</v>
      </c>
      <c r="AS346" s="57"/>
      <c r="AT346" s="176" t="s">
        <v>1526</v>
      </c>
      <c r="AU346" s="176"/>
      <c r="AV346" s="176"/>
      <c r="AX346" s="8"/>
      <c r="AY346" s="8"/>
      <c r="AZ346" s="8"/>
      <c r="BA346" s="8"/>
      <c r="BB346" s="8"/>
      <c r="BC346" s="8"/>
      <c r="BD346" s="8"/>
      <c r="BE346" s="8"/>
      <c r="BF346" s="8"/>
      <c r="BG346" s="8"/>
      <c r="BH346" s="8"/>
      <c r="BI346" s="8"/>
      <c r="BJ346" s="8"/>
      <c r="BK346" s="8"/>
    </row>
    <row r="347" spans="1:63" ht="72">
      <c r="A347" s="8"/>
      <c r="B347" s="86" t="s">
        <v>1527</v>
      </c>
      <c r="C347" s="86" t="s">
        <v>1416</v>
      </c>
      <c r="D347" s="82" t="s">
        <v>1528</v>
      </c>
      <c r="E347" s="83" t="s">
        <v>1529</v>
      </c>
      <c r="F347" s="86" t="s">
        <v>56</v>
      </c>
      <c r="G347" s="86" t="s">
        <v>71</v>
      </c>
      <c r="H347" s="86">
        <v>190</v>
      </c>
      <c r="I347" s="86" t="s">
        <v>58</v>
      </c>
      <c r="J347" s="86" t="s">
        <v>59</v>
      </c>
      <c r="K347" s="86" t="s">
        <v>60</v>
      </c>
      <c r="L347" s="86" t="s">
        <v>61</v>
      </c>
      <c r="M347" s="86" t="s">
        <v>304</v>
      </c>
      <c r="N347" s="86" t="s">
        <v>117</v>
      </c>
      <c r="O347" s="86" t="s">
        <v>64</v>
      </c>
      <c r="P347" s="86" t="s">
        <v>118</v>
      </c>
      <c r="Q347" s="93" t="s">
        <v>1419</v>
      </c>
      <c r="R347" s="86" t="s">
        <v>67</v>
      </c>
      <c r="S347" s="86" t="s">
        <v>67</v>
      </c>
      <c r="T347" s="86" t="s">
        <v>1420</v>
      </c>
      <c r="U347" s="84">
        <v>43466</v>
      </c>
      <c r="V347" s="84">
        <v>44300</v>
      </c>
      <c r="W347" s="84">
        <v>44300</v>
      </c>
      <c r="X347" s="86" t="s">
        <v>69</v>
      </c>
      <c r="Y347" s="86" t="s">
        <v>1421</v>
      </c>
      <c r="Z347" s="86" t="s">
        <v>71</v>
      </c>
      <c r="AA347" s="86" t="s">
        <v>1505</v>
      </c>
      <c r="AB347" s="86" t="s">
        <v>73</v>
      </c>
      <c r="AC347" s="86" t="s">
        <v>1530</v>
      </c>
      <c r="AD347" s="86" t="s">
        <v>58</v>
      </c>
      <c r="AE347" s="82" t="s">
        <v>1531</v>
      </c>
      <c r="AF347" s="82" t="s">
        <v>1440</v>
      </c>
      <c r="AG347" s="82" t="s">
        <v>368</v>
      </c>
      <c r="AH347" s="86" t="s">
        <v>127</v>
      </c>
      <c r="AI347" s="100">
        <v>44300</v>
      </c>
      <c r="AJ347" s="86" t="s">
        <v>128</v>
      </c>
      <c r="AK347" s="86" t="s">
        <v>58</v>
      </c>
      <c r="AL347" s="62" t="s">
        <v>290</v>
      </c>
      <c r="AM347" s="62" t="s">
        <v>290</v>
      </c>
      <c r="AN347" s="72" t="s">
        <v>290</v>
      </c>
      <c r="AO347" s="66" t="s">
        <v>291</v>
      </c>
      <c r="AP347" s="66" t="s">
        <v>714</v>
      </c>
      <c r="AQ347" s="66" t="s">
        <v>584</v>
      </c>
      <c r="AR347" s="66" t="s">
        <v>584</v>
      </c>
      <c r="AS347" s="57"/>
      <c r="AT347" s="176" t="s">
        <v>1532</v>
      </c>
      <c r="AU347" s="176"/>
      <c r="AV347" s="176"/>
      <c r="AX347" s="8"/>
      <c r="AY347" s="8"/>
      <c r="AZ347" s="8"/>
      <c r="BA347" s="8"/>
      <c r="BB347" s="8"/>
      <c r="BC347" s="8"/>
      <c r="BD347" s="8"/>
      <c r="BE347" s="8"/>
      <c r="BF347" s="8"/>
      <c r="BG347" s="8"/>
      <c r="BH347" s="8"/>
      <c r="BI347" s="8"/>
      <c r="BJ347" s="8"/>
      <c r="BK347" s="8"/>
    </row>
    <row r="348" spans="1:63" ht="172.8">
      <c r="A348" s="8"/>
      <c r="B348" s="86" t="s">
        <v>1533</v>
      </c>
      <c r="C348" s="86" t="s">
        <v>1416</v>
      </c>
      <c r="D348" s="82" t="s">
        <v>1534</v>
      </c>
      <c r="E348" s="83" t="s">
        <v>1535</v>
      </c>
      <c r="F348" s="86" t="s">
        <v>56</v>
      </c>
      <c r="G348" s="86" t="s">
        <v>71</v>
      </c>
      <c r="H348" s="86">
        <v>190</v>
      </c>
      <c r="I348" s="86" t="s">
        <v>58</v>
      </c>
      <c r="J348" s="86" t="s">
        <v>59</v>
      </c>
      <c r="K348" s="86" t="s">
        <v>60</v>
      </c>
      <c r="L348" s="86" t="s">
        <v>61</v>
      </c>
      <c r="M348" s="86" t="s">
        <v>304</v>
      </c>
      <c r="N348" s="86" t="s">
        <v>117</v>
      </c>
      <c r="O348" s="86" t="s">
        <v>64</v>
      </c>
      <c r="P348" s="86" t="s">
        <v>118</v>
      </c>
      <c r="Q348" s="93" t="s">
        <v>1419</v>
      </c>
      <c r="R348" s="86" t="s">
        <v>67</v>
      </c>
      <c r="S348" s="86" t="s">
        <v>67</v>
      </c>
      <c r="T348" s="86" t="s">
        <v>1420</v>
      </c>
      <c r="U348" s="84">
        <v>43466</v>
      </c>
      <c r="V348" s="84">
        <v>44300</v>
      </c>
      <c r="W348" s="84">
        <v>44300</v>
      </c>
      <c r="X348" s="86" t="s">
        <v>69</v>
      </c>
      <c r="Y348" s="86" t="s">
        <v>1421</v>
      </c>
      <c r="Z348" s="86" t="s">
        <v>71</v>
      </c>
      <c r="AA348" s="86" t="s">
        <v>1505</v>
      </c>
      <c r="AB348" s="86" t="s">
        <v>73</v>
      </c>
      <c r="AC348" s="86" t="s">
        <v>1536</v>
      </c>
      <c r="AD348" s="86" t="s">
        <v>58</v>
      </c>
      <c r="AE348" s="86" t="s">
        <v>1537</v>
      </c>
      <c r="AF348" s="82" t="s">
        <v>1440</v>
      </c>
      <c r="AG348" s="82" t="s">
        <v>368</v>
      </c>
      <c r="AH348" s="86" t="s">
        <v>127</v>
      </c>
      <c r="AI348" s="100">
        <v>44300</v>
      </c>
      <c r="AJ348" s="86" t="s">
        <v>128</v>
      </c>
      <c r="AK348" s="86" t="s">
        <v>58</v>
      </c>
      <c r="AL348" s="62" t="s">
        <v>290</v>
      </c>
      <c r="AM348" s="62" t="s">
        <v>290</v>
      </c>
      <c r="AN348" s="72" t="s">
        <v>290</v>
      </c>
      <c r="AO348" s="66" t="s">
        <v>291</v>
      </c>
      <c r="AP348" s="66" t="s">
        <v>714</v>
      </c>
      <c r="AQ348" s="66" t="s">
        <v>584</v>
      </c>
      <c r="AR348" s="66" t="s">
        <v>584</v>
      </c>
      <c r="AS348" s="57"/>
      <c r="AT348" s="176" t="s">
        <v>1538</v>
      </c>
      <c r="AU348" s="176"/>
      <c r="AV348" s="176"/>
      <c r="AX348" s="8"/>
      <c r="AY348" s="8"/>
      <c r="AZ348" s="8"/>
      <c r="BA348" s="8"/>
      <c r="BB348" s="8"/>
      <c r="BC348" s="8"/>
      <c r="BD348" s="8"/>
      <c r="BE348" s="8"/>
      <c r="BF348" s="8"/>
      <c r="BG348" s="8"/>
      <c r="BH348" s="8"/>
      <c r="BI348" s="8"/>
      <c r="BJ348" s="8"/>
      <c r="BK348" s="8"/>
    </row>
    <row r="349" spans="1:63" ht="57.6">
      <c r="A349" s="8"/>
      <c r="B349" s="86" t="s">
        <v>1539</v>
      </c>
      <c r="C349" s="86" t="s">
        <v>1416</v>
      </c>
      <c r="D349" s="82" t="s">
        <v>1540</v>
      </c>
      <c r="E349" s="83" t="s">
        <v>1541</v>
      </c>
      <c r="F349" s="86" t="s">
        <v>56</v>
      </c>
      <c r="G349" s="86" t="s">
        <v>71</v>
      </c>
      <c r="H349" s="86">
        <v>190</v>
      </c>
      <c r="I349" s="86" t="s">
        <v>58</v>
      </c>
      <c r="J349" s="86" t="s">
        <v>59</v>
      </c>
      <c r="K349" s="86" t="s">
        <v>60</v>
      </c>
      <c r="L349" s="86" t="s">
        <v>61</v>
      </c>
      <c r="M349" s="86" t="s">
        <v>304</v>
      </c>
      <c r="N349" s="86" t="s">
        <v>117</v>
      </c>
      <c r="O349" s="86" t="s">
        <v>64</v>
      </c>
      <c r="P349" s="86" t="s">
        <v>118</v>
      </c>
      <c r="Q349" s="93" t="s">
        <v>1419</v>
      </c>
      <c r="R349" s="86" t="s">
        <v>67</v>
      </c>
      <c r="S349" s="86" t="s">
        <v>67</v>
      </c>
      <c r="T349" s="86" t="s">
        <v>1420</v>
      </c>
      <c r="U349" s="84">
        <v>43466</v>
      </c>
      <c r="V349" s="84">
        <v>44300</v>
      </c>
      <c r="W349" s="84">
        <v>44300</v>
      </c>
      <c r="X349" s="86" t="s">
        <v>69</v>
      </c>
      <c r="Y349" s="86" t="s">
        <v>1421</v>
      </c>
      <c r="Z349" s="86" t="s">
        <v>71</v>
      </c>
      <c r="AA349" s="86" t="s">
        <v>1505</v>
      </c>
      <c r="AB349" s="86" t="s">
        <v>73</v>
      </c>
      <c r="AC349" s="86" t="s">
        <v>1542</v>
      </c>
      <c r="AD349" s="86" t="s">
        <v>58</v>
      </c>
      <c r="AE349" s="86" t="s">
        <v>1543</v>
      </c>
      <c r="AF349" s="82" t="s">
        <v>1440</v>
      </c>
      <c r="AG349" s="82" t="s">
        <v>368</v>
      </c>
      <c r="AH349" s="86" t="s">
        <v>127</v>
      </c>
      <c r="AI349" s="100">
        <v>44300</v>
      </c>
      <c r="AJ349" s="86" t="s">
        <v>128</v>
      </c>
      <c r="AK349" s="86" t="s">
        <v>58</v>
      </c>
      <c r="AL349" s="62" t="s">
        <v>290</v>
      </c>
      <c r="AM349" s="62" t="s">
        <v>290</v>
      </c>
      <c r="AN349" s="72" t="s">
        <v>290</v>
      </c>
      <c r="AO349" s="66" t="s">
        <v>291</v>
      </c>
      <c r="AP349" s="66" t="s">
        <v>714</v>
      </c>
      <c r="AQ349" s="66" t="s">
        <v>584</v>
      </c>
      <c r="AR349" s="66" t="s">
        <v>584</v>
      </c>
      <c r="AS349" s="57"/>
      <c r="AT349" s="176" t="s">
        <v>1544</v>
      </c>
      <c r="AU349" s="176"/>
      <c r="AV349" s="176"/>
      <c r="AX349" s="8"/>
      <c r="AY349" s="8"/>
      <c r="AZ349" s="8"/>
      <c r="BA349" s="8"/>
      <c r="BB349" s="8"/>
      <c r="BC349" s="8"/>
      <c r="BD349" s="8"/>
      <c r="BE349" s="8"/>
      <c r="BF349" s="8"/>
      <c r="BG349" s="8"/>
      <c r="BH349" s="8"/>
      <c r="BI349" s="8"/>
      <c r="BJ349" s="8"/>
      <c r="BK349" s="8"/>
    </row>
    <row r="350" spans="1:63" ht="86.4">
      <c r="A350" s="8"/>
      <c r="B350" s="86" t="s">
        <v>1545</v>
      </c>
      <c r="C350" s="86" t="s">
        <v>1416</v>
      </c>
      <c r="D350" s="82" t="s">
        <v>1546</v>
      </c>
      <c r="E350" s="83" t="s">
        <v>1547</v>
      </c>
      <c r="F350" s="86" t="s">
        <v>56</v>
      </c>
      <c r="G350" s="86" t="s">
        <v>71</v>
      </c>
      <c r="H350" s="86">
        <v>190</v>
      </c>
      <c r="I350" s="86" t="s">
        <v>58</v>
      </c>
      <c r="J350" s="86" t="s">
        <v>59</v>
      </c>
      <c r="K350" s="86" t="s">
        <v>60</v>
      </c>
      <c r="L350" s="86" t="s">
        <v>61</v>
      </c>
      <c r="M350" s="86" t="s">
        <v>304</v>
      </c>
      <c r="N350" s="86" t="s">
        <v>117</v>
      </c>
      <c r="O350" s="86" t="s">
        <v>64</v>
      </c>
      <c r="P350" s="86" t="s">
        <v>118</v>
      </c>
      <c r="Q350" s="93" t="s">
        <v>1419</v>
      </c>
      <c r="R350" s="86" t="s">
        <v>67</v>
      </c>
      <c r="S350" s="86" t="s">
        <v>67</v>
      </c>
      <c r="T350" s="86" t="s">
        <v>1420</v>
      </c>
      <c r="U350" s="84">
        <v>43466</v>
      </c>
      <c r="V350" s="84">
        <v>44300</v>
      </c>
      <c r="W350" s="84">
        <v>44300</v>
      </c>
      <c r="X350" s="86" t="s">
        <v>69</v>
      </c>
      <c r="Y350" s="86" t="s">
        <v>1421</v>
      </c>
      <c r="Z350" s="86" t="s">
        <v>71</v>
      </c>
      <c r="AA350" s="86" t="s">
        <v>1505</v>
      </c>
      <c r="AB350" s="86" t="s">
        <v>73</v>
      </c>
      <c r="AC350" s="86" t="s">
        <v>1548</v>
      </c>
      <c r="AD350" s="86" t="s">
        <v>58</v>
      </c>
      <c r="AE350" s="86" t="s">
        <v>1548</v>
      </c>
      <c r="AF350" s="82" t="s">
        <v>1440</v>
      </c>
      <c r="AG350" s="82" t="s">
        <v>368</v>
      </c>
      <c r="AH350" s="86" t="s">
        <v>127</v>
      </c>
      <c r="AI350" s="100">
        <v>44300</v>
      </c>
      <c r="AJ350" s="86" t="s">
        <v>128</v>
      </c>
      <c r="AK350" s="86" t="s">
        <v>58</v>
      </c>
      <c r="AL350" s="62" t="s">
        <v>290</v>
      </c>
      <c r="AM350" s="62" t="s">
        <v>290</v>
      </c>
      <c r="AN350" s="72" t="s">
        <v>290</v>
      </c>
      <c r="AO350" s="66" t="s">
        <v>291</v>
      </c>
      <c r="AP350" s="66" t="s">
        <v>714</v>
      </c>
      <c r="AQ350" s="66" t="s">
        <v>584</v>
      </c>
      <c r="AR350" s="66" t="s">
        <v>584</v>
      </c>
      <c r="AS350" s="57"/>
      <c r="AT350" s="176" t="s">
        <v>1549</v>
      </c>
      <c r="AU350" s="176"/>
      <c r="AV350" s="176"/>
      <c r="AX350" s="8"/>
      <c r="AY350" s="8"/>
      <c r="AZ350" s="8"/>
      <c r="BA350" s="8"/>
      <c r="BB350" s="8"/>
      <c r="BC350" s="8"/>
      <c r="BD350" s="8"/>
      <c r="BE350" s="8"/>
      <c r="BF350" s="8"/>
      <c r="BG350" s="8"/>
      <c r="BH350" s="8"/>
      <c r="BI350" s="8"/>
      <c r="BJ350" s="8"/>
      <c r="BK350" s="8"/>
    </row>
    <row r="351" spans="1:63" ht="86.4">
      <c r="A351" s="8"/>
      <c r="B351" s="86" t="s">
        <v>1550</v>
      </c>
      <c r="C351" s="86" t="s">
        <v>1416</v>
      </c>
      <c r="D351" s="82" t="s">
        <v>1551</v>
      </c>
      <c r="E351" s="83" t="s">
        <v>1552</v>
      </c>
      <c r="F351" s="86" t="s">
        <v>56</v>
      </c>
      <c r="G351" s="86" t="s">
        <v>71</v>
      </c>
      <c r="H351" s="86">
        <v>190</v>
      </c>
      <c r="I351" s="86" t="s">
        <v>58</v>
      </c>
      <c r="J351" s="86" t="s">
        <v>59</v>
      </c>
      <c r="K351" s="86" t="s">
        <v>60</v>
      </c>
      <c r="L351" s="86" t="s">
        <v>61</v>
      </c>
      <c r="M351" s="86" t="s">
        <v>304</v>
      </c>
      <c r="N351" s="86" t="s">
        <v>117</v>
      </c>
      <c r="O351" s="86" t="s">
        <v>64</v>
      </c>
      <c r="P351" s="86" t="s">
        <v>118</v>
      </c>
      <c r="Q351" s="93" t="s">
        <v>1419</v>
      </c>
      <c r="R351" s="86" t="s">
        <v>67</v>
      </c>
      <c r="S351" s="86" t="s">
        <v>67</v>
      </c>
      <c r="T351" s="86" t="s">
        <v>1420</v>
      </c>
      <c r="U351" s="84">
        <v>43466</v>
      </c>
      <c r="V351" s="84">
        <v>44300</v>
      </c>
      <c r="W351" s="84">
        <v>44300</v>
      </c>
      <c r="X351" s="86" t="s">
        <v>69</v>
      </c>
      <c r="Y351" s="86" t="s">
        <v>1421</v>
      </c>
      <c r="Z351" s="86" t="s">
        <v>71</v>
      </c>
      <c r="AA351" s="86" t="s">
        <v>1505</v>
      </c>
      <c r="AB351" s="86" t="s">
        <v>73</v>
      </c>
      <c r="AC351" s="86" t="s">
        <v>1553</v>
      </c>
      <c r="AD351" s="86" t="s">
        <v>58</v>
      </c>
      <c r="AE351" s="86" t="s">
        <v>1554</v>
      </c>
      <c r="AF351" s="82" t="s">
        <v>1440</v>
      </c>
      <c r="AG351" s="82" t="s">
        <v>368</v>
      </c>
      <c r="AH351" s="86" t="s">
        <v>127</v>
      </c>
      <c r="AI351" s="100">
        <v>44300</v>
      </c>
      <c r="AJ351" s="86" t="s">
        <v>128</v>
      </c>
      <c r="AK351" s="86" t="s">
        <v>58</v>
      </c>
      <c r="AL351" s="62" t="s">
        <v>290</v>
      </c>
      <c r="AM351" s="62" t="s">
        <v>290</v>
      </c>
      <c r="AN351" s="72" t="s">
        <v>290</v>
      </c>
      <c r="AO351" s="66" t="s">
        <v>291</v>
      </c>
      <c r="AP351" s="66" t="s">
        <v>714</v>
      </c>
      <c r="AQ351" s="66" t="s">
        <v>584</v>
      </c>
      <c r="AR351" s="66" t="s">
        <v>584</v>
      </c>
      <c r="AS351" s="57"/>
      <c r="AT351" s="176" t="s">
        <v>1555</v>
      </c>
      <c r="AU351" s="176"/>
      <c r="AV351" s="176"/>
      <c r="AX351" s="8"/>
      <c r="AY351" s="8"/>
      <c r="AZ351" s="8"/>
      <c r="BA351" s="8"/>
      <c r="BB351" s="8"/>
      <c r="BC351" s="8"/>
      <c r="BD351" s="8"/>
      <c r="BE351" s="8"/>
      <c r="BF351" s="8"/>
      <c r="BG351" s="8"/>
      <c r="BH351" s="8"/>
      <c r="BI351" s="8"/>
      <c r="BJ351" s="8"/>
      <c r="BK351" s="8"/>
    </row>
    <row r="352" spans="1:63" ht="43.2">
      <c r="A352" s="8"/>
      <c r="B352" s="86" t="s">
        <v>1556</v>
      </c>
      <c r="C352" s="86" t="s">
        <v>1416</v>
      </c>
      <c r="D352" s="82" t="s">
        <v>1557</v>
      </c>
      <c r="E352" s="83" t="s">
        <v>1558</v>
      </c>
      <c r="F352" s="86" t="s">
        <v>56</v>
      </c>
      <c r="G352" s="86" t="s">
        <v>71</v>
      </c>
      <c r="H352" s="86">
        <v>190</v>
      </c>
      <c r="I352" s="86" t="s">
        <v>58</v>
      </c>
      <c r="J352" s="86" t="s">
        <v>59</v>
      </c>
      <c r="K352" s="86" t="s">
        <v>60</v>
      </c>
      <c r="L352" s="86" t="s">
        <v>61</v>
      </c>
      <c r="M352" s="86" t="s">
        <v>304</v>
      </c>
      <c r="N352" s="86" t="s">
        <v>117</v>
      </c>
      <c r="O352" s="86" t="s">
        <v>64</v>
      </c>
      <c r="P352" s="86" t="s">
        <v>118</v>
      </c>
      <c r="Q352" s="93" t="s">
        <v>1419</v>
      </c>
      <c r="R352" s="86" t="s">
        <v>67</v>
      </c>
      <c r="S352" s="86" t="s">
        <v>67</v>
      </c>
      <c r="T352" s="86" t="s">
        <v>1420</v>
      </c>
      <c r="U352" s="84">
        <v>43466</v>
      </c>
      <c r="V352" s="84">
        <v>44300</v>
      </c>
      <c r="W352" s="84">
        <v>44300</v>
      </c>
      <c r="X352" s="86" t="s">
        <v>69</v>
      </c>
      <c r="Y352" s="86" t="s">
        <v>1421</v>
      </c>
      <c r="Z352" s="86" t="s">
        <v>71</v>
      </c>
      <c r="AA352" s="86" t="s">
        <v>1505</v>
      </c>
      <c r="AB352" s="86" t="s">
        <v>73</v>
      </c>
      <c r="AC352" s="86" t="s">
        <v>1559</v>
      </c>
      <c r="AD352" s="86" t="s">
        <v>58</v>
      </c>
      <c r="AE352" s="86" t="s">
        <v>1560</v>
      </c>
      <c r="AF352" s="82" t="s">
        <v>1440</v>
      </c>
      <c r="AG352" s="82" t="s">
        <v>368</v>
      </c>
      <c r="AH352" s="86" t="s">
        <v>127</v>
      </c>
      <c r="AI352" s="100">
        <v>44300</v>
      </c>
      <c r="AJ352" s="86" t="s">
        <v>128</v>
      </c>
      <c r="AK352" s="86" t="s">
        <v>58</v>
      </c>
      <c r="AL352" s="62" t="s">
        <v>290</v>
      </c>
      <c r="AM352" s="62" t="s">
        <v>290</v>
      </c>
      <c r="AN352" s="72" t="s">
        <v>290</v>
      </c>
      <c r="AO352" s="66" t="s">
        <v>291</v>
      </c>
      <c r="AP352" s="66" t="s">
        <v>714</v>
      </c>
      <c r="AQ352" s="66" t="s">
        <v>584</v>
      </c>
      <c r="AR352" s="66" t="s">
        <v>584</v>
      </c>
      <c r="AS352" s="57"/>
      <c r="AT352" s="176" t="s">
        <v>1561</v>
      </c>
      <c r="AU352" s="176"/>
      <c r="AV352" s="176"/>
      <c r="AX352" s="8"/>
      <c r="AY352" s="8"/>
      <c r="AZ352" s="8"/>
      <c r="BA352" s="8"/>
      <c r="BB352" s="8"/>
      <c r="BC352" s="8"/>
      <c r="BD352" s="8"/>
      <c r="BE352" s="8"/>
      <c r="BF352" s="8"/>
      <c r="BG352" s="8"/>
      <c r="BH352" s="8"/>
      <c r="BI352" s="8"/>
      <c r="BJ352" s="8"/>
      <c r="BK352" s="8"/>
    </row>
    <row r="353" spans="1:63" ht="43.2">
      <c r="A353" s="8"/>
      <c r="B353" s="86" t="s">
        <v>1562</v>
      </c>
      <c r="C353" s="86" t="s">
        <v>1416</v>
      </c>
      <c r="D353" s="82" t="s">
        <v>1563</v>
      </c>
      <c r="E353" s="83" t="s">
        <v>1564</v>
      </c>
      <c r="F353" s="86" t="s">
        <v>56</v>
      </c>
      <c r="G353" s="86" t="s">
        <v>71</v>
      </c>
      <c r="H353" s="86">
        <v>190</v>
      </c>
      <c r="I353" s="86" t="s">
        <v>58</v>
      </c>
      <c r="J353" s="86" t="s">
        <v>59</v>
      </c>
      <c r="K353" s="86" t="s">
        <v>60</v>
      </c>
      <c r="L353" s="86" t="s">
        <v>61</v>
      </c>
      <c r="M353" s="86" t="s">
        <v>304</v>
      </c>
      <c r="N353" s="86" t="s">
        <v>117</v>
      </c>
      <c r="O353" s="86" t="s">
        <v>64</v>
      </c>
      <c r="P353" s="86" t="s">
        <v>118</v>
      </c>
      <c r="Q353" s="93" t="s">
        <v>1419</v>
      </c>
      <c r="R353" s="86" t="s">
        <v>67</v>
      </c>
      <c r="S353" s="86" t="s">
        <v>67</v>
      </c>
      <c r="T353" s="86" t="s">
        <v>1420</v>
      </c>
      <c r="U353" s="84">
        <v>43466</v>
      </c>
      <c r="V353" s="84">
        <v>44300</v>
      </c>
      <c r="W353" s="84">
        <v>44300</v>
      </c>
      <c r="X353" s="86" t="s">
        <v>69</v>
      </c>
      <c r="Y353" s="86" t="s">
        <v>1421</v>
      </c>
      <c r="Z353" s="86" t="s">
        <v>71</v>
      </c>
      <c r="AA353" s="86" t="s">
        <v>1505</v>
      </c>
      <c r="AB353" s="86" t="s">
        <v>73</v>
      </c>
      <c r="AC353" s="86" t="s">
        <v>1565</v>
      </c>
      <c r="AD353" s="86" t="s">
        <v>58</v>
      </c>
      <c r="AE353" s="86" t="s">
        <v>1566</v>
      </c>
      <c r="AF353" s="82" t="s">
        <v>1440</v>
      </c>
      <c r="AG353" s="82" t="s">
        <v>368</v>
      </c>
      <c r="AH353" s="86" t="s">
        <v>127</v>
      </c>
      <c r="AI353" s="100">
        <v>44300</v>
      </c>
      <c r="AJ353" s="86" t="s">
        <v>128</v>
      </c>
      <c r="AK353" s="86" t="s">
        <v>58</v>
      </c>
      <c r="AL353" s="62" t="s">
        <v>290</v>
      </c>
      <c r="AM353" s="62" t="s">
        <v>290</v>
      </c>
      <c r="AN353" s="72" t="s">
        <v>290</v>
      </c>
      <c r="AO353" s="66" t="s">
        <v>291</v>
      </c>
      <c r="AP353" s="66" t="s">
        <v>714</v>
      </c>
      <c r="AQ353" s="66" t="s">
        <v>584</v>
      </c>
      <c r="AR353" s="66" t="s">
        <v>584</v>
      </c>
      <c r="AS353" s="57"/>
      <c r="AT353" s="176" t="s">
        <v>1567</v>
      </c>
      <c r="AU353" s="176"/>
      <c r="AV353" s="176"/>
      <c r="AX353" s="8"/>
      <c r="AY353" s="8"/>
      <c r="AZ353" s="8"/>
      <c r="BA353" s="8"/>
      <c r="BB353" s="8"/>
      <c r="BC353" s="8"/>
      <c r="BD353" s="8"/>
      <c r="BE353" s="8"/>
      <c r="BF353" s="8"/>
      <c r="BG353" s="8"/>
      <c r="BH353" s="8"/>
      <c r="BI353" s="8"/>
      <c r="BJ353" s="8"/>
      <c r="BK353" s="8"/>
    </row>
    <row r="354" spans="1:63" ht="72">
      <c r="A354" s="8"/>
      <c r="B354" s="86" t="s">
        <v>1568</v>
      </c>
      <c r="C354" s="86" t="s">
        <v>1416</v>
      </c>
      <c r="D354" s="82" t="s">
        <v>1569</v>
      </c>
      <c r="E354" s="83" t="s">
        <v>1570</v>
      </c>
      <c r="F354" s="86" t="s">
        <v>56</v>
      </c>
      <c r="G354" s="86" t="s">
        <v>71</v>
      </c>
      <c r="H354" s="86">
        <v>190</v>
      </c>
      <c r="I354" s="86" t="s">
        <v>58</v>
      </c>
      <c r="J354" s="86" t="s">
        <v>59</v>
      </c>
      <c r="K354" s="86" t="s">
        <v>60</v>
      </c>
      <c r="L354" s="86" t="s">
        <v>61</v>
      </c>
      <c r="M354" s="86" t="s">
        <v>304</v>
      </c>
      <c r="N354" s="86" t="s">
        <v>117</v>
      </c>
      <c r="O354" s="86" t="s">
        <v>64</v>
      </c>
      <c r="P354" s="86" t="s">
        <v>118</v>
      </c>
      <c r="Q354" s="93" t="s">
        <v>1419</v>
      </c>
      <c r="R354" s="86" t="s">
        <v>67</v>
      </c>
      <c r="S354" s="112" t="s">
        <v>67</v>
      </c>
      <c r="T354" s="86" t="s">
        <v>1420</v>
      </c>
      <c r="U354" s="84">
        <v>43466</v>
      </c>
      <c r="V354" s="84">
        <v>44300</v>
      </c>
      <c r="W354" s="84">
        <v>44300</v>
      </c>
      <c r="X354" s="86" t="s">
        <v>69</v>
      </c>
      <c r="Y354" s="86" t="s">
        <v>1421</v>
      </c>
      <c r="Z354" s="86" t="s">
        <v>71</v>
      </c>
      <c r="AA354" s="86" t="s">
        <v>1505</v>
      </c>
      <c r="AB354" s="86" t="s">
        <v>73</v>
      </c>
      <c r="AC354" s="86" t="s">
        <v>1571</v>
      </c>
      <c r="AD354" s="86" t="s">
        <v>58</v>
      </c>
      <c r="AE354" s="86" t="s">
        <v>1572</v>
      </c>
      <c r="AF354" s="82" t="s">
        <v>1440</v>
      </c>
      <c r="AG354" s="82" t="s">
        <v>368</v>
      </c>
      <c r="AH354" s="86" t="s">
        <v>127</v>
      </c>
      <c r="AI354" s="100">
        <v>44300</v>
      </c>
      <c r="AJ354" s="86" t="s">
        <v>128</v>
      </c>
      <c r="AK354" s="86" t="s">
        <v>58</v>
      </c>
      <c r="AL354" s="62" t="s">
        <v>290</v>
      </c>
      <c r="AM354" s="62" t="s">
        <v>290</v>
      </c>
      <c r="AN354" s="72" t="s">
        <v>290</v>
      </c>
      <c r="AO354" s="66" t="s">
        <v>291</v>
      </c>
      <c r="AP354" s="66" t="s">
        <v>714</v>
      </c>
      <c r="AQ354" s="66" t="s">
        <v>584</v>
      </c>
      <c r="AR354" s="66" t="s">
        <v>584</v>
      </c>
      <c r="AS354" s="57"/>
      <c r="AT354" s="176" t="s">
        <v>1573</v>
      </c>
      <c r="AU354" s="176"/>
      <c r="AV354" s="176"/>
      <c r="AX354" s="8"/>
      <c r="AY354" s="8"/>
      <c r="AZ354" s="8"/>
      <c r="BA354" s="8"/>
      <c r="BB354" s="8"/>
      <c r="BC354" s="8"/>
      <c r="BD354" s="8"/>
      <c r="BE354" s="8"/>
      <c r="BF354" s="8"/>
      <c r="BG354" s="8"/>
      <c r="BH354" s="8"/>
      <c r="BI354" s="8"/>
      <c r="BJ354" s="8"/>
      <c r="BK354" s="8"/>
    </row>
    <row r="355" spans="1:63" ht="72">
      <c r="A355" s="8"/>
      <c r="B355" s="86" t="s">
        <v>1574</v>
      </c>
      <c r="C355" s="86" t="s">
        <v>1416</v>
      </c>
      <c r="D355" s="82" t="s">
        <v>1575</v>
      </c>
      <c r="E355" s="83" t="s">
        <v>1576</v>
      </c>
      <c r="F355" s="86" t="s">
        <v>56</v>
      </c>
      <c r="G355" s="86" t="s">
        <v>71</v>
      </c>
      <c r="H355" s="86">
        <v>190</v>
      </c>
      <c r="I355" s="86" t="s">
        <v>58</v>
      </c>
      <c r="J355" s="86" t="s">
        <v>59</v>
      </c>
      <c r="K355" s="86" t="s">
        <v>60</v>
      </c>
      <c r="L355" s="86" t="s">
        <v>61</v>
      </c>
      <c r="M355" s="86" t="s">
        <v>304</v>
      </c>
      <c r="N355" s="86" t="s">
        <v>117</v>
      </c>
      <c r="O355" s="86" t="s">
        <v>64</v>
      </c>
      <c r="P355" s="86" t="s">
        <v>118</v>
      </c>
      <c r="Q355" s="93" t="s">
        <v>1419</v>
      </c>
      <c r="R355" s="86" t="s">
        <v>67</v>
      </c>
      <c r="S355" s="86" t="s">
        <v>67</v>
      </c>
      <c r="T355" s="86" t="s">
        <v>1420</v>
      </c>
      <c r="U355" s="84">
        <v>43466</v>
      </c>
      <c r="V355" s="84">
        <v>44300</v>
      </c>
      <c r="W355" s="84">
        <v>44300</v>
      </c>
      <c r="X355" s="86" t="s">
        <v>69</v>
      </c>
      <c r="Y355" s="86" t="s">
        <v>1421</v>
      </c>
      <c r="Z355" s="86" t="s">
        <v>71</v>
      </c>
      <c r="AA355" s="86" t="s">
        <v>1505</v>
      </c>
      <c r="AB355" s="86" t="s">
        <v>73</v>
      </c>
      <c r="AC355" s="86" t="s">
        <v>1577</v>
      </c>
      <c r="AD355" s="86" t="s">
        <v>58</v>
      </c>
      <c r="AE355" s="86" t="s">
        <v>1572</v>
      </c>
      <c r="AF355" s="82" t="s">
        <v>1440</v>
      </c>
      <c r="AG355" s="86" t="s">
        <v>1578</v>
      </c>
      <c r="AH355" s="86" t="s">
        <v>127</v>
      </c>
      <c r="AI355" s="100">
        <v>44300</v>
      </c>
      <c r="AJ355" s="86" t="s">
        <v>128</v>
      </c>
      <c r="AK355" s="86" t="s">
        <v>58</v>
      </c>
      <c r="AL355" s="62" t="s">
        <v>290</v>
      </c>
      <c r="AM355" s="62" t="s">
        <v>290</v>
      </c>
      <c r="AN355" s="72" t="s">
        <v>290</v>
      </c>
      <c r="AO355" s="66" t="s">
        <v>291</v>
      </c>
      <c r="AP355" s="66" t="s">
        <v>714</v>
      </c>
      <c r="AQ355" s="66" t="s">
        <v>584</v>
      </c>
      <c r="AR355" s="66" t="s">
        <v>584</v>
      </c>
      <c r="AS355" s="57"/>
      <c r="AT355" s="176" t="s">
        <v>1579</v>
      </c>
      <c r="AU355" s="176"/>
      <c r="AV355" s="176"/>
      <c r="AX355" s="8"/>
      <c r="AY355" s="8"/>
      <c r="AZ355" s="8"/>
      <c r="BA355" s="8"/>
      <c r="BB355" s="8"/>
      <c r="BC355" s="8"/>
      <c r="BD355" s="8"/>
      <c r="BE355" s="8"/>
      <c r="BF355" s="8"/>
      <c r="BG355" s="8"/>
      <c r="BH355" s="8"/>
      <c r="BI355" s="8"/>
      <c r="BJ355" s="8"/>
      <c r="BK355" s="8"/>
    </row>
    <row r="356" spans="1:63" ht="100.8">
      <c r="A356" s="8"/>
      <c r="B356" s="86" t="s">
        <v>1580</v>
      </c>
      <c r="C356" s="86" t="s">
        <v>1416</v>
      </c>
      <c r="D356" s="82" t="s">
        <v>1581</v>
      </c>
      <c r="E356" s="83" t="s">
        <v>1582</v>
      </c>
      <c r="F356" s="86" t="s">
        <v>56</v>
      </c>
      <c r="G356" s="86" t="s">
        <v>71</v>
      </c>
      <c r="H356" s="86">
        <v>190</v>
      </c>
      <c r="I356" s="86" t="s">
        <v>58</v>
      </c>
      <c r="J356" s="86" t="s">
        <v>59</v>
      </c>
      <c r="K356" s="86" t="s">
        <v>60</v>
      </c>
      <c r="L356" s="86" t="s">
        <v>61</v>
      </c>
      <c r="M356" s="86" t="s">
        <v>304</v>
      </c>
      <c r="N356" s="86" t="s">
        <v>117</v>
      </c>
      <c r="O356" s="86" t="s">
        <v>64</v>
      </c>
      <c r="P356" s="86" t="s">
        <v>118</v>
      </c>
      <c r="Q356" s="93" t="s">
        <v>1419</v>
      </c>
      <c r="R356" s="86" t="s">
        <v>67</v>
      </c>
      <c r="S356" s="86" t="s">
        <v>67</v>
      </c>
      <c r="T356" s="86" t="s">
        <v>1420</v>
      </c>
      <c r="U356" s="84">
        <v>43466</v>
      </c>
      <c r="V356" s="84">
        <v>44300</v>
      </c>
      <c r="W356" s="84">
        <v>44300</v>
      </c>
      <c r="X356" s="86" t="s">
        <v>69</v>
      </c>
      <c r="Y356" s="86" t="s">
        <v>1421</v>
      </c>
      <c r="Z356" s="86" t="s">
        <v>71</v>
      </c>
      <c r="AA356" s="86" t="s">
        <v>1505</v>
      </c>
      <c r="AB356" s="86" t="s">
        <v>73</v>
      </c>
      <c r="AC356" s="86" t="s">
        <v>1583</v>
      </c>
      <c r="AD356" s="86" t="s">
        <v>58</v>
      </c>
      <c r="AE356" s="86" t="s">
        <v>1584</v>
      </c>
      <c r="AF356" s="82" t="s">
        <v>1440</v>
      </c>
      <c r="AG356" s="86" t="s">
        <v>1578</v>
      </c>
      <c r="AH356" s="86" t="s">
        <v>127</v>
      </c>
      <c r="AI356" s="100">
        <v>44300</v>
      </c>
      <c r="AJ356" s="86" t="s">
        <v>128</v>
      </c>
      <c r="AK356" s="86" t="s">
        <v>58</v>
      </c>
      <c r="AL356" s="62" t="s">
        <v>290</v>
      </c>
      <c r="AM356" s="62" t="s">
        <v>290</v>
      </c>
      <c r="AN356" s="72" t="s">
        <v>290</v>
      </c>
      <c r="AO356" s="66" t="s">
        <v>291</v>
      </c>
      <c r="AP356" s="66" t="s">
        <v>714</v>
      </c>
      <c r="AQ356" s="66" t="s">
        <v>584</v>
      </c>
      <c r="AR356" s="66" t="s">
        <v>584</v>
      </c>
      <c r="AS356" s="57"/>
      <c r="AT356" s="176" t="s">
        <v>1585</v>
      </c>
      <c r="AU356" s="176"/>
      <c r="AV356" s="176"/>
      <c r="AX356" s="8"/>
      <c r="AY356" s="8"/>
      <c r="AZ356" s="8"/>
      <c r="BA356" s="8"/>
      <c r="BB356" s="8"/>
      <c r="BC356" s="8"/>
      <c r="BD356" s="8"/>
      <c r="BE356" s="8"/>
      <c r="BF356" s="8"/>
      <c r="BG356" s="8"/>
      <c r="BH356" s="8"/>
      <c r="BI356" s="8"/>
      <c r="BJ356" s="8"/>
      <c r="BK356" s="8"/>
    </row>
    <row r="357" spans="1:63" ht="43.2">
      <c r="A357" s="8"/>
      <c r="B357" s="86" t="s">
        <v>1586</v>
      </c>
      <c r="C357" s="86" t="s">
        <v>1416</v>
      </c>
      <c r="D357" s="82" t="s">
        <v>1587</v>
      </c>
      <c r="E357" s="83" t="s">
        <v>1588</v>
      </c>
      <c r="F357" s="86" t="s">
        <v>56</v>
      </c>
      <c r="G357" s="86" t="s">
        <v>71</v>
      </c>
      <c r="H357" s="86">
        <v>190</v>
      </c>
      <c r="I357" s="86" t="s">
        <v>58</v>
      </c>
      <c r="J357" s="86" t="s">
        <v>59</v>
      </c>
      <c r="K357" s="86" t="s">
        <v>60</v>
      </c>
      <c r="L357" s="86" t="s">
        <v>61</v>
      </c>
      <c r="M357" s="86" t="s">
        <v>304</v>
      </c>
      <c r="N357" s="86" t="s">
        <v>117</v>
      </c>
      <c r="O357" s="86" t="s">
        <v>64</v>
      </c>
      <c r="P357" s="86" t="s">
        <v>118</v>
      </c>
      <c r="Q357" s="93" t="s">
        <v>1419</v>
      </c>
      <c r="R357" s="86" t="s">
        <v>67</v>
      </c>
      <c r="S357" s="86" t="s">
        <v>67</v>
      </c>
      <c r="T357" s="86" t="s">
        <v>1420</v>
      </c>
      <c r="U357" s="84">
        <v>43466</v>
      </c>
      <c r="V357" s="84">
        <v>44300</v>
      </c>
      <c r="W357" s="84">
        <v>44300</v>
      </c>
      <c r="X357" s="86" t="s">
        <v>69</v>
      </c>
      <c r="Y357" s="86" t="s">
        <v>1421</v>
      </c>
      <c r="Z357" s="86" t="s">
        <v>71</v>
      </c>
      <c r="AA357" s="86" t="s">
        <v>1505</v>
      </c>
      <c r="AB357" s="86" t="s">
        <v>73</v>
      </c>
      <c r="AC357" s="86" t="s">
        <v>1589</v>
      </c>
      <c r="AD357" s="86" t="s">
        <v>58</v>
      </c>
      <c r="AE357" s="86" t="s">
        <v>1590</v>
      </c>
      <c r="AF357" s="82" t="s">
        <v>1440</v>
      </c>
      <c r="AG357" s="82" t="s">
        <v>368</v>
      </c>
      <c r="AH357" s="82" t="s">
        <v>127</v>
      </c>
      <c r="AI357" s="100">
        <v>44300</v>
      </c>
      <c r="AJ357" s="86" t="s">
        <v>128</v>
      </c>
      <c r="AK357" s="86" t="s">
        <v>58</v>
      </c>
      <c r="AL357" s="62" t="s">
        <v>290</v>
      </c>
      <c r="AM357" s="62" t="s">
        <v>290</v>
      </c>
      <c r="AN357" s="72" t="s">
        <v>290</v>
      </c>
      <c r="AO357" s="66" t="s">
        <v>291</v>
      </c>
      <c r="AP357" s="66" t="s">
        <v>714</v>
      </c>
      <c r="AQ357" s="66" t="s">
        <v>584</v>
      </c>
      <c r="AR357" s="66" t="s">
        <v>584</v>
      </c>
      <c r="AS357" s="57"/>
      <c r="AT357" s="176" t="s">
        <v>1591</v>
      </c>
      <c r="AU357" s="176"/>
      <c r="AV357" s="176"/>
      <c r="AX357" s="8"/>
      <c r="AY357" s="8"/>
      <c r="AZ357" s="8"/>
      <c r="BA357" s="8"/>
      <c r="BB357" s="8"/>
      <c r="BC357" s="8"/>
      <c r="BD357" s="8"/>
      <c r="BE357" s="8"/>
      <c r="BF357" s="8"/>
      <c r="BG357" s="8"/>
      <c r="BH357" s="8"/>
      <c r="BI357" s="8"/>
      <c r="BJ357" s="8"/>
      <c r="BK357" s="8"/>
    </row>
    <row r="358" spans="1:63" ht="57.6">
      <c r="A358" s="8"/>
      <c r="B358" s="86" t="s">
        <v>1592</v>
      </c>
      <c r="C358" s="86" t="s">
        <v>1416</v>
      </c>
      <c r="D358" s="82" t="s">
        <v>1593</v>
      </c>
      <c r="E358" s="83" t="s">
        <v>1594</v>
      </c>
      <c r="F358" s="86" t="s">
        <v>56</v>
      </c>
      <c r="G358" s="86" t="s">
        <v>71</v>
      </c>
      <c r="H358" s="86">
        <v>190</v>
      </c>
      <c r="I358" s="86" t="s">
        <v>58</v>
      </c>
      <c r="J358" s="86" t="s">
        <v>59</v>
      </c>
      <c r="K358" s="86" t="s">
        <v>60</v>
      </c>
      <c r="L358" s="86" t="s">
        <v>61</v>
      </c>
      <c r="M358" s="86" t="s">
        <v>304</v>
      </c>
      <c r="N358" s="86" t="s">
        <v>117</v>
      </c>
      <c r="O358" s="86" t="s">
        <v>64</v>
      </c>
      <c r="P358" s="86" t="s">
        <v>118</v>
      </c>
      <c r="Q358" s="93" t="s">
        <v>1419</v>
      </c>
      <c r="R358" s="86" t="s">
        <v>67</v>
      </c>
      <c r="S358" s="86" t="s">
        <v>67</v>
      </c>
      <c r="T358" s="86" t="s">
        <v>1420</v>
      </c>
      <c r="U358" s="84">
        <v>43466</v>
      </c>
      <c r="V358" s="84">
        <v>44300</v>
      </c>
      <c r="W358" s="84">
        <v>44300</v>
      </c>
      <c r="X358" s="86" t="s">
        <v>69</v>
      </c>
      <c r="Y358" s="86" t="s">
        <v>1421</v>
      </c>
      <c r="Z358" s="86" t="s">
        <v>71</v>
      </c>
      <c r="AA358" s="86" t="s">
        <v>1505</v>
      </c>
      <c r="AB358" s="86" t="s">
        <v>73</v>
      </c>
      <c r="AC358" s="86" t="s">
        <v>1595</v>
      </c>
      <c r="AD358" s="86" t="s">
        <v>58</v>
      </c>
      <c r="AE358" s="86" t="s">
        <v>1596</v>
      </c>
      <c r="AF358" s="82" t="s">
        <v>1440</v>
      </c>
      <c r="AG358" s="82" t="s">
        <v>368</v>
      </c>
      <c r="AH358" s="86" t="s">
        <v>127</v>
      </c>
      <c r="AI358" s="100">
        <v>44300</v>
      </c>
      <c r="AJ358" s="86" t="s">
        <v>128</v>
      </c>
      <c r="AK358" s="86" t="s">
        <v>58</v>
      </c>
      <c r="AL358" s="62" t="s">
        <v>290</v>
      </c>
      <c r="AM358" s="62" t="s">
        <v>290</v>
      </c>
      <c r="AN358" s="72" t="s">
        <v>290</v>
      </c>
      <c r="AO358" s="66" t="s">
        <v>291</v>
      </c>
      <c r="AP358" s="66" t="s">
        <v>714</v>
      </c>
      <c r="AQ358" s="66" t="s">
        <v>584</v>
      </c>
      <c r="AR358" s="66" t="s">
        <v>584</v>
      </c>
      <c r="AS358" s="57"/>
      <c r="AT358" s="176" t="s">
        <v>1597</v>
      </c>
      <c r="AU358" s="176"/>
      <c r="AV358" s="176"/>
      <c r="AX358" s="8"/>
      <c r="AY358" s="8"/>
      <c r="AZ358" s="8"/>
      <c r="BA358" s="8"/>
      <c r="BB358" s="8"/>
      <c r="BC358" s="8"/>
      <c r="BD358" s="8"/>
      <c r="BE358" s="8"/>
      <c r="BF358" s="8"/>
      <c r="BG358" s="8"/>
      <c r="BH358" s="8"/>
      <c r="BI358" s="8"/>
      <c r="BJ358" s="8"/>
      <c r="BK358" s="8"/>
    </row>
    <row r="359" spans="1:63" ht="86.4">
      <c r="A359" s="8"/>
      <c r="B359" s="86" t="s">
        <v>1598</v>
      </c>
      <c r="C359" s="86" t="s">
        <v>1416</v>
      </c>
      <c r="D359" s="82" t="s">
        <v>1599</v>
      </c>
      <c r="E359" s="83" t="s">
        <v>1600</v>
      </c>
      <c r="F359" s="86" t="s">
        <v>56</v>
      </c>
      <c r="G359" s="86" t="s">
        <v>71</v>
      </c>
      <c r="H359" s="86">
        <v>190</v>
      </c>
      <c r="I359" s="86" t="s">
        <v>58</v>
      </c>
      <c r="J359" s="86" t="s">
        <v>59</v>
      </c>
      <c r="K359" s="86" t="s">
        <v>60</v>
      </c>
      <c r="L359" s="86" t="s">
        <v>61</v>
      </c>
      <c r="M359" s="86" t="s">
        <v>304</v>
      </c>
      <c r="N359" s="86" t="s">
        <v>88</v>
      </c>
      <c r="O359" s="86" t="s">
        <v>352</v>
      </c>
      <c r="P359" s="86" t="s">
        <v>118</v>
      </c>
      <c r="Q359" s="93" t="s">
        <v>1419</v>
      </c>
      <c r="R359" s="86" t="s">
        <v>67</v>
      </c>
      <c r="S359" s="86" t="s">
        <v>67</v>
      </c>
      <c r="T359" s="86" t="s">
        <v>1420</v>
      </c>
      <c r="U359" s="84">
        <v>43466</v>
      </c>
      <c r="V359" s="84">
        <v>44300</v>
      </c>
      <c r="W359" s="84">
        <v>44300</v>
      </c>
      <c r="X359" s="86" t="s">
        <v>69</v>
      </c>
      <c r="Y359" s="86" t="s">
        <v>1421</v>
      </c>
      <c r="Z359" s="86" t="s">
        <v>71</v>
      </c>
      <c r="AA359" s="86" t="s">
        <v>1601</v>
      </c>
      <c r="AB359" s="86" t="s">
        <v>364</v>
      </c>
      <c r="AC359" s="86" t="s">
        <v>1602</v>
      </c>
      <c r="AD359" s="86" t="s">
        <v>58</v>
      </c>
      <c r="AE359" s="86" t="s">
        <v>1424</v>
      </c>
      <c r="AF359" s="82" t="s">
        <v>1603</v>
      </c>
      <c r="AG359" s="82" t="s">
        <v>1604</v>
      </c>
      <c r="AH359" s="86" t="s">
        <v>127</v>
      </c>
      <c r="AI359" s="100">
        <v>44300</v>
      </c>
      <c r="AJ359" s="86" t="s">
        <v>128</v>
      </c>
      <c r="AK359" s="86" t="s">
        <v>1604</v>
      </c>
      <c r="AL359" s="62" t="s">
        <v>290</v>
      </c>
      <c r="AM359" s="62" t="s">
        <v>290</v>
      </c>
      <c r="AN359" s="72" t="s">
        <v>290</v>
      </c>
      <c r="AO359" s="66" t="s">
        <v>291</v>
      </c>
      <c r="AP359" s="66" t="s">
        <v>714</v>
      </c>
      <c r="AQ359" s="66" t="s">
        <v>584</v>
      </c>
      <c r="AR359" s="66" t="s">
        <v>584</v>
      </c>
      <c r="AS359" s="57"/>
      <c r="AT359" s="176" t="s">
        <v>1605</v>
      </c>
      <c r="AU359" s="176"/>
      <c r="AV359" s="176"/>
      <c r="AX359" s="8"/>
      <c r="AY359" s="8"/>
      <c r="AZ359" s="8"/>
      <c r="BA359" s="8"/>
      <c r="BB359" s="8"/>
      <c r="BC359" s="8"/>
      <c r="BD359" s="8"/>
      <c r="BE359" s="8"/>
      <c r="BF359" s="8"/>
      <c r="BG359" s="8"/>
      <c r="BH359" s="8"/>
      <c r="BI359" s="8"/>
      <c r="BJ359" s="8"/>
      <c r="BK359" s="8"/>
    </row>
    <row r="360" spans="1:63" ht="100.8">
      <c r="A360" s="8"/>
      <c r="B360" s="86" t="s">
        <v>1606</v>
      </c>
      <c r="C360" s="86" t="s">
        <v>1416</v>
      </c>
      <c r="D360" s="82" t="s">
        <v>1607</v>
      </c>
      <c r="E360" s="83" t="s">
        <v>1608</v>
      </c>
      <c r="F360" s="86" t="s">
        <v>56</v>
      </c>
      <c r="G360" s="86" t="s">
        <v>57</v>
      </c>
      <c r="H360" s="86" t="s">
        <v>58</v>
      </c>
      <c r="I360" s="86" t="s">
        <v>58</v>
      </c>
      <c r="J360" s="86" t="s">
        <v>59</v>
      </c>
      <c r="K360" s="86" t="s">
        <v>60</v>
      </c>
      <c r="L360" s="86" t="s">
        <v>61</v>
      </c>
      <c r="M360" s="86" t="s">
        <v>304</v>
      </c>
      <c r="N360" s="86" t="s">
        <v>481</v>
      </c>
      <c r="O360" s="86" t="s">
        <v>352</v>
      </c>
      <c r="P360" s="86" t="s">
        <v>118</v>
      </c>
      <c r="Q360" s="93" t="s">
        <v>1419</v>
      </c>
      <c r="R360" s="86" t="s">
        <v>305</v>
      </c>
      <c r="S360" s="86" t="s">
        <v>305</v>
      </c>
      <c r="T360" s="86" t="s">
        <v>1609</v>
      </c>
      <c r="U360" s="84">
        <v>44197</v>
      </c>
      <c r="V360" s="84">
        <v>44300</v>
      </c>
      <c r="W360" s="84">
        <v>44300</v>
      </c>
      <c r="X360" s="86" t="s">
        <v>69</v>
      </c>
      <c r="Y360" s="86" t="s">
        <v>1421</v>
      </c>
      <c r="Z360" s="82" t="s">
        <v>71</v>
      </c>
      <c r="AA360" s="82" t="s">
        <v>1610</v>
      </c>
      <c r="AB360" s="82" t="s">
        <v>474</v>
      </c>
      <c r="AC360" s="86" t="s">
        <v>1611</v>
      </c>
      <c r="AD360" s="86" t="s">
        <v>58</v>
      </c>
      <c r="AE360" s="86" t="s">
        <v>1424</v>
      </c>
      <c r="AF360" s="82" t="s">
        <v>1603</v>
      </c>
      <c r="AG360" s="82" t="s">
        <v>1604</v>
      </c>
      <c r="AH360" s="86" t="s">
        <v>127</v>
      </c>
      <c r="AI360" s="100">
        <v>44300</v>
      </c>
      <c r="AJ360" s="86" t="s">
        <v>128</v>
      </c>
      <c r="AK360" s="86" t="s">
        <v>1604</v>
      </c>
      <c r="AL360" s="62" t="s">
        <v>290</v>
      </c>
      <c r="AM360" s="62" t="s">
        <v>290</v>
      </c>
      <c r="AN360" s="72" t="s">
        <v>290</v>
      </c>
      <c r="AO360" s="66" t="s">
        <v>291</v>
      </c>
      <c r="AP360" s="66" t="s">
        <v>714</v>
      </c>
      <c r="AQ360" s="66" t="s">
        <v>584</v>
      </c>
      <c r="AR360" s="66" t="s">
        <v>584</v>
      </c>
      <c r="AS360" s="57"/>
      <c r="AT360" s="176" t="s">
        <v>1612</v>
      </c>
      <c r="AU360" s="176"/>
      <c r="AV360" s="176"/>
      <c r="AX360" s="8"/>
      <c r="AY360" s="8"/>
      <c r="AZ360" s="8"/>
      <c r="BA360" s="8"/>
      <c r="BB360" s="8"/>
      <c r="BC360" s="8"/>
      <c r="BD360" s="8"/>
      <c r="BE360" s="8"/>
      <c r="BF360" s="8"/>
      <c r="BG360" s="8"/>
      <c r="BH360" s="8"/>
      <c r="BI360" s="8"/>
      <c r="BJ360" s="8"/>
      <c r="BK360" s="8"/>
    </row>
    <row r="361" spans="1:63" ht="100.8">
      <c r="A361" s="8"/>
      <c r="B361" s="86" t="s">
        <v>1613</v>
      </c>
      <c r="C361" s="86" t="s">
        <v>1416</v>
      </c>
      <c r="D361" s="82" t="s">
        <v>1614</v>
      </c>
      <c r="E361" s="83" t="s">
        <v>1615</v>
      </c>
      <c r="F361" s="86" t="s">
        <v>56</v>
      </c>
      <c r="G361" s="86" t="s">
        <v>71</v>
      </c>
      <c r="H361" s="86">
        <v>270</v>
      </c>
      <c r="I361" s="86">
        <v>10</v>
      </c>
      <c r="J361" s="86" t="s">
        <v>59</v>
      </c>
      <c r="K361" s="86" t="s">
        <v>60</v>
      </c>
      <c r="L361" s="86" t="s">
        <v>132</v>
      </c>
      <c r="M361" s="86" t="s">
        <v>62</v>
      </c>
      <c r="N361" s="86" t="s">
        <v>223</v>
      </c>
      <c r="O361" s="86" t="s">
        <v>64</v>
      </c>
      <c r="P361" s="86" t="s">
        <v>118</v>
      </c>
      <c r="Q361" s="93" t="s">
        <v>1419</v>
      </c>
      <c r="R361" s="86" t="s">
        <v>67</v>
      </c>
      <c r="S361" s="86" t="s">
        <v>67</v>
      </c>
      <c r="T361" s="86" t="s">
        <v>1616</v>
      </c>
      <c r="U361" s="100">
        <v>43617</v>
      </c>
      <c r="V361" s="84">
        <v>44300</v>
      </c>
      <c r="W361" s="84">
        <v>44300</v>
      </c>
      <c r="X361" s="86" t="s">
        <v>69</v>
      </c>
      <c r="Y361" s="86" t="s">
        <v>1421</v>
      </c>
      <c r="Z361" s="86" t="s">
        <v>71</v>
      </c>
      <c r="AA361" s="86" t="s">
        <v>1617</v>
      </c>
      <c r="AB361" s="86" t="s">
        <v>73</v>
      </c>
      <c r="AC361" s="86" t="s">
        <v>1618</v>
      </c>
      <c r="AD361" s="86" t="s">
        <v>58</v>
      </c>
      <c r="AE361" s="86" t="s">
        <v>1424</v>
      </c>
      <c r="AF361" s="82" t="s">
        <v>1603</v>
      </c>
      <c r="AG361" s="82" t="s">
        <v>1604</v>
      </c>
      <c r="AH361" s="86" t="s">
        <v>76</v>
      </c>
      <c r="AI361" s="100">
        <v>44300</v>
      </c>
      <c r="AJ361" s="86" t="s">
        <v>128</v>
      </c>
      <c r="AK361" s="86" t="s">
        <v>58</v>
      </c>
      <c r="AL361" s="62" t="s">
        <v>77</v>
      </c>
      <c r="AM361" s="62" t="s">
        <v>290</v>
      </c>
      <c r="AN361" s="72" t="s">
        <v>290</v>
      </c>
      <c r="AO361" s="66" t="s">
        <v>329</v>
      </c>
      <c r="AP361" s="66" t="s">
        <v>583</v>
      </c>
      <c r="AQ361" s="66" t="s">
        <v>584</v>
      </c>
      <c r="AR361" s="66" t="s">
        <v>584</v>
      </c>
      <c r="AS361" s="57"/>
      <c r="AT361" s="176" t="s">
        <v>585</v>
      </c>
      <c r="AU361" s="176"/>
      <c r="AV361" s="176"/>
      <c r="AX361" s="8"/>
      <c r="AY361" s="8"/>
      <c r="AZ361" s="8"/>
      <c r="BA361" s="8"/>
      <c r="BB361" s="8"/>
      <c r="BC361" s="8"/>
      <c r="BD361" s="8"/>
      <c r="BE361" s="8"/>
      <c r="BF361" s="8"/>
      <c r="BG361" s="8"/>
      <c r="BH361" s="8"/>
      <c r="BI361" s="8"/>
      <c r="BJ361" s="8"/>
      <c r="BK361" s="8"/>
    </row>
    <row r="362" spans="1:63" ht="172.8">
      <c r="A362" s="8"/>
      <c r="B362" s="86" t="s">
        <v>1619</v>
      </c>
      <c r="C362" s="86" t="s">
        <v>1416</v>
      </c>
      <c r="D362" s="82" t="s">
        <v>1620</v>
      </c>
      <c r="E362" s="83" t="s">
        <v>1621</v>
      </c>
      <c r="F362" s="86" t="s">
        <v>56</v>
      </c>
      <c r="G362" s="86" t="s">
        <v>71</v>
      </c>
      <c r="H362" s="86">
        <v>270</v>
      </c>
      <c r="I362" s="86">
        <v>10</v>
      </c>
      <c r="J362" s="86" t="s">
        <v>59</v>
      </c>
      <c r="K362" s="86" t="s">
        <v>60</v>
      </c>
      <c r="L362" s="86" t="s">
        <v>132</v>
      </c>
      <c r="M362" s="86" t="s">
        <v>62</v>
      </c>
      <c r="N362" s="86" t="s">
        <v>223</v>
      </c>
      <c r="O362" s="86" t="s">
        <v>64</v>
      </c>
      <c r="P362" s="86" t="s">
        <v>118</v>
      </c>
      <c r="Q362" s="93" t="s">
        <v>1622</v>
      </c>
      <c r="R362" s="86" t="s">
        <v>144</v>
      </c>
      <c r="S362" s="86" t="s">
        <v>144</v>
      </c>
      <c r="T362" s="86" t="s">
        <v>1616</v>
      </c>
      <c r="U362" s="100">
        <v>36175</v>
      </c>
      <c r="V362" s="84">
        <v>44300</v>
      </c>
      <c r="W362" s="84">
        <v>44300</v>
      </c>
      <c r="X362" s="86" t="s">
        <v>342</v>
      </c>
      <c r="Y362" s="86" t="s">
        <v>1623</v>
      </c>
      <c r="Z362" s="86" t="s">
        <v>71</v>
      </c>
      <c r="AA362" s="86" t="s">
        <v>1624</v>
      </c>
      <c r="AB362" s="86" t="s">
        <v>73</v>
      </c>
      <c r="AC362" s="86" t="s">
        <v>1625</v>
      </c>
      <c r="AD362" s="86" t="s">
        <v>58</v>
      </c>
      <c r="AE362" s="86" t="s">
        <v>1424</v>
      </c>
      <c r="AF362" s="82" t="s">
        <v>1603</v>
      </c>
      <c r="AG362" s="82" t="s">
        <v>1604</v>
      </c>
      <c r="AH362" s="86" t="s">
        <v>127</v>
      </c>
      <c r="AI362" s="100">
        <v>44300</v>
      </c>
      <c r="AJ362" s="86" t="s">
        <v>128</v>
      </c>
      <c r="AK362" s="86" t="s">
        <v>58</v>
      </c>
      <c r="AL362" s="62" t="s">
        <v>290</v>
      </c>
      <c r="AM362" s="62" t="s">
        <v>290</v>
      </c>
      <c r="AN362" s="72" t="s">
        <v>290</v>
      </c>
      <c r="AO362" s="66" t="s">
        <v>291</v>
      </c>
      <c r="AP362" s="66" t="s">
        <v>714</v>
      </c>
      <c r="AQ362" s="66" t="s">
        <v>584</v>
      </c>
      <c r="AR362" s="66" t="s">
        <v>584</v>
      </c>
      <c r="AS362" s="57"/>
      <c r="AT362" s="176" t="s">
        <v>1626</v>
      </c>
      <c r="AU362" s="176"/>
      <c r="AV362" s="176"/>
      <c r="AX362" s="8"/>
      <c r="AY362" s="8"/>
      <c r="AZ362" s="8"/>
      <c r="BA362" s="8"/>
      <c r="BB362" s="8"/>
      <c r="BC362" s="8"/>
      <c r="BD362" s="8"/>
      <c r="BE362" s="8"/>
      <c r="BF362" s="8"/>
      <c r="BG362" s="8"/>
      <c r="BH362" s="8"/>
      <c r="BI362" s="8"/>
      <c r="BJ362" s="8"/>
      <c r="BK362" s="8"/>
    </row>
    <row r="363" spans="1:63" ht="158.4">
      <c r="A363" s="8"/>
      <c r="B363" s="86" t="s">
        <v>1627</v>
      </c>
      <c r="C363" s="86" t="s">
        <v>1416</v>
      </c>
      <c r="D363" s="82" t="s">
        <v>1620</v>
      </c>
      <c r="E363" s="82" t="s">
        <v>1628</v>
      </c>
      <c r="F363" s="86" t="s">
        <v>56</v>
      </c>
      <c r="G363" s="86" t="s">
        <v>57</v>
      </c>
      <c r="H363" s="86">
        <v>300</v>
      </c>
      <c r="I363" s="86">
        <v>160</v>
      </c>
      <c r="J363" s="86" t="s">
        <v>59</v>
      </c>
      <c r="K363" s="86" t="s">
        <v>60</v>
      </c>
      <c r="L363" s="86" t="s">
        <v>132</v>
      </c>
      <c r="M363" s="86" t="s">
        <v>304</v>
      </c>
      <c r="N363" s="86" t="s">
        <v>223</v>
      </c>
      <c r="O363" s="86" t="s">
        <v>64</v>
      </c>
      <c r="P363" s="86" t="s">
        <v>333</v>
      </c>
      <c r="Q363" s="93" t="s">
        <v>1419</v>
      </c>
      <c r="R363" s="86" t="s">
        <v>67</v>
      </c>
      <c r="S363" s="86" t="s">
        <v>67</v>
      </c>
      <c r="T363" s="114" t="s">
        <v>1629</v>
      </c>
      <c r="U363" s="100">
        <v>43692</v>
      </c>
      <c r="V363" s="84">
        <v>44300</v>
      </c>
      <c r="W363" s="84">
        <v>44300</v>
      </c>
      <c r="X363" s="86" t="s">
        <v>69</v>
      </c>
      <c r="Y363" s="86" t="s">
        <v>1630</v>
      </c>
      <c r="Z363" s="86" t="s">
        <v>71</v>
      </c>
      <c r="AA363" s="86" t="s">
        <v>1631</v>
      </c>
      <c r="AB363" s="86" t="s">
        <v>364</v>
      </c>
      <c r="AC363" s="86" t="s">
        <v>1632</v>
      </c>
      <c r="AD363" s="86" t="s">
        <v>58</v>
      </c>
      <c r="AE363" s="86" t="s">
        <v>1424</v>
      </c>
      <c r="AF363" s="82" t="s">
        <v>1603</v>
      </c>
      <c r="AG363" s="82" t="s">
        <v>1604</v>
      </c>
      <c r="AH363" s="86" t="s">
        <v>127</v>
      </c>
      <c r="AI363" s="100">
        <v>44300</v>
      </c>
      <c r="AJ363" s="86" t="s">
        <v>128</v>
      </c>
      <c r="AK363" s="86" t="s">
        <v>1604</v>
      </c>
      <c r="AL363" s="62" t="s">
        <v>290</v>
      </c>
      <c r="AM363" s="62" t="s">
        <v>78</v>
      </c>
      <c r="AN363" s="72" t="s">
        <v>290</v>
      </c>
      <c r="AO363" s="66" t="s">
        <v>291</v>
      </c>
      <c r="AP363" s="66" t="s">
        <v>714</v>
      </c>
      <c r="AQ363" s="66" t="s">
        <v>584</v>
      </c>
      <c r="AR363" s="66" t="s">
        <v>584</v>
      </c>
      <c r="AS363" s="57"/>
      <c r="AT363" s="176" t="s">
        <v>1633</v>
      </c>
      <c r="AU363" s="176"/>
      <c r="AV363" s="176"/>
      <c r="AX363" s="8"/>
      <c r="AY363" s="8"/>
      <c r="AZ363" s="8"/>
      <c r="BA363" s="8"/>
      <c r="BB363" s="8"/>
      <c r="BC363" s="8"/>
      <c r="BD363" s="8"/>
      <c r="BE363" s="8"/>
      <c r="BF363" s="8"/>
      <c r="BG363" s="8"/>
      <c r="BH363" s="8"/>
      <c r="BI363" s="8"/>
      <c r="BJ363" s="8"/>
      <c r="BK363" s="8"/>
    </row>
    <row r="364" spans="1:63" ht="100.8">
      <c r="A364" s="8"/>
      <c r="B364" s="86" t="s">
        <v>1634</v>
      </c>
      <c r="C364" s="86" t="s">
        <v>1416</v>
      </c>
      <c r="D364" s="82" t="s">
        <v>1635</v>
      </c>
      <c r="E364" s="83" t="s">
        <v>1636</v>
      </c>
      <c r="F364" s="86" t="s">
        <v>56</v>
      </c>
      <c r="G364" s="86" t="s">
        <v>57</v>
      </c>
      <c r="H364" s="86" t="s">
        <v>58</v>
      </c>
      <c r="I364" s="86" t="s">
        <v>58</v>
      </c>
      <c r="J364" s="86" t="s">
        <v>59</v>
      </c>
      <c r="K364" s="86" t="s">
        <v>60</v>
      </c>
      <c r="L364" s="86" t="s">
        <v>132</v>
      </c>
      <c r="M364" s="86" t="s">
        <v>304</v>
      </c>
      <c r="N364" s="86" t="s">
        <v>88</v>
      </c>
      <c r="O364" s="86" t="s">
        <v>352</v>
      </c>
      <c r="P364" s="86" t="s">
        <v>118</v>
      </c>
      <c r="Q364" s="93" t="s">
        <v>1419</v>
      </c>
      <c r="R364" s="86" t="s">
        <v>67</v>
      </c>
      <c r="S364" s="86" t="s">
        <v>67</v>
      </c>
      <c r="T364" s="86" t="s">
        <v>1637</v>
      </c>
      <c r="U364" s="100">
        <v>44266</v>
      </c>
      <c r="V364" s="100">
        <v>44301</v>
      </c>
      <c r="W364" s="100">
        <v>44301</v>
      </c>
      <c r="X364" s="86" t="s">
        <v>69</v>
      </c>
      <c r="Y364" s="86" t="s">
        <v>1421</v>
      </c>
      <c r="Z364" s="86" t="s">
        <v>71</v>
      </c>
      <c r="AA364" s="86" t="s">
        <v>1638</v>
      </c>
      <c r="AB364" s="86" t="s">
        <v>474</v>
      </c>
      <c r="AC364" s="86" t="s">
        <v>1639</v>
      </c>
      <c r="AD364" s="86" t="s">
        <v>58</v>
      </c>
      <c r="AE364" s="82" t="s">
        <v>1424</v>
      </c>
      <c r="AF364" s="82" t="s">
        <v>1640</v>
      </c>
      <c r="AG364" s="86" t="s">
        <v>1641</v>
      </c>
      <c r="AH364" s="86" t="s">
        <v>127</v>
      </c>
      <c r="AI364" s="100">
        <v>44300</v>
      </c>
      <c r="AJ364" s="86" t="s">
        <v>128</v>
      </c>
      <c r="AK364" s="86" t="s">
        <v>1604</v>
      </c>
      <c r="AL364" s="62" t="s">
        <v>290</v>
      </c>
      <c r="AM364" s="62" t="s">
        <v>290</v>
      </c>
      <c r="AN364" s="72" t="s">
        <v>290</v>
      </c>
      <c r="AO364" s="66" t="s">
        <v>291</v>
      </c>
      <c r="AP364" s="66" t="s">
        <v>714</v>
      </c>
      <c r="AQ364" s="66" t="s">
        <v>584</v>
      </c>
      <c r="AR364" s="66" t="s">
        <v>584</v>
      </c>
      <c r="AS364" s="57"/>
      <c r="AT364" s="176" t="s">
        <v>1642</v>
      </c>
      <c r="AU364" s="176"/>
      <c r="AV364" s="176"/>
      <c r="AX364" s="8"/>
      <c r="AY364" s="8"/>
      <c r="AZ364" s="8"/>
      <c r="BA364" s="8"/>
      <c r="BB364" s="8"/>
      <c r="BC364" s="8"/>
      <c r="BD364" s="8"/>
      <c r="BE364" s="8"/>
      <c r="BF364" s="8"/>
      <c r="BG364" s="8"/>
      <c r="BH364" s="8"/>
      <c r="BI364" s="8"/>
      <c r="BJ364" s="8"/>
      <c r="BK364" s="8"/>
    </row>
    <row r="365" spans="1:63" ht="72">
      <c r="A365" s="8"/>
      <c r="B365" s="86" t="s">
        <v>1643</v>
      </c>
      <c r="C365" s="86" t="s">
        <v>1416</v>
      </c>
      <c r="D365" s="82" t="s">
        <v>1644</v>
      </c>
      <c r="E365" s="83" t="s">
        <v>1645</v>
      </c>
      <c r="F365" s="86" t="s">
        <v>56</v>
      </c>
      <c r="G365" s="86" t="s">
        <v>71</v>
      </c>
      <c r="H365" s="86">
        <v>300</v>
      </c>
      <c r="I365" s="86">
        <v>60</v>
      </c>
      <c r="J365" s="86" t="s">
        <v>59</v>
      </c>
      <c r="K365" s="86" t="s">
        <v>60</v>
      </c>
      <c r="L365" s="86" t="s">
        <v>132</v>
      </c>
      <c r="M365" s="86" t="s">
        <v>304</v>
      </c>
      <c r="N365" s="86" t="s">
        <v>223</v>
      </c>
      <c r="O365" s="82" t="s">
        <v>64</v>
      </c>
      <c r="P365" s="82" t="s">
        <v>65</v>
      </c>
      <c r="Q365" s="93" t="s">
        <v>1419</v>
      </c>
      <c r="R365" s="86" t="s">
        <v>67</v>
      </c>
      <c r="S365" s="86" t="s">
        <v>67</v>
      </c>
      <c r="T365" s="86" t="s">
        <v>1646</v>
      </c>
      <c r="U365" s="100">
        <v>43617</v>
      </c>
      <c r="V365" s="100">
        <v>44413</v>
      </c>
      <c r="W365" s="100">
        <v>44413</v>
      </c>
      <c r="X365" s="86" t="s">
        <v>69</v>
      </c>
      <c r="Y365" s="86" t="s">
        <v>1421</v>
      </c>
      <c r="Z365" s="86" t="s">
        <v>71</v>
      </c>
      <c r="AA365" s="86" t="s">
        <v>1647</v>
      </c>
      <c r="AB365" s="86" t="s">
        <v>73</v>
      </c>
      <c r="AC365" s="86" t="s">
        <v>1648</v>
      </c>
      <c r="AD365" s="86" t="s">
        <v>134</v>
      </c>
      <c r="AE365" s="86" t="s">
        <v>58</v>
      </c>
      <c r="AF365" s="86" t="s">
        <v>58</v>
      </c>
      <c r="AG365" s="86" t="s">
        <v>58</v>
      </c>
      <c r="AH365" s="86" t="s">
        <v>76</v>
      </c>
      <c r="AI365" s="100" t="s">
        <v>58</v>
      </c>
      <c r="AJ365" s="86" t="s">
        <v>58</v>
      </c>
      <c r="AK365" s="86" t="s">
        <v>58</v>
      </c>
      <c r="AL365" s="62" t="s">
        <v>290</v>
      </c>
      <c r="AM365" s="62" t="s">
        <v>78</v>
      </c>
      <c r="AN365" s="72" t="s">
        <v>290</v>
      </c>
      <c r="AO365" s="66" t="s">
        <v>291</v>
      </c>
      <c r="AP365" s="66" t="s">
        <v>714</v>
      </c>
      <c r="AQ365" s="66" t="s">
        <v>584</v>
      </c>
      <c r="AR365" s="66" t="s">
        <v>584</v>
      </c>
      <c r="AS365" s="57"/>
      <c r="AT365" s="176" t="s">
        <v>1649</v>
      </c>
      <c r="AU365" s="176"/>
      <c r="AV365" s="176"/>
      <c r="AX365" s="8"/>
      <c r="AY365" s="8"/>
      <c r="AZ365" s="8"/>
      <c r="BA365" s="8"/>
      <c r="BB365" s="8"/>
      <c r="BC365" s="8"/>
      <c r="BD365" s="8"/>
      <c r="BE365" s="8"/>
      <c r="BF365" s="8"/>
      <c r="BG365" s="8"/>
      <c r="BH365" s="8"/>
      <c r="BI365" s="8"/>
      <c r="BJ365" s="8"/>
      <c r="BK365" s="8"/>
    </row>
    <row r="366" spans="1:63" ht="72">
      <c r="A366" s="8"/>
      <c r="B366" s="86" t="s">
        <v>1650</v>
      </c>
      <c r="C366" s="86" t="s">
        <v>1416</v>
      </c>
      <c r="D366" s="82" t="s">
        <v>1651</v>
      </c>
      <c r="E366" s="83" t="s">
        <v>1652</v>
      </c>
      <c r="F366" s="86" t="s">
        <v>56</v>
      </c>
      <c r="G366" s="86" t="s">
        <v>71</v>
      </c>
      <c r="H366" s="86">
        <v>300</v>
      </c>
      <c r="I366" s="86">
        <v>70</v>
      </c>
      <c r="J366" s="86" t="s">
        <v>59</v>
      </c>
      <c r="K366" s="86" t="s">
        <v>60</v>
      </c>
      <c r="L366" s="86" t="s">
        <v>132</v>
      </c>
      <c r="M366" s="86" t="s">
        <v>304</v>
      </c>
      <c r="N366" s="86" t="s">
        <v>223</v>
      </c>
      <c r="O366" s="86" t="s">
        <v>64</v>
      </c>
      <c r="P366" s="86" t="s">
        <v>65</v>
      </c>
      <c r="Q366" s="93" t="s">
        <v>1419</v>
      </c>
      <c r="R366" s="86" t="s">
        <v>67</v>
      </c>
      <c r="S366" s="86" t="s">
        <v>67</v>
      </c>
      <c r="T366" s="86" t="s">
        <v>1646</v>
      </c>
      <c r="U366" s="100">
        <v>43617</v>
      </c>
      <c r="V366" s="100">
        <v>44413</v>
      </c>
      <c r="W366" s="100">
        <v>44413</v>
      </c>
      <c r="X366" s="86" t="s">
        <v>69</v>
      </c>
      <c r="Y366" s="86" t="s">
        <v>1421</v>
      </c>
      <c r="Z366" s="86" t="s">
        <v>71</v>
      </c>
      <c r="AA366" s="86" t="s">
        <v>1647</v>
      </c>
      <c r="AB366" s="86" t="s">
        <v>73</v>
      </c>
      <c r="AC366" s="86" t="s">
        <v>1653</v>
      </c>
      <c r="AD366" s="86" t="s">
        <v>134</v>
      </c>
      <c r="AE366" s="86" t="s">
        <v>58</v>
      </c>
      <c r="AF366" s="86" t="s">
        <v>58</v>
      </c>
      <c r="AG366" s="86" t="s">
        <v>58</v>
      </c>
      <c r="AH366" s="86" t="s">
        <v>76</v>
      </c>
      <c r="AI366" s="100" t="s">
        <v>58</v>
      </c>
      <c r="AJ366" s="86" t="s">
        <v>58</v>
      </c>
      <c r="AK366" s="86" t="s">
        <v>58</v>
      </c>
      <c r="AL366" s="62" t="s">
        <v>290</v>
      </c>
      <c r="AM366" s="62" t="s">
        <v>78</v>
      </c>
      <c r="AN366" s="72" t="s">
        <v>290</v>
      </c>
      <c r="AO366" s="66" t="s">
        <v>291</v>
      </c>
      <c r="AP366" s="66" t="s">
        <v>714</v>
      </c>
      <c r="AQ366" s="66" t="s">
        <v>584</v>
      </c>
      <c r="AR366" s="66" t="s">
        <v>584</v>
      </c>
      <c r="AS366" s="57"/>
      <c r="AT366" s="176" t="s">
        <v>1654</v>
      </c>
      <c r="AU366" s="176"/>
      <c r="AV366" s="176"/>
      <c r="AX366" s="8"/>
      <c r="AY366" s="8"/>
      <c r="AZ366" s="8"/>
      <c r="BA366" s="8"/>
      <c r="BB366" s="8"/>
      <c r="BC366" s="8"/>
      <c r="BD366" s="8"/>
      <c r="BE366" s="8"/>
      <c r="BF366" s="8"/>
      <c r="BG366" s="8"/>
      <c r="BH366" s="8"/>
      <c r="BI366" s="8"/>
      <c r="BJ366" s="8"/>
      <c r="BK366" s="8"/>
    </row>
    <row r="367" spans="1:63" ht="72">
      <c r="A367" s="8"/>
      <c r="B367" s="86" t="s">
        <v>1655</v>
      </c>
      <c r="C367" s="86" t="s">
        <v>1416</v>
      </c>
      <c r="D367" s="82" t="s">
        <v>1656</v>
      </c>
      <c r="E367" s="83" t="s">
        <v>1657</v>
      </c>
      <c r="F367" s="86" t="s">
        <v>56</v>
      </c>
      <c r="G367" s="86" t="s">
        <v>57</v>
      </c>
      <c r="H367" s="86" t="s">
        <v>58</v>
      </c>
      <c r="I367" s="86" t="s">
        <v>58</v>
      </c>
      <c r="J367" s="86" t="s">
        <v>59</v>
      </c>
      <c r="K367" s="86" t="s">
        <v>60</v>
      </c>
      <c r="L367" s="86" t="s">
        <v>132</v>
      </c>
      <c r="M367" s="86" t="s">
        <v>304</v>
      </c>
      <c r="N367" s="86" t="s">
        <v>223</v>
      </c>
      <c r="O367" s="86" t="s">
        <v>64</v>
      </c>
      <c r="P367" s="86" t="s">
        <v>65</v>
      </c>
      <c r="Q367" s="93" t="s">
        <v>1419</v>
      </c>
      <c r="R367" s="86" t="s">
        <v>67</v>
      </c>
      <c r="S367" s="86" t="s">
        <v>67</v>
      </c>
      <c r="T367" s="86" t="s">
        <v>1658</v>
      </c>
      <c r="U367" s="100">
        <v>43831</v>
      </c>
      <c r="V367" s="100">
        <v>44413</v>
      </c>
      <c r="W367" s="100">
        <v>44413</v>
      </c>
      <c r="X367" s="86" t="s">
        <v>69</v>
      </c>
      <c r="Y367" s="86" t="s">
        <v>1421</v>
      </c>
      <c r="Z367" s="86" t="s">
        <v>71</v>
      </c>
      <c r="AA367" s="86" t="s">
        <v>1647</v>
      </c>
      <c r="AB367" s="86" t="s">
        <v>73</v>
      </c>
      <c r="AC367" s="86" t="s">
        <v>1659</v>
      </c>
      <c r="AD367" s="86" t="s">
        <v>134</v>
      </c>
      <c r="AE367" s="86" t="s">
        <v>58</v>
      </c>
      <c r="AF367" s="86" t="s">
        <v>58</v>
      </c>
      <c r="AG367" s="86" t="s">
        <v>58</v>
      </c>
      <c r="AH367" s="86" t="s">
        <v>76</v>
      </c>
      <c r="AI367" s="100" t="s">
        <v>58</v>
      </c>
      <c r="AJ367" s="86" t="s">
        <v>58</v>
      </c>
      <c r="AK367" s="86" t="s">
        <v>58</v>
      </c>
      <c r="AL367" s="62" t="s">
        <v>290</v>
      </c>
      <c r="AM367" s="62" t="s">
        <v>78</v>
      </c>
      <c r="AN367" s="72" t="s">
        <v>290</v>
      </c>
      <c r="AO367" s="66" t="s">
        <v>291</v>
      </c>
      <c r="AP367" s="66" t="s">
        <v>714</v>
      </c>
      <c r="AQ367" s="66" t="s">
        <v>584</v>
      </c>
      <c r="AR367" s="66" t="s">
        <v>584</v>
      </c>
      <c r="AS367" s="57"/>
      <c r="AT367" s="176" t="s">
        <v>1660</v>
      </c>
      <c r="AU367" s="176"/>
      <c r="AV367" s="176"/>
      <c r="AX367" s="8"/>
      <c r="AY367" s="8"/>
      <c r="AZ367" s="8"/>
      <c r="BA367" s="8"/>
      <c r="BB367" s="8"/>
      <c r="BC367" s="8"/>
      <c r="BD367" s="8"/>
      <c r="BE367" s="8"/>
      <c r="BF367" s="8"/>
      <c r="BG367" s="8"/>
      <c r="BH367" s="8"/>
      <c r="BI367" s="8"/>
      <c r="BJ367" s="8"/>
      <c r="BK367" s="8"/>
    </row>
    <row r="368" spans="1:63" ht="72">
      <c r="A368" s="8"/>
      <c r="B368" s="86" t="s">
        <v>1661</v>
      </c>
      <c r="C368" s="86" t="s">
        <v>1416</v>
      </c>
      <c r="D368" s="86" t="s">
        <v>1662</v>
      </c>
      <c r="E368" s="86" t="s">
        <v>1663</v>
      </c>
      <c r="F368" s="86" t="s">
        <v>56</v>
      </c>
      <c r="G368" s="86" t="s">
        <v>720</v>
      </c>
      <c r="H368" s="86">
        <v>300</v>
      </c>
      <c r="I368" s="86">
        <v>60</v>
      </c>
      <c r="J368" s="86" t="s">
        <v>59</v>
      </c>
      <c r="K368" s="86" t="s">
        <v>60</v>
      </c>
      <c r="L368" s="86" t="s">
        <v>132</v>
      </c>
      <c r="M368" s="86" t="s">
        <v>304</v>
      </c>
      <c r="N368" s="86" t="s">
        <v>223</v>
      </c>
      <c r="O368" s="86" t="s">
        <v>64</v>
      </c>
      <c r="P368" s="82" t="s">
        <v>65</v>
      </c>
      <c r="Q368" s="93" t="s">
        <v>1419</v>
      </c>
      <c r="R368" s="86" t="s">
        <v>67</v>
      </c>
      <c r="S368" s="86" t="s">
        <v>67</v>
      </c>
      <c r="T368" s="86" t="s">
        <v>1646</v>
      </c>
      <c r="U368" s="100">
        <v>43617</v>
      </c>
      <c r="V368" s="100">
        <v>44413</v>
      </c>
      <c r="W368" s="100">
        <v>44413</v>
      </c>
      <c r="X368" s="86" t="s">
        <v>69</v>
      </c>
      <c r="Y368" s="86" t="s">
        <v>1421</v>
      </c>
      <c r="Z368" s="86" t="s">
        <v>71</v>
      </c>
      <c r="AA368" s="86" t="s">
        <v>1647</v>
      </c>
      <c r="AB368" s="86" t="s">
        <v>73</v>
      </c>
      <c r="AC368" s="86" t="s">
        <v>1664</v>
      </c>
      <c r="AD368" s="86" t="s">
        <v>134</v>
      </c>
      <c r="AE368" s="86" t="s">
        <v>58</v>
      </c>
      <c r="AF368" s="86" t="s">
        <v>58</v>
      </c>
      <c r="AG368" s="86" t="s">
        <v>58</v>
      </c>
      <c r="AH368" s="86" t="s">
        <v>76</v>
      </c>
      <c r="AI368" s="100" t="s">
        <v>58</v>
      </c>
      <c r="AJ368" s="86" t="s">
        <v>58</v>
      </c>
      <c r="AK368" s="86" t="s">
        <v>58</v>
      </c>
      <c r="AL368" s="62" t="s">
        <v>290</v>
      </c>
      <c r="AM368" s="62" t="s">
        <v>78</v>
      </c>
      <c r="AN368" s="72" t="s">
        <v>290</v>
      </c>
      <c r="AO368" s="66" t="s">
        <v>291</v>
      </c>
      <c r="AP368" s="66" t="s">
        <v>714</v>
      </c>
      <c r="AQ368" s="66" t="s">
        <v>584</v>
      </c>
      <c r="AR368" s="66" t="s">
        <v>584</v>
      </c>
      <c r="AS368" s="57"/>
      <c r="AT368" s="176" t="s">
        <v>1665</v>
      </c>
      <c r="AU368" s="176"/>
      <c r="AV368" s="176"/>
      <c r="AX368" s="8"/>
      <c r="AY368" s="8"/>
      <c r="AZ368" s="8"/>
      <c r="BA368" s="8"/>
      <c r="BB368" s="8"/>
      <c r="BC368" s="8"/>
      <c r="BD368" s="8"/>
      <c r="BE368" s="8"/>
      <c r="BF368" s="8"/>
      <c r="BG368" s="8"/>
      <c r="BH368" s="8"/>
      <c r="BI368" s="8"/>
      <c r="BJ368" s="8"/>
      <c r="BK368" s="8"/>
    </row>
    <row r="369" spans="1:63" ht="187.2">
      <c r="A369" s="8"/>
      <c r="B369" s="82" t="s">
        <v>1666</v>
      </c>
      <c r="C369" s="82" t="s">
        <v>1667</v>
      </c>
      <c r="D369" s="82" t="s">
        <v>1668</v>
      </c>
      <c r="E369" s="83" t="s">
        <v>1669</v>
      </c>
      <c r="F369" s="86" t="s">
        <v>56</v>
      </c>
      <c r="G369" s="86" t="s">
        <v>71</v>
      </c>
      <c r="H369" s="86">
        <v>310</v>
      </c>
      <c r="I369" s="86" t="s">
        <v>58</v>
      </c>
      <c r="J369" s="86" t="s">
        <v>59</v>
      </c>
      <c r="K369" s="86"/>
      <c r="L369" s="86"/>
      <c r="M369" s="86" t="s">
        <v>116</v>
      </c>
      <c r="N369" s="86" t="s">
        <v>117</v>
      </c>
      <c r="O369" s="86" t="s">
        <v>352</v>
      </c>
      <c r="P369" s="86" t="s">
        <v>118</v>
      </c>
      <c r="Q369" s="93" t="s">
        <v>1670</v>
      </c>
      <c r="R369" s="86" t="s">
        <v>67</v>
      </c>
      <c r="S369" s="86" t="s">
        <v>144</v>
      </c>
      <c r="T369" s="86" t="s">
        <v>1670</v>
      </c>
      <c r="U369" s="100">
        <v>44197</v>
      </c>
      <c r="V369" s="84">
        <v>44197</v>
      </c>
      <c r="W369" s="84">
        <v>44197</v>
      </c>
      <c r="X369" s="86" t="s">
        <v>69</v>
      </c>
      <c r="Y369" s="82" t="s">
        <v>1671</v>
      </c>
      <c r="Z369" s="86" t="s">
        <v>71</v>
      </c>
      <c r="AA369" s="82" t="s">
        <v>1672</v>
      </c>
      <c r="AB369" s="86" t="s">
        <v>474</v>
      </c>
      <c r="AC369" s="86" t="s">
        <v>1673</v>
      </c>
      <c r="AD369" s="86" t="s">
        <v>58</v>
      </c>
      <c r="AE369" s="86" t="s">
        <v>1674</v>
      </c>
      <c r="AF369" s="86" t="s">
        <v>1675</v>
      </c>
      <c r="AG369" s="86" t="s">
        <v>1676</v>
      </c>
      <c r="AH369" s="86" t="s">
        <v>127</v>
      </c>
      <c r="AI369" s="114">
        <v>45555</v>
      </c>
      <c r="AJ369" s="114">
        <v>45555</v>
      </c>
      <c r="AK369" s="82" t="s">
        <v>1672</v>
      </c>
      <c r="AL369" s="62" t="s">
        <v>290</v>
      </c>
      <c r="AM369" s="62" t="s">
        <v>78</v>
      </c>
      <c r="AN369" s="72" t="s">
        <v>78</v>
      </c>
      <c r="AO369" s="66" t="s">
        <v>291</v>
      </c>
      <c r="AP369" s="66" t="s">
        <v>714</v>
      </c>
      <c r="AQ369" s="66" t="s">
        <v>584</v>
      </c>
      <c r="AR369" s="66" t="s">
        <v>584</v>
      </c>
      <c r="AS369" s="57"/>
      <c r="AT369" s="176" t="s">
        <v>1677</v>
      </c>
      <c r="AU369" s="176"/>
      <c r="AV369" s="176"/>
      <c r="AX369" s="8"/>
      <c r="AY369" s="8"/>
      <c r="AZ369" s="8"/>
      <c r="BA369" s="8"/>
      <c r="BB369" s="8"/>
      <c r="BC369" s="8"/>
      <c r="BD369" s="8"/>
      <c r="BE369" s="8"/>
      <c r="BF369" s="8"/>
      <c r="BG369" s="8"/>
      <c r="BH369" s="8"/>
      <c r="BI369" s="8"/>
      <c r="BJ369" s="8"/>
      <c r="BK369" s="8"/>
    </row>
    <row r="370" spans="1:63" ht="187.2">
      <c r="A370" s="8"/>
      <c r="B370" s="82" t="s">
        <v>1678</v>
      </c>
      <c r="C370" s="82" t="s">
        <v>1667</v>
      </c>
      <c r="D370" s="82" t="s">
        <v>1679</v>
      </c>
      <c r="E370" s="83" t="s">
        <v>1680</v>
      </c>
      <c r="F370" s="86" t="s">
        <v>56</v>
      </c>
      <c r="G370" s="86" t="s">
        <v>71</v>
      </c>
      <c r="H370" s="86">
        <v>310</v>
      </c>
      <c r="I370" s="86" t="s">
        <v>58</v>
      </c>
      <c r="J370" s="86" t="s">
        <v>59</v>
      </c>
      <c r="K370" s="86"/>
      <c r="L370" s="86"/>
      <c r="M370" s="86" t="s">
        <v>116</v>
      </c>
      <c r="N370" s="86" t="s">
        <v>117</v>
      </c>
      <c r="O370" s="86" t="s">
        <v>352</v>
      </c>
      <c r="P370" s="86" t="s">
        <v>118</v>
      </c>
      <c r="Q370" s="93" t="s">
        <v>1670</v>
      </c>
      <c r="R370" s="86" t="s">
        <v>67</v>
      </c>
      <c r="S370" s="86" t="s">
        <v>144</v>
      </c>
      <c r="T370" s="86" t="s">
        <v>1670</v>
      </c>
      <c r="U370" s="100">
        <v>40463</v>
      </c>
      <c r="V370" s="84">
        <v>44503</v>
      </c>
      <c r="W370" s="84">
        <v>44503</v>
      </c>
      <c r="X370" s="86" t="s">
        <v>69</v>
      </c>
      <c r="Y370" s="82" t="s">
        <v>1671</v>
      </c>
      <c r="Z370" s="86" t="s">
        <v>71</v>
      </c>
      <c r="AA370" s="82" t="s">
        <v>1672</v>
      </c>
      <c r="AB370" s="86" t="s">
        <v>474</v>
      </c>
      <c r="AC370" s="86" t="s">
        <v>1673</v>
      </c>
      <c r="AD370" s="86" t="s">
        <v>58</v>
      </c>
      <c r="AE370" s="86" t="s">
        <v>1674</v>
      </c>
      <c r="AF370" s="86" t="s">
        <v>1675</v>
      </c>
      <c r="AG370" s="86" t="s">
        <v>1676</v>
      </c>
      <c r="AH370" s="86" t="s">
        <v>127</v>
      </c>
      <c r="AI370" s="114">
        <v>45555</v>
      </c>
      <c r="AJ370" s="114">
        <v>45555</v>
      </c>
      <c r="AK370" s="82" t="s">
        <v>1672</v>
      </c>
      <c r="AL370" s="62" t="s">
        <v>290</v>
      </c>
      <c r="AM370" s="62" t="s">
        <v>78</v>
      </c>
      <c r="AN370" s="72" t="s">
        <v>290</v>
      </c>
      <c r="AO370" s="66" t="s">
        <v>909</v>
      </c>
      <c r="AP370" s="66" t="s">
        <v>714</v>
      </c>
      <c r="AQ370" s="66" t="s">
        <v>584</v>
      </c>
      <c r="AR370" s="66" t="s">
        <v>584</v>
      </c>
      <c r="AS370" s="57"/>
      <c r="AT370" s="176" t="s">
        <v>1681</v>
      </c>
      <c r="AU370" s="176"/>
      <c r="AV370" s="176"/>
      <c r="AX370" s="8"/>
      <c r="AY370" s="8"/>
      <c r="AZ370" s="8"/>
      <c r="BA370" s="8"/>
      <c r="BB370" s="8"/>
      <c r="BC370" s="8"/>
      <c r="BD370" s="8"/>
      <c r="BE370" s="8"/>
      <c r="BF370" s="8"/>
      <c r="BG370" s="8"/>
      <c r="BH370" s="8"/>
      <c r="BI370" s="8"/>
      <c r="BJ370" s="8"/>
      <c r="BK370" s="8"/>
    </row>
    <row r="371" spans="1:63" ht="187.2">
      <c r="A371" s="8"/>
      <c r="B371" s="82" t="s">
        <v>1682</v>
      </c>
      <c r="C371" s="82" t="s">
        <v>1667</v>
      </c>
      <c r="D371" s="82" t="s">
        <v>1683</v>
      </c>
      <c r="E371" s="83" t="s">
        <v>1684</v>
      </c>
      <c r="F371" s="86" t="s">
        <v>56</v>
      </c>
      <c r="G371" s="86" t="s">
        <v>71</v>
      </c>
      <c r="H371" s="86">
        <v>310</v>
      </c>
      <c r="I371" s="86" t="s">
        <v>58</v>
      </c>
      <c r="J371" s="86" t="s">
        <v>59</v>
      </c>
      <c r="K371" s="86"/>
      <c r="L371" s="86"/>
      <c r="M371" s="86" t="s">
        <v>116</v>
      </c>
      <c r="N371" s="86" t="s">
        <v>117</v>
      </c>
      <c r="O371" s="86" t="s">
        <v>352</v>
      </c>
      <c r="P371" s="86" t="s">
        <v>118</v>
      </c>
      <c r="Q371" s="93" t="s">
        <v>1670</v>
      </c>
      <c r="R371" s="86" t="s">
        <v>67</v>
      </c>
      <c r="S371" s="86" t="s">
        <v>144</v>
      </c>
      <c r="T371" s="86" t="s">
        <v>1670</v>
      </c>
      <c r="U371" s="100">
        <v>40522</v>
      </c>
      <c r="V371" s="84">
        <v>44503</v>
      </c>
      <c r="W371" s="84">
        <v>44503</v>
      </c>
      <c r="X371" s="86" t="s">
        <v>69</v>
      </c>
      <c r="Y371" s="82" t="s">
        <v>1671</v>
      </c>
      <c r="Z371" s="86" t="s">
        <v>71</v>
      </c>
      <c r="AA371" s="82" t="s">
        <v>1672</v>
      </c>
      <c r="AB371" s="86" t="s">
        <v>474</v>
      </c>
      <c r="AC371" s="86" t="s">
        <v>1673</v>
      </c>
      <c r="AD371" s="86" t="s">
        <v>58</v>
      </c>
      <c r="AE371" s="86" t="s">
        <v>1674</v>
      </c>
      <c r="AF371" s="86" t="s">
        <v>1675</v>
      </c>
      <c r="AG371" s="86" t="s">
        <v>1676</v>
      </c>
      <c r="AH371" s="86" t="s">
        <v>127</v>
      </c>
      <c r="AI371" s="114">
        <v>45555</v>
      </c>
      <c r="AJ371" s="114">
        <v>45555</v>
      </c>
      <c r="AK371" s="82" t="s">
        <v>1672</v>
      </c>
      <c r="AL371" s="62" t="s">
        <v>290</v>
      </c>
      <c r="AM371" s="62" t="s">
        <v>78</v>
      </c>
      <c r="AN371" s="72" t="s">
        <v>290</v>
      </c>
      <c r="AO371" s="66" t="s">
        <v>291</v>
      </c>
      <c r="AP371" s="66" t="s">
        <v>714</v>
      </c>
      <c r="AQ371" s="66" t="s">
        <v>584</v>
      </c>
      <c r="AR371" s="66" t="s">
        <v>584</v>
      </c>
      <c r="AS371" s="57"/>
      <c r="AT371" s="176" t="s">
        <v>1685</v>
      </c>
      <c r="AU371" s="176"/>
      <c r="AV371" s="176"/>
      <c r="AX371" s="8"/>
      <c r="AY371" s="8"/>
      <c r="AZ371" s="8"/>
      <c r="BA371" s="8"/>
      <c r="BB371" s="8"/>
      <c r="BC371" s="8"/>
      <c r="BD371" s="8"/>
      <c r="BE371" s="8"/>
      <c r="BF371" s="8"/>
      <c r="BG371" s="8"/>
      <c r="BH371" s="8"/>
      <c r="BI371" s="8"/>
      <c r="BJ371" s="8"/>
      <c r="BK371" s="8"/>
    </row>
    <row r="372" spans="1:63" ht="187.2">
      <c r="A372" s="8"/>
      <c r="B372" s="82" t="s">
        <v>1686</v>
      </c>
      <c r="C372" s="82" t="s">
        <v>1667</v>
      </c>
      <c r="D372" s="82" t="s">
        <v>1687</v>
      </c>
      <c r="E372" s="83" t="s">
        <v>1688</v>
      </c>
      <c r="F372" s="86" t="s">
        <v>56</v>
      </c>
      <c r="G372" s="86" t="s">
        <v>57</v>
      </c>
      <c r="H372" s="86" t="s">
        <v>58</v>
      </c>
      <c r="I372" s="86" t="s">
        <v>58</v>
      </c>
      <c r="J372" s="86" t="s">
        <v>59</v>
      </c>
      <c r="K372" s="86" t="s">
        <v>60</v>
      </c>
      <c r="L372" s="86"/>
      <c r="M372" s="86" t="s">
        <v>116</v>
      </c>
      <c r="N372" s="86" t="s">
        <v>117</v>
      </c>
      <c r="O372" s="86" t="s">
        <v>352</v>
      </c>
      <c r="P372" s="86" t="s">
        <v>118</v>
      </c>
      <c r="Q372" s="93" t="s">
        <v>1670</v>
      </c>
      <c r="R372" s="86" t="s">
        <v>67</v>
      </c>
      <c r="S372" s="86" t="s">
        <v>144</v>
      </c>
      <c r="T372" s="86" t="s">
        <v>1670</v>
      </c>
      <c r="U372" s="100">
        <v>40463</v>
      </c>
      <c r="V372" s="84">
        <v>44503</v>
      </c>
      <c r="W372" s="84">
        <v>44503</v>
      </c>
      <c r="X372" s="86" t="s">
        <v>69</v>
      </c>
      <c r="Y372" s="82" t="s">
        <v>1671</v>
      </c>
      <c r="Z372" s="86" t="s">
        <v>71</v>
      </c>
      <c r="AA372" s="82" t="s">
        <v>1069</v>
      </c>
      <c r="AB372" s="86" t="s">
        <v>474</v>
      </c>
      <c r="AC372" s="86" t="s">
        <v>1673</v>
      </c>
      <c r="AD372" s="86" t="s">
        <v>58</v>
      </c>
      <c r="AE372" s="86" t="s">
        <v>1674</v>
      </c>
      <c r="AF372" s="86" t="s">
        <v>1675</v>
      </c>
      <c r="AG372" s="86" t="s">
        <v>1676</v>
      </c>
      <c r="AH372" s="86" t="s">
        <v>127</v>
      </c>
      <c r="AI372" s="114">
        <v>45555</v>
      </c>
      <c r="AJ372" s="114">
        <v>45555</v>
      </c>
      <c r="AK372" s="82" t="s">
        <v>1069</v>
      </c>
      <c r="AL372" s="62" t="s">
        <v>290</v>
      </c>
      <c r="AM372" s="62" t="s">
        <v>78</v>
      </c>
      <c r="AN372" s="72" t="s">
        <v>290</v>
      </c>
      <c r="AO372" s="66" t="s">
        <v>291</v>
      </c>
      <c r="AP372" s="66" t="s">
        <v>714</v>
      </c>
      <c r="AQ372" s="66" t="s">
        <v>584</v>
      </c>
      <c r="AR372" s="66" t="s">
        <v>584</v>
      </c>
      <c r="AS372" s="57"/>
      <c r="AT372" s="176" t="s">
        <v>1689</v>
      </c>
      <c r="AU372" s="176"/>
      <c r="AV372" s="176"/>
      <c r="AX372" s="8"/>
      <c r="AY372" s="8"/>
      <c r="AZ372" s="8"/>
      <c r="BA372" s="8"/>
      <c r="BB372" s="8"/>
      <c r="BC372" s="8"/>
      <c r="BD372" s="8"/>
      <c r="BE372" s="8"/>
      <c r="BF372" s="8"/>
      <c r="BG372" s="8"/>
      <c r="BH372" s="8"/>
      <c r="BI372" s="8"/>
      <c r="BJ372" s="8"/>
      <c r="BK372" s="8"/>
    </row>
    <row r="373" spans="1:63" ht="187.2">
      <c r="A373" s="8"/>
      <c r="B373" s="82" t="s">
        <v>1690</v>
      </c>
      <c r="C373" s="82" t="s">
        <v>1667</v>
      </c>
      <c r="D373" s="82" t="s">
        <v>1691</v>
      </c>
      <c r="E373" s="83" t="s">
        <v>1692</v>
      </c>
      <c r="F373" s="86" t="s">
        <v>56</v>
      </c>
      <c r="G373" s="86" t="s">
        <v>57</v>
      </c>
      <c r="H373" s="86" t="s">
        <v>58</v>
      </c>
      <c r="I373" s="86" t="s">
        <v>58</v>
      </c>
      <c r="J373" s="86" t="s">
        <v>59</v>
      </c>
      <c r="K373" s="86" t="s">
        <v>60</v>
      </c>
      <c r="L373" s="86"/>
      <c r="M373" s="86" t="s">
        <v>116</v>
      </c>
      <c r="N373" s="86" t="s">
        <v>117</v>
      </c>
      <c r="O373" s="86" t="s">
        <v>352</v>
      </c>
      <c r="P373" s="86" t="s">
        <v>118</v>
      </c>
      <c r="Q373" s="93" t="s">
        <v>1670</v>
      </c>
      <c r="R373" s="86" t="s">
        <v>67</v>
      </c>
      <c r="S373" s="86" t="s">
        <v>144</v>
      </c>
      <c r="T373" s="86" t="s">
        <v>1670</v>
      </c>
      <c r="U373" s="100">
        <v>44116</v>
      </c>
      <c r="V373" s="84">
        <v>44503</v>
      </c>
      <c r="W373" s="84">
        <v>44503</v>
      </c>
      <c r="X373" s="86" t="s">
        <v>69</v>
      </c>
      <c r="Y373" s="82" t="s">
        <v>1671</v>
      </c>
      <c r="Z373" s="86" t="s">
        <v>71</v>
      </c>
      <c r="AA373" s="82" t="s">
        <v>1069</v>
      </c>
      <c r="AB373" s="86" t="s">
        <v>474</v>
      </c>
      <c r="AC373" s="86" t="s">
        <v>1673</v>
      </c>
      <c r="AD373" s="86" t="s">
        <v>58</v>
      </c>
      <c r="AE373" s="86" t="s">
        <v>1674</v>
      </c>
      <c r="AF373" s="86" t="s">
        <v>1675</v>
      </c>
      <c r="AG373" s="86" t="s">
        <v>1676</v>
      </c>
      <c r="AH373" s="86" t="s">
        <v>127</v>
      </c>
      <c r="AI373" s="114">
        <v>45555</v>
      </c>
      <c r="AJ373" s="114">
        <v>45555</v>
      </c>
      <c r="AK373" s="82" t="s">
        <v>1069</v>
      </c>
      <c r="AL373" s="62" t="s">
        <v>290</v>
      </c>
      <c r="AM373" s="62" t="s">
        <v>78</v>
      </c>
      <c r="AN373" s="72" t="s">
        <v>290</v>
      </c>
      <c r="AO373" s="66" t="s">
        <v>291</v>
      </c>
      <c r="AP373" s="66" t="s">
        <v>714</v>
      </c>
      <c r="AQ373" s="66" t="s">
        <v>584</v>
      </c>
      <c r="AR373" s="66" t="s">
        <v>584</v>
      </c>
      <c r="AS373" s="57"/>
      <c r="AT373" s="176" t="s">
        <v>1693</v>
      </c>
      <c r="AU373" s="176"/>
      <c r="AV373" s="176"/>
      <c r="AX373" s="8"/>
      <c r="AY373" s="8"/>
      <c r="AZ373" s="8"/>
      <c r="BA373" s="8"/>
      <c r="BB373" s="8"/>
      <c r="BC373" s="8"/>
      <c r="BD373" s="8"/>
      <c r="BE373" s="8"/>
      <c r="BF373" s="8"/>
      <c r="BG373" s="8"/>
      <c r="BH373" s="8"/>
      <c r="BI373" s="8"/>
      <c r="BJ373" s="8"/>
      <c r="BK373" s="8"/>
    </row>
    <row r="374" spans="1:63" ht="187.2">
      <c r="A374" s="8"/>
      <c r="B374" s="82" t="s">
        <v>1694</v>
      </c>
      <c r="C374" s="82" t="s">
        <v>1667</v>
      </c>
      <c r="D374" s="82" t="s">
        <v>1064</v>
      </c>
      <c r="E374" s="83" t="s">
        <v>1695</v>
      </c>
      <c r="F374" s="86" t="s">
        <v>56</v>
      </c>
      <c r="G374" s="86" t="s">
        <v>71</v>
      </c>
      <c r="H374" s="86">
        <v>310</v>
      </c>
      <c r="I374" s="86" t="s">
        <v>58</v>
      </c>
      <c r="J374" s="86" t="s">
        <v>59</v>
      </c>
      <c r="K374" s="86" t="s">
        <v>60</v>
      </c>
      <c r="L374" s="86"/>
      <c r="M374" s="86" t="s">
        <v>116</v>
      </c>
      <c r="N374" s="86" t="s">
        <v>117</v>
      </c>
      <c r="O374" s="86" t="s">
        <v>352</v>
      </c>
      <c r="P374" s="86" t="s">
        <v>118</v>
      </c>
      <c r="Q374" s="93" t="s">
        <v>1670</v>
      </c>
      <c r="R374" s="86" t="s">
        <v>67</v>
      </c>
      <c r="S374" s="86" t="s">
        <v>144</v>
      </c>
      <c r="T374" s="86" t="s">
        <v>1670</v>
      </c>
      <c r="U374" s="100">
        <v>44116</v>
      </c>
      <c r="V374" s="84">
        <v>44503</v>
      </c>
      <c r="W374" s="84">
        <v>44503</v>
      </c>
      <c r="X374" s="86" t="s">
        <v>69</v>
      </c>
      <c r="Y374" s="82" t="s">
        <v>1671</v>
      </c>
      <c r="Z374" s="86" t="s">
        <v>71</v>
      </c>
      <c r="AA374" s="82" t="s">
        <v>1069</v>
      </c>
      <c r="AB374" s="86" t="s">
        <v>474</v>
      </c>
      <c r="AC374" s="86" t="s">
        <v>1673</v>
      </c>
      <c r="AD374" s="86" t="s">
        <v>58</v>
      </c>
      <c r="AE374" s="86" t="s">
        <v>1674</v>
      </c>
      <c r="AF374" s="86" t="s">
        <v>1675</v>
      </c>
      <c r="AG374" s="86" t="s">
        <v>1676</v>
      </c>
      <c r="AH374" s="86" t="s">
        <v>127</v>
      </c>
      <c r="AI374" s="114">
        <v>45555</v>
      </c>
      <c r="AJ374" s="114">
        <v>45555</v>
      </c>
      <c r="AK374" s="82" t="s">
        <v>1069</v>
      </c>
      <c r="AL374" s="62" t="s">
        <v>290</v>
      </c>
      <c r="AM374" s="62" t="s">
        <v>78</v>
      </c>
      <c r="AN374" s="72" t="s">
        <v>290</v>
      </c>
      <c r="AO374" s="66" t="s">
        <v>291</v>
      </c>
      <c r="AP374" s="66" t="s">
        <v>714</v>
      </c>
      <c r="AQ374" s="66" t="s">
        <v>584</v>
      </c>
      <c r="AR374" s="66" t="s">
        <v>584</v>
      </c>
      <c r="AS374" s="57"/>
      <c r="AT374" s="176" t="s">
        <v>1076</v>
      </c>
      <c r="AU374" s="176"/>
      <c r="AV374" s="176"/>
      <c r="AX374" s="8"/>
      <c r="AY374" s="8"/>
      <c r="AZ374" s="8"/>
      <c r="BA374" s="8"/>
      <c r="BB374" s="8"/>
      <c r="BC374" s="8"/>
      <c r="BD374" s="8"/>
      <c r="BE374" s="8"/>
      <c r="BF374" s="8"/>
      <c r="BG374" s="8"/>
      <c r="BH374" s="8"/>
      <c r="BI374" s="8"/>
      <c r="BJ374" s="8"/>
      <c r="BK374" s="8"/>
    </row>
    <row r="375" spans="1:63" ht="187.2">
      <c r="A375" s="8"/>
      <c r="B375" s="82" t="s">
        <v>1696</v>
      </c>
      <c r="C375" s="82" t="s">
        <v>1667</v>
      </c>
      <c r="D375" s="82" t="s">
        <v>1078</v>
      </c>
      <c r="E375" s="83" t="s">
        <v>1079</v>
      </c>
      <c r="F375" s="86" t="s">
        <v>56</v>
      </c>
      <c r="G375" s="86" t="s">
        <v>71</v>
      </c>
      <c r="H375" s="86">
        <v>310</v>
      </c>
      <c r="I375" s="86" t="s">
        <v>58</v>
      </c>
      <c r="J375" s="86" t="s">
        <v>59</v>
      </c>
      <c r="K375" s="86" t="s">
        <v>60</v>
      </c>
      <c r="L375" s="86"/>
      <c r="M375" s="86" t="s">
        <v>116</v>
      </c>
      <c r="N375" s="86" t="s">
        <v>117</v>
      </c>
      <c r="O375" s="86" t="s">
        <v>352</v>
      </c>
      <c r="P375" s="86" t="s">
        <v>118</v>
      </c>
      <c r="Q375" s="93" t="s">
        <v>1670</v>
      </c>
      <c r="R375" s="86" t="s">
        <v>67</v>
      </c>
      <c r="S375" s="86" t="s">
        <v>144</v>
      </c>
      <c r="T375" s="86" t="s">
        <v>1670</v>
      </c>
      <c r="U375" s="100">
        <v>44116</v>
      </c>
      <c r="V375" s="84">
        <v>44503</v>
      </c>
      <c r="W375" s="84">
        <v>44503</v>
      </c>
      <c r="X375" s="86" t="s">
        <v>69</v>
      </c>
      <c r="Y375" s="82" t="s">
        <v>1671</v>
      </c>
      <c r="Z375" s="86" t="s">
        <v>71</v>
      </c>
      <c r="AA375" s="82" t="s">
        <v>1069</v>
      </c>
      <c r="AB375" s="86" t="s">
        <v>474</v>
      </c>
      <c r="AC375" s="86" t="s">
        <v>1673</v>
      </c>
      <c r="AD375" s="86" t="s">
        <v>58</v>
      </c>
      <c r="AE375" s="86" t="s">
        <v>1674</v>
      </c>
      <c r="AF375" s="86" t="s">
        <v>1675</v>
      </c>
      <c r="AG375" s="86" t="s">
        <v>1676</v>
      </c>
      <c r="AH375" s="86" t="s">
        <v>127</v>
      </c>
      <c r="AI375" s="114">
        <v>45555</v>
      </c>
      <c r="AJ375" s="114">
        <v>45555</v>
      </c>
      <c r="AK375" s="82" t="s">
        <v>1069</v>
      </c>
      <c r="AL375" s="62" t="s">
        <v>290</v>
      </c>
      <c r="AM375" s="62" t="s">
        <v>78</v>
      </c>
      <c r="AN375" s="72" t="s">
        <v>290</v>
      </c>
      <c r="AO375" s="66" t="s">
        <v>291</v>
      </c>
      <c r="AP375" s="66" t="s">
        <v>714</v>
      </c>
      <c r="AQ375" s="66" t="s">
        <v>584</v>
      </c>
      <c r="AR375" s="66" t="s">
        <v>584</v>
      </c>
      <c r="AS375" s="57"/>
      <c r="AT375" s="176" t="s">
        <v>1081</v>
      </c>
      <c r="AU375" s="176"/>
      <c r="AV375" s="176"/>
      <c r="AX375" s="8"/>
      <c r="AY375" s="8"/>
      <c r="AZ375" s="8"/>
      <c r="BA375" s="8"/>
      <c r="BB375" s="8"/>
      <c r="BC375" s="8"/>
      <c r="BD375" s="8"/>
      <c r="BE375" s="8"/>
      <c r="BF375" s="8"/>
      <c r="BG375" s="8"/>
      <c r="BH375" s="8"/>
      <c r="BI375" s="8"/>
      <c r="BJ375" s="8"/>
      <c r="BK375" s="8"/>
    </row>
    <row r="376" spans="1:63" ht="187.2">
      <c r="A376" s="8"/>
      <c r="B376" s="82" t="s">
        <v>1697</v>
      </c>
      <c r="C376" s="82" t="s">
        <v>1667</v>
      </c>
      <c r="D376" s="82" t="s">
        <v>1083</v>
      </c>
      <c r="E376" s="83" t="s">
        <v>1698</v>
      </c>
      <c r="F376" s="86" t="s">
        <v>56</v>
      </c>
      <c r="G376" s="86" t="s">
        <v>57</v>
      </c>
      <c r="H376" s="86" t="s">
        <v>58</v>
      </c>
      <c r="I376" s="86" t="s">
        <v>58</v>
      </c>
      <c r="J376" s="86" t="s">
        <v>59</v>
      </c>
      <c r="K376" s="86" t="s">
        <v>60</v>
      </c>
      <c r="L376" s="86"/>
      <c r="M376" s="86" t="s">
        <v>116</v>
      </c>
      <c r="N376" s="86" t="s">
        <v>117</v>
      </c>
      <c r="O376" s="86" t="s">
        <v>352</v>
      </c>
      <c r="P376" s="86" t="s">
        <v>118</v>
      </c>
      <c r="Q376" s="93" t="s">
        <v>1670</v>
      </c>
      <c r="R376" s="86" t="s">
        <v>67</v>
      </c>
      <c r="S376" s="86" t="s">
        <v>144</v>
      </c>
      <c r="T376" s="86" t="s">
        <v>1670</v>
      </c>
      <c r="U376" s="100">
        <v>44116</v>
      </c>
      <c r="V376" s="84">
        <v>44503</v>
      </c>
      <c r="W376" s="84">
        <v>44503</v>
      </c>
      <c r="X376" s="86" t="s">
        <v>69</v>
      </c>
      <c r="Y376" s="82" t="s">
        <v>1671</v>
      </c>
      <c r="Z376" s="86" t="s">
        <v>71</v>
      </c>
      <c r="AA376" s="82" t="s">
        <v>1069</v>
      </c>
      <c r="AB376" s="86" t="s">
        <v>474</v>
      </c>
      <c r="AC376" s="86" t="s">
        <v>1673</v>
      </c>
      <c r="AD376" s="86" t="s">
        <v>58</v>
      </c>
      <c r="AE376" s="86" t="s">
        <v>1674</v>
      </c>
      <c r="AF376" s="86" t="s">
        <v>1675</v>
      </c>
      <c r="AG376" s="86" t="s">
        <v>1676</v>
      </c>
      <c r="AH376" s="86" t="s">
        <v>127</v>
      </c>
      <c r="AI376" s="114">
        <v>45555</v>
      </c>
      <c r="AJ376" s="114">
        <v>45555</v>
      </c>
      <c r="AK376" s="82" t="s">
        <v>1069</v>
      </c>
      <c r="AL376" s="62" t="s">
        <v>290</v>
      </c>
      <c r="AM376" s="62" t="s">
        <v>78</v>
      </c>
      <c r="AN376" s="72" t="s">
        <v>290</v>
      </c>
      <c r="AO376" s="66" t="s">
        <v>291</v>
      </c>
      <c r="AP376" s="66" t="s">
        <v>714</v>
      </c>
      <c r="AQ376" s="66" t="s">
        <v>584</v>
      </c>
      <c r="AR376" s="66" t="s">
        <v>584</v>
      </c>
      <c r="AS376" s="57"/>
      <c r="AT376" s="176" t="s">
        <v>1699</v>
      </c>
      <c r="AU376" s="176"/>
      <c r="AV376" s="176"/>
      <c r="AX376" s="8"/>
      <c r="AY376" s="8"/>
      <c r="AZ376" s="8"/>
      <c r="BA376" s="8"/>
      <c r="BB376" s="8"/>
      <c r="BC376" s="8"/>
      <c r="BD376" s="8"/>
      <c r="BE376" s="8"/>
      <c r="BF376" s="8"/>
      <c r="BG376" s="8"/>
      <c r="BH376" s="8"/>
      <c r="BI376" s="8"/>
      <c r="BJ376" s="8"/>
      <c r="BK376" s="8"/>
    </row>
    <row r="377" spans="1:63" ht="187.2">
      <c r="A377" s="8"/>
      <c r="B377" s="82" t="s">
        <v>1700</v>
      </c>
      <c r="C377" s="82" t="s">
        <v>1667</v>
      </c>
      <c r="D377" s="82" t="s">
        <v>1087</v>
      </c>
      <c r="E377" s="83" t="s">
        <v>1701</v>
      </c>
      <c r="F377" s="86" t="s">
        <v>56</v>
      </c>
      <c r="G377" s="86" t="s">
        <v>71</v>
      </c>
      <c r="H377" s="86">
        <v>310</v>
      </c>
      <c r="I377" s="86" t="s">
        <v>58</v>
      </c>
      <c r="J377" s="86" t="s">
        <v>59</v>
      </c>
      <c r="K377" s="86" t="s">
        <v>60</v>
      </c>
      <c r="L377" s="86"/>
      <c r="M377" s="86" t="s">
        <v>116</v>
      </c>
      <c r="N377" s="86" t="s">
        <v>117</v>
      </c>
      <c r="O377" s="86" t="s">
        <v>352</v>
      </c>
      <c r="P377" s="86" t="s">
        <v>118</v>
      </c>
      <c r="Q377" s="93" t="s">
        <v>1670</v>
      </c>
      <c r="R377" s="86" t="s">
        <v>67</v>
      </c>
      <c r="S377" s="86" t="s">
        <v>144</v>
      </c>
      <c r="T377" s="86" t="s">
        <v>1670</v>
      </c>
      <c r="U377" s="100">
        <v>44481</v>
      </c>
      <c r="V377" s="84">
        <v>44503</v>
      </c>
      <c r="W377" s="84">
        <v>44503</v>
      </c>
      <c r="X377" s="86" t="s">
        <v>69</v>
      </c>
      <c r="Y377" s="82" t="s">
        <v>1671</v>
      </c>
      <c r="Z377" s="86" t="s">
        <v>71</v>
      </c>
      <c r="AA377" s="82" t="s">
        <v>1069</v>
      </c>
      <c r="AB377" s="86" t="s">
        <v>474</v>
      </c>
      <c r="AC377" s="86" t="s">
        <v>1673</v>
      </c>
      <c r="AD377" s="86" t="s">
        <v>58</v>
      </c>
      <c r="AE377" s="86" t="s">
        <v>1674</v>
      </c>
      <c r="AF377" s="86" t="s">
        <v>1675</v>
      </c>
      <c r="AG377" s="86" t="s">
        <v>1676</v>
      </c>
      <c r="AH377" s="86" t="s">
        <v>127</v>
      </c>
      <c r="AI377" s="114">
        <v>45555</v>
      </c>
      <c r="AJ377" s="114">
        <v>45555</v>
      </c>
      <c r="AK377" s="82" t="s">
        <v>1069</v>
      </c>
      <c r="AL377" s="62" t="s">
        <v>290</v>
      </c>
      <c r="AM377" s="62" t="s">
        <v>78</v>
      </c>
      <c r="AN377" s="72" t="s">
        <v>290</v>
      </c>
      <c r="AO377" s="66" t="s">
        <v>329</v>
      </c>
      <c r="AP377" s="66" t="s">
        <v>714</v>
      </c>
      <c r="AQ377" s="66" t="s">
        <v>584</v>
      </c>
      <c r="AR377" s="66" t="s">
        <v>584</v>
      </c>
      <c r="AS377" s="57"/>
      <c r="AT377" s="176" t="s">
        <v>1089</v>
      </c>
      <c r="AU377" s="176"/>
      <c r="AV377" s="176"/>
      <c r="AX377" s="8"/>
      <c r="AY377" s="8"/>
      <c r="AZ377" s="8"/>
      <c r="BA377" s="8"/>
      <c r="BB377" s="8"/>
      <c r="BC377" s="8"/>
      <c r="BD377" s="8"/>
      <c r="BE377" s="8"/>
      <c r="BF377" s="8"/>
      <c r="BG377" s="8"/>
      <c r="BH377" s="8"/>
      <c r="BI377" s="8"/>
      <c r="BJ377" s="8"/>
      <c r="BK377" s="8"/>
    </row>
    <row r="378" spans="1:63" ht="187.2">
      <c r="A378" s="8"/>
      <c r="B378" s="82" t="s">
        <v>1702</v>
      </c>
      <c r="C378" s="82" t="s">
        <v>1667</v>
      </c>
      <c r="D378" s="82" t="s">
        <v>1091</v>
      </c>
      <c r="E378" s="83" t="s">
        <v>1092</v>
      </c>
      <c r="F378" s="86" t="s">
        <v>56</v>
      </c>
      <c r="G378" s="86" t="s">
        <v>71</v>
      </c>
      <c r="H378" s="86">
        <v>310</v>
      </c>
      <c r="I378" s="86" t="s">
        <v>58</v>
      </c>
      <c r="J378" s="86" t="s">
        <v>59</v>
      </c>
      <c r="K378" s="86" t="s">
        <v>60</v>
      </c>
      <c r="L378" s="86"/>
      <c r="M378" s="86" t="s">
        <v>116</v>
      </c>
      <c r="N378" s="86" t="s">
        <v>117</v>
      </c>
      <c r="O378" s="86" t="s">
        <v>352</v>
      </c>
      <c r="P378" s="86" t="s">
        <v>118</v>
      </c>
      <c r="Q378" s="93" t="s">
        <v>1670</v>
      </c>
      <c r="R378" s="86" t="s">
        <v>67</v>
      </c>
      <c r="S378" s="86" t="s">
        <v>144</v>
      </c>
      <c r="T378" s="86" t="s">
        <v>1670</v>
      </c>
      <c r="U378" s="100">
        <v>44116</v>
      </c>
      <c r="V378" s="84">
        <v>44503</v>
      </c>
      <c r="W378" s="84">
        <v>44503</v>
      </c>
      <c r="X378" s="86" t="s">
        <v>69</v>
      </c>
      <c r="Y378" s="82" t="s">
        <v>1671</v>
      </c>
      <c r="Z378" s="86" t="s">
        <v>71</v>
      </c>
      <c r="AA378" s="82" t="s">
        <v>1069</v>
      </c>
      <c r="AB378" s="86" t="s">
        <v>474</v>
      </c>
      <c r="AC378" s="86" t="s">
        <v>1673</v>
      </c>
      <c r="AD378" s="86" t="s">
        <v>58</v>
      </c>
      <c r="AE378" s="86" t="s">
        <v>1674</v>
      </c>
      <c r="AF378" s="86" t="s">
        <v>1675</v>
      </c>
      <c r="AG378" s="86" t="s">
        <v>1676</v>
      </c>
      <c r="AH378" s="86" t="s">
        <v>127</v>
      </c>
      <c r="AI378" s="114">
        <v>45555</v>
      </c>
      <c r="AJ378" s="114">
        <v>45555</v>
      </c>
      <c r="AK378" s="82" t="s">
        <v>1069</v>
      </c>
      <c r="AL378" s="62" t="s">
        <v>290</v>
      </c>
      <c r="AM378" s="62" t="s">
        <v>78</v>
      </c>
      <c r="AN378" s="72" t="s">
        <v>290</v>
      </c>
      <c r="AO378" s="66" t="s">
        <v>329</v>
      </c>
      <c r="AP378" s="66" t="s">
        <v>714</v>
      </c>
      <c r="AQ378" s="66" t="s">
        <v>584</v>
      </c>
      <c r="AR378" s="66" t="s">
        <v>584</v>
      </c>
      <c r="AS378" s="57"/>
      <c r="AT378" s="176" t="s">
        <v>1094</v>
      </c>
      <c r="AU378" s="176"/>
      <c r="AV378" s="176"/>
      <c r="AX378" s="8"/>
      <c r="AY378" s="8"/>
      <c r="AZ378" s="8"/>
      <c r="BA378" s="8"/>
      <c r="BB378" s="8"/>
      <c r="BC378" s="8"/>
      <c r="BD378" s="8"/>
      <c r="BE378" s="8"/>
      <c r="BF378" s="8"/>
      <c r="BG378" s="8"/>
      <c r="BH378" s="8"/>
      <c r="BI378" s="8"/>
      <c r="BJ378" s="8"/>
      <c r="BK378" s="8"/>
    </row>
    <row r="379" spans="1:63" ht="187.2">
      <c r="A379" s="8"/>
      <c r="B379" s="82" t="s">
        <v>1703</v>
      </c>
      <c r="C379" s="82" t="s">
        <v>1667</v>
      </c>
      <c r="D379" s="82" t="s">
        <v>1704</v>
      </c>
      <c r="E379" s="83" t="s">
        <v>1705</v>
      </c>
      <c r="F379" s="86" t="s">
        <v>56</v>
      </c>
      <c r="G379" s="86" t="s">
        <v>71</v>
      </c>
      <c r="H379" s="86">
        <v>310</v>
      </c>
      <c r="I379" s="86" t="s">
        <v>58</v>
      </c>
      <c r="J379" s="86" t="s">
        <v>59</v>
      </c>
      <c r="K379" s="86" t="s">
        <v>60</v>
      </c>
      <c r="L379" s="86"/>
      <c r="M379" s="86" t="s">
        <v>116</v>
      </c>
      <c r="N379" s="86" t="s">
        <v>117</v>
      </c>
      <c r="O379" s="86" t="s">
        <v>352</v>
      </c>
      <c r="P379" s="86" t="s">
        <v>118</v>
      </c>
      <c r="Q379" s="93" t="s">
        <v>1670</v>
      </c>
      <c r="R379" s="86" t="s">
        <v>67</v>
      </c>
      <c r="S379" s="86" t="s">
        <v>144</v>
      </c>
      <c r="T379" s="86" t="s">
        <v>1670</v>
      </c>
      <c r="U379" s="100">
        <v>44116</v>
      </c>
      <c r="V379" s="84">
        <v>44503</v>
      </c>
      <c r="W379" s="84">
        <v>44503</v>
      </c>
      <c r="X379" s="86" t="s">
        <v>69</v>
      </c>
      <c r="Y379" s="82" t="s">
        <v>1671</v>
      </c>
      <c r="Z379" s="86" t="s">
        <v>71</v>
      </c>
      <c r="AA379" s="82" t="s">
        <v>1069</v>
      </c>
      <c r="AB379" s="86" t="s">
        <v>474</v>
      </c>
      <c r="AC379" s="86" t="s">
        <v>1673</v>
      </c>
      <c r="AD379" s="86" t="s">
        <v>58</v>
      </c>
      <c r="AE379" s="86" t="s">
        <v>1674</v>
      </c>
      <c r="AF379" s="86" t="s">
        <v>1675</v>
      </c>
      <c r="AG379" s="86" t="s">
        <v>1676</v>
      </c>
      <c r="AH379" s="86" t="s">
        <v>127</v>
      </c>
      <c r="AI379" s="114">
        <v>45555</v>
      </c>
      <c r="AJ379" s="114">
        <v>45555</v>
      </c>
      <c r="AK379" s="82" t="s">
        <v>1069</v>
      </c>
      <c r="AL379" s="62" t="s">
        <v>290</v>
      </c>
      <c r="AM379" s="62" t="s">
        <v>78</v>
      </c>
      <c r="AN379" s="72" t="s">
        <v>290</v>
      </c>
      <c r="AO379" s="66" t="s">
        <v>329</v>
      </c>
      <c r="AP379" s="66" t="s">
        <v>714</v>
      </c>
      <c r="AQ379" s="66" t="s">
        <v>584</v>
      </c>
      <c r="AR379" s="66" t="s">
        <v>584</v>
      </c>
      <c r="AS379" s="57"/>
      <c r="AT379" s="176" t="s">
        <v>1706</v>
      </c>
      <c r="AU379" s="176"/>
      <c r="AV379" s="176"/>
      <c r="AX379" s="8"/>
      <c r="AY379" s="8"/>
      <c r="AZ379" s="8"/>
      <c r="BA379" s="8"/>
      <c r="BB379" s="8"/>
      <c r="BC379" s="8"/>
      <c r="BD379" s="8"/>
      <c r="BE379" s="8"/>
      <c r="BF379" s="8"/>
      <c r="BG379" s="8"/>
      <c r="BH379" s="8"/>
      <c r="BI379" s="8"/>
      <c r="BJ379" s="8"/>
      <c r="BK379" s="8"/>
    </row>
    <row r="380" spans="1:63" ht="187.2">
      <c r="A380" s="8"/>
      <c r="B380" s="82" t="s">
        <v>1707</v>
      </c>
      <c r="C380" s="82" t="s">
        <v>1667</v>
      </c>
      <c r="D380" s="82" t="s">
        <v>1708</v>
      </c>
      <c r="E380" s="83" t="s">
        <v>1709</v>
      </c>
      <c r="F380" s="86" t="s">
        <v>56</v>
      </c>
      <c r="G380" s="86" t="s">
        <v>71</v>
      </c>
      <c r="H380" s="86">
        <v>310</v>
      </c>
      <c r="I380" s="86" t="s">
        <v>58</v>
      </c>
      <c r="J380" s="86" t="s">
        <v>59</v>
      </c>
      <c r="K380" s="86" t="s">
        <v>60</v>
      </c>
      <c r="L380" s="86"/>
      <c r="M380" s="86" t="s">
        <v>116</v>
      </c>
      <c r="N380" s="86" t="s">
        <v>117</v>
      </c>
      <c r="O380" s="86" t="s">
        <v>352</v>
      </c>
      <c r="P380" s="86" t="s">
        <v>118</v>
      </c>
      <c r="Q380" s="93" t="s">
        <v>1670</v>
      </c>
      <c r="R380" s="86" t="s">
        <v>67</v>
      </c>
      <c r="S380" s="86" t="s">
        <v>144</v>
      </c>
      <c r="T380" s="86" t="s">
        <v>1670</v>
      </c>
      <c r="U380" s="100">
        <v>44481</v>
      </c>
      <c r="V380" s="84">
        <v>44503</v>
      </c>
      <c r="W380" s="84">
        <v>44503</v>
      </c>
      <c r="X380" s="86" t="s">
        <v>69</v>
      </c>
      <c r="Y380" s="82" t="s">
        <v>1671</v>
      </c>
      <c r="Z380" s="86" t="s">
        <v>71</v>
      </c>
      <c r="AA380" s="82" t="s">
        <v>1069</v>
      </c>
      <c r="AB380" s="86" t="s">
        <v>474</v>
      </c>
      <c r="AC380" s="86" t="s">
        <v>1673</v>
      </c>
      <c r="AD380" s="86" t="s">
        <v>58</v>
      </c>
      <c r="AE380" s="86" t="s">
        <v>1674</v>
      </c>
      <c r="AF380" s="86" t="s">
        <v>1675</v>
      </c>
      <c r="AG380" s="86" t="s">
        <v>1676</v>
      </c>
      <c r="AH380" s="86" t="s">
        <v>127</v>
      </c>
      <c r="AI380" s="114">
        <v>45555</v>
      </c>
      <c r="AJ380" s="114">
        <v>45555</v>
      </c>
      <c r="AK380" s="82" t="s">
        <v>1069</v>
      </c>
      <c r="AL380" s="62" t="s">
        <v>290</v>
      </c>
      <c r="AM380" s="62" t="s">
        <v>78</v>
      </c>
      <c r="AN380" s="72" t="s">
        <v>290</v>
      </c>
      <c r="AO380" s="66" t="s">
        <v>329</v>
      </c>
      <c r="AP380" s="66" t="s">
        <v>714</v>
      </c>
      <c r="AQ380" s="66" t="s">
        <v>584</v>
      </c>
      <c r="AR380" s="66" t="s">
        <v>584</v>
      </c>
      <c r="AS380" s="57"/>
      <c r="AT380" s="176" t="s">
        <v>1710</v>
      </c>
      <c r="AU380" s="176"/>
      <c r="AV380" s="176"/>
      <c r="AX380" s="8"/>
      <c r="AY380" s="8"/>
      <c r="AZ380" s="8"/>
      <c r="BA380" s="8"/>
      <c r="BB380" s="8"/>
      <c r="BC380" s="8"/>
      <c r="BD380" s="8"/>
      <c r="BE380" s="8"/>
      <c r="BF380" s="8"/>
      <c r="BG380" s="8"/>
      <c r="BH380" s="8"/>
      <c r="BI380" s="8"/>
      <c r="BJ380" s="8"/>
      <c r="BK380" s="8"/>
    </row>
    <row r="381" spans="1:63" ht="57.6">
      <c r="A381" s="8"/>
      <c r="B381" s="86" t="s">
        <v>1711</v>
      </c>
      <c r="C381" s="86" t="s">
        <v>1712</v>
      </c>
      <c r="D381" s="86" t="s">
        <v>1713</v>
      </c>
      <c r="E381" s="86" t="s">
        <v>1714</v>
      </c>
      <c r="F381" s="86" t="s">
        <v>56</v>
      </c>
      <c r="G381" s="86" t="s">
        <v>57</v>
      </c>
      <c r="H381" s="86"/>
      <c r="I381" s="86"/>
      <c r="J381" s="86" t="s">
        <v>59</v>
      </c>
      <c r="K381" s="86" t="s">
        <v>60</v>
      </c>
      <c r="L381" s="86" t="s">
        <v>61</v>
      </c>
      <c r="M381" s="86" t="s">
        <v>62</v>
      </c>
      <c r="N381" s="86" t="s">
        <v>63</v>
      </c>
      <c r="O381" s="86" t="s">
        <v>64</v>
      </c>
      <c r="P381" s="86" t="s">
        <v>333</v>
      </c>
      <c r="Q381" s="93" t="s">
        <v>1715</v>
      </c>
      <c r="R381" s="86" t="s">
        <v>67</v>
      </c>
      <c r="S381" s="86" t="s">
        <v>67</v>
      </c>
      <c r="T381" s="86" t="s">
        <v>1716</v>
      </c>
      <c r="U381" s="109">
        <v>44307</v>
      </c>
      <c r="V381" s="109">
        <v>44307</v>
      </c>
      <c r="W381" s="109">
        <v>45252</v>
      </c>
      <c r="X381" s="86" t="s">
        <v>69</v>
      </c>
      <c r="Y381" s="86" t="s">
        <v>419</v>
      </c>
      <c r="Z381" s="86" t="s">
        <v>71</v>
      </c>
      <c r="AA381" s="86" t="s">
        <v>1717</v>
      </c>
      <c r="AB381" s="86" t="s">
        <v>73</v>
      </c>
      <c r="AC381" s="86"/>
      <c r="AD381" s="86"/>
      <c r="AE381" s="86"/>
      <c r="AF381" s="86"/>
      <c r="AG381" s="86"/>
      <c r="AH381" s="86"/>
      <c r="AI381" s="100"/>
      <c r="AJ381" s="86"/>
      <c r="AK381" s="86"/>
      <c r="AL381" s="62" t="s">
        <v>77</v>
      </c>
      <c r="AM381" s="62" t="s">
        <v>78</v>
      </c>
      <c r="AN381" s="72" t="s">
        <v>78</v>
      </c>
      <c r="AO381" s="66" t="s">
        <v>329</v>
      </c>
      <c r="AP381" s="66" t="s">
        <v>583</v>
      </c>
      <c r="AQ381" s="66" t="s">
        <v>584</v>
      </c>
      <c r="AR381" s="66" t="s">
        <v>584</v>
      </c>
      <c r="AS381" s="57"/>
      <c r="AT381" s="176" t="s">
        <v>585</v>
      </c>
      <c r="AU381" s="176"/>
      <c r="AV381" s="176"/>
      <c r="AX381" s="8"/>
      <c r="AY381" s="8"/>
      <c r="AZ381" s="8"/>
      <c r="BA381" s="8"/>
      <c r="BB381" s="8"/>
      <c r="BC381" s="8"/>
      <c r="BD381" s="8"/>
      <c r="BE381" s="8"/>
      <c r="BF381" s="8"/>
      <c r="BG381" s="8"/>
      <c r="BH381" s="8"/>
      <c r="BI381" s="8"/>
      <c r="BJ381" s="8"/>
      <c r="BK381" s="8"/>
    </row>
    <row r="382" spans="1:63" ht="28.8">
      <c r="A382" s="8"/>
      <c r="B382" s="86" t="s">
        <v>1718</v>
      </c>
      <c r="C382" s="86" t="s">
        <v>1712</v>
      </c>
      <c r="D382" s="86" t="s">
        <v>1719</v>
      </c>
      <c r="E382" s="86" t="s">
        <v>1720</v>
      </c>
      <c r="F382" s="86" t="s">
        <v>56</v>
      </c>
      <c r="G382" s="86" t="s">
        <v>57</v>
      </c>
      <c r="H382" s="86"/>
      <c r="I382" s="86"/>
      <c r="J382" s="86" t="s">
        <v>59</v>
      </c>
      <c r="K382" s="86" t="s">
        <v>60</v>
      </c>
      <c r="L382" s="86" t="s">
        <v>61</v>
      </c>
      <c r="M382" s="86" t="s">
        <v>62</v>
      </c>
      <c r="N382" s="86" t="s">
        <v>88</v>
      </c>
      <c r="O382" s="86" t="s">
        <v>64</v>
      </c>
      <c r="P382" s="86" t="s">
        <v>333</v>
      </c>
      <c r="Q382" s="93" t="s">
        <v>1715</v>
      </c>
      <c r="R382" s="86" t="s">
        <v>67</v>
      </c>
      <c r="S382" s="86" t="s">
        <v>67</v>
      </c>
      <c r="T382" s="86" t="s">
        <v>1716</v>
      </c>
      <c r="U382" s="100">
        <v>44307</v>
      </c>
      <c r="V382" s="100">
        <v>44307</v>
      </c>
      <c r="W382" s="109">
        <v>45252</v>
      </c>
      <c r="X382" s="86" t="s">
        <v>69</v>
      </c>
      <c r="Y382" s="86" t="s">
        <v>419</v>
      </c>
      <c r="Z382" s="86" t="s">
        <v>71</v>
      </c>
      <c r="AA382" s="86" t="s">
        <v>1721</v>
      </c>
      <c r="AB382" s="86" t="s">
        <v>73</v>
      </c>
      <c r="AC382" s="86"/>
      <c r="AD382" s="86"/>
      <c r="AE382" s="86"/>
      <c r="AF382" s="86"/>
      <c r="AG382" s="86"/>
      <c r="AH382" s="86"/>
      <c r="AI382" s="100"/>
      <c r="AJ382" s="86"/>
      <c r="AK382" s="86"/>
      <c r="AL382" s="62" t="s">
        <v>77</v>
      </c>
      <c r="AM382" s="62" t="s">
        <v>78</v>
      </c>
      <c r="AN382" s="72" t="s">
        <v>78</v>
      </c>
      <c r="AO382" s="66" t="s">
        <v>329</v>
      </c>
      <c r="AP382" s="66" t="s">
        <v>583</v>
      </c>
      <c r="AQ382" s="66" t="s">
        <v>584</v>
      </c>
      <c r="AR382" s="66" t="s">
        <v>584</v>
      </c>
      <c r="AS382" s="57"/>
      <c r="AT382" s="176" t="s">
        <v>585</v>
      </c>
      <c r="AU382" s="176"/>
      <c r="AV382" s="176"/>
      <c r="AX382" s="8"/>
      <c r="AY382" s="8"/>
      <c r="AZ382" s="8"/>
      <c r="BA382" s="8"/>
      <c r="BB382" s="8"/>
      <c r="BC382" s="8"/>
      <c r="BD382" s="8"/>
      <c r="BE382" s="8"/>
      <c r="BF382" s="8"/>
      <c r="BG382" s="8"/>
      <c r="BH382" s="8"/>
      <c r="BI382" s="8"/>
      <c r="BJ382" s="8"/>
      <c r="BK382" s="8"/>
    </row>
    <row r="383" spans="1:63" ht="43.2">
      <c r="A383" s="8"/>
      <c r="B383" s="86" t="s">
        <v>1722</v>
      </c>
      <c r="C383" s="86" t="s">
        <v>1712</v>
      </c>
      <c r="D383" s="86" t="s">
        <v>1723</v>
      </c>
      <c r="E383" s="86" t="s">
        <v>1724</v>
      </c>
      <c r="F383" s="86" t="s">
        <v>56</v>
      </c>
      <c r="G383" s="86" t="s">
        <v>57</v>
      </c>
      <c r="H383" s="86"/>
      <c r="I383" s="86"/>
      <c r="J383" s="86" t="s">
        <v>59</v>
      </c>
      <c r="K383" s="86" t="s">
        <v>60</v>
      </c>
      <c r="L383" s="86" t="s">
        <v>61</v>
      </c>
      <c r="M383" s="86" t="s">
        <v>62</v>
      </c>
      <c r="N383" s="86" t="s">
        <v>95</v>
      </c>
      <c r="O383" s="86" t="s">
        <v>64</v>
      </c>
      <c r="P383" s="86" t="s">
        <v>118</v>
      </c>
      <c r="Q383" s="93" t="s">
        <v>1715</v>
      </c>
      <c r="R383" s="86" t="s">
        <v>67</v>
      </c>
      <c r="S383" s="86" t="s">
        <v>67</v>
      </c>
      <c r="T383" s="86" t="s">
        <v>1725</v>
      </c>
      <c r="U383" s="100">
        <v>45576</v>
      </c>
      <c r="V383" s="100">
        <v>45576</v>
      </c>
      <c r="W383" s="109">
        <v>45252</v>
      </c>
      <c r="X383" s="86" t="s">
        <v>69</v>
      </c>
      <c r="Y383" s="86" t="s">
        <v>1726</v>
      </c>
      <c r="Z383" s="86" t="s">
        <v>71</v>
      </c>
      <c r="AA383" s="86" t="s">
        <v>1727</v>
      </c>
      <c r="AB383" s="86" t="s">
        <v>73</v>
      </c>
      <c r="AC383" s="86"/>
      <c r="AD383" s="86"/>
      <c r="AE383" s="86"/>
      <c r="AF383" s="86"/>
      <c r="AG383" s="86"/>
      <c r="AH383" s="86"/>
      <c r="AI383" s="100"/>
      <c r="AJ383" s="86"/>
      <c r="AK383" s="86"/>
      <c r="AL383" s="62" t="s">
        <v>77</v>
      </c>
      <c r="AM383" s="62" t="s">
        <v>78</v>
      </c>
      <c r="AN383" s="72" t="s">
        <v>78</v>
      </c>
      <c r="AO383" s="66" t="s">
        <v>329</v>
      </c>
      <c r="AP383" s="66" t="s">
        <v>583</v>
      </c>
      <c r="AQ383" s="66" t="s">
        <v>584</v>
      </c>
      <c r="AR383" s="66" t="s">
        <v>584</v>
      </c>
      <c r="AS383" s="57"/>
      <c r="AT383" s="176" t="s">
        <v>585</v>
      </c>
      <c r="AU383" s="176"/>
      <c r="AV383" s="176"/>
      <c r="AX383" s="8"/>
      <c r="AY383" s="8"/>
      <c r="AZ383" s="8"/>
      <c r="BA383" s="8"/>
      <c r="BB383" s="8"/>
      <c r="BC383" s="8"/>
      <c r="BD383" s="8"/>
      <c r="BE383" s="8"/>
      <c r="BF383" s="8"/>
      <c r="BG383" s="8"/>
      <c r="BH383" s="8"/>
      <c r="BI383" s="8"/>
      <c r="BJ383" s="8"/>
      <c r="BK383" s="8"/>
    </row>
    <row r="384" spans="1:63" ht="28.8">
      <c r="A384" s="8"/>
      <c r="B384" s="86" t="s">
        <v>1728</v>
      </c>
      <c r="C384" s="86" t="s">
        <v>1712</v>
      </c>
      <c r="D384" s="86" t="s">
        <v>1729</v>
      </c>
      <c r="E384" s="86" t="s">
        <v>1730</v>
      </c>
      <c r="F384" s="86" t="s">
        <v>56</v>
      </c>
      <c r="G384" s="86" t="s">
        <v>57</v>
      </c>
      <c r="H384" s="86"/>
      <c r="I384" s="86"/>
      <c r="J384" s="86" t="s">
        <v>59</v>
      </c>
      <c r="K384" s="86" t="s">
        <v>60</v>
      </c>
      <c r="L384" s="86" t="s">
        <v>61</v>
      </c>
      <c r="M384" s="86" t="s">
        <v>62</v>
      </c>
      <c r="N384" s="86" t="s">
        <v>95</v>
      </c>
      <c r="O384" s="86" t="s">
        <v>64</v>
      </c>
      <c r="P384" s="86" t="s">
        <v>118</v>
      </c>
      <c r="Q384" s="93" t="s">
        <v>1715</v>
      </c>
      <c r="R384" s="86" t="s">
        <v>67</v>
      </c>
      <c r="S384" s="86" t="s">
        <v>67</v>
      </c>
      <c r="T384" s="86" t="s">
        <v>1731</v>
      </c>
      <c r="U384" s="100">
        <v>45576</v>
      </c>
      <c r="V384" s="100">
        <v>45576</v>
      </c>
      <c r="W384" s="173">
        <v>45252</v>
      </c>
      <c r="X384" s="86" t="s">
        <v>69</v>
      </c>
      <c r="Y384" s="86" t="s">
        <v>1726</v>
      </c>
      <c r="Z384" s="86" t="s">
        <v>71</v>
      </c>
      <c r="AA384" s="86" t="s">
        <v>1732</v>
      </c>
      <c r="AB384" s="86" t="s">
        <v>73</v>
      </c>
      <c r="AC384" s="86"/>
      <c r="AD384" s="86"/>
      <c r="AE384" s="86"/>
      <c r="AF384" s="86"/>
      <c r="AG384" s="86"/>
      <c r="AH384" s="86"/>
      <c r="AI384" s="100"/>
      <c r="AJ384" s="86"/>
      <c r="AK384" s="86"/>
      <c r="AL384" s="62" t="s">
        <v>77</v>
      </c>
      <c r="AM384" s="62" t="s">
        <v>78</v>
      </c>
      <c r="AN384" s="72" t="s">
        <v>78</v>
      </c>
      <c r="AO384" s="66" t="s">
        <v>329</v>
      </c>
      <c r="AP384" s="66" t="s">
        <v>583</v>
      </c>
      <c r="AQ384" s="66" t="s">
        <v>584</v>
      </c>
      <c r="AR384" s="66" t="s">
        <v>584</v>
      </c>
      <c r="AS384" s="57"/>
      <c r="AT384" s="176" t="s">
        <v>585</v>
      </c>
      <c r="AU384" s="176"/>
      <c r="AV384" s="176"/>
      <c r="AX384" s="8"/>
      <c r="AY384" s="8"/>
      <c r="AZ384" s="8"/>
      <c r="BA384" s="8"/>
      <c r="BB384" s="8"/>
      <c r="BC384" s="8"/>
      <c r="BD384" s="8"/>
      <c r="BE384" s="8"/>
      <c r="BF384" s="8"/>
      <c r="BG384" s="8"/>
      <c r="BH384" s="8"/>
      <c r="BI384" s="8"/>
      <c r="BJ384" s="8"/>
      <c r="BK384" s="8"/>
    </row>
    <row r="385" spans="1:63" ht="43.2">
      <c r="A385" s="8"/>
      <c r="B385" s="86" t="s">
        <v>1733</v>
      </c>
      <c r="C385" s="86" t="s">
        <v>1712</v>
      </c>
      <c r="D385" s="86" t="s">
        <v>1734</v>
      </c>
      <c r="E385" s="86" t="s">
        <v>1735</v>
      </c>
      <c r="F385" s="86" t="s">
        <v>56</v>
      </c>
      <c r="G385" s="86" t="s">
        <v>57</v>
      </c>
      <c r="H385" s="86"/>
      <c r="I385" s="86"/>
      <c r="J385" s="86" t="s">
        <v>59</v>
      </c>
      <c r="K385" s="86" t="s">
        <v>60</v>
      </c>
      <c r="L385" s="86" t="s">
        <v>61</v>
      </c>
      <c r="M385" s="86" t="s">
        <v>62</v>
      </c>
      <c r="N385" s="86" t="s">
        <v>88</v>
      </c>
      <c r="O385" s="86" t="s">
        <v>64</v>
      </c>
      <c r="P385" s="86" t="s">
        <v>333</v>
      </c>
      <c r="Q385" s="93" t="s">
        <v>1715</v>
      </c>
      <c r="R385" s="86" t="s">
        <v>67</v>
      </c>
      <c r="S385" s="86" t="s">
        <v>67</v>
      </c>
      <c r="T385" s="86" t="s">
        <v>1736</v>
      </c>
      <c r="U385" s="100">
        <v>45576</v>
      </c>
      <c r="V385" s="100">
        <v>45576</v>
      </c>
      <c r="W385" s="173">
        <v>45321</v>
      </c>
      <c r="X385" s="86" t="s">
        <v>69</v>
      </c>
      <c r="Y385" s="86" t="s">
        <v>419</v>
      </c>
      <c r="Z385" s="86" t="s">
        <v>57</v>
      </c>
      <c r="AA385" s="86"/>
      <c r="AB385" s="86"/>
      <c r="AC385" s="86"/>
      <c r="AD385" s="86"/>
      <c r="AE385" s="86"/>
      <c r="AF385" s="86"/>
      <c r="AG385" s="86"/>
      <c r="AH385" s="86"/>
      <c r="AI385" s="100"/>
      <c r="AJ385" s="86"/>
      <c r="AK385" s="86"/>
      <c r="AL385" s="62" t="s">
        <v>290</v>
      </c>
      <c r="AM385" s="62" t="s">
        <v>78</v>
      </c>
      <c r="AN385" s="72" t="s">
        <v>78</v>
      </c>
      <c r="AO385" s="66" t="s">
        <v>329</v>
      </c>
      <c r="AP385" s="66" t="s">
        <v>714</v>
      </c>
      <c r="AQ385" s="66" t="s">
        <v>584</v>
      </c>
      <c r="AR385" s="66" t="s">
        <v>584</v>
      </c>
      <c r="AS385" s="57"/>
      <c r="AT385" s="176" t="s">
        <v>1737</v>
      </c>
      <c r="AU385" s="176"/>
      <c r="AV385" s="176"/>
      <c r="AX385" s="8"/>
      <c r="AY385" s="8"/>
      <c r="AZ385" s="8"/>
      <c r="BA385" s="8"/>
      <c r="BB385" s="8"/>
      <c r="BC385" s="8"/>
      <c r="BD385" s="8"/>
      <c r="BE385" s="8"/>
      <c r="BF385" s="8"/>
      <c r="BG385" s="8"/>
      <c r="BH385" s="8"/>
      <c r="BI385" s="8"/>
      <c r="BJ385" s="8"/>
      <c r="BK385" s="8"/>
    </row>
    <row r="386" spans="1:63" ht="57.6">
      <c r="A386" s="8"/>
      <c r="B386" s="86" t="s">
        <v>1738</v>
      </c>
      <c r="C386" s="86" t="s">
        <v>1739</v>
      </c>
      <c r="D386" s="86" t="s">
        <v>1740</v>
      </c>
      <c r="E386" s="115" t="s">
        <v>1741</v>
      </c>
      <c r="F386" s="86" t="s">
        <v>56</v>
      </c>
      <c r="G386" s="86" t="s">
        <v>57</v>
      </c>
      <c r="H386" s="86" t="s">
        <v>58</v>
      </c>
      <c r="I386" s="86" t="s">
        <v>58</v>
      </c>
      <c r="J386" s="86" t="s">
        <v>59</v>
      </c>
      <c r="K386" s="86" t="s">
        <v>60</v>
      </c>
      <c r="L386" s="86" t="s">
        <v>61</v>
      </c>
      <c r="M386" s="86" t="s">
        <v>492</v>
      </c>
      <c r="N386" s="86" t="s">
        <v>95</v>
      </c>
      <c r="O386" s="86" t="s">
        <v>64</v>
      </c>
      <c r="P386" s="86" t="s">
        <v>118</v>
      </c>
      <c r="Q386" s="93" t="s">
        <v>1742</v>
      </c>
      <c r="R386" s="86" t="s">
        <v>181</v>
      </c>
      <c r="S386" s="86" t="s">
        <v>144</v>
      </c>
      <c r="T386" s="86" t="s">
        <v>1743</v>
      </c>
      <c r="U386" s="84">
        <v>45108</v>
      </c>
      <c r="V386" s="84">
        <v>45108</v>
      </c>
      <c r="W386" s="84">
        <v>45618</v>
      </c>
      <c r="X386" s="86" t="s">
        <v>69</v>
      </c>
      <c r="Y386" s="86" t="s">
        <v>1744</v>
      </c>
      <c r="Z386" s="86" t="s">
        <v>57</v>
      </c>
      <c r="AA386" s="86" t="s">
        <v>58</v>
      </c>
      <c r="AB386" s="86" t="s">
        <v>58</v>
      </c>
      <c r="AC386" s="86" t="s">
        <v>58</v>
      </c>
      <c r="AD386" s="86" t="s">
        <v>58</v>
      </c>
      <c r="AE386" s="86" t="s">
        <v>58</v>
      </c>
      <c r="AF386" s="86" t="s">
        <v>58</v>
      </c>
      <c r="AG386" s="86" t="s">
        <v>58</v>
      </c>
      <c r="AH386" s="86" t="s">
        <v>76</v>
      </c>
      <c r="AI386" s="100" t="s">
        <v>58</v>
      </c>
      <c r="AJ386" s="86" t="s">
        <v>58</v>
      </c>
      <c r="AK386" s="86" t="s">
        <v>58</v>
      </c>
      <c r="AL386" s="62" t="s">
        <v>77</v>
      </c>
      <c r="AM386" s="62" t="s">
        <v>78</v>
      </c>
      <c r="AN386" s="72" t="s">
        <v>77</v>
      </c>
      <c r="AO386" s="66" t="s">
        <v>291</v>
      </c>
      <c r="AP386" s="66" t="s">
        <v>583</v>
      </c>
      <c r="AQ386" s="66" t="s">
        <v>584</v>
      </c>
      <c r="AR386" s="66" t="s">
        <v>680</v>
      </c>
      <c r="AS386" s="57"/>
      <c r="AT386" s="176" t="s">
        <v>585</v>
      </c>
      <c r="AU386" s="176"/>
      <c r="AV386" s="176"/>
      <c r="AX386" s="8"/>
      <c r="AY386" s="8"/>
      <c r="AZ386" s="8"/>
      <c r="BA386" s="8"/>
      <c r="BB386" s="8"/>
      <c r="BC386" s="8"/>
      <c r="BD386" s="8"/>
      <c r="BE386" s="8"/>
      <c r="BF386" s="8"/>
      <c r="BG386" s="8"/>
      <c r="BH386" s="8"/>
      <c r="BI386" s="8"/>
      <c r="BJ386" s="8"/>
      <c r="BK386" s="8"/>
    </row>
    <row r="387" spans="1:63" ht="14.4">
      <c r="A387" s="8"/>
      <c r="B387" s="9"/>
      <c r="C387" s="9"/>
      <c r="D387" s="9"/>
      <c r="E387" s="9"/>
      <c r="F387" s="9"/>
      <c r="G387" s="9"/>
      <c r="H387" s="9"/>
      <c r="I387" s="9"/>
      <c r="J387" s="9"/>
      <c r="K387" s="9"/>
      <c r="L387" s="9"/>
      <c r="M387" s="9"/>
      <c r="N387" s="9"/>
      <c r="O387" s="9"/>
      <c r="P387" s="9"/>
      <c r="Q387" s="9"/>
      <c r="R387" s="9"/>
      <c r="S387" s="9"/>
      <c r="T387" s="9"/>
      <c r="U387" s="30"/>
      <c r="V387" s="30"/>
      <c r="W387" s="30"/>
      <c r="X387" s="9"/>
      <c r="Y387" s="9"/>
      <c r="Z387" s="9"/>
      <c r="AA387" s="9"/>
      <c r="AB387" s="9"/>
      <c r="AC387" s="9"/>
      <c r="AD387" s="9"/>
      <c r="AE387" s="9"/>
      <c r="AF387" s="9"/>
      <c r="AG387" s="9"/>
      <c r="AH387" s="9"/>
      <c r="AI387" s="30"/>
      <c r="AJ387" s="9"/>
      <c r="AK387" s="9"/>
      <c r="AL387" s="9"/>
      <c r="AM387" s="9"/>
      <c r="AN387" s="9"/>
      <c r="AS387" s="9"/>
      <c r="AT387" s="175"/>
      <c r="AU387" s="175"/>
      <c r="AV387" s="175"/>
      <c r="AX387" s="8"/>
      <c r="AY387" s="8"/>
      <c r="AZ387" s="8"/>
      <c r="BA387" s="8"/>
      <c r="BB387" s="8"/>
      <c r="BC387" s="8"/>
      <c r="BD387" s="8"/>
      <c r="BE387" s="8"/>
      <c r="BF387" s="8"/>
      <c r="BG387" s="8"/>
      <c r="BH387" s="8"/>
      <c r="BI387" s="8"/>
      <c r="BJ387" s="8"/>
      <c r="BK387" s="8"/>
    </row>
    <row r="388" spans="1:63" ht="14.4">
      <c r="A388" s="8"/>
      <c r="B388" s="9"/>
      <c r="C388" s="9"/>
      <c r="D388" s="9"/>
      <c r="E388" s="9"/>
      <c r="F388" s="9"/>
      <c r="G388" s="9"/>
      <c r="H388" s="9"/>
      <c r="I388" s="9"/>
      <c r="J388" s="9"/>
      <c r="K388" s="9"/>
      <c r="L388" s="9"/>
      <c r="M388" s="9"/>
      <c r="N388" s="9"/>
      <c r="O388" s="9"/>
      <c r="P388" s="9"/>
      <c r="Q388" s="9"/>
      <c r="R388" s="9"/>
      <c r="S388" s="9"/>
      <c r="T388" s="9"/>
      <c r="U388" s="30"/>
      <c r="V388" s="30"/>
      <c r="W388" s="30"/>
      <c r="X388" s="9"/>
      <c r="Y388" s="9"/>
      <c r="Z388" s="9"/>
      <c r="AA388" s="9"/>
      <c r="AB388" s="9"/>
      <c r="AC388" s="9"/>
      <c r="AD388" s="9"/>
      <c r="AE388" s="9"/>
      <c r="AF388" s="9"/>
      <c r="AG388" s="9"/>
      <c r="AH388" s="9"/>
      <c r="AI388" s="30"/>
      <c r="AJ388" s="9"/>
      <c r="AK388" s="9"/>
      <c r="AL388" s="9"/>
      <c r="AM388" s="9"/>
      <c r="AN388" s="9"/>
      <c r="AS388" s="9"/>
      <c r="AT388" s="175"/>
      <c r="AU388" s="175"/>
      <c r="AV388" s="175"/>
      <c r="AX388" s="8"/>
      <c r="AY388" s="8"/>
      <c r="AZ388" s="8"/>
      <c r="BA388" s="8"/>
      <c r="BB388" s="8"/>
      <c r="BC388" s="8"/>
      <c r="BD388" s="8"/>
      <c r="BE388" s="8"/>
      <c r="BF388" s="8"/>
      <c r="BG388" s="8"/>
      <c r="BH388" s="8"/>
      <c r="BI388" s="8"/>
      <c r="BJ388" s="8"/>
      <c r="BK388" s="8"/>
    </row>
    <row r="389" spans="1:63" ht="14.4">
      <c r="A389" s="8"/>
      <c r="B389" s="9"/>
      <c r="C389" s="9"/>
      <c r="D389" s="9"/>
      <c r="E389" s="9"/>
      <c r="F389" s="9"/>
      <c r="G389" s="9"/>
      <c r="H389" s="9"/>
      <c r="I389" s="9"/>
      <c r="J389" s="9"/>
      <c r="K389" s="9"/>
      <c r="L389" s="9"/>
      <c r="M389" s="9"/>
      <c r="N389" s="9"/>
      <c r="O389" s="9"/>
      <c r="P389" s="9"/>
      <c r="Q389" s="9"/>
      <c r="R389" s="9"/>
      <c r="S389" s="9"/>
      <c r="T389" s="9"/>
      <c r="U389" s="30"/>
      <c r="V389" s="30"/>
      <c r="W389" s="30"/>
      <c r="X389" s="9"/>
      <c r="Y389" s="9"/>
      <c r="Z389" s="9"/>
      <c r="AA389" s="9"/>
      <c r="AB389" s="9"/>
      <c r="AC389" s="9"/>
      <c r="AD389" s="9"/>
      <c r="AE389" s="9"/>
      <c r="AF389" s="9"/>
      <c r="AG389" s="9"/>
      <c r="AH389" s="9"/>
      <c r="AI389" s="30"/>
      <c r="AJ389" s="9"/>
      <c r="AK389" s="9"/>
      <c r="AL389" s="9"/>
      <c r="AM389" s="9"/>
      <c r="AN389" s="9"/>
      <c r="AS389" s="9"/>
      <c r="AT389" s="175"/>
      <c r="AU389" s="175"/>
      <c r="AV389" s="175"/>
      <c r="AX389" s="8"/>
      <c r="AY389" s="8"/>
      <c r="AZ389" s="8"/>
      <c r="BA389" s="8"/>
      <c r="BB389" s="8"/>
      <c r="BC389" s="8"/>
      <c r="BD389" s="8"/>
      <c r="BE389" s="8"/>
      <c r="BF389" s="8"/>
      <c r="BG389" s="8"/>
      <c r="BH389" s="8"/>
      <c r="BI389" s="8"/>
      <c r="BJ389" s="8"/>
      <c r="BK389" s="8"/>
    </row>
    <row r="390" spans="1:63" ht="14.4">
      <c r="A390" s="8"/>
      <c r="B390" s="9"/>
      <c r="C390" s="9"/>
      <c r="D390" s="9"/>
      <c r="E390" s="9"/>
      <c r="F390" s="9"/>
      <c r="G390" s="9"/>
      <c r="H390" s="9"/>
      <c r="I390" s="9"/>
      <c r="J390" s="9"/>
      <c r="K390" s="9"/>
      <c r="L390" s="9"/>
      <c r="M390" s="9"/>
      <c r="N390" s="9"/>
      <c r="O390" s="9"/>
      <c r="P390" s="9"/>
      <c r="Q390" s="9"/>
      <c r="R390" s="9"/>
      <c r="S390" s="9"/>
      <c r="T390" s="9"/>
      <c r="U390" s="30"/>
      <c r="V390" s="30"/>
      <c r="W390" s="30"/>
      <c r="X390" s="9"/>
      <c r="Y390" s="9"/>
      <c r="Z390" s="9"/>
      <c r="AA390" s="9"/>
      <c r="AB390" s="9"/>
      <c r="AC390" s="9"/>
      <c r="AD390" s="9"/>
      <c r="AE390" s="9"/>
      <c r="AF390" s="9"/>
      <c r="AG390" s="9"/>
      <c r="AH390" s="9"/>
      <c r="AI390" s="30"/>
      <c r="AJ390" s="9"/>
      <c r="AK390" s="9"/>
      <c r="AL390" s="9"/>
      <c r="AM390" s="9"/>
      <c r="AN390" s="9"/>
      <c r="AS390" s="9"/>
      <c r="AT390" s="175"/>
      <c r="AU390" s="175"/>
      <c r="AV390" s="175"/>
      <c r="AX390" s="8"/>
      <c r="AY390" s="8"/>
      <c r="AZ390" s="8"/>
      <c r="BA390" s="8"/>
      <c r="BB390" s="8"/>
      <c r="BC390" s="8"/>
      <c r="BD390" s="8"/>
      <c r="BE390" s="8"/>
      <c r="BF390" s="8"/>
      <c r="BG390" s="8"/>
      <c r="BH390" s="8"/>
      <c r="BI390" s="8"/>
      <c r="BJ390" s="8"/>
      <c r="BK390" s="8"/>
    </row>
    <row r="391" spans="1:63" ht="14.4">
      <c r="A391" s="8"/>
      <c r="B391" s="9"/>
      <c r="C391" s="9"/>
      <c r="D391" s="9"/>
      <c r="E391" s="9"/>
      <c r="F391" s="9"/>
      <c r="G391" s="9"/>
      <c r="H391" s="9"/>
      <c r="I391" s="9"/>
      <c r="J391" s="9"/>
      <c r="K391" s="9"/>
      <c r="L391" s="9"/>
      <c r="M391" s="9"/>
      <c r="N391" s="9"/>
      <c r="O391" s="9"/>
      <c r="P391" s="9"/>
      <c r="Q391" s="9"/>
      <c r="R391" s="9"/>
      <c r="S391" s="9"/>
      <c r="T391" s="9"/>
      <c r="U391" s="30"/>
      <c r="V391" s="30"/>
      <c r="W391" s="30"/>
      <c r="X391" s="9"/>
      <c r="Y391" s="9"/>
      <c r="Z391" s="9"/>
      <c r="AA391" s="9"/>
      <c r="AB391" s="9"/>
      <c r="AC391" s="9"/>
      <c r="AD391" s="9"/>
      <c r="AE391" s="9"/>
      <c r="AF391" s="9"/>
      <c r="AG391" s="9"/>
      <c r="AH391" s="9"/>
      <c r="AI391" s="30"/>
      <c r="AJ391" s="9"/>
      <c r="AK391" s="9"/>
      <c r="AL391" s="9"/>
      <c r="AM391" s="9"/>
      <c r="AN391" s="9"/>
      <c r="AS391" s="9"/>
      <c r="AT391" s="175"/>
      <c r="AU391" s="175"/>
      <c r="AV391" s="175"/>
      <c r="AX391" s="8"/>
      <c r="AY391" s="8"/>
      <c r="AZ391" s="8"/>
      <c r="BA391" s="8"/>
      <c r="BB391" s="8"/>
      <c r="BC391" s="8"/>
      <c r="BD391" s="8"/>
      <c r="BE391" s="8"/>
      <c r="BF391" s="8"/>
      <c r="BG391" s="8"/>
      <c r="BH391" s="8"/>
      <c r="BI391" s="8"/>
      <c r="BJ391" s="8"/>
      <c r="BK391" s="8"/>
    </row>
    <row r="392" spans="1:63" ht="14.4">
      <c r="A392" s="8"/>
      <c r="B392" s="9"/>
      <c r="C392" s="9"/>
      <c r="D392" s="9"/>
      <c r="E392" s="9"/>
      <c r="F392" s="9"/>
      <c r="G392" s="9"/>
      <c r="H392" s="9"/>
      <c r="I392" s="9"/>
      <c r="J392" s="9"/>
      <c r="K392" s="9"/>
      <c r="L392" s="9"/>
      <c r="M392" s="9"/>
      <c r="N392" s="9"/>
      <c r="O392" s="9"/>
      <c r="P392" s="9"/>
      <c r="Q392" s="9"/>
      <c r="R392" s="9"/>
      <c r="S392" s="9"/>
      <c r="T392" s="9"/>
      <c r="U392" s="30"/>
      <c r="V392" s="30"/>
      <c r="W392" s="30"/>
      <c r="X392" s="9"/>
      <c r="Y392" s="9"/>
      <c r="Z392" s="9"/>
      <c r="AA392" s="9"/>
      <c r="AB392" s="9"/>
      <c r="AC392" s="9"/>
      <c r="AD392" s="9"/>
      <c r="AE392" s="9"/>
      <c r="AF392" s="9"/>
      <c r="AG392" s="9"/>
      <c r="AH392" s="9"/>
      <c r="AI392" s="30"/>
      <c r="AJ392" s="9"/>
      <c r="AK392" s="9"/>
      <c r="AL392" s="9"/>
      <c r="AM392" s="9"/>
      <c r="AN392" s="9"/>
      <c r="AS392" s="9"/>
      <c r="AT392" s="175"/>
      <c r="AU392" s="175"/>
      <c r="AV392" s="175"/>
      <c r="AX392" s="8"/>
      <c r="AY392" s="8"/>
      <c r="AZ392" s="8"/>
      <c r="BA392" s="8"/>
      <c r="BB392" s="8"/>
      <c r="BC392" s="8"/>
      <c r="BD392" s="8"/>
      <c r="BE392" s="8"/>
      <c r="BF392" s="8"/>
      <c r="BG392" s="8"/>
      <c r="BH392" s="8"/>
      <c r="BI392" s="8"/>
      <c r="BJ392" s="8"/>
      <c r="BK392" s="8"/>
    </row>
    <row r="393" spans="1:63" ht="14.4">
      <c r="A393" s="8"/>
      <c r="B393" s="9"/>
      <c r="C393" s="9"/>
      <c r="D393" s="9"/>
      <c r="E393" s="9"/>
      <c r="F393" s="9"/>
      <c r="G393" s="9"/>
      <c r="H393" s="9"/>
      <c r="I393" s="9"/>
      <c r="J393" s="9"/>
      <c r="K393" s="9"/>
      <c r="L393" s="9"/>
      <c r="M393" s="9"/>
      <c r="N393" s="9"/>
      <c r="O393" s="9"/>
      <c r="P393" s="9"/>
      <c r="Q393" s="9"/>
      <c r="R393" s="9"/>
      <c r="S393" s="9"/>
      <c r="T393" s="9"/>
      <c r="U393" s="30"/>
      <c r="V393" s="30"/>
      <c r="W393" s="30"/>
      <c r="X393" s="9"/>
      <c r="Y393" s="9"/>
      <c r="Z393" s="9"/>
      <c r="AA393" s="9"/>
      <c r="AB393" s="9"/>
      <c r="AC393" s="9"/>
      <c r="AD393" s="9"/>
      <c r="AE393" s="9"/>
      <c r="AF393" s="9"/>
      <c r="AG393" s="9"/>
      <c r="AH393" s="9"/>
      <c r="AI393" s="30"/>
      <c r="AJ393" s="9"/>
      <c r="AK393" s="9"/>
      <c r="AL393" s="9"/>
      <c r="AM393" s="9"/>
      <c r="AN393" s="9"/>
      <c r="AS393" s="9"/>
      <c r="AT393" s="175"/>
      <c r="AU393" s="175"/>
      <c r="AV393" s="175"/>
      <c r="AX393" s="8"/>
      <c r="AY393" s="8"/>
      <c r="AZ393" s="8"/>
      <c r="BA393" s="8"/>
      <c r="BB393" s="8"/>
      <c r="BC393" s="8"/>
      <c r="BD393" s="8"/>
      <c r="BE393" s="8"/>
      <c r="BF393" s="8"/>
      <c r="BG393" s="8"/>
      <c r="BH393" s="8"/>
      <c r="BI393" s="8"/>
      <c r="BJ393" s="8"/>
      <c r="BK393" s="8"/>
    </row>
    <row r="394" spans="1:63" ht="14.4">
      <c r="A394" s="8"/>
      <c r="B394" s="9"/>
      <c r="C394" s="9"/>
      <c r="D394" s="9"/>
      <c r="E394" s="9"/>
      <c r="F394" s="9"/>
      <c r="G394" s="9"/>
      <c r="H394" s="9"/>
      <c r="I394" s="9"/>
      <c r="J394" s="9"/>
      <c r="K394" s="9"/>
      <c r="L394" s="9"/>
      <c r="M394" s="9"/>
      <c r="N394" s="9"/>
      <c r="O394" s="9"/>
      <c r="P394" s="9"/>
      <c r="Q394" s="9"/>
      <c r="R394" s="9"/>
      <c r="S394" s="9"/>
      <c r="T394" s="9"/>
      <c r="U394" s="30"/>
      <c r="V394" s="30"/>
      <c r="W394" s="30"/>
      <c r="X394" s="9"/>
      <c r="Y394" s="9"/>
      <c r="Z394" s="9"/>
      <c r="AA394" s="9"/>
      <c r="AB394" s="9"/>
      <c r="AC394" s="9"/>
      <c r="AD394" s="9"/>
      <c r="AE394" s="9"/>
      <c r="AF394" s="9"/>
      <c r="AG394" s="9"/>
      <c r="AH394" s="9"/>
      <c r="AI394" s="30"/>
      <c r="AJ394" s="9"/>
      <c r="AK394" s="9"/>
      <c r="AL394" s="9"/>
      <c r="AM394" s="9"/>
      <c r="AN394" s="9"/>
      <c r="AS394" s="9"/>
      <c r="AT394" s="175"/>
      <c r="AU394" s="175"/>
      <c r="AV394" s="175"/>
      <c r="AX394" s="8"/>
      <c r="AY394" s="8"/>
      <c r="AZ394" s="8"/>
      <c r="BA394" s="8"/>
      <c r="BB394" s="8"/>
      <c r="BC394" s="8"/>
      <c r="BD394" s="8"/>
      <c r="BE394" s="8"/>
      <c r="BF394" s="8"/>
      <c r="BG394" s="8"/>
      <c r="BH394" s="8"/>
      <c r="BI394" s="8"/>
      <c r="BJ394" s="8"/>
      <c r="BK394" s="8"/>
    </row>
    <row r="395" spans="1:63" ht="14.4">
      <c r="A395" s="8"/>
      <c r="B395" s="9"/>
      <c r="C395" s="9"/>
      <c r="D395" s="9"/>
      <c r="E395" s="9"/>
      <c r="F395" s="9"/>
      <c r="G395" s="9"/>
      <c r="H395" s="9"/>
      <c r="I395" s="9"/>
      <c r="J395" s="9"/>
      <c r="K395" s="9"/>
      <c r="L395" s="9"/>
      <c r="M395" s="9"/>
      <c r="N395" s="9"/>
      <c r="O395" s="9"/>
      <c r="P395" s="9"/>
      <c r="Q395" s="9"/>
      <c r="R395" s="9"/>
      <c r="S395" s="9"/>
      <c r="T395" s="9"/>
      <c r="U395" s="30"/>
      <c r="V395" s="30"/>
      <c r="W395" s="30"/>
      <c r="X395" s="9"/>
      <c r="Y395" s="9"/>
      <c r="Z395" s="9"/>
      <c r="AA395" s="9"/>
      <c r="AB395" s="9"/>
      <c r="AC395" s="9"/>
      <c r="AD395" s="9"/>
      <c r="AE395" s="9"/>
      <c r="AF395" s="9"/>
      <c r="AG395" s="9"/>
      <c r="AH395" s="9"/>
      <c r="AI395" s="30"/>
      <c r="AJ395" s="9"/>
      <c r="AK395" s="9"/>
      <c r="AL395" s="9"/>
      <c r="AM395" s="9"/>
      <c r="AN395" s="9"/>
      <c r="AS395" s="9"/>
      <c r="AT395" s="175"/>
      <c r="AU395" s="175"/>
      <c r="AV395" s="175"/>
      <c r="AX395" s="8"/>
      <c r="AY395" s="8"/>
      <c r="AZ395" s="8"/>
      <c r="BA395" s="8"/>
      <c r="BB395" s="8"/>
      <c r="BC395" s="8"/>
      <c r="BD395" s="8"/>
      <c r="BE395" s="8"/>
      <c r="BF395" s="8"/>
      <c r="BG395" s="8"/>
      <c r="BH395" s="8"/>
      <c r="BI395" s="8"/>
      <c r="BJ395" s="8"/>
      <c r="BK395" s="8"/>
    </row>
    <row r="396" spans="1:63" ht="14.4">
      <c r="A396" s="8"/>
      <c r="B396" s="9"/>
      <c r="C396" s="9"/>
      <c r="D396" s="9"/>
      <c r="E396" s="9"/>
      <c r="F396" s="9"/>
      <c r="G396" s="9"/>
      <c r="H396" s="9"/>
      <c r="I396" s="9"/>
      <c r="J396" s="9"/>
      <c r="K396" s="9"/>
      <c r="L396" s="9"/>
      <c r="M396" s="9"/>
      <c r="N396" s="9"/>
      <c r="O396" s="9"/>
      <c r="P396" s="9"/>
      <c r="Q396" s="9"/>
      <c r="R396" s="9"/>
      <c r="S396" s="9"/>
      <c r="T396" s="9"/>
      <c r="U396" s="30"/>
      <c r="V396" s="30"/>
      <c r="W396" s="30"/>
      <c r="X396" s="9"/>
      <c r="Y396" s="9"/>
      <c r="Z396" s="9"/>
      <c r="AA396" s="9"/>
      <c r="AB396" s="9"/>
      <c r="AC396" s="9"/>
      <c r="AD396" s="9"/>
      <c r="AE396" s="9"/>
      <c r="AF396" s="9"/>
      <c r="AG396" s="9"/>
      <c r="AH396" s="9"/>
      <c r="AI396" s="30"/>
      <c r="AJ396" s="9"/>
      <c r="AK396" s="9"/>
      <c r="AL396" s="9"/>
      <c r="AM396" s="9"/>
      <c r="AN396" s="9"/>
      <c r="AS396" s="9"/>
      <c r="AT396" s="175"/>
      <c r="AU396" s="175"/>
      <c r="AV396" s="175"/>
      <c r="AX396" s="8"/>
      <c r="AY396" s="8"/>
      <c r="AZ396" s="8"/>
      <c r="BA396" s="8"/>
      <c r="BB396" s="8"/>
      <c r="BC396" s="8"/>
      <c r="BD396" s="8"/>
      <c r="BE396" s="8"/>
      <c r="BF396" s="8"/>
      <c r="BG396" s="8"/>
      <c r="BH396" s="8"/>
      <c r="BI396" s="8"/>
      <c r="BJ396" s="8"/>
      <c r="BK396" s="8"/>
    </row>
    <row r="397" spans="1:63" ht="14.4">
      <c r="A397" s="8"/>
      <c r="B397" s="9"/>
      <c r="C397" s="9"/>
      <c r="D397" s="9"/>
      <c r="E397" s="9"/>
      <c r="F397" s="9"/>
      <c r="G397" s="9"/>
      <c r="H397" s="9"/>
      <c r="I397" s="9"/>
      <c r="J397" s="9"/>
      <c r="K397" s="9"/>
      <c r="L397" s="9"/>
      <c r="M397" s="9"/>
      <c r="N397" s="9"/>
      <c r="O397" s="9"/>
      <c r="P397" s="9"/>
      <c r="Q397" s="9"/>
      <c r="R397" s="9"/>
      <c r="S397" s="9"/>
      <c r="T397" s="9"/>
      <c r="U397" s="30"/>
      <c r="V397" s="30"/>
      <c r="W397" s="30"/>
      <c r="X397" s="9"/>
      <c r="Y397" s="9"/>
      <c r="Z397" s="9"/>
      <c r="AA397" s="9"/>
      <c r="AB397" s="9"/>
      <c r="AC397" s="9"/>
      <c r="AD397" s="9"/>
      <c r="AE397" s="9"/>
      <c r="AF397" s="9"/>
      <c r="AG397" s="9"/>
      <c r="AH397" s="9"/>
      <c r="AI397" s="30"/>
      <c r="AJ397" s="9"/>
      <c r="AK397" s="9"/>
      <c r="AL397" s="9"/>
      <c r="AM397" s="9"/>
      <c r="AN397" s="9"/>
      <c r="AS397" s="9"/>
      <c r="AT397" s="175"/>
      <c r="AU397" s="175"/>
      <c r="AV397" s="175"/>
      <c r="AX397" s="8"/>
      <c r="AY397" s="8"/>
      <c r="AZ397" s="8"/>
      <c r="BA397" s="8"/>
      <c r="BB397" s="8"/>
      <c r="BC397" s="8"/>
      <c r="BD397" s="8"/>
      <c r="BE397" s="8"/>
      <c r="BF397" s="8"/>
      <c r="BG397" s="8"/>
      <c r="BH397" s="8"/>
      <c r="BI397" s="8"/>
      <c r="BJ397" s="8"/>
      <c r="BK397" s="8"/>
    </row>
    <row r="398" spans="1:63" ht="14.4">
      <c r="A398" s="8"/>
      <c r="B398" s="9"/>
      <c r="C398" s="9"/>
      <c r="D398" s="9"/>
      <c r="E398" s="9"/>
      <c r="F398" s="9"/>
      <c r="G398" s="9"/>
      <c r="H398" s="9"/>
      <c r="I398" s="9"/>
      <c r="J398" s="9"/>
      <c r="K398" s="9"/>
      <c r="L398" s="9"/>
      <c r="M398" s="9"/>
      <c r="N398" s="9"/>
      <c r="O398" s="9"/>
      <c r="P398" s="9"/>
      <c r="Q398" s="9"/>
      <c r="R398" s="9"/>
      <c r="S398" s="9"/>
      <c r="T398" s="9"/>
      <c r="U398" s="30"/>
      <c r="V398" s="30"/>
      <c r="W398" s="30"/>
      <c r="X398" s="9"/>
      <c r="Y398" s="9"/>
      <c r="Z398" s="9"/>
      <c r="AA398" s="9"/>
      <c r="AB398" s="9"/>
      <c r="AC398" s="9"/>
      <c r="AD398" s="9"/>
      <c r="AE398" s="9"/>
      <c r="AF398" s="9"/>
      <c r="AG398" s="9"/>
      <c r="AH398" s="9"/>
      <c r="AI398" s="30"/>
      <c r="AJ398" s="9"/>
      <c r="AK398" s="9"/>
      <c r="AL398" s="9"/>
      <c r="AM398" s="9"/>
      <c r="AN398" s="9"/>
      <c r="AS398" s="9"/>
      <c r="AT398" s="175"/>
      <c r="AU398" s="175"/>
      <c r="AV398" s="175"/>
      <c r="AX398" s="8"/>
      <c r="AY398" s="8"/>
      <c r="AZ398" s="8"/>
      <c r="BA398" s="8"/>
      <c r="BB398" s="8"/>
      <c r="BC398" s="8"/>
      <c r="BD398" s="8"/>
      <c r="BE398" s="8"/>
      <c r="BF398" s="8"/>
      <c r="BG398" s="8"/>
      <c r="BH398" s="8"/>
      <c r="BI398" s="8"/>
      <c r="BJ398" s="8"/>
      <c r="BK398" s="8"/>
    </row>
    <row r="399" spans="1:63" ht="14.4">
      <c r="A399" s="8"/>
      <c r="B399" s="9"/>
      <c r="C399" s="9"/>
      <c r="D399" s="9"/>
      <c r="E399" s="9"/>
      <c r="F399" s="9"/>
      <c r="G399" s="9"/>
      <c r="H399" s="9"/>
      <c r="I399" s="9"/>
      <c r="J399" s="9"/>
      <c r="K399" s="9"/>
      <c r="L399" s="9"/>
      <c r="M399" s="9"/>
      <c r="N399" s="9"/>
      <c r="O399" s="9"/>
      <c r="P399" s="9"/>
      <c r="Q399" s="9"/>
      <c r="R399" s="9"/>
      <c r="S399" s="9"/>
      <c r="T399" s="9"/>
      <c r="U399" s="30"/>
      <c r="V399" s="30"/>
      <c r="W399" s="30"/>
      <c r="X399" s="9"/>
      <c r="Y399" s="9"/>
      <c r="Z399" s="9"/>
      <c r="AA399" s="9"/>
      <c r="AB399" s="9"/>
      <c r="AC399" s="9"/>
      <c r="AD399" s="9"/>
      <c r="AE399" s="9"/>
      <c r="AF399" s="9"/>
      <c r="AG399" s="9"/>
      <c r="AH399" s="9"/>
      <c r="AI399" s="30"/>
      <c r="AJ399" s="9"/>
      <c r="AK399" s="9"/>
      <c r="AL399" s="9"/>
      <c r="AM399" s="9"/>
      <c r="AN399" s="9"/>
      <c r="AS399" s="9"/>
      <c r="AT399" s="175"/>
      <c r="AU399" s="175"/>
      <c r="AV399" s="175"/>
      <c r="AX399" s="8"/>
      <c r="AY399" s="8"/>
      <c r="AZ399" s="8"/>
      <c r="BA399" s="8"/>
      <c r="BB399" s="8"/>
      <c r="BC399" s="8"/>
      <c r="BD399" s="8"/>
      <c r="BE399" s="8"/>
      <c r="BF399" s="8"/>
      <c r="BG399" s="8"/>
      <c r="BH399" s="8"/>
      <c r="BI399" s="8"/>
      <c r="BJ399" s="8"/>
      <c r="BK399" s="8"/>
    </row>
    <row r="400" spans="1:63" ht="14.4">
      <c r="A400" s="8"/>
      <c r="B400" s="9"/>
      <c r="C400" s="9"/>
      <c r="D400" s="9"/>
      <c r="E400" s="9"/>
      <c r="F400" s="9"/>
      <c r="G400" s="9"/>
      <c r="H400" s="9"/>
      <c r="I400" s="9"/>
      <c r="J400" s="9"/>
      <c r="K400" s="9"/>
      <c r="L400" s="9"/>
      <c r="M400" s="9"/>
      <c r="N400" s="9"/>
      <c r="O400" s="9"/>
      <c r="P400" s="9"/>
      <c r="Q400" s="9"/>
      <c r="R400" s="9"/>
      <c r="S400" s="9"/>
      <c r="T400" s="9"/>
      <c r="U400" s="30"/>
      <c r="V400" s="30"/>
      <c r="W400" s="30"/>
      <c r="X400" s="9"/>
      <c r="Y400" s="9"/>
      <c r="Z400" s="9"/>
      <c r="AA400" s="9"/>
      <c r="AB400" s="9"/>
      <c r="AC400" s="9"/>
      <c r="AD400" s="9"/>
      <c r="AE400" s="9"/>
      <c r="AF400" s="9"/>
      <c r="AG400" s="9"/>
      <c r="AH400" s="9"/>
      <c r="AI400" s="30"/>
      <c r="AJ400" s="9"/>
      <c r="AK400" s="9"/>
      <c r="AL400" s="9"/>
      <c r="AM400" s="9"/>
      <c r="AN400" s="9"/>
      <c r="AS400" s="9"/>
      <c r="AT400" s="175"/>
      <c r="AU400" s="175"/>
      <c r="AV400" s="175"/>
      <c r="AX400" s="8"/>
      <c r="AY400" s="8"/>
      <c r="AZ400" s="8"/>
      <c r="BA400" s="8"/>
      <c r="BB400" s="8"/>
      <c r="BC400" s="8"/>
      <c r="BD400" s="8"/>
      <c r="BE400" s="8"/>
      <c r="BF400" s="8"/>
      <c r="BG400" s="8"/>
      <c r="BH400" s="8"/>
      <c r="BI400" s="8"/>
      <c r="BJ400" s="8"/>
      <c r="BK400" s="8"/>
    </row>
    <row r="401" spans="1:63" ht="14.4">
      <c r="A401" s="8"/>
      <c r="B401" s="9"/>
      <c r="C401" s="9"/>
      <c r="D401" s="9"/>
      <c r="E401" s="9"/>
      <c r="F401" s="9"/>
      <c r="G401" s="9"/>
      <c r="H401" s="9"/>
      <c r="I401" s="9"/>
      <c r="J401" s="9"/>
      <c r="K401" s="9"/>
      <c r="L401" s="9"/>
      <c r="M401" s="9"/>
      <c r="N401" s="9"/>
      <c r="O401" s="9"/>
      <c r="P401" s="9"/>
      <c r="Q401" s="9"/>
      <c r="R401" s="9"/>
      <c r="S401" s="9"/>
      <c r="T401" s="9"/>
      <c r="U401" s="30"/>
      <c r="V401" s="30"/>
      <c r="W401" s="30"/>
      <c r="X401" s="9"/>
      <c r="Y401" s="9"/>
      <c r="Z401" s="9"/>
      <c r="AA401" s="9"/>
      <c r="AB401" s="9"/>
      <c r="AC401" s="9"/>
      <c r="AD401" s="9"/>
      <c r="AE401" s="9"/>
      <c r="AF401" s="9"/>
      <c r="AG401" s="9"/>
      <c r="AH401" s="9"/>
      <c r="AI401" s="30"/>
      <c r="AJ401" s="9"/>
      <c r="AK401" s="9"/>
      <c r="AL401" s="9"/>
      <c r="AM401" s="9"/>
      <c r="AN401" s="9"/>
      <c r="AS401" s="9"/>
      <c r="AT401" s="175"/>
      <c r="AU401" s="175"/>
      <c r="AV401" s="175"/>
      <c r="AX401" s="8"/>
      <c r="AY401" s="8"/>
      <c r="AZ401" s="8"/>
      <c r="BA401" s="8"/>
      <c r="BB401" s="8"/>
      <c r="BC401" s="8"/>
      <c r="BD401" s="8"/>
      <c r="BE401" s="8"/>
      <c r="BF401" s="8"/>
      <c r="BG401" s="8"/>
      <c r="BH401" s="8"/>
      <c r="BI401" s="8"/>
      <c r="BJ401" s="8"/>
      <c r="BK401" s="8"/>
    </row>
    <row r="402" spans="1:63" ht="14.4">
      <c r="A402" s="8"/>
      <c r="B402" s="9"/>
      <c r="C402" s="9"/>
      <c r="D402" s="9"/>
      <c r="E402" s="9"/>
      <c r="F402" s="9"/>
      <c r="G402" s="9"/>
      <c r="H402" s="9"/>
      <c r="I402" s="9"/>
      <c r="J402" s="9"/>
      <c r="K402" s="9"/>
      <c r="L402" s="9"/>
      <c r="M402" s="9"/>
      <c r="N402" s="9"/>
      <c r="O402" s="9"/>
      <c r="P402" s="9"/>
      <c r="Q402" s="9"/>
      <c r="R402" s="9"/>
      <c r="S402" s="9"/>
      <c r="T402" s="9"/>
      <c r="U402" s="30"/>
      <c r="V402" s="30"/>
      <c r="W402" s="30"/>
      <c r="X402" s="9"/>
      <c r="Y402" s="9"/>
      <c r="Z402" s="9"/>
      <c r="AA402" s="9"/>
      <c r="AB402" s="9"/>
      <c r="AC402" s="9"/>
      <c r="AD402" s="9"/>
      <c r="AE402" s="9"/>
      <c r="AF402" s="9"/>
      <c r="AG402" s="9"/>
      <c r="AH402" s="9"/>
      <c r="AI402" s="30"/>
      <c r="AJ402" s="9"/>
      <c r="AK402" s="9"/>
      <c r="AL402" s="9"/>
      <c r="AM402" s="9"/>
      <c r="AN402" s="9"/>
      <c r="AS402" s="9"/>
      <c r="AT402" s="175"/>
      <c r="AU402" s="175"/>
      <c r="AV402" s="175"/>
      <c r="AX402" s="8"/>
      <c r="AY402" s="8"/>
      <c r="AZ402" s="8"/>
      <c r="BA402" s="8"/>
      <c r="BB402" s="8"/>
      <c r="BC402" s="8"/>
      <c r="BD402" s="8"/>
      <c r="BE402" s="8"/>
      <c r="BF402" s="8"/>
      <c r="BG402" s="8"/>
      <c r="BH402" s="8"/>
      <c r="BI402" s="8"/>
      <c r="BJ402" s="8"/>
      <c r="BK402" s="8"/>
    </row>
    <row r="403" spans="1:63" ht="14.4">
      <c r="A403" s="8"/>
      <c r="B403" s="9"/>
      <c r="C403" s="9"/>
      <c r="D403" s="9"/>
      <c r="E403" s="9"/>
      <c r="F403" s="9"/>
      <c r="G403" s="9"/>
      <c r="H403" s="9"/>
      <c r="I403" s="9"/>
      <c r="J403" s="9"/>
      <c r="K403" s="9"/>
      <c r="L403" s="9"/>
      <c r="M403" s="9"/>
      <c r="N403" s="9"/>
      <c r="O403" s="9"/>
      <c r="P403" s="9"/>
      <c r="Q403" s="9"/>
      <c r="R403" s="9"/>
      <c r="S403" s="9"/>
      <c r="T403" s="9"/>
      <c r="U403" s="30"/>
      <c r="V403" s="30"/>
      <c r="W403" s="30"/>
      <c r="X403" s="9"/>
      <c r="Y403" s="9"/>
      <c r="Z403" s="9"/>
      <c r="AA403" s="9"/>
      <c r="AB403" s="9"/>
      <c r="AC403" s="9"/>
      <c r="AD403" s="9"/>
      <c r="AE403" s="9"/>
      <c r="AF403" s="9"/>
      <c r="AG403" s="9"/>
      <c r="AH403" s="9"/>
      <c r="AI403" s="30"/>
      <c r="AJ403" s="9"/>
      <c r="AK403" s="9"/>
      <c r="AL403" s="9"/>
      <c r="AM403" s="9"/>
      <c r="AN403" s="9"/>
      <c r="AS403" s="9"/>
      <c r="AT403" s="175"/>
      <c r="AU403" s="175"/>
      <c r="AV403" s="175"/>
      <c r="AX403" s="8"/>
      <c r="AY403" s="8"/>
      <c r="AZ403" s="8"/>
      <c r="BA403" s="8"/>
      <c r="BB403" s="8"/>
      <c r="BC403" s="8"/>
      <c r="BD403" s="8"/>
      <c r="BE403" s="8"/>
      <c r="BF403" s="8"/>
      <c r="BG403" s="8"/>
      <c r="BH403" s="8"/>
      <c r="BI403" s="8"/>
      <c r="BJ403" s="8"/>
      <c r="BK403" s="8"/>
    </row>
    <row r="404" spans="1:63" ht="14.4">
      <c r="A404" s="8"/>
      <c r="B404" s="9"/>
      <c r="C404" s="9"/>
      <c r="D404" s="9"/>
      <c r="E404" s="9"/>
      <c r="F404" s="9"/>
      <c r="G404" s="9"/>
      <c r="H404" s="9"/>
      <c r="I404" s="9"/>
      <c r="J404" s="9"/>
      <c r="K404" s="9"/>
      <c r="L404" s="9"/>
      <c r="M404" s="9"/>
      <c r="N404" s="9"/>
      <c r="O404" s="9"/>
      <c r="P404" s="9"/>
      <c r="Q404" s="9"/>
      <c r="R404" s="9"/>
      <c r="S404" s="9"/>
      <c r="T404" s="9"/>
      <c r="U404" s="30"/>
      <c r="V404" s="30"/>
      <c r="W404" s="30"/>
      <c r="X404" s="9"/>
      <c r="Y404" s="9"/>
      <c r="Z404" s="9"/>
      <c r="AA404" s="9"/>
      <c r="AB404" s="9"/>
      <c r="AC404" s="9"/>
      <c r="AD404" s="9"/>
      <c r="AE404" s="9"/>
      <c r="AF404" s="9"/>
      <c r="AG404" s="9"/>
      <c r="AH404" s="9"/>
      <c r="AI404" s="30"/>
      <c r="AJ404" s="9"/>
      <c r="AK404" s="9"/>
      <c r="AL404" s="9"/>
      <c r="AM404" s="9"/>
      <c r="AN404" s="9"/>
      <c r="AS404" s="9"/>
      <c r="AT404" s="175"/>
      <c r="AU404" s="175"/>
      <c r="AV404" s="175"/>
      <c r="AX404" s="8"/>
      <c r="AY404" s="8"/>
      <c r="AZ404" s="8"/>
      <c r="BA404" s="8"/>
      <c r="BB404" s="8"/>
      <c r="BC404" s="8"/>
      <c r="BD404" s="8"/>
      <c r="BE404" s="8"/>
      <c r="BF404" s="8"/>
      <c r="BG404" s="8"/>
      <c r="BH404" s="8"/>
      <c r="BI404" s="8"/>
      <c r="BJ404" s="8"/>
      <c r="BK404" s="8"/>
    </row>
    <row r="405" spans="1:63" ht="14.4">
      <c r="A405" s="8"/>
      <c r="B405" s="9"/>
      <c r="C405" s="9"/>
      <c r="D405" s="9"/>
      <c r="E405" s="9"/>
      <c r="F405" s="9"/>
      <c r="G405" s="9"/>
      <c r="H405" s="9"/>
      <c r="I405" s="9"/>
      <c r="J405" s="9"/>
      <c r="K405" s="9"/>
      <c r="L405" s="9"/>
      <c r="M405" s="9"/>
      <c r="N405" s="9"/>
      <c r="O405" s="9"/>
      <c r="P405" s="9"/>
      <c r="Q405" s="9"/>
      <c r="R405" s="9"/>
      <c r="S405" s="9"/>
      <c r="T405" s="9"/>
      <c r="U405" s="30"/>
      <c r="V405" s="30"/>
      <c r="W405" s="30"/>
      <c r="X405" s="9"/>
      <c r="Y405" s="9"/>
      <c r="Z405" s="9"/>
      <c r="AA405" s="9"/>
      <c r="AB405" s="9"/>
      <c r="AC405" s="9"/>
      <c r="AD405" s="9"/>
      <c r="AE405" s="9"/>
      <c r="AF405" s="9"/>
      <c r="AG405" s="9"/>
      <c r="AH405" s="9"/>
      <c r="AI405" s="30"/>
      <c r="AJ405" s="9"/>
      <c r="AK405" s="9"/>
      <c r="AL405" s="9"/>
      <c r="AM405" s="9"/>
      <c r="AN405" s="9"/>
      <c r="AS405" s="9"/>
      <c r="AT405" s="175"/>
      <c r="AU405" s="175"/>
      <c r="AV405" s="175"/>
      <c r="AX405" s="8"/>
      <c r="AY405" s="8"/>
      <c r="AZ405" s="8"/>
      <c r="BA405" s="8"/>
      <c r="BB405" s="8"/>
      <c r="BC405" s="8"/>
      <c r="BD405" s="8"/>
      <c r="BE405" s="8"/>
      <c r="BF405" s="8"/>
      <c r="BG405" s="8"/>
      <c r="BH405" s="8"/>
      <c r="BI405" s="8"/>
      <c r="BJ405" s="8"/>
      <c r="BK405" s="8"/>
    </row>
    <row r="406" spans="1:63" ht="14.4">
      <c r="A406" s="8"/>
      <c r="B406" s="9"/>
      <c r="C406" s="9"/>
      <c r="D406" s="9"/>
      <c r="E406" s="9"/>
      <c r="F406" s="9"/>
      <c r="G406" s="9"/>
      <c r="H406" s="9"/>
      <c r="I406" s="9"/>
      <c r="J406" s="9"/>
      <c r="K406" s="9"/>
      <c r="L406" s="9"/>
      <c r="M406" s="9"/>
      <c r="N406" s="9"/>
      <c r="O406" s="9"/>
      <c r="P406" s="9"/>
      <c r="Q406" s="9"/>
      <c r="R406" s="9"/>
      <c r="S406" s="9"/>
      <c r="T406" s="9"/>
      <c r="U406" s="30"/>
      <c r="V406" s="30"/>
      <c r="W406" s="30"/>
      <c r="X406" s="9"/>
      <c r="Y406" s="9"/>
      <c r="Z406" s="9"/>
      <c r="AA406" s="9"/>
      <c r="AB406" s="9"/>
      <c r="AC406" s="9"/>
      <c r="AD406" s="9"/>
      <c r="AE406" s="9"/>
      <c r="AF406" s="9"/>
      <c r="AG406" s="9"/>
      <c r="AH406" s="9"/>
      <c r="AI406" s="30"/>
      <c r="AJ406" s="9"/>
      <c r="AK406" s="9"/>
      <c r="AL406" s="9"/>
      <c r="AM406" s="9"/>
      <c r="AN406" s="9"/>
      <c r="AS406" s="9"/>
      <c r="AT406" s="175"/>
      <c r="AU406" s="175"/>
      <c r="AV406" s="175"/>
      <c r="AX406" s="8"/>
      <c r="AY406" s="8"/>
      <c r="AZ406" s="8"/>
      <c r="BA406" s="8"/>
      <c r="BB406" s="8"/>
      <c r="BC406" s="8"/>
      <c r="BD406" s="8"/>
      <c r="BE406" s="8"/>
      <c r="BF406" s="8"/>
      <c r="BG406" s="8"/>
      <c r="BH406" s="8"/>
      <c r="BI406" s="8"/>
      <c r="BJ406" s="8"/>
      <c r="BK406" s="8"/>
    </row>
    <row r="407" spans="1:63" ht="14.4">
      <c r="A407" s="8"/>
      <c r="B407" s="9"/>
      <c r="C407" s="9"/>
      <c r="D407" s="9"/>
      <c r="E407" s="9"/>
      <c r="F407" s="9"/>
      <c r="G407" s="9"/>
      <c r="H407" s="9"/>
      <c r="I407" s="9"/>
      <c r="J407" s="9"/>
      <c r="K407" s="9"/>
      <c r="L407" s="9"/>
      <c r="M407" s="9"/>
      <c r="N407" s="9"/>
      <c r="O407" s="9"/>
      <c r="P407" s="9"/>
      <c r="Q407" s="9"/>
      <c r="R407" s="9"/>
      <c r="S407" s="9"/>
      <c r="T407" s="9"/>
      <c r="U407" s="30"/>
      <c r="V407" s="30"/>
      <c r="W407" s="30"/>
      <c r="X407" s="9"/>
      <c r="Y407" s="9"/>
      <c r="Z407" s="9"/>
      <c r="AA407" s="9"/>
      <c r="AB407" s="9"/>
      <c r="AC407" s="9"/>
      <c r="AD407" s="9"/>
      <c r="AE407" s="9"/>
      <c r="AF407" s="9"/>
      <c r="AG407" s="9"/>
      <c r="AH407" s="9"/>
      <c r="AI407" s="30"/>
      <c r="AJ407" s="9"/>
      <c r="AK407" s="9"/>
      <c r="AL407" s="9"/>
      <c r="AM407" s="9"/>
      <c r="AN407" s="9"/>
      <c r="AS407" s="9"/>
      <c r="AT407" s="175"/>
      <c r="AU407" s="175"/>
      <c r="AV407" s="175"/>
      <c r="AX407" s="8"/>
      <c r="AY407" s="8"/>
      <c r="AZ407" s="8"/>
      <c r="BA407" s="8"/>
      <c r="BB407" s="8"/>
      <c r="BC407" s="8"/>
      <c r="BD407" s="8"/>
      <c r="BE407" s="8"/>
      <c r="BF407" s="8"/>
      <c r="BG407" s="8"/>
      <c r="BH407" s="8"/>
      <c r="BI407" s="8"/>
      <c r="BJ407" s="8"/>
      <c r="BK407" s="8"/>
    </row>
    <row r="408" spans="1:63" ht="14.4">
      <c r="A408" s="8"/>
      <c r="B408" s="9"/>
      <c r="C408" s="9"/>
      <c r="D408" s="9"/>
      <c r="E408" s="9"/>
      <c r="F408" s="9"/>
      <c r="G408" s="9"/>
      <c r="H408" s="9"/>
      <c r="I408" s="9"/>
      <c r="J408" s="9"/>
      <c r="K408" s="9"/>
      <c r="L408" s="9"/>
      <c r="M408" s="9"/>
      <c r="N408" s="9"/>
      <c r="O408" s="9"/>
      <c r="P408" s="9"/>
      <c r="Q408" s="9"/>
      <c r="R408" s="9"/>
      <c r="S408" s="9"/>
      <c r="T408" s="9"/>
      <c r="U408" s="30"/>
      <c r="V408" s="30"/>
      <c r="W408" s="30"/>
      <c r="X408" s="9"/>
      <c r="Y408" s="9"/>
      <c r="Z408" s="9"/>
      <c r="AA408" s="9"/>
      <c r="AB408" s="9"/>
      <c r="AC408" s="9"/>
      <c r="AD408" s="9"/>
      <c r="AE408" s="9"/>
      <c r="AF408" s="9"/>
      <c r="AG408" s="9"/>
      <c r="AH408" s="9"/>
      <c r="AI408" s="30"/>
      <c r="AJ408" s="9"/>
      <c r="AK408" s="9"/>
      <c r="AL408" s="9"/>
      <c r="AM408" s="9"/>
      <c r="AN408" s="9"/>
      <c r="AS408" s="9"/>
      <c r="AT408" s="175"/>
      <c r="AU408" s="175"/>
      <c r="AV408" s="175"/>
      <c r="AX408" s="8"/>
      <c r="AY408" s="8"/>
      <c r="AZ408" s="8"/>
      <c r="BA408" s="8"/>
      <c r="BB408" s="8"/>
      <c r="BC408" s="8"/>
      <c r="BD408" s="8"/>
      <c r="BE408" s="8"/>
      <c r="BF408" s="8"/>
      <c r="BG408" s="8"/>
      <c r="BH408" s="8"/>
      <c r="BI408" s="8"/>
      <c r="BJ408" s="8"/>
      <c r="BK408" s="8"/>
    </row>
    <row r="409" spans="1:63" ht="14.4">
      <c r="A409" s="8"/>
      <c r="B409" s="9"/>
      <c r="C409" s="9"/>
      <c r="D409" s="9"/>
      <c r="E409" s="9"/>
      <c r="F409" s="9"/>
      <c r="G409" s="9"/>
      <c r="H409" s="9"/>
      <c r="I409" s="9"/>
      <c r="J409" s="9"/>
      <c r="K409" s="9"/>
      <c r="L409" s="9"/>
      <c r="M409" s="9"/>
      <c r="N409" s="9"/>
      <c r="O409" s="9"/>
      <c r="P409" s="9"/>
      <c r="Q409" s="9"/>
      <c r="R409" s="9"/>
      <c r="S409" s="9"/>
      <c r="T409" s="9"/>
      <c r="U409" s="30"/>
      <c r="V409" s="30"/>
      <c r="W409" s="30"/>
      <c r="X409" s="9"/>
      <c r="Y409" s="9"/>
      <c r="Z409" s="9"/>
      <c r="AA409" s="9"/>
      <c r="AB409" s="9"/>
      <c r="AC409" s="9"/>
      <c r="AD409" s="9"/>
      <c r="AE409" s="9"/>
      <c r="AF409" s="9"/>
      <c r="AG409" s="9"/>
      <c r="AH409" s="9"/>
      <c r="AI409" s="30"/>
      <c r="AJ409" s="9"/>
      <c r="AK409" s="9"/>
      <c r="AL409" s="9"/>
      <c r="AM409" s="9"/>
      <c r="AN409" s="9"/>
      <c r="AS409" s="9"/>
      <c r="AT409" s="175"/>
      <c r="AU409" s="175"/>
      <c r="AV409" s="175"/>
      <c r="AX409" s="8"/>
      <c r="AY409" s="8"/>
      <c r="AZ409" s="8"/>
      <c r="BA409" s="8"/>
      <c r="BB409" s="8"/>
      <c r="BC409" s="8"/>
      <c r="BD409" s="8"/>
      <c r="BE409" s="8"/>
      <c r="BF409" s="8"/>
      <c r="BG409" s="8"/>
      <c r="BH409" s="8"/>
      <c r="BI409" s="8"/>
      <c r="BJ409" s="8"/>
      <c r="BK409" s="8"/>
    </row>
    <row r="410" spans="1:63" ht="14.4">
      <c r="A410" s="8"/>
      <c r="B410" s="9"/>
      <c r="C410" s="9"/>
      <c r="D410" s="9"/>
      <c r="E410" s="9"/>
      <c r="F410" s="9"/>
      <c r="G410" s="9"/>
      <c r="H410" s="9"/>
      <c r="I410" s="9"/>
      <c r="J410" s="9"/>
      <c r="K410" s="9"/>
      <c r="L410" s="9"/>
      <c r="M410" s="9"/>
      <c r="N410" s="9"/>
      <c r="O410" s="9"/>
      <c r="P410" s="9"/>
      <c r="Q410" s="9"/>
      <c r="R410" s="9"/>
      <c r="S410" s="9"/>
      <c r="T410" s="9"/>
      <c r="U410" s="30"/>
      <c r="V410" s="30"/>
      <c r="W410" s="30"/>
      <c r="X410" s="9"/>
      <c r="Y410" s="9"/>
      <c r="Z410" s="9"/>
      <c r="AA410" s="9"/>
      <c r="AB410" s="9"/>
      <c r="AC410" s="9"/>
      <c r="AD410" s="9"/>
      <c r="AE410" s="9"/>
      <c r="AF410" s="9"/>
      <c r="AG410" s="9"/>
      <c r="AH410" s="9"/>
      <c r="AI410" s="30"/>
      <c r="AJ410" s="9"/>
      <c r="AK410" s="9"/>
      <c r="AL410" s="9"/>
      <c r="AM410" s="9"/>
      <c r="AN410" s="9"/>
      <c r="AS410" s="9"/>
      <c r="AT410" s="175"/>
      <c r="AU410" s="175"/>
      <c r="AV410" s="175"/>
      <c r="AX410" s="8"/>
      <c r="AY410" s="8"/>
      <c r="AZ410" s="8"/>
      <c r="BA410" s="8"/>
      <c r="BB410" s="8"/>
      <c r="BC410" s="8"/>
      <c r="BD410" s="8"/>
      <c r="BE410" s="8"/>
      <c r="BF410" s="8"/>
      <c r="BG410" s="8"/>
      <c r="BH410" s="8"/>
      <c r="BI410" s="8"/>
      <c r="BJ410" s="8"/>
      <c r="BK410" s="8"/>
    </row>
    <row r="411" spans="1:63" ht="14.4">
      <c r="A411" s="8"/>
      <c r="B411" s="9"/>
      <c r="C411" s="9"/>
      <c r="D411" s="9"/>
      <c r="E411" s="9"/>
      <c r="F411" s="9"/>
      <c r="G411" s="9"/>
      <c r="H411" s="9"/>
      <c r="I411" s="9"/>
      <c r="J411" s="9"/>
      <c r="K411" s="9"/>
      <c r="L411" s="9"/>
      <c r="M411" s="9"/>
      <c r="N411" s="9"/>
      <c r="O411" s="9"/>
      <c r="P411" s="9"/>
      <c r="Q411" s="9"/>
      <c r="R411" s="9"/>
      <c r="S411" s="9"/>
      <c r="T411" s="9"/>
      <c r="U411" s="30"/>
      <c r="V411" s="30"/>
      <c r="W411" s="30"/>
      <c r="X411" s="9"/>
      <c r="Y411" s="9"/>
      <c r="Z411" s="9"/>
      <c r="AA411" s="9"/>
      <c r="AB411" s="9"/>
      <c r="AC411" s="9"/>
      <c r="AD411" s="9"/>
      <c r="AE411" s="9"/>
      <c r="AF411" s="9"/>
      <c r="AG411" s="9"/>
      <c r="AH411" s="9"/>
      <c r="AI411" s="30"/>
      <c r="AJ411" s="9"/>
      <c r="AK411" s="9"/>
      <c r="AL411" s="9"/>
      <c r="AM411" s="9"/>
      <c r="AN411" s="9"/>
      <c r="AS411" s="9"/>
      <c r="AT411" s="175"/>
      <c r="AU411" s="175"/>
      <c r="AV411" s="175"/>
      <c r="AX411" s="8"/>
      <c r="AY411" s="8"/>
      <c r="AZ411" s="8"/>
      <c r="BA411" s="8"/>
      <c r="BB411" s="8"/>
      <c r="BC411" s="8"/>
      <c r="BD411" s="8"/>
      <c r="BE411" s="8"/>
      <c r="BF411" s="8"/>
      <c r="BG411" s="8"/>
      <c r="BH411" s="8"/>
      <c r="BI411" s="8"/>
      <c r="BJ411" s="8"/>
      <c r="BK411" s="8"/>
    </row>
    <row r="412" spans="1:63" ht="14.4">
      <c r="A412" s="8"/>
      <c r="B412" s="9"/>
      <c r="C412" s="9"/>
      <c r="D412" s="9"/>
      <c r="E412" s="9"/>
      <c r="F412" s="9"/>
      <c r="G412" s="9"/>
      <c r="H412" s="9"/>
      <c r="I412" s="9"/>
      <c r="J412" s="9"/>
      <c r="K412" s="9"/>
      <c r="L412" s="9"/>
      <c r="M412" s="9"/>
      <c r="N412" s="9"/>
      <c r="O412" s="9"/>
      <c r="P412" s="9"/>
      <c r="Q412" s="9"/>
      <c r="R412" s="9"/>
      <c r="S412" s="9"/>
      <c r="T412" s="9"/>
      <c r="U412" s="30"/>
      <c r="V412" s="30"/>
      <c r="W412" s="30"/>
      <c r="X412" s="9"/>
      <c r="Y412" s="9"/>
      <c r="Z412" s="9"/>
      <c r="AA412" s="9"/>
      <c r="AB412" s="9"/>
      <c r="AC412" s="9"/>
      <c r="AD412" s="9"/>
      <c r="AE412" s="9"/>
      <c r="AF412" s="9"/>
      <c r="AG412" s="9"/>
      <c r="AH412" s="9"/>
      <c r="AI412" s="30"/>
      <c r="AJ412" s="9"/>
      <c r="AK412" s="9"/>
      <c r="AL412" s="9"/>
      <c r="AM412" s="9"/>
      <c r="AN412" s="9"/>
      <c r="AS412" s="9"/>
      <c r="AT412" s="175"/>
      <c r="AU412" s="175"/>
      <c r="AV412" s="175"/>
      <c r="AX412" s="8"/>
      <c r="AY412" s="8"/>
      <c r="AZ412" s="8"/>
      <c r="BA412" s="8"/>
      <c r="BB412" s="8"/>
      <c r="BC412" s="8"/>
      <c r="BD412" s="8"/>
      <c r="BE412" s="8"/>
      <c r="BF412" s="8"/>
      <c r="BG412" s="8"/>
      <c r="BH412" s="8"/>
      <c r="BI412" s="8"/>
      <c r="BJ412" s="8"/>
      <c r="BK412" s="8"/>
    </row>
    <row r="413" spans="1:63" ht="14.4">
      <c r="A413" s="8"/>
      <c r="B413" s="9"/>
      <c r="C413" s="9"/>
      <c r="D413" s="9"/>
      <c r="E413" s="9"/>
      <c r="F413" s="9"/>
      <c r="G413" s="9"/>
      <c r="H413" s="9"/>
      <c r="I413" s="9"/>
      <c r="J413" s="9"/>
      <c r="K413" s="9"/>
      <c r="L413" s="9"/>
      <c r="M413" s="9"/>
      <c r="N413" s="9"/>
      <c r="O413" s="9"/>
      <c r="P413" s="9"/>
      <c r="Q413" s="9"/>
      <c r="R413" s="9"/>
      <c r="S413" s="9"/>
      <c r="T413" s="9"/>
      <c r="U413" s="30"/>
      <c r="V413" s="30"/>
      <c r="W413" s="30"/>
      <c r="X413" s="9"/>
      <c r="Y413" s="9"/>
      <c r="Z413" s="9"/>
      <c r="AA413" s="9"/>
      <c r="AB413" s="9"/>
      <c r="AC413" s="9"/>
      <c r="AD413" s="9"/>
      <c r="AE413" s="9"/>
      <c r="AF413" s="9"/>
      <c r="AG413" s="9"/>
      <c r="AH413" s="9"/>
      <c r="AI413" s="30"/>
      <c r="AJ413" s="9"/>
      <c r="AK413" s="9"/>
      <c r="AL413" s="9"/>
      <c r="AM413" s="9"/>
      <c r="AN413" s="9"/>
      <c r="AS413" s="9"/>
      <c r="AT413" s="175"/>
      <c r="AU413" s="175"/>
      <c r="AV413" s="175"/>
      <c r="AX413" s="8"/>
      <c r="AY413" s="8"/>
      <c r="AZ413" s="8"/>
      <c r="BA413" s="8"/>
      <c r="BB413" s="8"/>
      <c r="BC413" s="8"/>
      <c r="BD413" s="8"/>
      <c r="BE413" s="8"/>
      <c r="BF413" s="8"/>
      <c r="BG413" s="8"/>
      <c r="BH413" s="8"/>
      <c r="BI413" s="8"/>
      <c r="BJ413" s="8"/>
      <c r="BK413" s="8"/>
    </row>
    <row r="414" spans="1:63" ht="14.4">
      <c r="A414" s="8"/>
      <c r="B414" s="9"/>
      <c r="C414" s="9"/>
      <c r="D414" s="9"/>
      <c r="E414" s="9"/>
      <c r="F414" s="9"/>
      <c r="G414" s="9"/>
      <c r="H414" s="9"/>
      <c r="I414" s="9"/>
      <c r="J414" s="9"/>
      <c r="K414" s="9"/>
      <c r="L414" s="9"/>
      <c r="M414" s="9"/>
      <c r="N414" s="9"/>
      <c r="O414" s="9"/>
      <c r="P414" s="9"/>
      <c r="Q414" s="9"/>
      <c r="R414" s="9"/>
      <c r="S414" s="9"/>
      <c r="T414" s="9"/>
      <c r="U414" s="30"/>
      <c r="V414" s="30"/>
      <c r="W414" s="30"/>
      <c r="X414" s="9"/>
      <c r="Y414" s="9"/>
      <c r="Z414" s="9"/>
      <c r="AA414" s="9"/>
      <c r="AB414" s="9"/>
      <c r="AC414" s="9"/>
      <c r="AD414" s="9"/>
      <c r="AE414" s="9"/>
      <c r="AF414" s="9"/>
      <c r="AG414" s="9"/>
      <c r="AH414" s="9"/>
      <c r="AI414" s="30"/>
      <c r="AJ414" s="9"/>
      <c r="AK414" s="9"/>
      <c r="AL414" s="9"/>
      <c r="AM414" s="9"/>
      <c r="AN414" s="9"/>
      <c r="AS414" s="9"/>
      <c r="AT414" s="175"/>
      <c r="AU414" s="175"/>
      <c r="AV414" s="175"/>
      <c r="AX414" s="8"/>
      <c r="AY414" s="8"/>
      <c r="AZ414" s="8"/>
      <c r="BA414" s="8"/>
      <c r="BB414" s="8"/>
      <c r="BC414" s="8"/>
      <c r="BD414" s="8"/>
      <c r="BE414" s="8"/>
      <c r="BF414" s="8"/>
      <c r="BG414" s="8"/>
      <c r="BH414" s="8"/>
      <c r="BI414" s="8"/>
      <c r="BJ414" s="8"/>
      <c r="BK414" s="8"/>
    </row>
    <row r="415" spans="1:63" ht="14.4">
      <c r="A415" s="8"/>
      <c r="B415" s="9"/>
      <c r="C415" s="9"/>
      <c r="D415" s="9"/>
      <c r="E415" s="9"/>
      <c r="F415" s="9"/>
      <c r="G415" s="9"/>
      <c r="H415" s="9"/>
      <c r="I415" s="9"/>
      <c r="J415" s="9"/>
      <c r="K415" s="9"/>
      <c r="L415" s="9"/>
      <c r="M415" s="9"/>
      <c r="N415" s="9"/>
      <c r="O415" s="9"/>
      <c r="P415" s="9"/>
      <c r="Q415" s="9"/>
      <c r="R415" s="9"/>
      <c r="S415" s="9"/>
      <c r="T415" s="9"/>
      <c r="U415" s="30"/>
      <c r="V415" s="30"/>
      <c r="W415" s="30"/>
      <c r="X415" s="9"/>
      <c r="Y415" s="9"/>
      <c r="Z415" s="9"/>
      <c r="AA415" s="9"/>
      <c r="AB415" s="9"/>
      <c r="AC415" s="9"/>
      <c r="AD415" s="9"/>
      <c r="AE415" s="9"/>
      <c r="AF415" s="9"/>
      <c r="AG415" s="9"/>
      <c r="AH415" s="9"/>
      <c r="AI415" s="30"/>
      <c r="AJ415" s="9"/>
      <c r="AK415" s="9"/>
      <c r="AL415" s="9"/>
      <c r="AM415" s="9"/>
      <c r="AN415" s="9"/>
      <c r="AS415" s="9"/>
      <c r="AT415" s="175"/>
      <c r="AU415" s="175"/>
      <c r="AV415" s="175"/>
      <c r="AX415" s="8"/>
      <c r="AY415" s="8"/>
      <c r="AZ415" s="8"/>
      <c r="BA415" s="8"/>
      <c r="BB415" s="8"/>
      <c r="BC415" s="8"/>
      <c r="BD415" s="8"/>
      <c r="BE415" s="8"/>
      <c r="BF415" s="8"/>
      <c r="BG415" s="8"/>
      <c r="BH415" s="8"/>
      <c r="BI415" s="8"/>
      <c r="BJ415" s="8"/>
      <c r="BK415" s="8"/>
    </row>
    <row r="416" spans="1:63" ht="14.4">
      <c r="A416" s="8"/>
      <c r="B416" s="9"/>
      <c r="C416" s="9"/>
      <c r="D416" s="9"/>
      <c r="E416" s="9"/>
      <c r="F416" s="9"/>
      <c r="G416" s="9"/>
      <c r="H416" s="9"/>
      <c r="I416" s="9"/>
      <c r="J416" s="9"/>
      <c r="K416" s="9"/>
      <c r="L416" s="9"/>
      <c r="M416" s="9"/>
      <c r="N416" s="9"/>
      <c r="O416" s="9"/>
      <c r="P416" s="9"/>
      <c r="Q416" s="9"/>
      <c r="R416" s="9"/>
      <c r="S416" s="9"/>
      <c r="T416" s="9"/>
      <c r="U416" s="30"/>
      <c r="V416" s="30"/>
      <c r="W416" s="30"/>
      <c r="X416" s="9"/>
      <c r="Y416" s="9"/>
      <c r="Z416" s="9"/>
      <c r="AA416" s="9"/>
      <c r="AB416" s="9"/>
      <c r="AC416" s="9"/>
      <c r="AD416" s="9"/>
      <c r="AE416" s="9"/>
      <c r="AF416" s="9"/>
      <c r="AG416" s="9"/>
      <c r="AH416" s="9"/>
      <c r="AI416" s="30"/>
      <c r="AJ416" s="9"/>
      <c r="AK416" s="9"/>
      <c r="AL416" s="9"/>
      <c r="AM416" s="9"/>
      <c r="AN416" s="9"/>
      <c r="AS416" s="9"/>
      <c r="AT416" s="175"/>
      <c r="AU416" s="175"/>
      <c r="AV416" s="175"/>
      <c r="AX416" s="8"/>
      <c r="AY416" s="8"/>
      <c r="AZ416" s="8"/>
      <c r="BA416" s="8"/>
      <c r="BB416" s="8"/>
      <c r="BC416" s="8"/>
      <c r="BD416" s="8"/>
      <c r="BE416" s="8"/>
      <c r="BF416" s="8"/>
      <c r="BG416" s="8"/>
      <c r="BH416" s="8"/>
      <c r="BI416" s="8"/>
      <c r="BJ416" s="8"/>
      <c r="BK416" s="8"/>
    </row>
    <row r="417" spans="1:63" ht="14.4">
      <c r="A417" s="8"/>
      <c r="B417" s="9"/>
      <c r="C417" s="9"/>
      <c r="D417" s="9"/>
      <c r="E417" s="9"/>
      <c r="F417" s="9"/>
      <c r="G417" s="9"/>
      <c r="H417" s="9"/>
      <c r="I417" s="9"/>
      <c r="J417" s="9"/>
      <c r="K417" s="9"/>
      <c r="L417" s="9"/>
      <c r="M417" s="9"/>
      <c r="N417" s="9"/>
      <c r="O417" s="9"/>
      <c r="P417" s="9"/>
      <c r="Q417" s="9"/>
      <c r="R417" s="9"/>
      <c r="S417" s="9"/>
      <c r="T417" s="9"/>
      <c r="U417" s="30"/>
      <c r="V417" s="30"/>
      <c r="W417" s="30"/>
      <c r="X417" s="9"/>
      <c r="Y417" s="9"/>
      <c r="Z417" s="9"/>
      <c r="AA417" s="9"/>
      <c r="AB417" s="9"/>
      <c r="AC417" s="9"/>
      <c r="AD417" s="9"/>
      <c r="AE417" s="9"/>
      <c r="AF417" s="9"/>
      <c r="AG417" s="9"/>
      <c r="AH417" s="9"/>
      <c r="AI417" s="30"/>
      <c r="AJ417" s="9"/>
      <c r="AK417" s="9"/>
      <c r="AL417" s="9"/>
      <c r="AM417" s="9"/>
      <c r="AN417" s="9"/>
      <c r="AS417" s="9"/>
      <c r="AT417" s="175"/>
      <c r="AU417" s="175"/>
      <c r="AV417" s="175"/>
      <c r="AX417" s="8"/>
      <c r="AY417" s="8"/>
      <c r="AZ417" s="8"/>
      <c r="BA417" s="8"/>
      <c r="BB417" s="8"/>
      <c r="BC417" s="8"/>
      <c r="BD417" s="8"/>
      <c r="BE417" s="8"/>
      <c r="BF417" s="8"/>
      <c r="BG417" s="8"/>
      <c r="BH417" s="8"/>
      <c r="BI417" s="8"/>
      <c r="BJ417" s="8"/>
      <c r="BK417" s="8"/>
    </row>
    <row r="418" spans="1:63" ht="14.4">
      <c r="A418" s="8"/>
      <c r="B418" s="9"/>
      <c r="C418" s="9"/>
      <c r="D418" s="9"/>
      <c r="E418" s="9"/>
      <c r="F418" s="9"/>
      <c r="G418" s="9"/>
      <c r="H418" s="9"/>
      <c r="I418" s="9"/>
      <c r="J418" s="9"/>
      <c r="K418" s="9"/>
      <c r="L418" s="9"/>
      <c r="M418" s="9"/>
      <c r="N418" s="9"/>
      <c r="O418" s="9"/>
      <c r="P418" s="9"/>
      <c r="Q418" s="9"/>
      <c r="R418" s="9"/>
      <c r="S418" s="9"/>
      <c r="T418" s="9"/>
      <c r="U418" s="30"/>
      <c r="V418" s="30"/>
      <c r="W418" s="30"/>
      <c r="X418" s="9"/>
      <c r="Y418" s="9"/>
      <c r="Z418" s="9"/>
      <c r="AA418" s="9"/>
      <c r="AB418" s="9"/>
      <c r="AC418" s="9"/>
      <c r="AD418" s="9"/>
      <c r="AE418" s="9"/>
      <c r="AF418" s="9"/>
      <c r="AG418" s="9"/>
      <c r="AH418" s="9"/>
      <c r="AI418" s="30"/>
      <c r="AJ418" s="9"/>
      <c r="AK418" s="9"/>
      <c r="AL418" s="9"/>
      <c r="AM418" s="9"/>
      <c r="AN418" s="9"/>
      <c r="AS418" s="9"/>
      <c r="AT418" s="175"/>
      <c r="AU418" s="175"/>
      <c r="AV418" s="175"/>
      <c r="AX418" s="8"/>
      <c r="AY418" s="8"/>
      <c r="AZ418" s="8"/>
      <c r="BA418" s="8"/>
      <c r="BB418" s="8"/>
      <c r="BC418" s="8"/>
      <c r="BD418" s="8"/>
      <c r="BE418" s="8"/>
      <c r="BF418" s="8"/>
      <c r="BG418" s="8"/>
      <c r="BH418" s="8"/>
      <c r="BI418" s="8"/>
      <c r="BJ418" s="8"/>
      <c r="BK418" s="8"/>
    </row>
    <row r="419" spans="1:63" ht="14.4">
      <c r="A419" s="8"/>
      <c r="B419" s="9"/>
      <c r="C419" s="9"/>
      <c r="D419" s="9"/>
      <c r="E419" s="9"/>
      <c r="F419" s="9"/>
      <c r="G419" s="9"/>
      <c r="H419" s="9"/>
      <c r="I419" s="9"/>
      <c r="J419" s="9"/>
      <c r="K419" s="9"/>
      <c r="L419" s="9"/>
      <c r="M419" s="9"/>
      <c r="N419" s="9"/>
      <c r="O419" s="9"/>
      <c r="P419" s="9"/>
      <c r="Q419" s="9"/>
      <c r="R419" s="9"/>
      <c r="S419" s="9"/>
      <c r="T419" s="9"/>
      <c r="U419" s="30"/>
      <c r="V419" s="30"/>
      <c r="W419" s="30"/>
      <c r="X419" s="9"/>
      <c r="Y419" s="9"/>
      <c r="Z419" s="9"/>
      <c r="AA419" s="9"/>
      <c r="AB419" s="9"/>
      <c r="AC419" s="9"/>
      <c r="AD419" s="9"/>
      <c r="AE419" s="9"/>
      <c r="AF419" s="9"/>
      <c r="AG419" s="9"/>
      <c r="AH419" s="9"/>
      <c r="AI419" s="30"/>
      <c r="AJ419" s="9"/>
      <c r="AK419" s="9"/>
      <c r="AL419" s="9"/>
      <c r="AM419" s="9"/>
      <c r="AN419" s="9"/>
      <c r="AS419" s="9"/>
      <c r="AT419" s="175"/>
      <c r="AU419" s="175"/>
      <c r="AV419" s="175"/>
      <c r="AX419" s="8"/>
      <c r="AY419" s="8"/>
      <c r="AZ419" s="8"/>
      <c r="BA419" s="8"/>
      <c r="BB419" s="8"/>
      <c r="BC419" s="8"/>
      <c r="BD419" s="8"/>
      <c r="BE419" s="8"/>
      <c r="BF419" s="8"/>
      <c r="BG419" s="8"/>
      <c r="BH419" s="8"/>
      <c r="BI419" s="8"/>
      <c r="BJ419" s="8"/>
      <c r="BK419" s="8"/>
    </row>
    <row r="420" spans="1:63" ht="14.4">
      <c r="A420" s="8"/>
      <c r="B420" s="9"/>
      <c r="C420" s="9"/>
      <c r="D420" s="9"/>
      <c r="E420" s="9"/>
      <c r="F420" s="9"/>
      <c r="G420" s="9"/>
      <c r="H420" s="9"/>
      <c r="I420" s="9"/>
      <c r="J420" s="9"/>
      <c r="K420" s="9"/>
      <c r="L420" s="9"/>
      <c r="M420" s="9"/>
      <c r="N420" s="9"/>
      <c r="O420" s="9"/>
      <c r="P420" s="9"/>
      <c r="Q420" s="9"/>
      <c r="R420" s="9"/>
      <c r="S420" s="9"/>
      <c r="T420" s="9"/>
      <c r="U420" s="30"/>
      <c r="V420" s="30"/>
      <c r="W420" s="30"/>
      <c r="X420" s="9"/>
      <c r="Y420" s="9"/>
      <c r="Z420" s="9"/>
      <c r="AA420" s="9"/>
      <c r="AB420" s="9"/>
      <c r="AC420" s="9"/>
      <c r="AD420" s="9"/>
      <c r="AE420" s="9"/>
      <c r="AF420" s="9"/>
      <c r="AG420" s="9"/>
      <c r="AH420" s="9"/>
      <c r="AI420" s="30"/>
      <c r="AJ420" s="9"/>
      <c r="AK420" s="9"/>
      <c r="AL420" s="9"/>
      <c r="AM420" s="9"/>
      <c r="AN420" s="9"/>
      <c r="AS420" s="9"/>
      <c r="AT420" s="175"/>
      <c r="AU420" s="175"/>
      <c r="AV420" s="175"/>
      <c r="AX420" s="8"/>
      <c r="AY420" s="8"/>
      <c r="AZ420" s="8"/>
      <c r="BA420" s="8"/>
      <c r="BB420" s="8"/>
      <c r="BC420" s="8"/>
      <c r="BD420" s="8"/>
      <c r="BE420" s="8"/>
      <c r="BF420" s="8"/>
      <c r="BG420" s="8"/>
      <c r="BH420" s="8"/>
      <c r="BI420" s="8"/>
      <c r="BJ420" s="8"/>
      <c r="BK420" s="8"/>
    </row>
    <row r="421" spans="1:63" ht="14.4">
      <c r="A421" s="8"/>
      <c r="B421" s="9"/>
      <c r="C421" s="9"/>
      <c r="D421" s="9"/>
      <c r="E421" s="9"/>
      <c r="F421" s="9"/>
      <c r="G421" s="9"/>
      <c r="H421" s="9"/>
      <c r="I421" s="9"/>
      <c r="J421" s="9"/>
      <c r="K421" s="9"/>
      <c r="L421" s="9"/>
      <c r="M421" s="9"/>
      <c r="N421" s="9"/>
      <c r="O421" s="9"/>
      <c r="P421" s="9"/>
      <c r="Q421" s="9"/>
      <c r="R421" s="9"/>
      <c r="S421" s="9"/>
      <c r="T421" s="9"/>
      <c r="U421" s="30"/>
      <c r="V421" s="30"/>
      <c r="W421" s="30"/>
      <c r="X421" s="9"/>
      <c r="Y421" s="9"/>
      <c r="Z421" s="9"/>
      <c r="AA421" s="9"/>
      <c r="AB421" s="9"/>
      <c r="AC421" s="9"/>
      <c r="AD421" s="9"/>
      <c r="AE421" s="9"/>
      <c r="AF421" s="9"/>
      <c r="AG421" s="9"/>
      <c r="AH421" s="9"/>
      <c r="AI421" s="30"/>
      <c r="AJ421" s="9"/>
      <c r="AK421" s="9"/>
      <c r="AL421" s="9"/>
      <c r="AM421" s="9"/>
      <c r="AN421" s="9"/>
      <c r="AS421" s="9"/>
      <c r="AT421" s="175"/>
      <c r="AU421" s="175"/>
      <c r="AV421" s="175"/>
      <c r="AX421" s="8"/>
      <c r="AY421" s="8"/>
      <c r="AZ421" s="8"/>
      <c r="BA421" s="8"/>
      <c r="BB421" s="8"/>
      <c r="BC421" s="8"/>
      <c r="BD421" s="8"/>
      <c r="BE421" s="8"/>
      <c r="BF421" s="8"/>
      <c r="BG421" s="8"/>
      <c r="BH421" s="8"/>
      <c r="BI421" s="8"/>
      <c r="BJ421" s="8"/>
      <c r="BK421" s="8"/>
    </row>
    <row r="422" spans="1:63" ht="14.4">
      <c r="A422" s="8"/>
      <c r="B422" s="9"/>
      <c r="C422" s="9"/>
      <c r="D422" s="9"/>
      <c r="E422" s="9"/>
      <c r="F422" s="9"/>
      <c r="G422" s="9"/>
      <c r="H422" s="9"/>
      <c r="I422" s="9"/>
      <c r="J422" s="9"/>
      <c r="K422" s="9"/>
      <c r="L422" s="9"/>
      <c r="M422" s="9"/>
      <c r="N422" s="9"/>
      <c r="O422" s="9"/>
      <c r="P422" s="9"/>
      <c r="Q422" s="9"/>
      <c r="R422" s="9"/>
      <c r="S422" s="9"/>
      <c r="T422" s="9"/>
      <c r="U422" s="30"/>
      <c r="V422" s="30"/>
      <c r="W422" s="30"/>
      <c r="X422" s="9"/>
      <c r="Y422" s="9"/>
      <c r="Z422" s="9"/>
      <c r="AA422" s="9"/>
      <c r="AB422" s="9"/>
      <c r="AC422" s="9"/>
      <c r="AD422" s="9"/>
      <c r="AE422" s="9"/>
      <c r="AF422" s="9"/>
      <c r="AG422" s="9"/>
      <c r="AH422" s="9"/>
      <c r="AI422" s="30"/>
      <c r="AJ422" s="9"/>
      <c r="AK422" s="9"/>
      <c r="AL422" s="9"/>
      <c r="AM422" s="9"/>
      <c r="AN422" s="9"/>
      <c r="AS422" s="9"/>
      <c r="AT422" s="175"/>
      <c r="AU422" s="175"/>
      <c r="AV422" s="175"/>
      <c r="AX422" s="8"/>
      <c r="AY422" s="8"/>
      <c r="AZ422" s="8"/>
      <c r="BA422" s="8"/>
      <c r="BB422" s="8"/>
      <c r="BC422" s="8"/>
      <c r="BD422" s="8"/>
      <c r="BE422" s="8"/>
      <c r="BF422" s="8"/>
      <c r="BG422" s="8"/>
      <c r="BH422" s="8"/>
      <c r="BI422" s="8"/>
      <c r="BJ422" s="8"/>
      <c r="BK422" s="8"/>
    </row>
    <row r="423" spans="1:63" ht="14.4">
      <c r="A423" s="8"/>
      <c r="B423" s="9"/>
      <c r="C423" s="9"/>
      <c r="D423" s="9"/>
      <c r="E423" s="9"/>
      <c r="F423" s="9"/>
      <c r="G423" s="9"/>
      <c r="H423" s="9"/>
      <c r="I423" s="9"/>
      <c r="J423" s="9"/>
      <c r="K423" s="9"/>
      <c r="L423" s="9"/>
      <c r="M423" s="9"/>
      <c r="N423" s="9"/>
      <c r="O423" s="9"/>
      <c r="P423" s="9"/>
      <c r="Q423" s="9"/>
      <c r="R423" s="9"/>
      <c r="S423" s="9"/>
      <c r="T423" s="9"/>
      <c r="U423" s="30"/>
      <c r="V423" s="30"/>
      <c r="W423" s="30"/>
      <c r="X423" s="9"/>
      <c r="Y423" s="9"/>
      <c r="Z423" s="9"/>
      <c r="AA423" s="9"/>
      <c r="AB423" s="9"/>
      <c r="AC423" s="9"/>
      <c r="AD423" s="9"/>
      <c r="AE423" s="9"/>
      <c r="AF423" s="9"/>
      <c r="AG423" s="9"/>
      <c r="AH423" s="9"/>
      <c r="AI423" s="30"/>
      <c r="AJ423" s="9"/>
      <c r="AK423" s="9"/>
      <c r="AL423" s="9"/>
      <c r="AM423" s="9"/>
      <c r="AN423" s="9"/>
      <c r="AS423" s="9"/>
      <c r="AT423" s="175"/>
      <c r="AU423" s="175"/>
      <c r="AV423" s="175"/>
      <c r="AX423" s="8"/>
      <c r="AY423" s="8"/>
      <c r="AZ423" s="8"/>
      <c r="BA423" s="8"/>
      <c r="BB423" s="8"/>
      <c r="BC423" s="8"/>
      <c r="BD423" s="8"/>
      <c r="BE423" s="8"/>
      <c r="BF423" s="8"/>
      <c r="BG423" s="8"/>
      <c r="BH423" s="8"/>
      <c r="BI423" s="8"/>
      <c r="BJ423" s="8"/>
      <c r="BK423" s="8"/>
    </row>
    <row r="424" spans="1:63" ht="14.4">
      <c r="A424" s="8"/>
      <c r="B424" s="9"/>
      <c r="C424" s="9"/>
      <c r="D424" s="9"/>
      <c r="E424" s="9"/>
      <c r="F424" s="9"/>
      <c r="G424" s="9"/>
      <c r="H424" s="9"/>
      <c r="I424" s="9"/>
      <c r="J424" s="9"/>
      <c r="K424" s="9"/>
      <c r="L424" s="9"/>
      <c r="M424" s="9"/>
      <c r="N424" s="9"/>
      <c r="O424" s="9"/>
      <c r="P424" s="9"/>
      <c r="Q424" s="9"/>
      <c r="R424" s="9"/>
      <c r="S424" s="9"/>
      <c r="T424" s="9"/>
      <c r="U424" s="30"/>
      <c r="V424" s="30"/>
      <c r="W424" s="30"/>
      <c r="X424" s="9"/>
      <c r="Y424" s="9"/>
      <c r="Z424" s="9"/>
      <c r="AA424" s="9"/>
      <c r="AB424" s="9"/>
      <c r="AC424" s="9"/>
      <c r="AD424" s="9"/>
      <c r="AE424" s="9"/>
      <c r="AF424" s="9"/>
      <c r="AG424" s="9"/>
      <c r="AH424" s="9"/>
      <c r="AI424" s="30"/>
      <c r="AJ424" s="9"/>
      <c r="AK424" s="9"/>
      <c r="AL424" s="9"/>
      <c r="AM424" s="9"/>
      <c r="AN424" s="9"/>
      <c r="AS424" s="9"/>
      <c r="AT424" s="175"/>
      <c r="AU424" s="175"/>
      <c r="AV424" s="175"/>
      <c r="AX424" s="8"/>
      <c r="AY424" s="8"/>
      <c r="AZ424" s="8"/>
      <c r="BA424" s="8"/>
      <c r="BB424" s="8"/>
      <c r="BC424" s="8"/>
      <c r="BD424" s="8"/>
      <c r="BE424" s="8"/>
      <c r="BF424" s="8"/>
      <c r="BG424" s="8"/>
      <c r="BH424" s="8"/>
      <c r="BI424" s="8"/>
      <c r="BJ424" s="8"/>
      <c r="BK424" s="8"/>
    </row>
    <row r="425" spans="1:63" ht="14.4">
      <c r="A425" s="8"/>
      <c r="B425" s="9"/>
      <c r="C425" s="9"/>
      <c r="D425" s="9"/>
      <c r="E425" s="9"/>
      <c r="F425" s="9"/>
      <c r="G425" s="9"/>
      <c r="H425" s="9"/>
      <c r="I425" s="9"/>
      <c r="J425" s="9"/>
      <c r="K425" s="9"/>
      <c r="L425" s="9"/>
      <c r="M425" s="9"/>
      <c r="N425" s="9"/>
      <c r="O425" s="9"/>
      <c r="P425" s="9"/>
      <c r="Q425" s="9"/>
      <c r="R425" s="9"/>
      <c r="S425" s="9"/>
      <c r="T425" s="9"/>
      <c r="U425" s="30"/>
      <c r="V425" s="30"/>
      <c r="W425" s="30"/>
      <c r="X425" s="9"/>
      <c r="Y425" s="9"/>
      <c r="Z425" s="9"/>
      <c r="AA425" s="9"/>
      <c r="AB425" s="9"/>
      <c r="AC425" s="9"/>
      <c r="AD425" s="9"/>
      <c r="AE425" s="9"/>
      <c r="AF425" s="9"/>
      <c r="AG425" s="9"/>
      <c r="AH425" s="9"/>
      <c r="AI425" s="30"/>
      <c r="AJ425" s="9"/>
      <c r="AK425" s="9"/>
      <c r="AL425" s="9"/>
      <c r="AM425" s="9"/>
      <c r="AN425" s="9"/>
      <c r="AS425" s="9"/>
      <c r="AT425" s="175"/>
      <c r="AU425" s="175"/>
      <c r="AV425" s="175"/>
      <c r="AX425" s="8"/>
      <c r="AY425" s="8"/>
      <c r="AZ425" s="8"/>
      <c r="BA425" s="8"/>
      <c r="BB425" s="8"/>
      <c r="BC425" s="8"/>
      <c r="BD425" s="8"/>
      <c r="BE425" s="8"/>
      <c r="BF425" s="8"/>
      <c r="BG425" s="8"/>
      <c r="BH425" s="8"/>
      <c r="BI425" s="8"/>
      <c r="BJ425" s="8"/>
      <c r="BK425" s="8"/>
    </row>
    <row r="426" spans="1:63" ht="14.4">
      <c r="A426" s="8"/>
      <c r="B426" s="9"/>
      <c r="C426" s="9"/>
      <c r="D426" s="9"/>
      <c r="E426" s="9"/>
      <c r="F426" s="9"/>
      <c r="G426" s="9"/>
      <c r="H426" s="9"/>
      <c r="I426" s="9"/>
      <c r="J426" s="9"/>
      <c r="K426" s="9"/>
      <c r="L426" s="9"/>
      <c r="M426" s="9"/>
      <c r="N426" s="9"/>
      <c r="O426" s="9"/>
      <c r="P426" s="9"/>
      <c r="Q426" s="9"/>
      <c r="R426" s="9"/>
      <c r="S426" s="9"/>
      <c r="T426" s="9"/>
      <c r="U426" s="30"/>
      <c r="V426" s="30"/>
      <c r="W426" s="30"/>
      <c r="X426" s="9"/>
      <c r="Y426" s="9"/>
      <c r="Z426" s="9"/>
      <c r="AA426" s="9"/>
      <c r="AB426" s="9"/>
      <c r="AC426" s="9"/>
      <c r="AD426" s="9"/>
      <c r="AE426" s="9"/>
      <c r="AF426" s="9"/>
      <c r="AG426" s="9"/>
      <c r="AH426" s="9"/>
      <c r="AI426" s="30"/>
      <c r="AJ426" s="9"/>
      <c r="AK426" s="9"/>
      <c r="AL426" s="9"/>
      <c r="AM426" s="9"/>
      <c r="AN426" s="9"/>
      <c r="AS426" s="9"/>
      <c r="AT426" s="175"/>
      <c r="AU426" s="175"/>
      <c r="AV426" s="175"/>
      <c r="AX426" s="8"/>
      <c r="AY426" s="8"/>
      <c r="AZ426" s="8"/>
      <c r="BA426" s="8"/>
      <c r="BB426" s="8"/>
      <c r="BC426" s="8"/>
      <c r="BD426" s="8"/>
      <c r="BE426" s="8"/>
      <c r="BF426" s="8"/>
      <c r="BG426" s="8"/>
      <c r="BH426" s="8"/>
      <c r="BI426" s="8"/>
      <c r="BJ426" s="8"/>
      <c r="BK426" s="8"/>
    </row>
    <row r="427" spans="1:63" ht="14.4">
      <c r="A427" s="8"/>
      <c r="B427" s="9"/>
      <c r="C427" s="9"/>
      <c r="D427" s="9"/>
      <c r="E427" s="9"/>
      <c r="F427" s="9"/>
      <c r="G427" s="9"/>
      <c r="H427" s="9"/>
      <c r="I427" s="9"/>
      <c r="J427" s="9"/>
      <c r="K427" s="9"/>
      <c r="L427" s="9"/>
      <c r="M427" s="9"/>
      <c r="N427" s="9"/>
      <c r="O427" s="9"/>
      <c r="P427" s="9"/>
      <c r="Q427" s="9"/>
      <c r="R427" s="9"/>
      <c r="S427" s="9"/>
      <c r="T427" s="9"/>
      <c r="U427" s="30"/>
      <c r="V427" s="30"/>
      <c r="W427" s="30"/>
      <c r="X427" s="9"/>
      <c r="Y427" s="9"/>
      <c r="Z427" s="9"/>
      <c r="AA427" s="9"/>
      <c r="AB427" s="9"/>
      <c r="AC427" s="9"/>
      <c r="AD427" s="9"/>
      <c r="AE427" s="9"/>
      <c r="AF427" s="9"/>
      <c r="AG427" s="9"/>
      <c r="AH427" s="9"/>
      <c r="AI427" s="30"/>
      <c r="AJ427" s="9"/>
      <c r="AK427" s="9"/>
      <c r="AL427" s="9"/>
      <c r="AM427" s="9"/>
      <c r="AN427" s="9"/>
      <c r="AS427" s="9"/>
      <c r="AT427" s="175"/>
      <c r="AU427" s="175"/>
      <c r="AV427" s="175"/>
      <c r="AX427" s="8"/>
      <c r="AY427" s="8"/>
      <c r="AZ427" s="8"/>
      <c r="BA427" s="8"/>
      <c r="BB427" s="8"/>
      <c r="BC427" s="8"/>
      <c r="BD427" s="8"/>
      <c r="BE427" s="8"/>
      <c r="BF427" s="8"/>
      <c r="BG427" s="8"/>
      <c r="BH427" s="8"/>
      <c r="BI427" s="8"/>
      <c r="BJ427" s="8"/>
      <c r="BK427" s="8"/>
    </row>
    <row r="428" spans="1:63" ht="14.4">
      <c r="A428" s="8"/>
      <c r="B428" s="9"/>
      <c r="C428" s="9"/>
      <c r="D428" s="9"/>
      <c r="E428" s="9"/>
      <c r="F428" s="9"/>
      <c r="G428" s="9"/>
      <c r="H428" s="9"/>
      <c r="I428" s="9"/>
      <c r="J428" s="9"/>
      <c r="K428" s="9"/>
      <c r="L428" s="9"/>
      <c r="M428" s="9"/>
      <c r="N428" s="9"/>
      <c r="O428" s="9"/>
      <c r="P428" s="9"/>
      <c r="Q428" s="9"/>
      <c r="R428" s="9"/>
      <c r="S428" s="9"/>
      <c r="T428" s="9"/>
      <c r="U428" s="30"/>
      <c r="V428" s="30"/>
      <c r="W428" s="30"/>
      <c r="X428" s="9"/>
      <c r="Y428" s="9"/>
      <c r="Z428" s="9"/>
      <c r="AA428" s="9"/>
      <c r="AB428" s="9"/>
      <c r="AC428" s="9"/>
      <c r="AD428" s="9"/>
      <c r="AE428" s="9"/>
      <c r="AF428" s="9"/>
      <c r="AG428" s="9"/>
      <c r="AH428" s="9"/>
      <c r="AI428" s="30"/>
      <c r="AJ428" s="9"/>
      <c r="AK428" s="9"/>
      <c r="AL428" s="9"/>
      <c r="AM428" s="9"/>
      <c r="AN428" s="9"/>
      <c r="AS428" s="9"/>
      <c r="AT428" s="175"/>
      <c r="AU428" s="175"/>
      <c r="AV428" s="175"/>
      <c r="AX428" s="8"/>
      <c r="AY428" s="8"/>
      <c r="AZ428" s="8"/>
      <c r="BA428" s="8"/>
      <c r="BB428" s="8"/>
      <c r="BC428" s="8"/>
      <c r="BD428" s="8"/>
      <c r="BE428" s="8"/>
      <c r="BF428" s="8"/>
      <c r="BG428" s="8"/>
      <c r="BH428" s="8"/>
      <c r="BI428" s="8"/>
      <c r="BJ428" s="8"/>
      <c r="BK428" s="8"/>
    </row>
    <row r="429" spans="1:63" ht="14.4">
      <c r="A429" s="8"/>
      <c r="B429" s="9"/>
      <c r="C429" s="9"/>
      <c r="D429" s="9"/>
      <c r="E429" s="9"/>
      <c r="F429" s="9"/>
      <c r="G429" s="9"/>
      <c r="H429" s="9"/>
      <c r="I429" s="9"/>
      <c r="J429" s="9"/>
      <c r="K429" s="9"/>
      <c r="L429" s="9"/>
      <c r="M429" s="9"/>
      <c r="N429" s="9"/>
      <c r="O429" s="9"/>
      <c r="P429" s="9"/>
      <c r="Q429" s="9"/>
      <c r="R429" s="9"/>
      <c r="S429" s="9"/>
      <c r="T429" s="9"/>
      <c r="U429" s="30"/>
      <c r="V429" s="30"/>
      <c r="W429" s="30"/>
      <c r="X429" s="9"/>
      <c r="Y429" s="9"/>
      <c r="Z429" s="9"/>
      <c r="AA429" s="9"/>
      <c r="AB429" s="9"/>
      <c r="AC429" s="9"/>
      <c r="AD429" s="9"/>
      <c r="AE429" s="9"/>
      <c r="AF429" s="9"/>
      <c r="AG429" s="9"/>
      <c r="AH429" s="9"/>
      <c r="AI429" s="30"/>
      <c r="AJ429" s="9"/>
      <c r="AK429" s="9"/>
      <c r="AL429" s="9"/>
      <c r="AM429" s="9"/>
      <c r="AN429" s="9"/>
      <c r="AS429" s="9"/>
      <c r="AT429" s="175"/>
      <c r="AU429" s="175"/>
      <c r="AV429" s="175"/>
      <c r="AX429" s="8"/>
      <c r="AY429" s="8"/>
      <c r="AZ429" s="8"/>
      <c r="BA429" s="8"/>
      <c r="BB429" s="8"/>
      <c r="BC429" s="8"/>
      <c r="BD429" s="8"/>
      <c r="BE429" s="8"/>
      <c r="BF429" s="8"/>
      <c r="BG429" s="8"/>
      <c r="BH429" s="8"/>
      <c r="BI429" s="8"/>
      <c r="BJ429" s="8"/>
      <c r="BK429" s="8"/>
    </row>
    <row r="430" spans="1:63" ht="14.4">
      <c r="A430" s="8"/>
      <c r="B430" s="9"/>
      <c r="C430" s="9"/>
      <c r="D430" s="9"/>
      <c r="E430" s="9"/>
      <c r="F430" s="9"/>
      <c r="G430" s="9"/>
      <c r="H430" s="9"/>
      <c r="I430" s="9"/>
      <c r="J430" s="9"/>
      <c r="K430" s="9"/>
      <c r="L430" s="9"/>
      <c r="M430" s="9"/>
      <c r="N430" s="9"/>
      <c r="O430" s="9"/>
      <c r="P430" s="9"/>
      <c r="Q430" s="9"/>
      <c r="R430" s="9"/>
      <c r="S430" s="9"/>
      <c r="T430" s="9"/>
      <c r="U430" s="30"/>
      <c r="V430" s="30"/>
      <c r="W430" s="30"/>
      <c r="X430" s="9"/>
      <c r="Y430" s="9"/>
      <c r="Z430" s="9"/>
      <c r="AA430" s="9"/>
      <c r="AB430" s="9"/>
      <c r="AC430" s="9"/>
      <c r="AD430" s="9"/>
      <c r="AE430" s="9"/>
      <c r="AF430" s="9"/>
      <c r="AG430" s="9"/>
      <c r="AH430" s="9"/>
      <c r="AI430" s="30"/>
      <c r="AJ430" s="9"/>
      <c r="AK430" s="9"/>
      <c r="AL430" s="9"/>
      <c r="AM430" s="9"/>
      <c r="AN430" s="9"/>
      <c r="AS430" s="9"/>
      <c r="AT430" s="175"/>
      <c r="AU430" s="175"/>
      <c r="AV430" s="175"/>
      <c r="AX430" s="8"/>
      <c r="AY430" s="8"/>
      <c r="AZ430" s="8"/>
      <c r="BA430" s="8"/>
      <c r="BB430" s="8"/>
      <c r="BC430" s="8"/>
      <c r="BD430" s="8"/>
      <c r="BE430" s="8"/>
      <c r="BF430" s="8"/>
      <c r="BG430" s="8"/>
      <c r="BH430" s="8"/>
      <c r="BI430" s="8"/>
      <c r="BJ430" s="8"/>
      <c r="BK430" s="8"/>
    </row>
    <row r="431" spans="1:63" ht="14.4">
      <c r="A431" s="8"/>
      <c r="B431" s="9"/>
      <c r="C431" s="9"/>
      <c r="D431" s="9"/>
      <c r="E431" s="9"/>
      <c r="F431" s="9"/>
      <c r="G431" s="9"/>
      <c r="H431" s="9"/>
      <c r="I431" s="9"/>
      <c r="J431" s="9"/>
      <c r="K431" s="9"/>
      <c r="L431" s="9"/>
      <c r="M431" s="9"/>
      <c r="N431" s="9"/>
      <c r="O431" s="9"/>
      <c r="P431" s="9"/>
      <c r="Q431" s="9"/>
      <c r="R431" s="9"/>
      <c r="S431" s="9"/>
      <c r="T431" s="9"/>
      <c r="U431" s="30"/>
      <c r="V431" s="30"/>
      <c r="W431" s="30"/>
      <c r="X431" s="9"/>
      <c r="Y431" s="9"/>
      <c r="Z431" s="9"/>
      <c r="AA431" s="9"/>
      <c r="AB431" s="9"/>
      <c r="AC431" s="9"/>
      <c r="AD431" s="9"/>
      <c r="AE431" s="9"/>
      <c r="AF431" s="9"/>
      <c r="AG431" s="9"/>
      <c r="AH431" s="9"/>
      <c r="AI431" s="30"/>
      <c r="AJ431" s="9"/>
      <c r="AK431" s="9"/>
      <c r="AL431" s="9"/>
      <c r="AM431" s="9"/>
      <c r="AN431" s="9"/>
      <c r="AS431" s="9"/>
      <c r="AT431" s="175"/>
      <c r="AU431" s="175"/>
      <c r="AV431" s="175"/>
      <c r="AX431" s="8"/>
      <c r="AY431" s="8"/>
      <c r="AZ431" s="8"/>
      <c r="BA431" s="8"/>
      <c r="BB431" s="8"/>
      <c r="BC431" s="8"/>
      <c r="BD431" s="8"/>
      <c r="BE431" s="8"/>
      <c r="BF431" s="8"/>
      <c r="BG431" s="8"/>
      <c r="BH431" s="8"/>
      <c r="BI431" s="8"/>
      <c r="BJ431" s="8"/>
      <c r="BK431" s="8"/>
    </row>
    <row r="432" spans="1:63" ht="14.4">
      <c r="A432" s="8"/>
      <c r="B432" s="9"/>
      <c r="C432" s="9"/>
      <c r="D432" s="9"/>
      <c r="E432" s="9"/>
      <c r="F432" s="9"/>
      <c r="G432" s="9"/>
      <c r="H432" s="9"/>
      <c r="I432" s="9"/>
      <c r="J432" s="9"/>
      <c r="K432" s="9"/>
      <c r="L432" s="9"/>
      <c r="M432" s="9"/>
      <c r="N432" s="9"/>
      <c r="O432" s="9"/>
      <c r="P432" s="9"/>
      <c r="Q432" s="9"/>
      <c r="R432" s="9"/>
      <c r="S432" s="9"/>
      <c r="T432" s="9"/>
      <c r="U432" s="30"/>
      <c r="V432" s="30"/>
      <c r="W432" s="30"/>
      <c r="X432" s="9"/>
      <c r="Y432" s="9"/>
      <c r="Z432" s="9"/>
      <c r="AA432" s="9"/>
      <c r="AB432" s="9"/>
      <c r="AC432" s="9"/>
      <c r="AD432" s="9"/>
      <c r="AE432" s="9"/>
      <c r="AF432" s="9"/>
      <c r="AG432" s="9"/>
      <c r="AH432" s="9"/>
      <c r="AI432" s="30"/>
      <c r="AJ432" s="9"/>
      <c r="AK432" s="9"/>
      <c r="AL432" s="9"/>
      <c r="AM432" s="9"/>
      <c r="AN432" s="9"/>
      <c r="AS432" s="9"/>
      <c r="AT432" s="175"/>
      <c r="AU432" s="175"/>
      <c r="AV432" s="175"/>
      <c r="AX432" s="8"/>
      <c r="AY432" s="8"/>
      <c r="AZ432" s="8"/>
      <c r="BA432" s="8"/>
      <c r="BB432" s="8"/>
      <c r="BC432" s="8"/>
      <c r="BD432" s="8"/>
      <c r="BE432" s="8"/>
      <c r="BF432" s="8"/>
      <c r="BG432" s="8"/>
      <c r="BH432" s="8"/>
      <c r="BI432" s="8"/>
      <c r="BJ432" s="8"/>
      <c r="BK432" s="8"/>
    </row>
    <row r="433" spans="1:63" ht="14.4">
      <c r="A433" s="8"/>
      <c r="B433" s="9"/>
      <c r="C433" s="9"/>
      <c r="D433" s="9"/>
      <c r="E433" s="9"/>
      <c r="F433" s="9"/>
      <c r="G433" s="9"/>
      <c r="H433" s="9"/>
      <c r="I433" s="9"/>
      <c r="J433" s="9"/>
      <c r="K433" s="9"/>
      <c r="L433" s="9"/>
      <c r="M433" s="9"/>
      <c r="N433" s="9"/>
      <c r="O433" s="9"/>
      <c r="P433" s="9"/>
      <c r="Q433" s="9"/>
      <c r="R433" s="9"/>
      <c r="S433" s="9"/>
      <c r="T433" s="9"/>
      <c r="U433" s="30"/>
      <c r="V433" s="30"/>
      <c r="W433" s="30"/>
      <c r="X433" s="9"/>
      <c r="Y433" s="9"/>
      <c r="Z433" s="9"/>
      <c r="AA433" s="9"/>
      <c r="AB433" s="9"/>
      <c r="AC433" s="9"/>
      <c r="AD433" s="9"/>
      <c r="AE433" s="9"/>
      <c r="AF433" s="9"/>
      <c r="AG433" s="9"/>
      <c r="AH433" s="9"/>
      <c r="AI433" s="30"/>
      <c r="AJ433" s="9"/>
      <c r="AK433" s="9"/>
      <c r="AL433" s="9"/>
      <c r="AM433" s="9"/>
      <c r="AN433" s="9"/>
      <c r="AS433" s="9"/>
      <c r="AT433" s="175"/>
      <c r="AU433" s="175"/>
      <c r="AV433" s="175"/>
      <c r="AX433" s="8"/>
      <c r="AY433" s="8"/>
      <c r="AZ433" s="8"/>
      <c r="BA433" s="8"/>
      <c r="BB433" s="8"/>
      <c r="BC433" s="8"/>
      <c r="BD433" s="8"/>
      <c r="BE433" s="8"/>
      <c r="BF433" s="8"/>
      <c r="BG433" s="8"/>
      <c r="BH433" s="8"/>
      <c r="BI433" s="8"/>
      <c r="BJ433" s="8"/>
      <c r="BK433" s="8"/>
    </row>
    <row r="434" spans="1:63" ht="14.4">
      <c r="A434" s="8"/>
      <c r="B434" s="9"/>
      <c r="C434" s="9"/>
      <c r="D434" s="9"/>
      <c r="E434" s="9"/>
      <c r="F434" s="9"/>
      <c r="G434" s="9"/>
      <c r="H434" s="9"/>
      <c r="I434" s="9"/>
      <c r="J434" s="9"/>
      <c r="K434" s="9"/>
      <c r="L434" s="9"/>
      <c r="M434" s="9"/>
      <c r="N434" s="9"/>
      <c r="O434" s="9"/>
      <c r="P434" s="9"/>
      <c r="Q434" s="9"/>
      <c r="R434" s="9"/>
      <c r="S434" s="9"/>
      <c r="T434" s="9"/>
      <c r="U434" s="30"/>
      <c r="V434" s="30"/>
      <c r="W434" s="30"/>
      <c r="X434" s="9"/>
      <c r="Y434" s="9"/>
      <c r="Z434" s="9"/>
      <c r="AA434" s="9"/>
      <c r="AB434" s="9"/>
      <c r="AC434" s="9"/>
      <c r="AD434" s="9"/>
      <c r="AE434" s="9"/>
      <c r="AF434" s="9"/>
      <c r="AG434" s="9"/>
      <c r="AH434" s="9"/>
      <c r="AI434" s="30"/>
      <c r="AJ434" s="9"/>
      <c r="AK434" s="9"/>
      <c r="AL434" s="9"/>
      <c r="AM434" s="9"/>
      <c r="AN434" s="9"/>
      <c r="AS434" s="9"/>
      <c r="AT434" s="175"/>
      <c r="AU434" s="175"/>
      <c r="AV434" s="175"/>
      <c r="AX434" s="8"/>
      <c r="AY434" s="8"/>
      <c r="AZ434" s="8"/>
      <c r="BA434" s="8"/>
      <c r="BB434" s="8"/>
      <c r="BC434" s="8"/>
      <c r="BD434" s="8"/>
      <c r="BE434" s="8"/>
      <c r="BF434" s="8"/>
      <c r="BG434" s="8"/>
      <c r="BH434" s="8"/>
      <c r="BI434" s="8"/>
      <c r="BJ434" s="8"/>
      <c r="BK434" s="8"/>
    </row>
    <row r="435" spans="1:63" ht="14.4">
      <c r="A435" s="8"/>
      <c r="B435" s="9"/>
      <c r="C435" s="9"/>
      <c r="D435" s="9"/>
      <c r="E435" s="9"/>
      <c r="F435" s="9"/>
      <c r="G435" s="9"/>
      <c r="H435" s="9"/>
      <c r="I435" s="9"/>
      <c r="J435" s="9"/>
      <c r="K435" s="9"/>
      <c r="L435" s="9"/>
      <c r="M435" s="9"/>
      <c r="N435" s="9"/>
      <c r="O435" s="9"/>
      <c r="P435" s="9"/>
      <c r="Q435" s="9"/>
      <c r="R435" s="9"/>
      <c r="S435" s="9"/>
      <c r="T435" s="9"/>
      <c r="U435" s="30"/>
      <c r="V435" s="30"/>
      <c r="W435" s="30"/>
      <c r="X435" s="9"/>
      <c r="Y435" s="9"/>
      <c r="Z435" s="9"/>
      <c r="AA435" s="9"/>
      <c r="AB435" s="9"/>
      <c r="AC435" s="9"/>
      <c r="AD435" s="9"/>
      <c r="AE435" s="9"/>
      <c r="AF435" s="9"/>
      <c r="AG435" s="9"/>
      <c r="AH435" s="9"/>
      <c r="AI435" s="30"/>
      <c r="AJ435" s="9"/>
      <c r="AK435" s="9"/>
      <c r="AL435" s="9"/>
      <c r="AM435" s="9"/>
      <c r="AN435" s="9"/>
      <c r="AS435" s="9"/>
      <c r="AT435" s="175"/>
      <c r="AU435" s="175"/>
      <c r="AV435" s="175"/>
      <c r="AX435" s="8"/>
      <c r="AY435" s="8"/>
      <c r="AZ435" s="8"/>
      <c r="BA435" s="8"/>
      <c r="BB435" s="8"/>
      <c r="BC435" s="8"/>
      <c r="BD435" s="8"/>
      <c r="BE435" s="8"/>
      <c r="BF435" s="8"/>
      <c r="BG435" s="8"/>
      <c r="BH435" s="8"/>
      <c r="BI435" s="8"/>
      <c r="BJ435" s="8"/>
      <c r="BK435" s="8"/>
    </row>
    <row r="436" spans="1:63" ht="14.4">
      <c r="A436" s="8"/>
      <c r="B436" s="9"/>
      <c r="C436" s="9"/>
      <c r="D436" s="9"/>
      <c r="E436" s="9"/>
      <c r="F436" s="9"/>
      <c r="G436" s="9"/>
      <c r="H436" s="9"/>
      <c r="I436" s="9"/>
      <c r="J436" s="9"/>
      <c r="K436" s="9"/>
      <c r="L436" s="9"/>
      <c r="M436" s="9"/>
      <c r="N436" s="9"/>
      <c r="O436" s="9"/>
      <c r="P436" s="9"/>
      <c r="Q436" s="9"/>
      <c r="R436" s="9"/>
      <c r="S436" s="9"/>
      <c r="T436" s="9"/>
      <c r="U436" s="30"/>
      <c r="V436" s="30"/>
      <c r="W436" s="30"/>
      <c r="X436" s="9"/>
      <c r="Y436" s="9"/>
      <c r="Z436" s="9"/>
      <c r="AA436" s="9"/>
      <c r="AB436" s="9"/>
      <c r="AC436" s="9"/>
      <c r="AD436" s="9"/>
      <c r="AE436" s="9"/>
      <c r="AF436" s="9"/>
      <c r="AG436" s="9"/>
      <c r="AH436" s="9"/>
      <c r="AI436" s="30"/>
      <c r="AJ436" s="9"/>
      <c r="AK436" s="9"/>
      <c r="AL436" s="9"/>
      <c r="AM436" s="9"/>
      <c r="AN436" s="9"/>
      <c r="AS436" s="9"/>
      <c r="AT436" s="175"/>
      <c r="AU436" s="175"/>
      <c r="AV436" s="175"/>
      <c r="AX436" s="8"/>
      <c r="AY436" s="8"/>
      <c r="AZ436" s="8"/>
      <c r="BA436" s="8"/>
      <c r="BB436" s="8"/>
      <c r="BC436" s="8"/>
      <c r="BD436" s="8"/>
      <c r="BE436" s="8"/>
      <c r="BF436" s="8"/>
      <c r="BG436" s="8"/>
      <c r="BH436" s="8"/>
      <c r="BI436" s="8"/>
      <c r="BJ436" s="8"/>
      <c r="BK436" s="8"/>
    </row>
    <row r="437" spans="1:63" ht="14.4">
      <c r="A437" s="8"/>
      <c r="B437" s="9"/>
      <c r="C437" s="9"/>
      <c r="D437" s="9"/>
      <c r="E437" s="9"/>
      <c r="F437" s="9"/>
      <c r="G437" s="9"/>
      <c r="H437" s="9"/>
      <c r="I437" s="9"/>
      <c r="J437" s="9"/>
      <c r="K437" s="9"/>
      <c r="L437" s="9"/>
      <c r="M437" s="9"/>
      <c r="N437" s="9"/>
      <c r="O437" s="9"/>
      <c r="P437" s="9"/>
      <c r="Q437" s="9"/>
      <c r="R437" s="9"/>
      <c r="S437" s="9"/>
      <c r="T437" s="9"/>
      <c r="U437" s="30"/>
      <c r="V437" s="30"/>
      <c r="W437" s="30"/>
      <c r="X437" s="9"/>
      <c r="Y437" s="9"/>
      <c r="Z437" s="9"/>
      <c r="AA437" s="9"/>
      <c r="AB437" s="9"/>
      <c r="AC437" s="9"/>
      <c r="AD437" s="9"/>
      <c r="AE437" s="9"/>
      <c r="AF437" s="9"/>
      <c r="AG437" s="9"/>
      <c r="AH437" s="9"/>
      <c r="AI437" s="30"/>
      <c r="AJ437" s="9"/>
      <c r="AK437" s="9"/>
      <c r="AL437" s="9"/>
      <c r="AM437" s="9"/>
      <c r="AN437" s="9"/>
      <c r="AS437" s="9"/>
      <c r="AT437" s="175"/>
      <c r="AU437" s="175"/>
      <c r="AV437" s="175"/>
      <c r="AX437" s="8"/>
      <c r="AY437" s="8"/>
      <c r="AZ437" s="8"/>
      <c r="BA437" s="8"/>
      <c r="BB437" s="8"/>
      <c r="BC437" s="8"/>
      <c r="BD437" s="8"/>
      <c r="BE437" s="8"/>
      <c r="BF437" s="8"/>
      <c r="BG437" s="8"/>
      <c r="BH437" s="8"/>
      <c r="BI437" s="8"/>
      <c r="BJ437" s="8"/>
      <c r="BK437" s="8"/>
    </row>
    <row r="438" spans="1:63" ht="14.4">
      <c r="A438" s="8"/>
      <c r="B438" s="9"/>
      <c r="C438" s="9"/>
      <c r="D438" s="9"/>
      <c r="E438" s="9"/>
      <c r="F438" s="9"/>
      <c r="G438" s="9"/>
      <c r="H438" s="9"/>
      <c r="I438" s="9"/>
      <c r="J438" s="9"/>
      <c r="K438" s="9"/>
      <c r="L438" s="9"/>
      <c r="M438" s="9"/>
      <c r="N438" s="9"/>
      <c r="O438" s="9"/>
      <c r="P438" s="9"/>
      <c r="Q438" s="9"/>
      <c r="R438" s="9"/>
      <c r="S438" s="9"/>
      <c r="T438" s="9"/>
      <c r="U438" s="30"/>
      <c r="V438" s="30"/>
      <c r="W438" s="30"/>
      <c r="X438" s="9"/>
      <c r="Y438" s="9"/>
      <c r="Z438" s="9"/>
      <c r="AA438" s="9"/>
      <c r="AB438" s="9"/>
      <c r="AC438" s="9"/>
      <c r="AD438" s="9"/>
      <c r="AE438" s="9"/>
      <c r="AF438" s="9"/>
      <c r="AG438" s="9"/>
      <c r="AH438" s="9"/>
      <c r="AI438" s="30"/>
      <c r="AJ438" s="9"/>
      <c r="AK438" s="9"/>
      <c r="AL438" s="9"/>
      <c r="AM438" s="9"/>
      <c r="AN438" s="9"/>
      <c r="AS438" s="9"/>
      <c r="AT438" s="175"/>
      <c r="AU438" s="175"/>
      <c r="AV438" s="175"/>
      <c r="AX438" s="8"/>
      <c r="AY438" s="8"/>
      <c r="AZ438" s="8"/>
      <c r="BA438" s="8"/>
      <c r="BB438" s="8"/>
      <c r="BC438" s="8"/>
      <c r="BD438" s="8"/>
      <c r="BE438" s="8"/>
      <c r="BF438" s="8"/>
      <c r="BG438" s="8"/>
      <c r="BH438" s="8"/>
      <c r="BI438" s="8"/>
      <c r="BJ438" s="8"/>
      <c r="BK438" s="8"/>
    </row>
    <row r="439" spans="1:63" ht="14.4">
      <c r="A439" s="8"/>
      <c r="B439" s="9"/>
      <c r="C439" s="9"/>
      <c r="D439" s="9"/>
      <c r="E439" s="9"/>
      <c r="F439" s="9"/>
      <c r="G439" s="9"/>
      <c r="H439" s="9"/>
      <c r="I439" s="9"/>
      <c r="J439" s="9"/>
      <c r="K439" s="9"/>
      <c r="L439" s="9"/>
      <c r="M439" s="9"/>
      <c r="N439" s="9"/>
      <c r="O439" s="9"/>
      <c r="P439" s="9"/>
      <c r="Q439" s="9"/>
      <c r="R439" s="9"/>
      <c r="S439" s="9"/>
      <c r="T439" s="9"/>
      <c r="U439" s="30"/>
      <c r="V439" s="30"/>
      <c r="W439" s="30"/>
      <c r="X439" s="9"/>
      <c r="Y439" s="9"/>
      <c r="Z439" s="9"/>
      <c r="AA439" s="9"/>
      <c r="AB439" s="9"/>
      <c r="AC439" s="9"/>
      <c r="AD439" s="9"/>
      <c r="AE439" s="9"/>
      <c r="AF439" s="9"/>
      <c r="AG439" s="9"/>
      <c r="AH439" s="9"/>
      <c r="AI439" s="30"/>
      <c r="AJ439" s="9"/>
      <c r="AK439" s="9"/>
      <c r="AL439" s="9"/>
      <c r="AM439" s="9"/>
      <c r="AN439" s="9"/>
      <c r="AS439" s="9"/>
      <c r="AT439" s="175"/>
      <c r="AU439" s="175"/>
      <c r="AV439" s="175"/>
      <c r="AX439" s="8"/>
      <c r="AY439" s="8"/>
      <c r="AZ439" s="8"/>
      <c r="BA439" s="8"/>
      <c r="BB439" s="8"/>
      <c r="BC439" s="8"/>
      <c r="BD439" s="8"/>
      <c r="BE439" s="8"/>
      <c r="BF439" s="8"/>
      <c r="BG439" s="8"/>
      <c r="BH439" s="8"/>
      <c r="BI439" s="8"/>
      <c r="BJ439" s="8"/>
      <c r="BK439" s="8"/>
    </row>
    <row r="440" spans="1:63" ht="14.4">
      <c r="A440" s="8"/>
      <c r="B440" s="9"/>
      <c r="C440" s="9"/>
      <c r="D440" s="9"/>
      <c r="E440" s="9"/>
      <c r="F440" s="9"/>
      <c r="G440" s="9"/>
      <c r="H440" s="9"/>
      <c r="I440" s="9"/>
      <c r="J440" s="9"/>
      <c r="K440" s="9"/>
      <c r="L440" s="9"/>
      <c r="M440" s="9"/>
      <c r="N440" s="9"/>
      <c r="O440" s="9"/>
      <c r="P440" s="9"/>
      <c r="Q440" s="9"/>
      <c r="R440" s="9"/>
      <c r="S440" s="9"/>
      <c r="T440" s="9"/>
      <c r="U440" s="30"/>
      <c r="V440" s="30"/>
      <c r="W440" s="30"/>
      <c r="X440" s="9"/>
      <c r="Y440" s="9"/>
      <c r="Z440" s="9"/>
      <c r="AA440" s="9"/>
      <c r="AB440" s="9"/>
      <c r="AC440" s="9"/>
      <c r="AD440" s="9"/>
      <c r="AE440" s="9"/>
      <c r="AF440" s="9"/>
      <c r="AG440" s="9"/>
      <c r="AH440" s="9"/>
      <c r="AI440" s="30"/>
      <c r="AJ440" s="9"/>
      <c r="AK440" s="9"/>
      <c r="AL440" s="9"/>
      <c r="AM440" s="9"/>
      <c r="AN440" s="9"/>
      <c r="AS440" s="9"/>
      <c r="AT440" s="175"/>
      <c r="AU440" s="175"/>
      <c r="AV440" s="175"/>
      <c r="AX440" s="8"/>
      <c r="AY440" s="8"/>
      <c r="AZ440" s="8"/>
      <c r="BA440" s="8"/>
      <c r="BB440" s="8"/>
      <c r="BC440" s="8"/>
      <c r="BD440" s="8"/>
      <c r="BE440" s="8"/>
      <c r="BF440" s="8"/>
      <c r="BG440" s="8"/>
      <c r="BH440" s="8"/>
      <c r="BI440" s="8"/>
      <c r="BJ440" s="8"/>
      <c r="BK440" s="8"/>
    </row>
    <row r="441" spans="1:63" ht="14.4">
      <c r="A441" s="8"/>
      <c r="B441" s="9"/>
      <c r="C441" s="9"/>
      <c r="D441" s="9"/>
      <c r="E441" s="9"/>
      <c r="F441" s="9"/>
      <c r="G441" s="9"/>
      <c r="H441" s="9"/>
      <c r="I441" s="9"/>
      <c r="J441" s="9"/>
      <c r="K441" s="9"/>
      <c r="L441" s="9"/>
      <c r="M441" s="9"/>
      <c r="N441" s="9"/>
      <c r="O441" s="9"/>
      <c r="P441" s="9"/>
      <c r="Q441" s="9"/>
      <c r="R441" s="9"/>
      <c r="S441" s="9"/>
      <c r="T441" s="9"/>
      <c r="U441" s="30"/>
      <c r="V441" s="30"/>
      <c r="W441" s="30"/>
      <c r="X441" s="9"/>
      <c r="Y441" s="9"/>
      <c r="Z441" s="9"/>
      <c r="AA441" s="9"/>
      <c r="AB441" s="9"/>
      <c r="AC441" s="9"/>
      <c r="AD441" s="9"/>
      <c r="AE441" s="9"/>
      <c r="AF441" s="9"/>
      <c r="AG441" s="9"/>
      <c r="AH441" s="9"/>
      <c r="AI441" s="30"/>
      <c r="AJ441" s="9"/>
      <c r="AK441" s="9"/>
      <c r="AL441" s="9"/>
      <c r="AM441" s="9"/>
      <c r="AN441" s="9"/>
      <c r="AS441" s="9"/>
      <c r="AT441" s="175"/>
      <c r="AU441" s="175"/>
      <c r="AV441" s="175"/>
      <c r="AX441" s="8"/>
      <c r="AY441" s="8"/>
      <c r="AZ441" s="8"/>
      <c r="BA441" s="8"/>
      <c r="BB441" s="8"/>
      <c r="BC441" s="8"/>
      <c r="BD441" s="8"/>
      <c r="BE441" s="8"/>
      <c r="BF441" s="8"/>
      <c r="BG441" s="8"/>
      <c r="BH441" s="8"/>
      <c r="BI441" s="8"/>
      <c r="BJ441" s="8"/>
      <c r="BK441" s="8"/>
    </row>
    <row r="442" spans="1:63" ht="14.4">
      <c r="A442" s="8"/>
      <c r="B442" s="9"/>
      <c r="C442" s="9"/>
      <c r="D442" s="9"/>
      <c r="E442" s="9"/>
      <c r="F442" s="9"/>
      <c r="G442" s="9"/>
      <c r="H442" s="9"/>
      <c r="I442" s="9"/>
      <c r="J442" s="9"/>
      <c r="K442" s="9"/>
      <c r="L442" s="9"/>
      <c r="M442" s="9"/>
      <c r="N442" s="9"/>
      <c r="O442" s="9"/>
      <c r="P442" s="9"/>
      <c r="Q442" s="9"/>
      <c r="R442" s="9"/>
      <c r="S442" s="9"/>
      <c r="T442" s="9"/>
      <c r="U442" s="30"/>
      <c r="V442" s="30"/>
      <c r="W442" s="30"/>
      <c r="X442" s="9"/>
      <c r="Y442" s="9"/>
      <c r="Z442" s="9"/>
      <c r="AA442" s="9"/>
      <c r="AB442" s="9"/>
      <c r="AC442" s="9"/>
      <c r="AD442" s="9"/>
      <c r="AE442" s="9"/>
      <c r="AF442" s="9"/>
      <c r="AG442" s="9"/>
      <c r="AH442" s="9"/>
      <c r="AI442" s="30"/>
      <c r="AJ442" s="9"/>
      <c r="AK442" s="9"/>
      <c r="AL442" s="9"/>
      <c r="AM442" s="9"/>
      <c r="AN442" s="9"/>
      <c r="AS442" s="9"/>
      <c r="AT442" s="175"/>
      <c r="AU442" s="175"/>
      <c r="AV442" s="175"/>
      <c r="AX442" s="8"/>
      <c r="AY442" s="8"/>
      <c r="AZ442" s="8"/>
      <c r="BA442" s="8"/>
      <c r="BB442" s="8"/>
      <c r="BC442" s="8"/>
      <c r="BD442" s="8"/>
      <c r="BE442" s="8"/>
      <c r="BF442" s="8"/>
      <c r="BG442" s="8"/>
      <c r="BH442" s="8"/>
      <c r="BI442" s="8"/>
      <c r="BJ442" s="8"/>
      <c r="BK442" s="8"/>
    </row>
    <row r="443" spans="1:63" ht="14.4">
      <c r="A443" s="8"/>
      <c r="B443" s="9"/>
      <c r="C443" s="9"/>
      <c r="D443" s="9"/>
      <c r="E443" s="9"/>
      <c r="F443" s="9"/>
      <c r="G443" s="9"/>
      <c r="H443" s="9"/>
      <c r="I443" s="9"/>
      <c r="J443" s="9"/>
      <c r="K443" s="9"/>
      <c r="L443" s="9"/>
      <c r="M443" s="9"/>
      <c r="N443" s="9"/>
      <c r="O443" s="9"/>
      <c r="P443" s="9"/>
      <c r="Q443" s="9"/>
      <c r="R443" s="9"/>
      <c r="S443" s="9"/>
      <c r="T443" s="9"/>
      <c r="U443" s="30"/>
      <c r="V443" s="30"/>
      <c r="W443" s="30"/>
      <c r="X443" s="9"/>
      <c r="Y443" s="9"/>
      <c r="Z443" s="9"/>
      <c r="AA443" s="9"/>
      <c r="AB443" s="9"/>
      <c r="AC443" s="9"/>
      <c r="AD443" s="9"/>
      <c r="AE443" s="9"/>
      <c r="AF443" s="9"/>
      <c r="AG443" s="9"/>
      <c r="AH443" s="9"/>
      <c r="AI443" s="30"/>
      <c r="AJ443" s="9"/>
      <c r="AK443" s="9"/>
      <c r="AL443" s="9"/>
      <c r="AM443" s="9"/>
      <c r="AN443" s="9"/>
      <c r="AS443" s="9"/>
      <c r="AT443" s="175"/>
      <c r="AU443" s="175"/>
      <c r="AV443" s="175"/>
      <c r="AX443" s="8"/>
      <c r="AY443" s="8"/>
      <c r="AZ443" s="8"/>
      <c r="BA443" s="8"/>
      <c r="BB443" s="8"/>
      <c r="BC443" s="8"/>
      <c r="BD443" s="8"/>
      <c r="BE443" s="8"/>
      <c r="BF443" s="8"/>
      <c r="BG443" s="8"/>
      <c r="BH443" s="8"/>
      <c r="BI443" s="8"/>
      <c r="BJ443" s="8"/>
      <c r="BK443" s="8"/>
    </row>
    <row r="444" spans="1:63" ht="14.4">
      <c r="A444" s="8"/>
      <c r="B444" s="9"/>
      <c r="C444" s="9"/>
      <c r="D444" s="9"/>
      <c r="E444" s="9"/>
      <c r="F444" s="9"/>
      <c r="G444" s="9"/>
      <c r="H444" s="9"/>
      <c r="I444" s="9"/>
      <c r="J444" s="9"/>
      <c r="K444" s="9"/>
      <c r="L444" s="9"/>
      <c r="M444" s="9"/>
      <c r="N444" s="9"/>
      <c r="O444" s="9"/>
      <c r="P444" s="9"/>
      <c r="Q444" s="9"/>
      <c r="R444" s="9"/>
      <c r="S444" s="9"/>
      <c r="T444" s="9"/>
      <c r="U444" s="30"/>
      <c r="V444" s="30"/>
      <c r="W444" s="30"/>
      <c r="X444" s="9"/>
      <c r="Y444" s="9"/>
      <c r="Z444" s="9"/>
      <c r="AA444" s="9"/>
      <c r="AB444" s="9"/>
      <c r="AC444" s="9"/>
      <c r="AD444" s="9"/>
      <c r="AE444" s="9"/>
      <c r="AF444" s="9"/>
      <c r="AG444" s="9"/>
      <c r="AH444" s="9"/>
      <c r="AI444" s="30"/>
      <c r="AJ444" s="9"/>
      <c r="AK444" s="9"/>
      <c r="AL444" s="9"/>
      <c r="AM444" s="9"/>
      <c r="AN444" s="9"/>
      <c r="AS444" s="9"/>
      <c r="AT444" s="175"/>
      <c r="AU444" s="175"/>
      <c r="AV444" s="175"/>
      <c r="AX444" s="8"/>
      <c r="AY444" s="8"/>
      <c r="AZ444" s="8"/>
      <c r="BA444" s="8"/>
      <c r="BB444" s="8"/>
      <c r="BC444" s="8"/>
      <c r="BD444" s="8"/>
      <c r="BE444" s="8"/>
      <c r="BF444" s="8"/>
      <c r="BG444" s="8"/>
      <c r="BH444" s="8"/>
      <c r="BI444" s="8"/>
      <c r="BJ444" s="8"/>
      <c r="BK444" s="8"/>
    </row>
    <row r="445" spans="1:63" ht="14.4">
      <c r="A445" s="8"/>
      <c r="B445" s="9"/>
      <c r="C445" s="9"/>
      <c r="D445" s="9"/>
      <c r="E445" s="9"/>
      <c r="F445" s="9"/>
      <c r="G445" s="9"/>
      <c r="H445" s="9"/>
      <c r="I445" s="9"/>
      <c r="J445" s="9"/>
      <c r="K445" s="9"/>
      <c r="L445" s="9"/>
      <c r="M445" s="9"/>
      <c r="N445" s="9"/>
      <c r="O445" s="9"/>
      <c r="P445" s="9"/>
      <c r="Q445" s="9"/>
      <c r="R445" s="9"/>
      <c r="S445" s="9"/>
      <c r="T445" s="9"/>
      <c r="U445" s="30"/>
      <c r="V445" s="30"/>
      <c r="W445" s="30"/>
      <c r="X445" s="9"/>
      <c r="Y445" s="9"/>
      <c r="Z445" s="9"/>
      <c r="AA445" s="9"/>
      <c r="AB445" s="9"/>
      <c r="AC445" s="9"/>
      <c r="AD445" s="9"/>
      <c r="AE445" s="9"/>
      <c r="AF445" s="9"/>
      <c r="AG445" s="9"/>
      <c r="AH445" s="9"/>
      <c r="AI445" s="30"/>
      <c r="AJ445" s="9"/>
      <c r="AK445" s="9"/>
      <c r="AL445" s="9"/>
      <c r="AM445" s="9"/>
      <c r="AN445" s="9"/>
      <c r="AS445" s="9"/>
      <c r="AT445" s="175"/>
      <c r="AU445" s="175"/>
      <c r="AV445" s="175"/>
      <c r="AX445" s="8"/>
      <c r="AY445" s="8"/>
      <c r="AZ445" s="8"/>
      <c r="BA445" s="8"/>
      <c r="BB445" s="8"/>
      <c r="BC445" s="8"/>
      <c r="BD445" s="8"/>
      <c r="BE445" s="8"/>
      <c r="BF445" s="8"/>
      <c r="BG445" s="8"/>
      <c r="BH445" s="8"/>
      <c r="BI445" s="8"/>
      <c r="BJ445" s="8"/>
      <c r="BK445" s="8"/>
    </row>
    <row r="446" spans="1:63" ht="14.4">
      <c r="A446" s="8"/>
      <c r="B446" s="9"/>
      <c r="C446" s="9"/>
      <c r="D446" s="9"/>
      <c r="E446" s="9"/>
      <c r="F446" s="9"/>
      <c r="G446" s="9"/>
      <c r="H446" s="9"/>
      <c r="I446" s="9"/>
      <c r="J446" s="9"/>
      <c r="K446" s="9"/>
      <c r="L446" s="9"/>
      <c r="M446" s="9"/>
      <c r="N446" s="9"/>
      <c r="O446" s="9"/>
      <c r="P446" s="9"/>
      <c r="Q446" s="9"/>
      <c r="R446" s="9"/>
      <c r="S446" s="9"/>
      <c r="T446" s="9"/>
      <c r="U446" s="30"/>
      <c r="V446" s="30"/>
      <c r="W446" s="30"/>
      <c r="X446" s="9"/>
      <c r="Y446" s="9"/>
      <c r="Z446" s="9"/>
      <c r="AA446" s="9"/>
      <c r="AB446" s="9"/>
      <c r="AC446" s="9"/>
      <c r="AD446" s="9"/>
      <c r="AE446" s="9"/>
      <c r="AF446" s="9"/>
      <c r="AG446" s="9"/>
      <c r="AH446" s="9"/>
      <c r="AI446" s="30"/>
      <c r="AJ446" s="9"/>
      <c r="AK446" s="9"/>
      <c r="AL446" s="9"/>
      <c r="AM446" s="9"/>
      <c r="AN446" s="9"/>
      <c r="AS446" s="9"/>
      <c r="AT446" s="175"/>
      <c r="AU446" s="175"/>
      <c r="AV446" s="175"/>
      <c r="AX446" s="8"/>
      <c r="AY446" s="8"/>
      <c r="AZ446" s="8"/>
      <c r="BA446" s="8"/>
      <c r="BB446" s="8"/>
      <c r="BC446" s="8"/>
      <c r="BD446" s="8"/>
      <c r="BE446" s="8"/>
      <c r="BF446" s="8"/>
      <c r="BG446" s="8"/>
      <c r="BH446" s="8"/>
      <c r="BI446" s="8"/>
      <c r="BJ446" s="8"/>
      <c r="BK446" s="8"/>
    </row>
    <row r="447" spans="1:63" ht="14.4">
      <c r="A447" s="8"/>
      <c r="B447" s="9"/>
      <c r="C447" s="9"/>
      <c r="D447" s="9"/>
      <c r="E447" s="9"/>
      <c r="F447" s="9"/>
      <c r="G447" s="9"/>
      <c r="H447" s="9"/>
      <c r="I447" s="9"/>
      <c r="J447" s="9"/>
      <c r="K447" s="9"/>
      <c r="L447" s="9"/>
      <c r="M447" s="9"/>
      <c r="N447" s="9"/>
      <c r="O447" s="9"/>
      <c r="P447" s="9"/>
      <c r="Q447" s="9"/>
      <c r="R447" s="9"/>
      <c r="S447" s="9"/>
      <c r="T447" s="9"/>
      <c r="U447" s="30"/>
      <c r="V447" s="30"/>
      <c r="W447" s="30"/>
      <c r="X447" s="9"/>
      <c r="Y447" s="9"/>
      <c r="Z447" s="9"/>
      <c r="AA447" s="9"/>
      <c r="AB447" s="9"/>
      <c r="AC447" s="9"/>
      <c r="AD447" s="9"/>
      <c r="AE447" s="9"/>
      <c r="AF447" s="9"/>
      <c r="AG447" s="9"/>
      <c r="AH447" s="9"/>
      <c r="AI447" s="30"/>
      <c r="AJ447" s="9"/>
      <c r="AK447" s="9"/>
      <c r="AL447" s="9"/>
      <c r="AM447" s="9"/>
      <c r="AN447" s="9"/>
      <c r="AS447" s="9"/>
      <c r="AT447" s="175"/>
      <c r="AU447" s="175"/>
      <c r="AV447" s="175"/>
      <c r="AX447" s="8"/>
      <c r="AY447" s="8"/>
      <c r="AZ447" s="8"/>
      <c r="BA447" s="8"/>
      <c r="BB447" s="8"/>
      <c r="BC447" s="8"/>
      <c r="BD447" s="8"/>
      <c r="BE447" s="8"/>
      <c r="BF447" s="8"/>
      <c r="BG447" s="8"/>
      <c r="BH447" s="8"/>
      <c r="BI447" s="8"/>
      <c r="BJ447" s="8"/>
      <c r="BK447" s="8"/>
    </row>
    <row r="448" spans="1:63" ht="14.4">
      <c r="A448" s="8"/>
      <c r="B448" s="9"/>
      <c r="C448" s="9"/>
      <c r="D448" s="9"/>
      <c r="E448" s="9"/>
      <c r="F448" s="9"/>
      <c r="G448" s="9"/>
      <c r="H448" s="9"/>
      <c r="I448" s="9"/>
      <c r="J448" s="9"/>
      <c r="K448" s="9"/>
      <c r="L448" s="9"/>
      <c r="M448" s="9"/>
      <c r="N448" s="9"/>
      <c r="O448" s="9"/>
      <c r="P448" s="9"/>
      <c r="Q448" s="9"/>
      <c r="R448" s="9"/>
      <c r="S448" s="9"/>
      <c r="T448" s="9"/>
      <c r="U448" s="30"/>
      <c r="V448" s="30"/>
      <c r="W448" s="30"/>
      <c r="X448" s="9"/>
      <c r="Y448" s="9"/>
      <c r="Z448" s="9"/>
      <c r="AA448" s="9"/>
      <c r="AB448" s="9"/>
      <c r="AC448" s="9"/>
      <c r="AD448" s="9"/>
      <c r="AE448" s="9"/>
      <c r="AF448" s="9"/>
      <c r="AG448" s="9"/>
      <c r="AH448" s="9"/>
      <c r="AI448" s="30"/>
      <c r="AJ448" s="9"/>
      <c r="AK448" s="9"/>
      <c r="AL448" s="9"/>
      <c r="AM448" s="9"/>
      <c r="AN448" s="9"/>
      <c r="AS448" s="9"/>
      <c r="AT448" s="175"/>
      <c r="AU448" s="175"/>
      <c r="AV448" s="175"/>
      <c r="AX448" s="8"/>
      <c r="AY448" s="8"/>
      <c r="AZ448" s="8"/>
      <c r="BA448" s="8"/>
      <c r="BB448" s="8"/>
      <c r="BC448" s="8"/>
      <c r="BD448" s="8"/>
      <c r="BE448" s="8"/>
      <c r="BF448" s="8"/>
      <c r="BG448" s="8"/>
      <c r="BH448" s="8"/>
      <c r="BI448" s="8"/>
      <c r="BJ448" s="8"/>
      <c r="BK448" s="8"/>
    </row>
    <row r="449" spans="1:63" ht="14.4">
      <c r="A449" s="8"/>
      <c r="B449" s="9"/>
      <c r="C449" s="9"/>
      <c r="D449" s="9"/>
      <c r="E449" s="9"/>
      <c r="F449" s="9"/>
      <c r="G449" s="9"/>
      <c r="H449" s="9"/>
      <c r="I449" s="9"/>
      <c r="J449" s="9"/>
      <c r="K449" s="9"/>
      <c r="L449" s="9"/>
      <c r="M449" s="9"/>
      <c r="N449" s="9"/>
      <c r="O449" s="9"/>
      <c r="P449" s="9"/>
      <c r="Q449" s="9"/>
      <c r="R449" s="9"/>
      <c r="S449" s="9"/>
      <c r="T449" s="9"/>
      <c r="U449" s="30"/>
      <c r="V449" s="30"/>
      <c r="W449" s="30"/>
      <c r="X449" s="9"/>
      <c r="Y449" s="9"/>
      <c r="Z449" s="9"/>
      <c r="AA449" s="9"/>
      <c r="AB449" s="9"/>
      <c r="AC449" s="9"/>
      <c r="AD449" s="9"/>
      <c r="AE449" s="9"/>
      <c r="AF449" s="9"/>
      <c r="AG449" s="9"/>
      <c r="AH449" s="9"/>
      <c r="AI449" s="30"/>
      <c r="AJ449" s="9"/>
      <c r="AK449" s="9"/>
      <c r="AL449" s="9"/>
      <c r="AM449" s="9"/>
      <c r="AN449" s="9"/>
      <c r="AS449" s="9"/>
      <c r="AT449" s="175"/>
      <c r="AU449" s="175"/>
      <c r="AV449" s="175"/>
      <c r="AX449" s="8"/>
      <c r="AY449" s="8"/>
      <c r="AZ449" s="8"/>
      <c r="BA449" s="8"/>
      <c r="BB449" s="8"/>
      <c r="BC449" s="8"/>
      <c r="BD449" s="8"/>
      <c r="BE449" s="8"/>
      <c r="BF449" s="8"/>
      <c r="BG449" s="8"/>
      <c r="BH449" s="8"/>
      <c r="BI449" s="8"/>
      <c r="BJ449" s="8"/>
      <c r="BK449" s="8"/>
    </row>
    <row r="450" spans="1:63" ht="14.4">
      <c r="A450" s="8"/>
      <c r="B450" s="9"/>
      <c r="C450" s="9"/>
      <c r="D450" s="9"/>
      <c r="E450" s="9"/>
      <c r="F450" s="9"/>
      <c r="G450" s="9"/>
      <c r="H450" s="9"/>
      <c r="I450" s="9"/>
      <c r="J450" s="9"/>
      <c r="K450" s="9"/>
      <c r="L450" s="9"/>
      <c r="M450" s="9"/>
      <c r="N450" s="9"/>
      <c r="O450" s="9"/>
      <c r="P450" s="9"/>
      <c r="Q450" s="9"/>
      <c r="R450" s="9"/>
      <c r="S450" s="9"/>
      <c r="T450" s="9"/>
      <c r="U450" s="30"/>
      <c r="V450" s="30"/>
      <c r="W450" s="30"/>
      <c r="X450" s="9"/>
      <c r="Y450" s="9"/>
      <c r="Z450" s="9"/>
      <c r="AA450" s="9"/>
      <c r="AB450" s="9"/>
      <c r="AC450" s="9"/>
      <c r="AD450" s="9"/>
      <c r="AE450" s="9"/>
      <c r="AF450" s="9"/>
      <c r="AG450" s="9"/>
      <c r="AH450" s="9"/>
      <c r="AI450" s="30"/>
      <c r="AJ450" s="9"/>
      <c r="AK450" s="9"/>
      <c r="AL450" s="9"/>
      <c r="AM450" s="9"/>
      <c r="AN450" s="9"/>
      <c r="AS450" s="9"/>
      <c r="AT450" s="175"/>
      <c r="AU450" s="175"/>
      <c r="AV450" s="175"/>
      <c r="AX450" s="8"/>
      <c r="AY450" s="8"/>
      <c r="AZ450" s="8"/>
      <c r="BA450" s="8"/>
      <c r="BB450" s="8"/>
      <c r="BC450" s="8"/>
      <c r="BD450" s="8"/>
      <c r="BE450" s="8"/>
      <c r="BF450" s="8"/>
      <c r="BG450" s="8"/>
      <c r="BH450" s="8"/>
      <c r="BI450" s="8"/>
      <c r="BJ450" s="8"/>
      <c r="BK450" s="8"/>
    </row>
    <row r="451" spans="1:63" ht="14.4">
      <c r="A451" s="8"/>
      <c r="B451" s="9"/>
      <c r="C451" s="9"/>
      <c r="D451" s="9"/>
      <c r="E451" s="9"/>
      <c r="F451" s="9"/>
      <c r="G451" s="9"/>
      <c r="H451" s="9"/>
      <c r="I451" s="9"/>
      <c r="J451" s="9"/>
      <c r="K451" s="9"/>
      <c r="L451" s="9"/>
      <c r="M451" s="9"/>
      <c r="N451" s="9"/>
      <c r="O451" s="9"/>
      <c r="P451" s="9"/>
      <c r="Q451" s="9"/>
      <c r="R451" s="9"/>
      <c r="S451" s="9"/>
      <c r="T451" s="9"/>
      <c r="U451" s="30"/>
      <c r="V451" s="30"/>
      <c r="W451" s="30"/>
      <c r="X451" s="9"/>
      <c r="Y451" s="9"/>
      <c r="Z451" s="9"/>
      <c r="AA451" s="9"/>
      <c r="AB451" s="9"/>
      <c r="AC451" s="9"/>
      <c r="AD451" s="9"/>
      <c r="AE451" s="9"/>
      <c r="AF451" s="9"/>
      <c r="AG451" s="9"/>
      <c r="AH451" s="9"/>
      <c r="AI451" s="30"/>
      <c r="AJ451" s="9"/>
      <c r="AK451" s="9"/>
      <c r="AL451" s="9"/>
      <c r="AM451" s="9"/>
      <c r="AN451" s="9"/>
      <c r="AS451" s="9"/>
      <c r="AT451" s="175"/>
      <c r="AU451" s="175"/>
      <c r="AV451" s="175"/>
      <c r="AX451" s="8"/>
      <c r="AY451" s="8"/>
      <c r="AZ451" s="8"/>
      <c r="BA451" s="8"/>
      <c r="BB451" s="8"/>
      <c r="BC451" s="8"/>
      <c r="BD451" s="8"/>
      <c r="BE451" s="8"/>
      <c r="BF451" s="8"/>
      <c r="BG451" s="8"/>
      <c r="BH451" s="8"/>
      <c r="BI451" s="8"/>
      <c r="BJ451" s="8"/>
      <c r="BK451" s="8"/>
    </row>
    <row r="452" spans="1:63" ht="14.4">
      <c r="A452" s="8"/>
      <c r="B452" s="9"/>
      <c r="C452" s="9"/>
      <c r="D452" s="9"/>
      <c r="E452" s="9"/>
      <c r="F452" s="9"/>
      <c r="G452" s="9"/>
      <c r="H452" s="9"/>
      <c r="I452" s="9"/>
      <c r="J452" s="9"/>
      <c r="K452" s="9"/>
      <c r="L452" s="9"/>
      <c r="M452" s="9"/>
      <c r="N452" s="9"/>
      <c r="O452" s="9"/>
      <c r="P452" s="9"/>
      <c r="Q452" s="9"/>
      <c r="R452" s="9"/>
      <c r="S452" s="9"/>
      <c r="T452" s="9"/>
      <c r="U452" s="30"/>
      <c r="V452" s="30"/>
      <c r="W452" s="30"/>
      <c r="X452" s="9"/>
      <c r="Y452" s="9"/>
      <c r="Z452" s="9"/>
      <c r="AA452" s="9"/>
      <c r="AB452" s="9"/>
      <c r="AC452" s="9"/>
      <c r="AD452" s="9"/>
      <c r="AE452" s="9"/>
      <c r="AF452" s="9"/>
      <c r="AG452" s="9"/>
      <c r="AH452" s="9"/>
      <c r="AI452" s="30"/>
      <c r="AJ452" s="9"/>
      <c r="AK452" s="9"/>
      <c r="AL452" s="9"/>
      <c r="AM452" s="9"/>
      <c r="AN452" s="9"/>
      <c r="AS452" s="9"/>
      <c r="AT452" s="175"/>
      <c r="AU452" s="175"/>
      <c r="AV452" s="175"/>
      <c r="AX452" s="8"/>
      <c r="AY452" s="8"/>
      <c r="AZ452" s="8"/>
      <c r="BA452" s="8"/>
      <c r="BB452" s="8"/>
      <c r="BC452" s="8"/>
      <c r="BD452" s="8"/>
      <c r="BE452" s="8"/>
      <c r="BF452" s="8"/>
      <c r="BG452" s="8"/>
      <c r="BH452" s="8"/>
      <c r="BI452" s="8"/>
      <c r="BJ452" s="8"/>
      <c r="BK452" s="8"/>
    </row>
    <row r="453" spans="1:63" ht="14.4">
      <c r="A453" s="8"/>
      <c r="B453" s="9"/>
      <c r="C453" s="9"/>
      <c r="D453" s="9"/>
      <c r="E453" s="9"/>
      <c r="F453" s="9"/>
      <c r="G453" s="9"/>
      <c r="H453" s="9"/>
      <c r="I453" s="9"/>
      <c r="J453" s="9"/>
      <c r="K453" s="9"/>
      <c r="L453" s="9"/>
      <c r="M453" s="9"/>
      <c r="N453" s="9"/>
      <c r="O453" s="9"/>
      <c r="P453" s="9"/>
      <c r="Q453" s="9"/>
      <c r="R453" s="9"/>
      <c r="S453" s="9"/>
      <c r="T453" s="9"/>
      <c r="U453" s="30"/>
      <c r="V453" s="30"/>
      <c r="W453" s="30"/>
      <c r="X453" s="9"/>
      <c r="Y453" s="9"/>
      <c r="Z453" s="9"/>
      <c r="AA453" s="9"/>
      <c r="AB453" s="9"/>
      <c r="AC453" s="9"/>
      <c r="AD453" s="9"/>
      <c r="AE453" s="9"/>
      <c r="AF453" s="9"/>
      <c r="AG453" s="9"/>
      <c r="AH453" s="9"/>
      <c r="AI453" s="30"/>
      <c r="AJ453" s="9"/>
      <c r="AK453" s="9"/>
      <c r="AL453" s="9"/>
      <c r="AM453" s="9"/>
      <c r="AN453" s="9"/>
      <c r="AS453" s="9"/>
      <c r="AT453" s="175"/>
      <c r="AU453" s="175"/>
      <c r="AV453" s="175"/>
      <c r="AX453" s="8"/>
      <c r="AY453" s="8"/>
      <c r="AZ453" s="8"/>
      <c r="BA453" s="8"/>
      <c r="BB453" s="8"/>
      <c r="BC453" s="8"/>
      <c r="BD453" s="8"/>
      <c r="BE453" s="8"/>
      <c r="BF453" s="8"/>
      <c r="BG453" s="8"/>
      <c r="BH453" s="8"/>
      <c r="BI453" s="8"/>
      <c r="BJ453" s="8"/>
      <c r="BK453" s="8"/>
    </row>
    <row r="454" spans="1:63" ht="14.4">
      <c r="A454" s="8"/>
      <c r="B454" s="9"/>
      <c r="C454" s="9"/>
      <c r="D454" s="9"/>
      <c r="E454" s="9"/>
      <c r="F454" s="9"/>
      <c r="G454" s="9"/>
      <c r="H454" s="9"/>
      <c r="I454" s="9"/>
      <c r="J454" s="9"/>
      <c r="K454" s="9"/>
      <c r="L454" s="9"/>
      <c r="M454" s="9"/>
      <c r="N454" s="9"/>
      <c r="O454" s="9"/>
      <c r="P454" s="9"/>
      <c r="Q454" s="9"/>
      <c r="R454" s="9"/>
      <c r="S454" s="9"/>
      <c r="T454" s="9"/>
      <c r="U454" s="30"/>
      <c r="V454" s="30"/>
      <c r="W454" s="30"/>
      <c r="X454" s="9"/>
      <c r="Y454" s="9"/>
      <c r="Z454" s="9"/>
      <c r="AA454" s="9"/>
      <c r="AB454" s="9"/>
      <c r="AC454" s="9"/>
      <c r="AD454" s="9"/>
      <c r="AE454" s="9"/>
      <c r="AF454" s="9"/>
      <c r="AG454" s="9"/>
      <c r="AH454" s="9"/>
      <c r="AI454" s="30"/>
      <c r="AJ454" s="9"/>
      <c r="AK454" s="9"/>
      <c r="AL454" s="9"/>
      <c r="AM454" s="9"/>
      <c r="AN454" s="9"/>
      <c r="AS454" s="9"/>
      <c r="AT454" s="175"/>
      <c r="AU454" s="175"/>
      <c r="AV454" s="175"/>
      <c r="AX454" s="8"/>
      <c r="AY454" s="8"/>
      <c r="AZ454" s="8"/>
      <c r="BA454" s="8"/>
      <c r="BB454" s="8"/>
      <c r="BC454" s="8"/>
      <c r="BD454" s="8"/>
      <c r="BE454" s="8"/>
      <c r="BF454" s="8"/>
      <c r="BG454" s="8"/>
      <c r="BH454" s="8"/>
      <c r="BI454" s="8"/>
      <c r="BJ454" s="8"/>
      <c r="BK454" s="8"/>
    </row>
    <row r="455" spans="1:63" ht="14.4">
      <c r="A455" s="8"/>
      <c r="B455" s="9"/>
      <c r="C455" s="9"/>
      <c r="D455" s="9"/>
      <c r="E455" s="9"/>
      <c r="F455" s="9"/>
      <c r="G455" s="9"/>
      <c r="H455" s="9"/>
      <c r="I455" s="9"/>
      <c r="J455" s="9"/>
      <c r="K455" s="9"/>
      <c r="L455" s="9"/>
      <c r="M455" s="9"/>
      <c r="N455" s="9"/>
      <c r="O455" s="9"/>
      <c r="P455" s="9"/>
      <c r="Q455" s="9"/>
      <c r="R455" s="9"/>
      <c r="S455" s="9"/>
      <c r="T455" s="9"/>
      <c r="U455" s="30"/>
      <c r="V455" s="30"/>
      <c r="W455" s="30"/>
      <c r="X455" s="9"/>
      <c r="Y455" s="9"/>
      <c r="Z455" s="9"/>
      <c r="AA455" s="9"/>
      <c r="AB455" s="9"/>
      <c r="AC455" s="9"/>
      <c r="AD455" s="9"/>
      <c r="AE455" s="9"/>
      <c r="AF455" s="9"/>
      <c r="AG455" s="9"/>
      <c r="AH455" s="9"/>
      <c r="AI455" s="30"/>
      <c r="AJ455" s="9"/>
      <c r="AK455" s="9"/>
      <c r="AL455" s="9"/>
      <c r="AM455" s="9"/>
      <c r="AN455" s="9"/>
      <c r="AS455" s="9"/>
      <c r="AT455" s="175"/>
      <c r="AU455" s="175"/>
      <c r="AV455" s="175"/>
      <c r="AX455" s="8"/>
      <c r="AY455" s="8"/>
      <c r="AZ455" s="8"/>
      <c r="BA455" s="8"/>
      <c r="BB455" s="8"/>
      <c r="BC455" s="8"/>
      <c r="BD455" s="8"/>
      <c r="BE455" s="8"/>
      <c r="BF455" s="8"/>
      <c r="BG455" s="8"/>
      <c r="BH455" s="8"/>
      <c r="BI455" s="8"/>
      <c r="BJ455" s="8"/>
      <c r="BK455" s="8"/>
    </row>
    <row r="456" spans="1:63" ht="14.4">
      <c r="A456" s="8"/>
      <c r="B456" s="9"/>
      <c r="C456" s="9"/>
      <c r="D456" s="9"/>
      <c r="E456" s="9"/>
      <c r="F456" s="9"/>
      <c r="G456" s="9"/>
      <c r="H456" s="9"/>
      <c r="I456" s="9"/>
      <c r="J456" s="9"/>
      <c r="K456" s="9"/>
      <c r="L456" s="9"/>
      <c r="M456" s="9"/>
      <c r="N456" s="9"/>
      <c r="O456" s="9"/>
      <c r="P456" s="9"/>
      <c r="Q456" s="9"/>
      <c r="R456" s="9"/>
      <c r="S456" s="9"/>
      <c r="T456" s="9"/>
      <c r="U456" s="30"/>
      <c r="V456" s="30"/>
      <c r="W456" s="30"/>
      <c r="X456" s="9"/>
      <c r="Y456" s="9"/>
      <c r="Z456" s="9"/>
      <c r="AA456" s="9"/>
      <c r="AB456" s="9"/>
      <c r="AC456" s="9"/>
      <c r="AD456" s="9"/>
      <c r="AE456" s="9"/>
      <c r="AF456" s="9"/>
      <c r="AG456" s="9"/>
      <c r="AH456" s="9"/>
      <c r="AI456" s="30"/>
      <c r="AJ456" s="9"/>
      <c r="AK456" s="9"/>
      <c r="AL456" s="9"/>
      <c r="AM456" s="9"/>
      <c r="AN456" s="9"/>
      <c r="AS456" s="9"/>
      <c r="AT456" s="175"/>
      <c r="AU456" s="175"/>
      <c r="AV456" s="175"/>
      <c r="AX456" s="8"/>
      <c r="AY456" s="8"/>
      <c r="AZ456" s="8"/>
      <c r="BA456" s="8"/>
      <c r="BB456" s="8"/>
      <c r="BC456" s="8"/>
      <c r="BD456" s="8"/>
      <c r="BE456" s="8"/>
      <c r="BF456" s="8"/>
      <c r="BG456" s="8"/>
      <c r="BH456" s="8"/>
      <c r="BI456" s="8"/>
      <c r="BJ456" s="8"/>
      <c r="BK456" s="8"/>
    </row>
    <row r="457" spans="1:63" ht="14.4">
      <c r="A457" s="8"/>
      <c r="B457" s="9"/>
      <c r="C457" s="9"/>
      <c r="D457" s="9"/>
      <c r="E457" s="9"/>
      <c r="F457" s="9"/>
      <c r="G457" s="9"/>
      <c r="H457" s="9"/>
      <c r="I457" s="9"/>
      <c r="J457" s="9"/>
      <c r="K457" s="9"/>
      <c r="L457" s="9"/>
      <c r="M457" s="9"/>
      <c r="N457" s="9"/>
      <c r="O457" s="9"/>
      <c r="P457" s="9"/>
      <c r="Q457" s="9"/>
      <c r="R457" s="9"/>
      <c r="S457" s="9"/>
      <c r="T457" s="9"/>
      <c r="U457" s="30"/>
      <c r="V457" s="30"/>
      <c r="W457" s="30"/>
      <c r="X457" s="9"/>
      <c r="Y457" s="9"/>
      <c r="Z457" s="9"/>
      <c r="AA457" s="9"/>
      <c r="AB457" s="9"/>
      <c r="AC457" s="9"/>
      <c r="AD457" s="9"/>
      <c r="AE457" s="9"/>
      <c r="AF457" s="9"/>
      <c r="AG457" s="9"/>
      <c r="AH457" s="9"/>
      <c r="AI457" s="30"/>
      <c r="AJ457" s="9"/>
      <c r="AK457" s="9"/>
      <c r="AL457" s="9"/>
      <c r="AM457" s="9"/>
      <c r="AN457" s="9"/>
      <c r="AS457" s="9"/>
      <c r="AT457" s="175"/>
      <c r="AU457" s="175"/>
      <c r="AV457" s="175"/>
      <c r="AX457" s="8"/>
      <c r="AY457" s="8"/>
      <c r="AZ457" s="8"/>
      <c r="BA457" s="8"/>
      <c r="BB457" s="8"/>
      <c r="BC457" s="8"/>
      <c r="BD457" s="8"/>
      <c r="BE457" s="8"/>
      <c r="BF457" s="8"/>
      <c r="BG457" s="8"/>
      <c r="BH457" s="8"/>
      <c r="BI457" s="8"/>
      <c r="BJ457" s="8"/>
      <c r="BK457" s="8"/>
    </row>
    <row r="458" spans="1:63" ht="14.4">
      <c r="A458" s="8"/>
      <c r="B458" s="9"/>
      <c r="C458" s="9"/>
      <c r="D458" s="9"/>
      <c r="E458" s="9"/>
      <c r="F458" s="9"/>
      <c r="G458" s="9"/>
      <c r="H458" s="9"/>
      <c r="I458" s="9"/>
      <c r="J458" s="9"/>
      <c r="K458" s="9"/>
      <c r="L458" s="9"/>
      <c r="M458" s="9"/>
      <c r="N458" s="9"/>
      <c r="O458" s="9"/>
      <c r="P458" s="9"/>
      <c r="Q458" s="9"/>
      <c r="R458" s="9"/>
      <c r="S458" s="9"/>
      <c r="T458" s="9"/>
      <c r="U458" s="30"/>
      <c r="V458" s="30"/>
      <c r="W458" s="30"/>
      <c r="X458" s="9"/>
      <c r="Y458" s="9"/>
      <c r="Z458" s="9"/>
      <c r="AA458" s="9"/>
      <c r="AB458" s="9"/>
      <c r="AC458" s="9"/>
      <c r="AD458" s="9"/>
      <c r="AE458" s="9"/>
      <c r="AF458" s="9"/>
      <c r="AG458" s="9"/>
      <c r="AH458" s="9"/>
      <c r="AI458" s="30"/>
      <c r="AJ458" s="9"/>
      <c r="AK458" s="9"/>
      <c r="AL458" s="9"/>
      <c r="AM458" s="9"/>
      <c r="AN458" s="9"/>
      <c r="AS458" s="9"/>
      <c r="AT458" s="175"/>
      <c r="AU458" s="175"/>
      <c r="AV458" s="175"/>
      <c r="AX458" s="8"/>
      <c r="AY458" s="8"/>
      <c r="AZ458" s="8"/>
      <c r="BA458" s="8"/>
      <c r="BB458" s="8"/>
      <c r="BC458" s="8"/>
      <c r="BD458" s="8"/>
      <c r="BE458" s="8"/>
      <c r="BF458" s="8"/>
      <c r="BG458" s="8"/>
      <c r="BH458" s="8"/>
      <c r="BI458" s="8"/>
      <c r="BJ458" s="8"/>
      <c r="BK458" s="8"/>
    </row>
    <row r="459" spans="1:63" ht="14.4">
      <c r="A459" s="8"/>
      <c r="B459" s="9"/>
      <c r="C459" s="9"/>
      <c r="D459" s="9"/>
      <c r="E459" s="9"/>
      <c r="F459" s="9"/>
      <c r="G459" s="9"/>
      <c r="H459" s="9"/>
      <c r="I459" s="9"/>
      <c r="J459" s="9"/>
      <c r="K459" s="9"/>
      <c r="L459" s="9"/>
      <c r="M459" s="9"/>
      <c r="N459" s="9"/>
      <c r="O459" s="9"/>
      <c r="P459" s="9"/>
      <c r="Q459" s="9"/>
      <c r="R459" s="9"/>
      <c r="S459" s="9"/>
      <c r="T459" s="9"/>
      <c r="U459" s="30"/>
      <c r="V459" s="30"/>
      <c r="W459" s="30"/>
      <c r="X459" s="9"/>
      <c r="Y459" s="9"/>
      <c r="Z459" s="9"/>
      <c r="AA459" s="9"/>
      <c r="AB459" s="9"/>
      <c r="AC459" s="9"/>
      <c r="AD459" s="9"/>
      <c r="AE459" s="9"/>
      <c r="AF459" s="9"/>
      <c r="AG459" s="9"/>
      <c r="AH459" s="9"/>
      <c r="AI459" s="30"/>
      <c r="AJ459" s="9"/>
      <c r="AK459" s="9"/>
      <c r="AL459" s="9"/>
      <c r="AM459" s="9"/>
      <c r="AN459" s="9"/>
      <c r="AS459" s="9"/>
      <c r="AT459" s="175"/>
      <c r="AU459" s="175"/>
      <c r="AV459" s="175"/>
      <c r="AX459" s="8"/>
      <c r="AY459" s="8"/>
      <c r="AZ459" s="8"/>
      <c r="BA459" s="8"/>
      <c r="BB459" s="8"/>
      <c r="BC459" s="8"/>
      <c r="BD459" s="8"/>
      <c r="BE459" s="8"/>
      <c r="BF459" s="8"/>
      <c r="BG459" s="8"/>
      <c r="BH459" s="8"/>
      <c r="BI459" s="8"/>
      <c r="BJ459" s="8"/>
      <c r="BK459" s="8"/>
    </row>
    <row r="460" spans="1:63" ht="14.4">
      <c r="A460" s="8"/>
      <c r="B460" s="9"/>
      <c r="C460" s="9"/>
      <c r="D460" s="9"/>
      <c r="E460" s="9"/>
      <c r="F460" s="9"/>
      <c r="G460" s="9"/>
      <c r="H460" s="9"/>
      <c r="I460" s="9"/>
      <c r="J460" s="9"/>
      <c r="K460" s="9"/>
      <c r="L460" s="9"/>
      <c r="M460" s="9"/>
      <c r="N460" s="9"/>
      <c r="O460" s="9"/>
      <c r="P460" s="9"/>
      <c r="Q460" s="9"/>
      <c r="R460" s="9"/>
      <c r="S460" s="9"/>
      <c r="T460" s="9"/>
      <c r="U460" s="30"/>
      <c r="V460" s="30"/>
      <c r="W460" s="30"/>
      <c r="X460" s="9"/>
      <c r="Y460" s="9"/>
      <c r="Z460" s="9"/>
      <c r="AA460" s="9"/>
      <c r="AB460" s="9"/>
      <c r="AC460" s="9"/>
      <c r="AD460" s="9"/>
      <c r="AE460" s="9"/>
      <c r="AF460" s="9"/>
      <c r="AG460" s="9"/>
      <c r="AH460" s="9"/>
      <c r="AI460" s="30"/>
      <c r="AJ460" s="9"/>
      <c r="AK460" s="9"/>
      <c r="AL460" s="9"/>
      <c r="AM460" s="9"/>
      <c r="AN460" s="9"/>
      <c r="AS460" s="9"/>
      <c r="AT460" s="175"/>
      <c r="AU460" s="175"/>
      <c r="AV460" s="175"/>
      <c r="AX460" s="8"/>
      <c r="AY460" s="8"/>
      <c r="AZ460" s="8"/>
      <c r="BA460" s="8"/>
      <c r="BB460" s="8"/>
      <c r="BC460" s="8"/>
      <c r="BD460" s="8"/>
      <c r="BE460" s="8"/>
      <c r="BF460" s="8"/>
      <c r="BG460" s="8"/>
      <c r="BH460" s="8"/>
      <c r="BI460" s="8"/>
      <c r="BJ460" s="8"/>
      <c r="BK460" s="8"/>
    </row>
    <row r="461" spans="1:63" ht="14.4">
      <c r="A461" s="8"/>
      <c r="B461" s="9"/>
      <c r="C461" s="9"/>
      <c r="D461" s="9"/>
      <c r="E461" s="9"/>
      <c r="F461" s="9"/>
      <c r="G461" s="9"/>
      <c r="H461" s="9"/>
      <c r="I461" s="9"/>
      <c r="J461" s="9"/>
      <c r="K461" s="9"/>
      <c r="L461" s="9"/>
      <c r="M461" s="9"/>
      <c r="N461" s="9"/>
      <c r="O461" s="9"/>
      <c r="P461" s="9"/>
      <c r="Q461" s="9"/>
      <c r="R461" s="9"/>
      <c r="S461" s="9"/>
      <c r="T461" s="9"/>
      <c r="U461" s="30"/>
      <c r="V461" s="30"/>
      <c r="W461" s="30"/>
      <c r="X461" s="9"/>
      <c r="Y461" s="9"/>
      <c r="Z461" s="9"/>
      <c r="AA461" s="9"/>
      <c r="AB461" s="9"/>
      <c r="AC461" s="9"/>
      <c r="AD461" s="9"/>
      <c r="AE461" s="9"/>
      <c r="AF461" s="9"/>
      <c r="AG461" s="9"/>
      <c r="AH461" s="9"/>
      <c r="AI461" s="30"/>
      <c r="AJ461" s="9"/>
      <c r="AK461" s="9"/>
      <c r="AL461" s="9"/>
      <c r="AM461" s="9"/>
      <c r="AN461" s="9"/>
      <c r="AS461" s="9"/>
      <c r="AT461" s="175"/>
      <c r="AU461" s="175"/>
      <c r="AV461" s="175"/>
      <c r="AX461" s="8"/>
      <c r="AY461" s="8"/>
      <c r="AZ461" s="8"/>
      <c r="BA461" s="8"/>
      <c r="BB461" s="8"/>
      <c r="BC461" s="8"/>
      <c r="BD461" s="8"/>
      <c r="BE461" s="8"/>
      <c r="BF461" s="8"/>
      <c r="BG461" s="8"/>
      <c r="BH461" s="8"/>
      <c r="BI461" s="8"/>
      <c r="BJ461" s="8"/>
      <c r="BK461" s="8"/>
    </row>
    <row r="462" spans="1:63" ht="14.4">
      <c r="A462" s="8"/>
      <c r="B462" s="9"/>
      <c r="C462" s="9"/>
      <c r="D462" s="9"/>
      <c r="E462" s="9"/>
      <c r="F462" s="9"/>
      <c r="G462" s="9"/>
      <c r="H462" s="9"/>
      <c r="I462" s="9"/>
      <c r="J462" s="9"/>
      <c r="K462" s="9"/>
      <c r="L462" s="9"/>
      <c r="M462" s="9"/>
      <c r="N462" s="9"/>
      <c r="O462" s="9"/>
      <c r="P462" s="9"/>
      <c r="Q462" s="9"/>
      <c r="R462" s="9"/>
      <c r="S462" s="9"/>
      <c r="T462" s="9"/>
      <c r="U462" s="30"/>
      <c r="V462" s="30"/>
      <c r="W462" s="30"/>
      <c r="X462" s="9"/>
      <c r="Y462" s="9"/>
      <c r="Z462" s="9"/>
      <c r="AA462" s="9"/>
      <c r="AB462" s="9"/>
      <c r="AC462" s="9"/>
      <c r="AD462" s="9"/>
      <c r="AE462" s="9"/>
      <c r="AF462" s="9"/>
      <c r="AG462" s="9"/>
      <c r="AH462" s="9"/>
      <c r="AI462" s="30"/>
      <c r="AJ462" s="9"/>
      <c r="AK462" s="9"/>
      <c r="AL462" s="9"/>
      <c r="AM462" s="9"/>
      <c r="AN462" s="9"/>
      <c r="AS462" s="9"/>
      <c r="AT462" s="175"/>
      <c r="AU462" s="175"/>
      <c r="AV462" s="175"/>
      <c r="AX462" s="8"/>
      <c r="AY462" s="8"/>
      <c r="AZ462" s="8"/>
      <c r="BA462" s="8"/>
      <c r="BB462" s="8"/>
      <c r="BC462" s="8"/>
      <c r="BD462" s="8"/>
      <c r="BE462" s="8"/>
      <c r="BF462" s="8"/>
      <c r="BG462" s="8"/>
      <c r="BH462" s="8"/>
      <c r="BI462" s="8"/>
      <c r="BJ462" s="8"/>
      <c r="BK462" s="8"/>
    </row>
    <row r="463" spans="1:63" ht="14.4">
      <c r="A463" s="8"/>
      <c r="B463" s="9"/>
      <c r="C463" s="9"/>
      <c r="D463" s="9"/>
      <c r="E463" s="9"/>
      <c r="F463" s="9"/>
      <c r="G463" s="9"/>
      <c r="H463" s="9"/>
      <c r="I463" s="9"/>
      <c r="J463" s="9"/>
      <c r="K463" s="9"/>
      <c r="L463" s="9"/>
      <c r="M463" s="9"/>
      <c r="N463" s="9"/>
      <c r="O463" s="9"/>
      <c r="P463" s="9"/>
      <c r="Q463" s="9"/>
      <c r="R463" s="9"/>
      <c r="S463" s="9"/>
      <c r="T463" s="9"/>
      <c r="U463" s="30"/>
      <c r="V463" s="30"/>
      <c r="W463" s="30"/>
      <c r="X463" s="9"/>
      <c r="Y463" s="9"/>
      <c r="Z463" s="9"/>
      <c r="AA463" s="9"/>
      <c r="AB463" s="9"/>
      <c r="AC463" s="9"/>
      <c r="AD463" s="9"/>
      <c r="AE463" s="9"/>
      <c r="AF463" s="9"/>
      <c r="AG463" s="9"/>
      <c r="AH463" s="9"/>
      <c r="AI463" s="30"/>
      <c r="AJ463" s="9"/>
      <c r="AK463" s="9"/>
      <c r="AL463" s="9"/>
      <c r="AM463" s="9"/>
      <c r="AN463" s="9"/>
      <c r="AS463" s="9"/>
      <c r="AT463" s="175"/>
      <c r="AU463" s="175"/>
      <c r="AV463" s="175"/>
      <c r="AX463" s="8"/>
      <c r="AY463" s="8"/>
      <c r="AZ463" s="8"/>
      <c r="BA463" s="8"/>
      <c r="BB463" s="8"/>
      <c r="BC463" s="8"/>
      <c r="BD463" s="8"/>
      <c r="BE463" s="8"/>
      <c r="BF463" s="8"/>
      <c r="BG463" s="8"/>
      <c r="BH463" s="8"/>
      <c r="BI463" s="8"/>
      <c r="BJ463" s="8"/>
      <c r="BK463" s="8"/>
    </row>
    <row r="464" spans="1:63" ht="14.4">
      <c r="A464" s="8"/>
      <c r="B464" s="9"/>
      <c r="C464" s="9"/>
      <c r="D464" s="9"/>
      <c r="E464" s="9"/>
      <c r="F464" s="9"/>
      <c r="G464" s="9"/>
      <c r="H464" s="9"/>
      <c r="I464" s="9"/>
      <c r="J464" s="9"/>
      <c r="K464" s="9"/>
      <c r="L464" s="9"/>
      <c r="M464" s="9"/>
      <c r="N464" s="9"/>
      <c r="O464" s="9"/>
      <c r="P464" s="9"/>
      <c r="Q464" s="9"/>
      <c r="R464" s="9"/>
      <c r="S464" s="9"/>
      <c r="T464" s="9"/>
      <c r="U464" s="30"/>
      <c r="V464" s="30"/>
      <c r="W464" s="30"/>
      <c r="X464" s="9"/>
      <c r="Y464" s="9"/>
      <c r="Z464" s="9"/>
      <c r="AA464" s="9"/>
      <c r="AB464" s="9"/>
      <c r="AC464" s="9"/>
      <c r="AD464" s="9"/>
      <c r="AE464" s="9"/>
      <c r="AF464" s="9"/>
      <c r="AG464" s="9"/>
      <c r="AH464" s="9"/>
      <c r="AI464" s="30"/>
      <c r="AJ464" s="9"/>
      <c r="AK464" s="9"/>
      <c r="AL464" s="9"/>
      <c r="AM464" s="9"/>
      <c r="AN464" s="9"/>
      <c r="AS464" s="9"/>
      <c r="AT464" s="175"/>
      <c r="AU464" s="175"/>
      <c r="AV464" s="175"/>
      <c r="AX464" s="8"/>
      <c r="AY464" s="8"/>
      <c r="AZ464" s="8"/>
      <c r="BA464" s="8"/>
      <c r="BB464" s="8"/>
      <c r="BC464" s="8"/>
      <c r="BD464" s="8"/>
      <c r="BE464" s="8"/>
      <c r="BF464" s="8"/>
      <c r="BG464" s="8"/>
      <c r="BH464" s="8"/>
      <c r="BI464" s="8"/>
      <c r="BJ464" s="8"/>
      <c r="BK464" s="8"/>
    </row>
    <row r="465" spans="1:63" ht="14.4">
      <c r="A465" s="8"/>
      <c r="B465" s="9"/>
      <c r="C465" s="9"/>
      <c r="D465" s="9"/>
      <c r="E465" s="9"/>
      <c r="F465" s="9"/>
      <c r="G465" s="9"/>
      <c r="H465" s="9"/>
      <c r="I465" s="9"/>
      <c r="J465" s="9"/>
      <c r="K465" s="9"/>
      <c r="L465" s="9"/>
      <c r="M465" s="9"/>
      <c r="N465" s="9"/>
      <c r="O465" s="9"/>
      <c r="P465" s="9"/>
      <c r="Q465" s="9"/>
      <c r="R465" s="9"/>
      <c r="S465" s="9"/>
      <c r="T465" s="9"/>
      <c r="U465" s="30"/>
      <c r="V465" s="30"/>
      <c r="W465" s="30"/>
      <c r="X465" s="9"/>
      <c r="Y465" s="9"/>
      <c r="Z465" s="9"/>
      <c r="AA465" s="9"/>
      <c r="AB465" s="9"/>
      <c r="AC465" s="9"/>
      <c r="AD465" s="9"/>
      <c r="AE465" s="9"/>
      <c r="AF465" s="9"/>
      <c r="AG465" s="9"/>
      <c r="AH465" s="9"/>
      <c r="AI465" s="30"/>
      <c r="AJ465" s="9"/>
      <c r="AK465" s="9"/>
      <c r="AL465" s="9"/>
      <c r="AM465" s="9"/>
      <c r="AN465" s="9"/>
      <c r="AS465" s="9"/>
      <c r="AT465" s="175"/>
      <c r="AU465" s="175"/>
      <c r="AV465" s="175"/>
      <c r="AX465" s="8"/>
      <c r="AY465" s="8"/>
      <c r="AZ465" s="8"/>
      <c r="BA465" s="8"/>
      <c r="BB465" s="8"/>
      <c r="BC465" s="8"/>
      <c r="BD465" s="8"/>
      <c r="BE465" s="8"/>
      <c r="BF465" s="8"/>
      <c r="BG465" s="8"/>
      <c r="BH465" s="8"/>
      <c r="BI465" s="8"/>
      <c r="BJ465" s="8"/>
      <c r="BK465" s="8"/>
    </row>
    <row r="466" spans="1:63" ht="14.4">
      <c r="A466" s="8"/>
      <c r="B466" s="9"/>
      <c r="C466" s="9"/>
      <c r="D466" s="9"/>
      <c r="E466" s="9"/>
      <c r="F466" s="9"/>
      <c r="G466" s="9"/>
      <c r="H466" s="9"/>
      <c r="I466" s="9"/>
      <c r="J466" s="9"/>
      <c r="K466" s="9"/>
      <c r="L466" s="9"/>
      <c r="M466" s="9"/>
      <c r="N466" s="9"/>
      <c r="O466" s="9"/>
      <c r="P466" s="9"/>
      <c r="Q466" s="9"/>
      <c r="R466" s="9"/>
      <c r="S466" s="9"/>
      <c r="T466" s="9"/>
      <c r="U466" s="30"/>
      <c r="V466" s="30"/>
      <c r="W466" s="30"/>
      <c r="X466" s="9"/>
      <c r="Y466" s="9"/>
      <c r="Z466" s="9"/>
      <c r="AA466" s="9"/>
      <c r="AB466" s="9"/>
      <c r="AC466" s="9"/>
      <c r="AD466" s="9"/>
      <c r="AE466" s="9"/>
      <c r="AF466" s="9"/>
      <c r="AG466" s="9"/>
      <c r="AH466" s="9"/>
      <c r="AI466" s="30"/>
      <c r="AJ466" s="9"/>
      <c r="AK466" s="9"/>
      <c r="AL466" s="9"/>
      <c r="AM466" s="9"/>
      <c r="AN466" s="9"/>
      <c r="AS466" s="9"/>
      <c r="AT466" s="175"/>
      <c r="AU466" s="175"/>
      <c r="AV466" s="175"/>
      <c r="AX466" s="8"/>
      <c r="AY466" s="8"/>
      <c r="AZ466" s="8"/>
      <c r="BA466" s="8"/>
      <c r="BB466" s="8"/>
      <c r="BC466" s="8"/>
      <c r="BD466" s="8"/>
      <c r="BE466" s="8"/>
      <c r="BF466" s="8"/>
      <c r="BG466" s="8"/>
      <c r="BH466" s="8"/>
      <c r="BI466" s="8"/>
      <c r="BJ466" s="8"/>
      <c r="BK466" s="8"/>
    </row>
    <row r="467" spans="1:63" ht="14.4">
      <c r="A467" s="8"/>
      <c r="B467" s="9"/>
      <c r="C467" s="9"/>
      <c r="D467" s="9"/>
      <c r="E467" s="9"/>
      <c r="F467" s="9"/>
      <c r="G467" s="9"/>
      <c r="H467" s="9"/>
      <c r="I467" s="9"/>
      <c r="J467" s="9"/>
      <c r="K467" s="9"/>
      <c r="L467" s="9"/>
      <c r="M467" s="9"/>
      <c r="N467" s="9"/>
      <c r="O467" s="9"/>
      <c r="P467" s="9"/>
      <c r="Q467" s="9"/>
      <c r="R467" s="9"/>
      <c r="S467" s="9"/>
      <c r="T467" s="9"/>
      <c r="U467" s="30"/>
      <c r="V467" s="30"/>
      <c r="W467" s="30"/>
      <c r="X467" s="9"/>
      <c r="Y467" s="9"/>
      <c r="Z467" s="9"/>
      <c r="AA467" s="9"/>
      <c r="AB467" s="9"/>
      <c r="AC467" s="9"/>
      <c r="AD467" s="9"/>
      <c r="AE467" s="9"/>
      <c r="AF467" s="9"/>
      <c r="AG467" s="9"/>
      <c r="AH467" s="9"/>
      <c r="AI467" s="30"/>
      <c r="AJ467" s="9"/>
      <c r="AK467" s="9"/>
      <c r="AL467" s="9"/>
      <c r="AM467" s="9"/>
      <c r="AN467" s="9"/>
      <c r="AS467" s="9"/>
      <c r="AT467" s="175"/>
      <c r="AU467" s="175"/>
      <c r="AV467" s="175"/>
      <c r="AX467" s="8"/>
      <c r="AY467" s="8"/>
      <c r="AZ467" s="8"/>
      <c r="BA467" s="8"/>
      <c r="BB467" s="8"/>
      <c r="BC467" s="8"/>
      <c r="BD467" s="8"/>
      <c r="BE467" s="8"/>
      <c r="BF467" s="8"/>
      <c r="BG467" s="8"/>
      <c r="BH467" s="8"/>
      <c r="BI467" s="8"/>
      <c r="BJ467" s="8"/>
      <c r="BK467" s="8"/>
    </row>
    <row r="468" spans="1:63" ht="14.4">
      <c r="A468" s="8"/>
      <c r="B468" s="9"/>
      <c r="C468" s="9"/>
      <c r="D468" s="9"/>
      <c r="E468" s="9"/>
      <c r="F468" s="9"/>
      <c r="G468" s="9"/>
      <c r="H468" s="9"/>
      <c r="I468" s="9"/>
      <c r="J468" s="9"/>
      <c r="K468" s="9"/>
      <c r="L468" s="9"/>
      <c r="M468" s="9"/>
      <c r="N468" s="9"/>
      <c r="O468" s="9"/>
      <c r="P468" s="9"/>
      <c r="Q468" s="9"/>
      <c r="R468" s="9"/>
      <c r="S468" s="9"/>
      <c r="T468" s="9"/>
      <c r="U468" s="30"/>
      <c r="V468" s="30"/>
      <c r="W468" s="30"/>
      <c r="X468" s="9"/>
      <c r="Y468" s="9"/>
      <c r="Z468" s="9"/>
      <c r="AA468" s="9"/>
      <c r="AB468" s="9"/>
      <c r="AC468" s="9"/>
      <c r="AD468" s="9"/>
      <c r="AE468" s="9"/>
      <c r="AF468" s="9"/>
      <c r="AG468" s="9"/>
      <c r="AH468" s="9"/>
      <c r="AI468" s="30"/>
      <c r="AJ468" s="9"/>
      <c r="AK468" s="9"/>
      <c r="AL468" s="9"/>
      <c r="AM468" s="9"/>
      <c r="AN468" s="9"/>
      <c r="AS468" s="9"/>
      <c r="AT468" s="175"/>
      <c r="AU468" s="175"/>
      <c r="AV468" s="175"/>
      <c r="AX468" s="8"/>
      <c r="AY468" s="8"/>
      <c r="AZ468" s="8"/>
      <c r="BA468" s="8"/>
      <c r="BB468" s="8"/>
      <c r="BC468" s="8"/>
      <c r="BD468" s="8"/>
      <c r="BE468" s="8"/>
      <c r="BF468" s="8"/>
      <c r="BG468" s="8"/>
      <c r="BH468" s="8"/>
      <c r="BI468" s="8"/>
      <c r="BJ468" s="8"/>
      <c r="BK468" s="8"/>
    </row>
    <row r="469" spans="1:63" ht="14.4">
      <c r="A469" s="8"/>
      <c r="B469" s="9"/>
      <c r="C469" s="9"/>
      <c r="D469" s="9"/>
      <c r="E469" s="9"/>
      <c r="F469" s="9"/>
      <c r="G469" s="9"/>
      <c r="H469" s="9"/>
      <c r="I469" s="9"/>
      <c r="J469" s="9"/>
      <c r="K469" s="9"/>
      <c r="L469" s="9"/>
      <c r="M469" s="9"/>
      <c r="N469" s="9"/>
      <c r="O469" s="9"/>
      <c r="P469" s="9"/>
      <c r="Q469" s="9"/>
      <c r="R469" s="9"/>
      <c r="S469" s="9"/>
      <c r="T469" s="9"/>
      <c r="U469" s="30"/>
      <c r="V469" s="30"/>
      <c r="W469" s="30"/>
      <c r="X469" s="9"/>
      <c r="Y469" s="9"/>
      <c r="Z469" s="9"/>
      <c r="AA469" s="9"/>
      <c r="AB469" s="9"/>
      <c r="AC469" s="9"/>
      <c r="AD469" s="9"/>
      <c r="AE469" s="9"/>
      <c r="AF469" s="9"/>
      <c r="AG469" s="9"/>
      <c r="AH469" s="9"/>
      <c r="AI469" s="30"/>
      <c r="AJ469" s="9"/>
      <c r="AK469" s="9"/>
      <c r="AL469" s="9"/>
      <c r="AM469" s="9"/>
      <c r="AN469" s="9"/>
      <c r="AS469" s="9"/>
      <c r="AT469" s="175"/>
      <c r="AU469" s="175"/>
      <c r="AV469" s="175"/>
      <c r="AX469" s="8"/>
      <c r="AY469" s="8"/>
      <c r="AZ469" s="8"/>
      <c r="BA469" s="8"/>
      <c r="BB469" s="8"/>
      <c r="BC469" s="8"/>
      <c r="BD469" s="8"/>
      <c r="BE469" s="8"/>
      <c r="BF469" s="8"/>
      <c r="BG469" s="8"/>
      <c r="BH469" s="8"/>
      <c r="BI469" s="8"/>
      <c r="BJ469" s="8"/>
      <c r="BK469" s="8"/>
    </row>
    <row r="470" spans="1:63" ht="14.4">
      <c r="A470" s="8"/>
      <c r="B470" s="9"/>
      <c r="C470" s="9"/>
      <c r="D470" s="9"/>
      <c r="E470" s="9"/>
      <c r="F470" s="9"/>
      <c r="G470" s="9"/>
      <c r="H470" s="9"/>
      <c r="I470" s="9"/>
      <c r="J470" s="9"/>
      <c r="K470" s="9"/>
      <c r="L470" s="9"/>
      <c r="M470" s="9"/>
      <c r="N470" s="9"/>
      <c r="O470" s="9"/>
      <c r="P470" s="9"/>
      <c r="Q470" s="9"/>
      <c r="R470" s="9"/>
      <c r="S470" s="9"/>
      <c r="T470" s="9"/>
      <c r="U470" s="30"/>
      <c r="V470" s="30"/>
      <c r="W470" s="30"/>
      <c r="X470" s="9"/>
      <c r="Y470" s="9"/>
      <c r="Z470" s="9"/>
      <c r="AA470" s="9"/>
      <c r="AB470" s="9"/>
      <c r="AC470" s="9"/>
      <c r="AD470" s="9"/>
      <c r="AE470" s="9"/>
      <c r="AF470" s="9"/>
      <c r="AG470" s="9"/>
      <c r="AH470" s="9"/>
      <c r="AI470" s="30"/>
      <c r="AJ470" s="9"/>
      <c r="AK470" s="9"/>
      <c r="AL470" s="9"/>
      <c r="AM470" s="9"/>
      <c r="AN470" s="9"/>
      <c r="AS470" s="9"/>
      <c r="AT470" s="175"/>
      <c r="AU470" s="175"/>
      <c r="AV470" s="175"/>
      <c r="AX470" s="8"/>
      <c r="AY470" s="8"/>
      <c r="AZ470" s="8"/>
      <c r="BA470" s="8"/>
      <c r="BB470" s="8"/>
      <c r="BC470" s="8"/>
      <c r="BD470" s="8"/>
      <c r="BE470" s="8"/>
      <c r="BF470" s="8"/>
      <c r="BG470" s="8"/>
      <c r="BH470" s="8"/>
      <c r="BI470" s="8"/>
      <c r="BJ470" s="8"/>
      <c r="BK470" s="8"/>
    </row>
    <row r="471" spans="1:63" ht="14.4">
      <c r="A471" s="8"/>
      <c r="B471" s="9"/>
      <c r="C471" s="9"/>
      <c r="D471" s="9"/>
      <c r="E471" s="9"/>
      <c r="F471" s="9"/>
      <c r="G471" s="9"/>
      <c r="H471" s="9"/>
      <c r="I471" s="9"/>
      <c r="J471" s="9"/>
      <c r="K471" s="9"/>
      <c r="L471" s="9"/>
      <c r="M471" s="9"/>
      <c r="N471" s="9"/>
      <c r="O471" s="9"/>
      <c r="P471" s="9"/>
      <c r="Q471" s="9"/>
      <c r="R471" s="9"/>
      <c r="S471" s="9"/>
      <c r="T471" s="9"/>
      <c r="U471" s="30"/>
      <c r="V471" s="30"/>
      <c r="W471" s="30"/>
      <c r="X471" s="9"/>
      <c r="Y471" s="9"/>
      <c r="Z471" s="9"/>
      <c r="AA471" s="9"/>
      <c r="AB471" s="9"/>
      <c r="AC471" s="9"/>
      <c r="AD471" s="9"/>
      <c r="AE471" s="9"/>
      <c r="AF471" s="9"/>
      <c r="AG471" s="9"/>
      <c r="AH471" s="9"/>
      <c r="AI471" s="30"/>
      <c r="AJ471" s="9"/>
      <c r="AK471" s="9"/>
      <c r="AL471" s="9"/>
      <c r="AM471" s="9"/>
      <c r="AN471" s="9"/>
      <c r="AS471" s="9"/>
      <c r="AT471" s="175"/>
      <c r="AU471" s="175"/>
      <c r="AV471" s="175"/>
      <c r="AX471" s="8"/>
      <c r="AY471" s="8"/>
      <c r="AZ471" s="8"/>
      <c r="BA471" s="8"/>
      <c r="BB471" s="8"/>
      <c r="BC471" s="8"/>
      <c r="BD471" s="8"/>
      <c r="BE471" s="8"/>
      <c r="BF471" s="8"/>
      <c r="BG471" s="8"/>
      <c r="BH471" s="8"/>
      <c r="BI471" s="8"/>
      <c r="BJ471" s="8"/>
      <c r="BK471" s="8"/>
    </row>
    <row r="472" spans="1:63" ht="14.4">
      <c r="A472" s="8"/>
      <c r="B472" s="9"/>
      <c r="C472" s="9"/>
      <c r="D472" s="9"/>
      <c r="E472" s="9"/>
      <c r="F472" s="9"/>
      <c r="G472" s="9"/>
      <c r="H472" s="9"/>
      <c r="I472" s="9"/>
      <c r="J472" s="9"/>
      <c r="K472" s="9"/>
      <c r="L472" s="9"/>
      <c r="M472" s="9"/>
      <c r="N472" s="9"/>
      <c r="O472" s="9"/>
      <c r="P472" s="9"/>
      <c r="Q472" s="9"/>
      <c r="R472" s="9"/>
      <c r="S472" s="9"/>
      <c r="T472" s="9"/>
      <c r="U472" s="30"/>
      <c r="V472" s="30"/>
      <c r="W472" s="30"/>
      <c r="X472" s="9"/>
      <c r="Y472" s="9"/>
      <c r="Z472" s="9"/>
      <c r="AA472" s="9"/>
      <c r="AB472" s="9"/>
      <c r="AC472" s="9"/>
      <c r="AD472" s="9"/>
      <c r="AE472" s="9"/>
      <c r="AF472" s="9"/>
      <c r="AG472" s="9"/>
      <c r="AH472" s="9"/>
      <c r="AI472" s="30"/>
      <c r="AJ472" s="9"/>
      <c r="AK472" s="9"/>
      <c r="AL472" s="9"/>
      <c r="AM472" s="9"/>
      <c r="AN472" s="9"/>
      <c r="AS472" s="9"/>
      <c r="AT472" s="175"/>
      <c r="AU472" s="175"/>
      <c r="AV472" s="175"/>
      <c r="AX472" s="8"/>
      <c r="AY472" s="8"/>
      <c r="AZ472" s="8"/>
      <c r="BA472" s="8"/>
      <c r="BB472" s="8"/>
      <c r="BC472" s="8"/>
      <c r="BD472" s="8"/>
      <c r="BE472" s="8"/>
      <c r="BF472" s="8"/>
      <c r="BG472" s="8"/>
      <c r="BH472" s="8"/>
      <c r="BI472" s="8"/>
      <c r="BJ472" s="8"/>
      <c r="BK472" s="8"/>
    </row>
    <row r="473" spans="1:63" ht="14.4">
      <c r="A473" s="8"/>
      <c r="B473" s="9"/>
      <c r="C473" s="9"/>
      <c r="D473" s="9"/>
      <c r="E473" s="9"/>
      <c r="F473" s="9"/>
      <c r="G473" s="9"/>
      <c r="H473" s="9"/>
      <c r="I473" s="9"/>
      <c r="J473" s="9"/>
      <c r="K473" s="9"/>
      <c r="L473" s="9"/>
      <c r="M473" s="9"/>
      <c r="N473" s="9"/>
      <c r="O473" s="9"/>
      <c r="P473" s="9"/>
      <c r="Q473" s="9"/>
      <c r="R473" s="9"/>
      <c r="S473" s="9"/>
      <c r="T473" s="9"/>
      <c r="U473" s="30"/>
      <c r="V473" s="30"/>
      <c r="W473" s="30"/>
      <c r="X473" s="9"/>
      <c r="Y473" s="9"/>
      <c r="Z473" s="9"/>
      <c r="AA473" s="9"/>
      <c r="AB473" s="9"/>
      <c r="AC473" s="9"/>
      <c r="AD473" s="9"/>
      <c r="AE473" s="9"/>
      <c r="AF473" s="9"/>
      <c r="AG473" s="9"/>
      <c r="AH473" s="9"/>
      <c r="AI473" s="30"/>
      <c r="AJ473" s="9"/>
      <c r="AK473" s="9"/>
      <c r="AL473" s="9"/>
      <c r="AM473" s="9"/>
      <c r="AN473" s="9"/>
      <c r="AS473" s="9"/>
      <c r="AT473" s="175"/>
      <c r="AU473" s="175"/>
      <c r="AV473" s="175"/>
      <c r="AX473" s="8"/>
      <c r="AY473" s="8"/>
      <c r="AZ473" s="8"/>
      <c r="BA473" s="8"/>
      <c r="BB473" s="8"/>
      <c r="BC473" s="8"/>
      <c r="BD473" s="8"/>
      <c r="BE473" s="8"/>
      <c r="BF473" s="8"/>
      <c r="BG473" s="8"/>
      <c r="BH473" s="8"/>
      <c r="BI473" s="8"/>
      <c r="BJ473" s="8"/>
      <c r="BK473" s="8"/>
    </row>
    <row r="474" spans="1:63" ht="14.4">
      <c r="A474" s="8"/>
      <c r="B474" s="9"/>
      <c r="C474" s="9"/>
      <c r="D474" s="9"/>
      <c r="E474" s="9"/>
      <c r="F474" s="9"/>
      <c r="G474" s="9"/>
      <c r="H474" s="9"/>
      <c r="I474" s="9"/>
      <c r="J474" s="9"/>
      <c r="K474" s="9"/>
      <c r="L474" s="9"/>
      <c r="M474" s="9"/>
      <c r="N474" s="9"/>
      <c r="O474" s="9"/>
      <c r="P474" s="9"/>
      <c r="Q474" s="9"/>
      <c r="R474" s="9"/>
      <c r="S474" s="9"/>
      <c r="T474" s="9"/>
      <c r="U474" s="30"/>
      <c r="V474" s="30"/>
      <c r="W474" s="30"/>
      <c r="X474" s="9"/>
      <c r="Y474" s="9"/>
      <c r="Z474" s="9"/>
      <c r="AA474" s="9"/>
      <c r="AB474" s="9"/>
      <c r="AC474" s="9"/>
      <c r="AD474" s="9"/>
      <c r="AE474" s="9"/>
      <c r="AF474" s="9"/>
      <c r="AG474" s="9"/>
      <c r="AH474" s="9"/>
      <c r="AI474" s="30"/>
      <c r="AJ474" s="9"/>
      <c r="AK474" s="9"/>
      <c r="AL474" s="9"/>
      <c r="AM474" s="9"/>
      <c r="AN474" s="9"/>
      <c r="AS474" s="9"/>
      <c r="AT474" s="175"/>
      <c r="AU474" s="175"/>
      <c r="AV474" s="175"/>
      <c r="AX474" s="8"/>
      <c r="AY474" s="8"/>
      <c r="AZ474" s="8"/>
      <c r="BA474" s="8"/>
      <c r="BB474" s="8"/>
      <c r="BC474" s="8"/>
      <c r="BD474" s="8"/>
      <c r="BE474" s="8"/>
      <c r="BF474" s="8"/>
      <c r="BG474" s="8"/>
      <c r="BH474" s="8"/>
      <c r="BI474" s="8"/>
      <c r="BJ474" s="8"/>
      <c r="BK474" s="8"/>
    </row>
    <row r="475" spans="1:63" ht="14.4">
      <c r="A475" s="8"/>
      <c r="B475" s="9"/>
      <c r="C475" s="9"/>
      <c r="D475" s="9"/>
      <c r="E475" s="9"/>
      <c r="F475" s="9"/>
      <c r="G475" s="9"/>
      <c r="H475" s="9"/>
      <c r="I475" s="9"/>
      <c r="J475" s="9"/>
      <c r="K475" s="9"/>
      <c r="L475" s="9"/>
      <c r="M475" s="9"/>
      <c r="N475" s="9"/>
      <c r="O475" s="9"/>
      <c r="P475" s="9"/>
      <c r="Q475" s="9"/>
      <c r="R475" s="9"/>
      <c r="S475" s="9"/>
      <c r="T475" s="9"/>
      <c r="U475" s="30"/>
      <c r="V475" s="30"/>
      <c r="W475" s="30"/>
      <c r="X475" s="9"/>
      <c r="Y475" s="9"/>
      <c r="Z475" s="9"/>
      <c r="AA475" s="9"/>
      <c r="AB475" s="9"/>
      <c r="AC475" s="9"/>
      <c r="AD475" s="9"/>
      <c r="AE475" s="9"/>
      <c r="AF475" s="9"/>
      <c r="AG475" s="9"/>
      <c r="AH475" s="9"/>
      <c r="AI475" s="30"/>
      <c r="AJ475" s="9"/>
      <c r="AK475" s="9"/>
      <c r="AL475" s="9"/>
      <c r="AM475" s="9"/>
      <c r="AN475" s="9"/>
      <c r="AS475" s="9"/>
      <c r="AT475" s="175"/>
      <c r="AU475" s="175"/>
      <c r="AV475" s="175"/>
      <c r="AX475" s="8"/>
      <c r="AY475" s="8"/>
      <c r="AZ475" s="8"/>
      <c r="BA475" s="8"/>
      <c r="BB475" s="8"/>
      <c r="BC475" s="8"/>
      <c r="BD475" s="8"/>
      <c r="BE475" s="8"/>
      <c r="BF475" s="8"/>
      <c r="BG475" s="8"/>
      <c r="BH475" s="8"/>
      <c r="BI475" s="8"/>
      <c r="BJ475" s="8"/>
      <c r="BK475" s="8"/>
    </row>
    <row r="476" spans="1:63" ht="14.4">
      <c r="A476" s="8"/>
      <c r="B476" s="9"/>
      <c r="C476" s="9"/>
      <c r="D476" s="9"/>
      <c r="E476" s="9"/>
      <c r="F476" s="9"/>
      <c r="G476" s="9"/>
      <c r="H476" s="9"/>
      <c r="I476" s="9"/>
      <c r="J476" s="9"/>
      <c r="K476" s="9"/>
      <c r="L476" s="9"/>
      <c r="M476" s="9"/>
      <c r="N476" s="9"/>
      <c r="O476" s="9"/>
      <c r="P476" s="9"/>
      <c r="Q476" s="9"/>
      <c r="R476" s="9"/>
      <c r="S476" s="9"/>
      <c r="T476" s="9"/>
      <c r="U476" s="30"/>
      <c r="V476" s="30"/>
      <c r="W476" s="30"/>
      <c r="X476" s="9"/>
      <c r="Y476" s="9"/>
      <c r="Z476" s="9"/>
      <c r="AA476" s="9"/>
      <c r="AB476" s="9"/>
      <c r="AC476" s="9"/>
      <c r="AD476" s="9"/>
      <c r="AE476" s="9"/>
      <c r="AF476" s="9"/>
      <c r="AG476" s="9"/>
      <c r="AH476" s="9"/>
      <c r="AI476" s="30"/>
      <c r="AJ476" s="9"/>
      <c r="AK476" s="9"/>
      <c r="AL476" s="9"/>
      <c r="AM476" s="9"/>
      <c r="AN476" s="9"/>
      <c r="AS476" s="9"/>
      <c r="AT476" s="175"/>
      <c r="AU476" s="175"/>
      <c r="AV476" s="175"/>
      <c r="AX476" s="8"/>
      <c r="AY476" s="8"/>
      <c r="AZ476" s="8"/>
      <c r="BA476" s="8"/>
      <c r="BB476" s="8"/>
      <c r="BC476" s="8"/>
      <c r="BD476" s="8"/>
      <c r="BE476" s="8"/>
      <c r="BF476" s="8"/>
      <c r="BG476" s="8"/>
      <c r="BH476" s="8"/>
      <c r="BI476" s="8"/>
      <c r="BJ476" s="8"/>
      <c r="BK476" s="8"/>
    </row>
    <row r="477" spans="1:63" ht="14.4">
      <c r="A477" s="8"/>
      <c r="B477" s="9"/>
      <c r="C477" s="9"/>
      <c r="D477" s="9"/>
      <c r="E477" s="9"/>
      <c r="F477" s="9"/>
      <c r="G477" s="9"/>
      <c r="H477" s="9"/>
      <c r="I477" s="9"/>
      <c r="J477" s="9"/>
      <c r="K477" s="9"/>
      <c r="L477" s="9"/>
      <c r="M477" s="9"/>
      <c r="N477" s="9"/>
      <c r="O477" s="9"/>
      <c r="P477" s="9"/>
      <c r="Q477" s="9"/>
      <c r="R477" s="9"/>
      <c r="S477" s="9"/>
      <c r="T477" s="9"/>
      <c r="U477" s="30"/>
      <c r="V477" s="30"/>
      <c r="W477" s="30"/>
      <c r="X477" s="9"/>
      <c r="Y477" s="9"/>
      <c r="Z477" s="9"/>
      <c r="AA477" s="9"/>
      <c r="AB477" s="9"/>
      <c r="AC477" s="9"/>
      <c r="AD477" s="9"/>
      <c r="AE477" s="9"/>
      <c r="AF477" s="9"/>
      <c r="AG477" s="9"/>
      <c r="AH477" s="9"/>
      <c r="AI477" s="30"/>
      <c r="AJ477" s="9"/>
      <c r="AK477" s="9"/>
      <c r="AL477" s="9"/>
      <c r="AM477" s="9"/>
      <c r="AN477" s="9"/>
      <c r="AS477" s="9"/>
      <c r="AT477" s="175"/>
      <c r="AU477" s="175"/>
      <c r="AV477" s="175"/>
      <c r="AX477" s="8"/>
      <c r="AY477" s="8"/>
      <c r="AZ477" s="8"/>
      <c r="BA477" s="8"/>
      <c r="BB477" s="8"/>
      <c r="BC477" s="8"/>
      <c r="BD477" s="8"/>
      <c r="BE477" s="8"/>
      <c r="BF477" s="8"/>
      <c r="BG477" s="8"/>
      <c r="BH477" s="8"/>
      <c r="BI477" s="8"/>
      <c r="BJ477" s="8"/>
      <c r="BK477" s="8"/>
    </row>
    <row r="478" spans="1:63" ht="14.4">
      <c r="A478" s="8"/>
      <c r="B478" s="9"/>
      <c r="C478" s="9"/>
      <c r="D478" s="9"/>
      <c r="E478" s="9"/>
      <c r="F478" s="9"/>
      <c r="G478" s="9"/>
      <c r="H478" s="9"/>
      <c r="I478" s="9"/>
      <c r="J478" s="9"/>
      <c r="K478" s="9"/>
      <c r="L478" s="9"/>
      <c r="M478" s="9"/>
      <c r="N478" s="9"/>
      <c r="O478" s="9"/>
      <c r="P478" s="9"/>
      <c r="Q478" s="9"/>
      <c r="R478" s="9"/>
      <c r="S478" s="9"/>
      <c r="T478" s="9"/>
      <c r="U478" s="30"/>
      <c r="V478" s="30"/>
      <c r="W478" s="30"/>
      <c r="X478" s="9"/>
      <c r="Y478" s="9"/>
      <c r="Z478" s="9"/>
      <c r="AA478" s="9"/>
      <c r="AB478" s="9"/>
      <c r="AC478" s="9"/>
      <c r="AD478" s="9"/>
      <c r="AE478" s="9"/>
      <c r="AF478" s="9"/>
      <c r="AG478" s="9"/>
      <c r="AH478" s="9"/>
      <c r="AI478" s="30"/>
      <c r="AJ478" s="9"/>
      <c r="AK478" s="9"/>
      <c r="AL478" s="9"/>
      <c r="AM478" s="9"/>
      <c r="AN478" s="9"/>
      <c r="AS478" s="9"/>
      <c r="AT478" s="175"/>
      <c r="AU478" s="175"/>
      <c r="AV478" s="175"/>
      <c r="AX478" s="8"/>
      <c r="AY478" s="8"/>
      <c r="AZ478" s="8"/>
      <c r="BA478" s="8"/>
      <c r="BB478" s="8"/>
      <c r="BC478" s="8"/>
      <c r="BD478" s="8"/>
      <c r="BE478" s="8"/>
      <c r="BF478" s="8"/>
      <c r="BG478" s="8"/>
      <c r="BH478" s="8"/>
      <c r="BI478" s="8"/>
      <c r="BJ478" s="8"/>
      <c r="BK478" s="8"/>
    </row>
    <row r="479" spans="1:63" ht="14.4">
      <c r="A479" s="8"/>
      <c r="B479" s="9"/>
      <c r="C479" s="9"/>
      <c r="D479" s="9"/>
      <c r="E479" s="9"/>
      <c r="F479" s="9"/>
      <c r="G479" s="9"/>
      <c r="H479" s="9"/>
      <c r="I479" s="9"/>
      <c r="J479" s="9"/>
      <c r="K479" s="9"/>
      <c r="L479" s="9"/>
      <c r="M479" s="9"/>
      <c r="N479" s="9"/>
      <c r="O479" s="9"/>
      <c r="P479" s="9"/>
      <c r="Q479" s="9"/>
      <c r="R479" s="9"/>
      <c r="S479" s="9"/>
      <c r="T479" s="9"/>
      <c r="U479" s="30"/>
      <c r="V479" s="30"/>
      <c r="W479" s="30"/>
      <c r="X479" s="9"/>
      <c r="Y479" s="9"/>
      <c r="Z479" s="9"/>
      <c r="AA479" s="9"/>
      <c r="AB479" s="9"/>
      <c r="AC479" s="9"/>
      <c r="AD479" s="9"/>
      <c r="AE479" s="9"/>
      <c r="AF479" s="9"/>
      <c r="AG479" s="9"/>
      <c r="AH479" s="9"/>
      <c r="AI479" s="30"/>
      <c r="AJ479" s="9"/>
      <c r="AK479" s="9"/>
      <c r="AL479" s="9"/>
      <c r="AM479" s="9"/>
      <c r="AN479" s="9"/>
      <c r="AS479" s="9"/>
      <c r="AT479" s="175"/>
      <c r="AU479" s="175"/>
      <c r="AV479" s="175"/>
      <c r="AX479" s="8"/>
      <c r="AY479" s="8"/>
      <c r="AZ479" s="8"/>
      <c r="BA479" s="8"/>
      <c r="BB479" s="8"/>
      <c r="BC479" s="8"/>
      <c r="BD479" s="8"/>
      <c r="BE479" s="8"/>
      <c r="BF479" s="8"/>
      <c r="BG479" s="8"/>
      <c r="BH479" s="8"/>
      <c r="BI479" s="8"/>
      <c r="BJ479" s="8"/>
      <c r="BK479" s="8"/>
    </row>
    <row r="480" spans="1:63" ht="14.4">
      <c r="A480" s="8"/>
      <c r="B480" s="9"/>
      <c r="C480" s="9"/>
      <c r="D480" s="9"/>
      <c r="E480" s="9"/>
      <c r="F480" s="9"/>
      <c r="G480" s="9"/>
      <c r="H480" s="9"/>
      <c r="I480" s="9"/>
      <c r="J480" s="9"/>
      <c r="K480" s="9"/>
      <c r="L480" s="9"/>
      <c r="M480" s="9"/>
      <c r="N480" s="9"/>
      <c r="O480" s="9"/>
      <c r="P480" s="9"/>
      <c r="Q480" s="9"/>
      <c r="R480" s="9"/>
      <c r="S480" s="9"/>
      <c r="T480" s="9"/>
      <c r="U480" s="30"/>
      <c r="V480" s="30"/>
      <c r="W480" s="30"/>
      <c r="X480" s="9"/>
      <c r="Y480" s="9"/>
      <c r="Z480" s="9"/>
      <c r="AA480" s="9"/>
      <c r="AB480" s="9"/>
      <c r="AC480" s="9"/>
      <c r="AD480" s="9"/>
      <c r="AE480" s="9"/>
      <c r="AF480" s="9"/>
      <c r="AG480" s="9"/>
      <c r="AH480" s="9"/>
      <c r="AI480" s="30"/>
      <c r="AJ480" s="9"/>
      <c r="AK480" s="9"/>
      <c r="AL480" s="9"/>
      <c r="AM480" s="9"/>
      <c r="AN480" s="9"/>
      <c r="AS480" s="9"/>
      <c r="AT480" s="175"/>
      <c r="AU480" s="175"/>
      <c r="AV480" s="175"/>
      <c r="AX480" s="8"/>
      <c r="AY480" s="8"/>
      <c r="AZ480" s="8"/>
      <c r="BA480" s="8"/>
      <c r="BB480" s="8"/>
      <c r="BC480" s="8"/>
      <c r="BD480" s="8"/>
      <c r="BE480" s="8"/>
      <c r="BF480" s="8"/>
      <c r="BG480" s="8"/>
      <c r="BH480" s="8"/>
      <c r="BI480" s="8"/>
      <c r="BJ480" s="8"/>
      <c r="BK480" s="8"/>
    </row>
    <row r="481" spans="1:63" ht="14.4">
      <c r="A481" s="8"/>
      <c r="B481" s="9"/>
      <c r="C481" s="9"/>
      <c r="D481" s="9"/>
      <c r="E481" s="9"/>
      <c r="F481" s="9"/>
      <c r="G481" s="9"/>
      <c r="H481" s="9"/>
      <c r="I481" s="9"/>
      <c r="J481" s="9"/>
      <c r="K481" s="9"/>
      <c r="L481" s="9"/>
      <c r="M481" s="9"/>
      <c r="N481" s="9"/>
      <c r="O481" s="9"/>
      <c r="P481" s="9"/>
      <c r="Q481" s="9"/>
      <c r="R481" s="9"/>
      <c r="S481" s="9"/>
      <c r="T481" s="9"/>
      <c r="U481" s="30"/>
      <c r="V481" s="30"/>
      <c r="W481" s="30"/>
      <c r="X481" s="9"/>
      <c r="Y481" s="9"/>
      <c r="Z481" s="9"/>
      <c r="AA481" s="9"/>
      <c r="AB481" s="9"/>
      <c r="AC481" s="9"/>
      <c r="AD481" s="9"/>
      <c r="AE481" s="9"/>
      <c r="AF481" s="9"/>
      <c r="AG481" s="9"/>
      <c r="AH481" s="9"/>
      <c r="AI481" s="30"/>
      <c r="AJ481" s="9"/>
      <c r="AK481" s="9"/>
      <c r="AL481" s="9"/>
      <c r="AM481" s="9"/>
      <c r="AN481" s="9"/>
      <c r="AS481" s="9"/>
      <c r="AT481" s="175"/>
      <c r="AU481" s="175"/>
      <c r="AV481" s="175"/>
      <c r="AX481" s="8"/>
      <c r="AY481" s="8"/>
      <c r="AZ481" s="8"/>
      <c r="BA481" s="8"/>
      <c r="BB481" s="8"/>
      <c r="BC481" s="8"/>
      <c r="BD481" s="8"/>
      <c r="BE481" s="8"/>
      <c r="BF481" s="8"/>
      <c r="BG481" s="8"/>
      <c r="BH481" s="8"/>
      <c r="BI481" s="8"/>
      <c r="BJ481" s="8"/>
      <c r="BK481" s="8"/>
    </row>
    <row r="482" spans="1:63" ht="14.4">
      <c r="A482" s="8"/>
      <c r="B482" s="9"/>
      <c r="C482" s="9"/>
      <c r="D482" s="9"/>
      <c r="E482" s="9"/>
      <c r="F482" s="9"/>
      <c r="G482" s="9"/>
      <c r="H482" s="9"/>
      <c r="I482" s="9"/>
      <c r="J482" s="9"/>
      <c r="K482" s="9"/>
      <c r="L482" s="9"/>
      <c r="M482" s="9"/>
      <c r="N482" s="9"/>
      <c r="O482" s="9"/>
      <c r="P482" s="9"/>
      <c r="Q482" s="9"/>
      <c r="R482" s="9"/>
      <c r="S482" s="9"/>
      <c r="T482" s="9"/>
      <c r="U482" s="30"/>
      <c r="V482" s="30"/>
      <c r="W482" s="30"/>
      <c r="X482" s="9"/>
      <c r="Y482" s="9"/>
      <c r="Z482" s="9"/>
      <c r="AA482" s="9"/>
      <c r="AB482" s="9"/>
      <c r="AC482" s="9"/>
      <c r="AD482" s="9"/>
      <c r="AE482" s="9"/>
      <c r="AF482" s="9"/>
      <c r="AG482" s="9"/>
      <c r="AH482" s="9"/>
      <c r="AI482" s="30"/>
      <c r="AJ482" s="9"/>
      <c r="AK482" s="9"/>
      <c r="AL482" s="9"/>
      <c r="AM482" s="9"/>
      <c r="AN482" s="9"/>
      <c r="AS482" s="9"/>
      <c r="AT482" s="175"/>
      <c r="AU482" s="175"/>
      <c r="AV482" s="175"/>
      <c r="AX482" s="8"/>
      <c r="AY482" s="8"/>
      <c r="AZ482" s="8"/>
      <c r="BA482" s="8"/>
      <c r="BB482" s="8"/>
      <c r="BC482" s="8"/>
      <c r="BD482" s="8"/>
      <c r="BE482" s="8"/>
      <c r="BF482" s="8"/>
      <c r="BG482" s="8"/>
      <c r="BH482" s="8"/>
      <c r="BI482" s="8"/>
      <c r="BJ482" s="8"/>
      <c r="BK482" s="8"/>
    </row>
    <row r="483" spans="1:63" ht="14.4">
      <c r="A483" s="8"/>
      <c r="B483" s="9"/>
      <c r="C483" s="9"/>
      <c r="D483" s="9"/>
      <c r="E483" s="9"/>
      <c r="F483" s="9"/>
      <c r="G483" s="9"/>
      <c r="H483" s="9"/>
      <c r="I483" s="9"/>
      <c r="J483" s="9"/>
      <c r="K483" s="9"/>
      <c r="L483" s="9"/>
      <c r="M483" s="9"/>
      <c r="N483" s="9"/>
      <c r="O483" s="9"/>
      <c r="P483" s="9"/>
      <c r="Q483" s="9"/>
      <c r="R483" s="9"/>
      <c r="S483" s="9"/>
      <c r="T483" s="9"/>
      <c r="U483" s="30"/>
      <c r="V483" s="30"/>
      <c r="W483" s="30"/>
      <c r="X483" s="9"/>
      <c r="Y483" s="9"/>
      <c r="Z483" s="9"/>
      <c r="AA483" s="9"/>
      <c r="AB483" s="9"/>
      <c r="AC483" s="9"/>
      <c r="AD483" s="9"/>
      <c r="AE483" s="9"/>
      <c r="AF483" s="9"/>
      <c r="AG483" s="9"/>
      <c r="AH483" s="9"/>
      <c r="AI483" s="30"/>
      <c r="AJ483" s="9"/>
      <c r="AK483" s="9"/>
      <c r="AL483" s="9"/>
      <c r="AM483" s="9"/>
      <c r="AN483" s="9"/>
      <c r="AS483" s="9"/>
      <c r="AT483" s="175"/>
      <c r="AU483" s="175"/>
      <c r="AV483" s="175"/>
      <c r="AX483" s="8"/>
      <c r="AY483" s="8"/>
      <c r="AZ483" s="8"/>
      <c r="BA483" s="8"/>
      <c r="BB483" s="8"/>
      <c r="BC483" s="8"/>
      <c r="BD483" s="8"/>
      <c r="BE483" s="8"/>
      <c r="BF483" s="8"/>
      <c r="BG483" s="8"/>
      <c r="BH483" s="8"/>
      <c r="BI483" s="8"/>
      <c r="BJ483" s="8"/>
      <c r="BK483" s="8"/>
    </row>
    <row r="484" spans="1:63" ht="14.4">
      <c r="A484" s="8"/>
      <c r="B484" s="9"/>
      <c r="C484" s="9"/>
      <c r="D484" s="9"/>
      <c r="E484" s="9"/>
      <c r="F484" s="9"/>
      <c r="G484" s="9"/>
      <c r="H484" s="9"/>
      <c r="I484" s="9"/>
      <c r="J484" s="9"/>
      <c r="K484" s="9"/>
      <c r="L484" s="9"/>
      <c r="M484" s="9"/>
      <c r="N484" s="9"/>
      <c r="O484" s="9"/>
      <c r="P484" s="9"/>
      <c r="Q484" s="9"/>
      <c r="R484" s="9"/>
      <c r="S484" s="9"/>
      <c r="T484" s="9"/>
      <c r="U484" s="30"/>
      <c r="V484" s="30"/>
      <c r="W484" s="30"/>
      <c r="X484" s="9"/>
      <c r="Y484" s="9"/>
      <c r="Z484" s="9"/>
      <c r="AA484" s="9"/>
      <c r="AB484" s="9"/>
      <c r="AC484" s="9"/>
      <c r="AD484" s="9"/>
      <c r="AE484" s="9"/>
      <c r="AF484" s="9"/>
      <c r="AG484" s="9"/>
      <c r="AH484" s="9"/>
      <c r="AI484" s="30"/>
      <c r="AJ484" s="9"/>
      <c r="AK484" s="9"/>
      <c r="AL484" s="9"/>
      <c r="AM484" s="9"/>
      <c r="AN484" s="9"/>
      <c r="AS484" s="9"/>
      <c r="AT484" s="175"/>
      <c r="AU484" s="175"/>
      <c r="AV484" s="175"/>
      <c r="AX484" s="8"/>
      <c r="AY484" s="8"/>
      <c r="AZ484" s="8"/>
      <c r="BA484" s="8"/>
      <c r="BB484" s="8"/>
      <c r="BC484" s="8"/>
      <c r="BD484" s="8"/>
      <c r="BE484" s="8"/>
      <c r="BF484" s="8"/>
      <c r="BG484" s="8"/>
      <c r="BH484" s="8"/>
      <c r="BI484" s="8"/>
      <c r="BJ484" s="8"/>
      <c r="BK484" s="8"/>
    </row>
    <row r="485" spans="1:63" ht="14.4">
      <c r="A485" s="8"/>
      <c r="B485" s="9"/>
      <c r="C485" s="9"/>
      <c r="D485" s="9"/>
      <c r="E485" s="9"/>
      <c r="F485" s="9"/>
      <c r="G485" s="9"/>
      <c r="H485" s="9"/>
      <c r="I485" s="9"/>
      <c r="J485" s="9"/>
      <c r="K485" s="9"/>
      <c r="L485" s="9"/>
      <c r="M485" s="9"/>
      <c r="N485" s="9"/>
      <c r="O485" s="9"/>
      <c r="P485" s="9"/>
      <c r="Q485" s="9"/>
      <c r="R485" s="9"/>
      <c r="S485" s="9"/>
      <c r="T485" s="9"/>
      <c r="U485" s="30"/>
      <c r="V485" s="30"/>
      <c r="W485" s="30"/>
      <c r="X485" s="9"/>
      <c r="Y485" s="9"/>
      <c r="Z485" s="9"/>
      <c r="AA485" s="9"/>
      <c r="AB485" s="9"/>
      <c r="AC485" s="9"/>
      <c r="AD485" s="9"/>
      <c r="AE485" s="9"/>
      <c r="AF485" s="9"/>
      <c r="AG485" s="9"/>
      <c r="AH485" s="9"/>
      <c r="AI485" s="30"/>
      <c r="AJ485" s="9"/>
      <c r="AK485" s="9"/>
      <c r="AL485" s="9"/>
      <c r="AM485" s="9"/>
      <c r="AN485" s="9"/>
      <c r="AS485" s="9"/>
      <c r="AT485" s="175"/>
      <c r="AU485" s="175"/>
      <c r="AV485" s="175"/>
      <c r="AX485" s="8"/>
      <c r="AY485" s="8"/>
      <c r="AZ485" s="8"/>
      <c r="BA485" s="8"/>
      <c r="BB485" s="8"/>
      <c r="BC485" s="8"/>
      <c r="BD485" s="8"/>
      <c r="BE485" s="8"/>
      <c r="BF485" s="8"/>
      <c r="BG485" s="8"/>
      <c r="BH485" s="8"/>
      <c r="BI485" s="8"/>
      <c r="BJ485" s="8"/>
      <c r="BK485" s="8"/>
    </row>
    <row r="486" spans="1:63" ht="14.4">
      <c r="A486" s="8"/>
      <c r="B486" s="9"/>
      <c r="C486" s="9"/>
      <c r="D486" s="9"/>
      <c r="E486" s="9"/>
      <c r="F486" s="9"/>
      <c r="G486" s="9"/>
      <c r="H486" s="9"/>
      <c r="I486" s="9"/>
      <c r="J486" s="9"/>
      <c r="K486" s="9"/>
      <c r="L486" s="9"/>
      <c r="M486" s="9"/>
      <c r="N486" s="9"/>
      <c r="O486" s="9"/>
      <c r="P486" s="9"/>
      <c r="Q486" s="9"/>
      <c r="R486" s="9"/>
      <c r="S486" s="9"/>
      <c r="T486" s="9"/>
      <c r="U486" s="30"/>
      <c r="V486" s="30"/>
      <c r="W486" s="30"/>
      <c r="X486" s="9"/>
      <c r="Y486" s="9"/>
      <c r="Z486" s="9"/>
      <c r="AA486" s="9"/>
      <c r="AB486" s="9"/>
      <c r="AC486" s="9"/>
      <c r="AD486" s="9"/>
      <c r="AE486" s="9"/>
      <c r="AF486" s="9"/>
      <c r="AG486" s="9"/>
      <c r="AH486" s="9"/>
      <c r="AI486" s="30"/>
      <c r="AJ486" s="9"/>
      <c r="AK486" s="9"/>
      <c r="AL486" s="9"/>
      <c r="AM486" s="9"/>
      <c r="AN486" s="9"/>
      <c r="AS486" s="9"/>
      <c r="AT486" s="175"/>
      <c r="AU486" s="175"/>
      <c r="AV486" s="175"/>
      <c r="AX486" s="8"/>
      <c r="AY486" s="8"/>
      <c r="AZ486" s="8"/>
      <c r="BA486" s="8"/>
      <c r="BB486" s="8"/>
      <c r="BC486" s="8"/>
      <c r="BD486" s="8"/>
      <c r="BE486" s="8"/>
      <c r="BF486" s="8"/>
      <c r="BG486" s="8"/>
      <c r="BH486" s="8"/>
      <c r="BI486" s="8"/>
      <c r="BJ486" s="8"/>
      <c r="BK486" s="8"/>
    </row>
    <row r="487" spans="1:63" ht="14.4">
      <c r="A487" s="8"/>
      <c r="B487" s="9"/>
      <c r="C487" s="9"/>
      <c r="D487" s="9"/>
      <c r="E487" s="9"/>
      <c r="F487" s="9"/>
      <c r="G487" s="9"/>
      <c r="H487" s="9"/>
      <c r="I487" s="9"/>
      <c r="J487" s="9"/>
      <c r="K487" s="9"/>
      <c r="L487" s="9"/>
      <c r="M487" s="9"/>
      <c r="N487" s="9"/>
      <c r="O487" s="9"/>
      <c r="P487" s="9"/>
      <c r="Q487" s="9"/>
      <c r="R487" s="9"/>
      <c r="S487" s="9"/>
      <c r="T487" s="9"/>
      <c r="U487" s="30"/>
      <c r="V487" s="30"/>
      <c r="W487" s="30"/>
      <c r="X487" s="9"/>
      <c r="Y487" s="9"/>
      <c r="Z487" s="9"/>
      <c r="AA487" s="9"/>
      <c r="AB487" s="9"/>
      <c r="AC487" s="9"/>
      <c r="AD487" s="9"/>
      <c r="AE487" s="9"/>
      <c r="AF487" s="9"/>
      <c r="AG487" s="9"/>
      <c r="AH487" s="9"/>
      <c r="AI487" s="30"/>
      <c r="AJ487" s="9"/>
      <c r="AK487" s="9"/>
      <c r="AL487" s="9"/>
      <c r="AM487" s="9"/>
      <c r="AN487" s="9"/>
      <c r="AS487" s="9"/>
      <c r="AT487" s="175"/>
      <c r="AU487" s="175"/>
      <c r="AV487" s="175"/>
      <c r="AX487" s="8"/>
      <c r="AY487" s="8"/>
      <c r="AZ487" s="8"/>
      <c r="BA487" s="8"/>
      <c r="BB487" s="8"/>
      <c r="BC487" s="8"/>
      <c r="BD487" s="8"/>
      <c r="BE487" s="8"/>
      <c r="BF487" s="8"/>
      <c r="BG487" s="8"/>
      <c r="BH487" s="8"/>
      <c r="BI487" s="8"/>
      <c r="BJ487" s="8"/>
      <c r="BK487" s="8"/>
    </row>
    <row r="488" spans="1:63" ht="14.4">
      <c r="A488" s="8"/>
      <c r="B488" s="9"/>
      <c r="C488" s="9"/>
      <c r="D488" s="9"/>
      <c r="E488" s="9"/>
      <c r="F488" s="9"/>
      <c r="G488" s="9"/>
      <c r="H488" s="9"/>
      <c r="I488" s="9"/>
      <c r="J488" s="9"/>
      <c r="K488" s="9"/>
      <c r="L488" s="9"/>
      <c r="M488" s="9"/>
      <c r="N488" s="9"/>
      <c r="O488" s="9"/>
      <c r="P488" s="9"/>
      <c r="Q488" s="9"/>
      <c r="R488" s="9"/>
      <c r="S488" s="9"/>
      <c r="T488" s="9"/>
      <c r="U488" s="30"/>
      <c r="V488" s="30"/>
      <c r="W488" s="30"/>
      <c r="X488" s="9"/>
      <c r="Y488" s="9"/>
      <c r="Z488" s="9"/>
      <c r="AA488" s="9"/>
      <c r="AB488" s="9"/>
      <c r="AC488" s="9"/>
      <c r="AD488" s="9"/>
      <c r="AE488" s="9"/>
      <c r="AF488" s="9"/>
      <c r="AG488" s="9"/>
      <c r="AH488" s="9"/>
      <c r="AI488" s="30"/>
      <c r="AJ488" s="9"/>
      <c r="AK488" s="9"/>
      <c r="AL488" s="9"/>
      <c r="AM488" s="9"/>
      <c r="AN488" s="9"/>
      <c r="AS488" s="9"/>
      <c r="AT488" s="175"/>
      <c r="AU488" s="175"/>
      <c r="AV488" s="175"/>
      <c r="AX488" s="8"/>
      <c r="AY488" s="8"/>
      <c r="AZ488" s="8"/>
      <c r="BA488" s="8"/>
      <c r="BB488" s="8"/>
      <c r="BC488" s="8"/>
      <c r="BD488" s="8"/>
      <c r="BE488" s="8"/>
      <c r="BF488" s="8"/>
      <c r="BG488" s="8"/>
      <c r="BH488" s="8"/>
      <c r="BI488" s="8"/>
      <c r="BJ488" s="8"/>
      <c r="BK488" s="8"/>
    </row>
    <row r="489" spans="1:63" ht="14.4">
      <c r="A489" s="8"/>
      <c r="B489" s="9"/>
      <c r="C489" s="9"/>
      <c r="D489" s="9"/>
      <c r="E489" s="9"/>
      <c r="F489" s="9"/>
      <c r="G489" s="9"/>
      <c r="H489" s="9"/>
      <c r="I489" s="9"/>
      <c r="J489" s="9"/>
      <c r="K489" s="9"/>
      <c r="L489" s="9"/>
      <c r="M489" s="9"/>
      <c r="N489" s="9"/>
      <c r="O489" s="9"/>
      <c r="P489" s="9"/>
      <c r="Q489" s="9"/>
      <c r="R489" s="9"/>
      <c r="S489" s="9"/>
      <c r="T489" s="9"/>
      <c r="U489" s="30"/>
      <c r="V489" s="30"/>
      <c r="W489" s="30"/>
      <c r="X489" s="9"/>
      <c r="Y489" s="9"/>
      <c r="Z489" s="9"/>
      <c r="AA489" s="9"/>
      <c r="AB489" s="9"/>
      <c r="AC489" s="9"/>
      <c r="AD489" s="9"/>
      <c r="AE489" s="9"/>
      <c r="AF489" s="9"/>
      <c r="AG489" s="9"/>
      <c r="AH489" s="9"/>
      <c r="AI489" s="30"/>
      <c r="AJ489" s="9"/>
      <c r="AK489" s="9"/>
      <c r="AL489" s="9"/>
      <c r="AM489" s="9"/>
      <c r="AN489" s="9"/>
      <c r="AS489" s="9"/>
      <c r="AT489" s="175"/>
      <c r="AU489" s="175"/>
      <c r="AV489" s="175"/>
      <c r="AX489" s="8"/>
      <c r="AY489" s="8"/>
      <c r="AZ489" s="8"/>
      <c r="BA489" s="8"/>
      <c r="BB489" s="8"/>
      <c r="BC489" s="8"/>
      <c r="BD489" s="8"/>
      <c r="BE489" s="8"/>
      <c r="BF489" s="8"/>
      <c r="BG489" s="8"/>
      <c r="BH489" s="8"/>
      <c r="BI489" s="8"/>
      <c r="BJ489" s="8"/>
      <c r="BK489" s="8"/>
    </row>
    <row r="490" spans="1:63" ht="14.4">
      <c r="A490" s="8"/>
      <c r="B490" s="9"/>
      <c r="C490" s="9"/>
      <c r="D490" s="9"/>
      <c r="E490" s="9"/>
      <c r="F490" s="9"/>
      <c r="G490" s="9"/>
      <c r="H490" s="9"/>
      <c r="I490" s="9"/>
      <c r="J490" s="9"/>
      <c r="K490" s="9"/>
      <c r="L490" s="9"/>
      <c r="M490" s="9"/>
      <c r="N490" s="9"/>
      <c r="O490" s="9"/>
      <c r="P490" s="9"/>
      <c r="Q490" s="9"/>
      <c r="R490" s="9"/>
      <c r="S490" s="9"/>
      <c r="T490" s="9"/>
      <c r="U490" s="30"/>
      <c r="V490" s="30"/>
      <c r="W490" s="30"/>
      <c r="X490" s="9"/>
      <c r="Y490" s="9"/>
      <c r="Z490" s="9"/>
      <c r="AA490" s="9"/>
      <c r="AB490" s="9"/>
      <c r="AC490" s="9"/>
      <c r="AD490" s="9"/>
      <c r="AE490" s="9"/>
      <c r="AF490" s="9"/>
      <c r="AG490" s="9"/>
      <c r="AH490" s="9"/>
      <c r="AI490" s="30"/>
      <c r="AJ490" s="9"/>
      <c r="AK490" s="9"/>
      <c r="AL490" s="9"/>
      <c r="AM490" s="9"/>
      <c r="AN490" s="9"/>
      <c r="AS490" s="9"/>
      <c r="AT490" s="175"/>
      <c r="AU490" s="175"/>
      <c r="AV490" s="175"/>
      <c r="AX490" s="8"/>
      <c r="AY490" s="8"/>
      <c r="AZ490" s="8"/>
      <c r="BA490" s="8"/>
      <c r="BB490" s="8"/>
      <c r="BC490" s="8"/>
      <c r="BD490" s="8"/>
      <c r="BE490" s="8"/>
      <c r="BF490" s="8"/>
      <c r="BG490" s="8"/>
      <c r="BH490" s="8"/>
      <c r="BI490" s="8"/>
      <c r="BJ490" s="8"/>
      <c r="BK490" s="8"/>
    </row>
    <row r="491" spans="1:63" ht="14.4">
      <c r="A491" s="8"/>
      <c r="B491" s="9"/>
      <c r="C491" s="9"/>
      <c r="D491" s="9"/>
      <c r="E491" s="9"/>
      <c r="F491" s="9"/>
      <c r="G491" s="9"/>
      <c r="H491" s="9"/>
      <c r="I491" s="9"/>
      <c r="J491" s="9"/>
      <c r="K491" s="9"/>
      <c r="L491" s="9"/>
      <c r="M491" s="9"/>
      <c r="N491" s="9"/>
      <c r="O491" s="9"/>
      <c r="P491" s="9"/>
      <c r="Q491" s="9"/>
      <c r="R491" s="9"/>
      <c r="S491" s="9"/>
      <c r="T491" s="9"/>
      <c r="U491" s="30"/>
      <c r="V491" s="30"/>
      <c r="W491" s="30"/>
      <c r="X491" s="9"/>
      <c r="Y491" s="9"/>
      <c r="Z491" s="9"/>
      <c r="AA491" s="9"/>
      <c r="AB491" s="9"/>
      <c r="AC491" s="9"/>
      <c r="AD491" s="9"/>
      <c r="AE491" s="9"/>
      <c r="AF491" s="9"/>
      <c r="AG491" s="9"/>
      <c r="AH491" s="9"/>
      <c r="AI491" s="30"/>
      <c r="AJ491" s="9"/>
      <c r="AK491" s="9"/>
      <c r="AL491" s="9"/>
      <c r="AM491" s="9"/>
      <c r="AN491" s="9"/>
      <c r="AS491" s="9"/>
      <c r="AT491" s="175"/>
      <c r="AU491" s="175"/>
      <c r="AV491" s="175"/>
      <c r="AX491" s="8"/>
      <c r="AY491" s="8"/>
      <c r="AZ491" s="8"/>
      <c r="BA491" s="8"/>
      <c r="BB491" s="8"/>
      <c r="BC491" s="8"/>
      <c r="BD491" s="8"/>
      <c r="BE491" s="8"/>
      <c r="BF491" s="8"/>
      <c r="BG491" s="8"/>
      <c r="BH491" s="8"/>
      <c r="BI491" s="8"/>
      <c r="BJ491" s="8"/>
      <c r="BK491" s="8"/>
    </row>
    <row r="492" spans="1:63" ht="14.4">
      <c r="A492" s="8"/>
      <c r="B492" s="9"/>
      <c r="C492" s="9"/>
      <c r="D492" s="9"/>
      <c r="E492" s="9"/>
      <c r="F492" s="9"/>
      <c r="G492" s="9"/>
      <c r="H492" s="9"/>
      <c r="I492" s="9"/>
      <c r="J492" s="9"/>
      <c r="K492" s="9"/>
      <c r="L492" s="9"/>
      <c r="M492" s="9"/>
      <c r="N492" s="9"/>
      <c r="O492" s="9"/>
      <c r="P492" s="9"/>
      <c r="Q492" s="9"/>
      <c r="R492" s="9"/>
      <c r="S492" s="9"/>
      <c r="T492" s="9"/>
      <c r="U492" s="30"/>
      <c r="V492" s="30"/>
      <c r="W492" s="30"/>
      <c r="X492" s="9"/>
      <c r="Y492" s="9"/>
      <c r="Z492" s="9"/>
      <c r="AA492" s="9"/>
      <c r="AB492" s="9"/>
      <c r="AC492" s="9"/>
      <c r="AD492" s="9"/>
      <c r="AE492" s="9"/>
      <c r="AF492" s="9"/>
      <c r="AG492" s="9"/>
      <c r="AH492" s="9"/>
      <c r="AI492" s="30"/>
      <c r="AJ492" s="9"/>
      <c r="AK492" s="9"/>
      <c r="AL492" s="9"/>
      <c r="AM492" s="9"/>
      <c r="AN492" s="9"/>
      <c r="AS492" s="9"/>
      <c r="AT492" s="175"/>
      <c r="AU492" s="175"/>
      <c r="AV492" s="175"/>
      <c r="AX492" s="8"/>
      <c r="AY492" s="8"/>
      <c r="AZ492" s="8"/>
      <c r="BA492" s="8"/>
      <c r="BB492" s="8"/>
      <c r="BC492" s="8"/>
      <c r="BD492" s="8"/>
      <c r="BE492" s="8"/>
      <c r="BF492" s="8"/>
      <c r="BG492" s="8"/>
      <c r="BH492" s="8"/>
      <c r="BI492" s="8"/>
      <c r="BJ492" s="8"/>
      <c r="BK492" s="8"/>
    </row>
    <row r="493" spans="1:63" ht="14.4">
      <c r="A493" s="8"/>
      <c r="B493" s="9"/>
      <c r="C493" s="9"/>
      <c r="D493" s="9"/>
      <c r="E493" s="9"/>
      <c r="F493" s="9"/>
      <c r="G493" s="9"/>
      <c r="H493" s="9"/>
      <c r="I493" s="9"/>
      <c r="J493" s="9"/>
      <c r="K493" s="9"/>
      <c r="L493" s="9"/>
      <c r="M493" s="9"/>
      <c r="N493" s="9"/>
      <c r="O493" s="9"/>
      <c r="P493" s="9"/>
      <c r="Q493" s="9"/>
      <c r="R493" s="9"/>
      <c r="S493" s="9"/>
      <c r="T493" s="9"/>
      <c r="U493" s="30"/>
      <c r="V493" s="30"/>
      <c r="W493" s="30"/>
      <c r="X493" s="9"/>
      <c r="Y493" s="9"/>
      <c r="Z493" s="9"/>
      <c r="AA493" s="9"/>
      <c r="AB493" s="9"/>
      <c r="AC493" s="9"/>
      <c r="AD493" s="9"/>
      <c r="AE493" s="9"/>
      <c r="AF493" s="9"/>
      <c r="AG493" s="9"/>
      <c r="AH493" s="9"/>
      <c r="AI493" s="30"/>
      <c r="AJ493" s="9"/>
      <c r="AK493" s="9"/>
      <c r="AL493" s="9"/>
      <c r="AM493" s="9"/>
      <c r="AN493" s="9"/>
      <c r="AS493" s="9"/>
      <c r="AT493" s="175"/>
      <c r="AU493" s="175"/>
      <c r="AV493" s="175"/>
      <c r="AX493" s="8"/>
      <c r="AY493" s="8"/>
      <c r="AZ493" s="8"/>
      <c r="BA493" s="8"/>
      <c r="BB493" s="8"/>
      <c r="BC493" s="8"/>
      <c r="BD493" s="8"/>
      <c r="BE493" s="8"/>
      <c r="BF493" s="8"/>
      <c r="BG493" s="8"/>
      <c r="BH493" s="8"/>
      <c r="BI493" s="8"/>
      <c r="BJ493" s="8"/>
      <c r="BK493" s="8"/>
    </row>
    <row r="494" spans="1:63" ht="14.4">
      <c r="A494" s="8"/>
      <c r="B494" s="9"/>
      <c r="C494" s="9"/>
      <c r="D494" s="9"/>
      <c r="E494" s="9"/>
      <c r="F494" s="9"/>
      <c r="G494" s="9"/>
      <c r="H494" s="9"/>
      <c r="I494" s="9"/>
      <c r="J494" s="9"/>
      <c r="K494" s="9"/>
      <c r="L494" s="9"/>
      <c r="M494" s="9"/>
      <c r="N494" s="9"/>
      <c r="O494" s="9"/>
      <c r="P494" s="9"/>
      <c r="Q494" s="9"/>
      <c r="R494" s="9"/>
      <c r="S494" s="9"/>
      <c r="T494" s="9"/>
      <c r="U494" s="30"/>
      <c r="V494" s="30"/>
      <c r="W494" s="30"/>
      <c r="X494" s="9"/>
      <c r="Y494" s="9"/>
      <c r="Z494" s="9"/>
      <c r="AA494" s="9"/>
      <c r="AB494" s="9"/>
      <c r="AC494" s="9"/>
      <c r="AD494" s="9"/>
      <c r="AE494" s="9"/>
      <c r="AF494" s="9"/>
      <c r="AG494" s="9"/>
      <c r="AH494" s="9"/>
      <c r="AI494" s="30"/>
      <c r="AJ494" s="9"/>
      <c r="AK494" s="9"/>
      <c r="AL494" s="9"/>
      <c r="AM494" s="9"/>
      <c r="AN494" s="9"/>
      <c r="AS494" s="9"/>
      <c r="AT494" s="175"/>
      <c r="AU494" s="175"/>
      <c r="AV494" s="175"/>
      <c r="AX494" s="8"/>
      <c r="AY494" s="8"/>
      <c r="AZ494" s="8"/>
      <c r="BA494" s="8"/>
      <c r="BB494" s="8"/>
      <c r="BC494" s="8"/>
      <c r="BD494" s="8"/>
      <c r="BE494" s="8"/>
      <c r="BF494" s="8"/>
      <c r="BG494" s="8"/>
      <c r="BH494" s="8"/>
      <c r="BI494" s="8"/>
      <c r="BJ494" s="8"/>
      <c r="BK494" s="8"/>
    </row>
    <row r="495" spans="1:63" ht="14.4">
      <c r="A495" s="8"/>
      <c r="B495" s="9"/>
      <c r="C495" s="9"/>
      <c r="D495" s="9"/>
      <c r="E495" s="9"/>
      <c r="F495" s="9"/>
      <c r="G495" s="9"/>
      <c r="H495" s="9"/>
      <c r="I495" s="9"/>
      <c r="J495" s="9"/>
      <c r="K495" s="9"/>
      <c r="L495" s="9"/>
      <c r="M495" s="9"/>
      <c r="N495" s="9"/>
      <c r="O495" s="9"/>
      <c r="P495" s="9"/>
      <c r="Q495" s="9"/>
      <c r="R495" s="9"/>
      <c r="S495" s="9"/>
      <c r="T495" s="9"/>
      <c r="U495" s="30"/>
      <c r="V495" s="30"/>
      <c r="W495" s="30"/>
      <c r="X495" s="9"/>
      <c r="Y495" s="9"/>
      <c r="Z495" s="9"/>
      <c r="AA495" s="9"/>
      <c r="AB495" s="9"/>
      <c r="AC495" s="9"/>
      <c r="AD495" s="9"/>
      <c r="AE495" s="9"/>
      <c r="AF495" s="9"/>
      <c r="AG495" s="9"/>
      <c r="AH495" s="9"/>
      <c r="AI495" s="30"/>
      <c r="AJ495" s="9"/>
      <c r="AK495" s="9"/>
      <c r="AL495" s="9"/>
      <c r="AM495" s="9"/>
      <c r="AN495" s="9"/>
      <c r="AS495" s="9"/>
      <c r="AT495" s="175"/>
      <c r="AU495" s="175"/>
      <c r="AV495" s="175"/>
      <c r="AX495" s="8"/>
      <c r="AY495" s="8"/>
      <c r="AZ495" s="8"/>
      <c r="BA495" s="8"/>
      <c r="BB495" s="8"/>
      <c r="BC495" s="8"/>
      <c r="BD495" s="8"/>
      <c r="BE495" s="8"/>
      <c r="BF495" s="8"/>
      <c r="BG495" s="8"/>
      <c r="BH495" s="8"/>
      <c r="BI495" s="8"/>
      <c r="BJ495" s="8"/>
      <c r="BK495" s="8"/>
    </row>
    <row r="496" spans="1:63" ht="14.4">
      <c r="A496" s="8"/>
      <c r="B496" s="9"/>
      <c r="C496" s="9"/>
      <c r="D496" s="9"/>
      <c r="E496" s="9"/>
      <c r="F496" s="9"/>
      <c r="G496" s="9"/>
      <c r="H496" s="9"/>
      <c r="I496" s="9"/>
      <c r="J496" s="9"/>
      <c r="K496" s="9"/>
      <c r="L496" s="9"/>
      <c r="M496" s="9"/>
      <c r="N496" s="9"/>
      <c r="O496" s="9"/>
      <c r="P496" s="9"/>
      <c r="Q496" s="9"/>
      <c r="R496" s="9"/>
      <c r="S496" s="9"/>
      <c r="T496" s="9"/>
      <c r="U496" s="30"/>
      <c r="V496" s="30"/>
      <c r="W496" s="30"/>
      <c r="X496" s="9"/>
      <c r="Y496" s="9"/>
      <c r="Z496" s="9"/>
      <c r="AA496" s="9"/>
      <c r="AB496" s="9"/>
      <c r="AC496" s="9"/>
      <c r="AD496" s="9"/>
      <c r="AE496" s="9"/>
      <c r="AF496" s="9"/>
      <c r="AG496" s="9"/>
      <c r="AH496" s="9"/>
      <c r="AI496" s="30"/>
      <c r="AJ496" s="9"/>
      <c r="AK496" s="9"/>
      <c r="AL496" s="9"/>
      <c r="AM496" s="9"/>
      <c r="AN496" s="9"/>
      <c r="AS496" s="9"/>
      <c r="AT496" s="175"/>
      <c r="AU496" s="175"/>
      <c r="AV496" s="175"/>
      <c r="AX496" s="8"/>
      <c r="AY496" s="8"/>
      <c r="AZ496" s="8"/>
      <c r="BA496" s="8"/>
      <c r="BB496" s="8"/>
      <c r="BC496" s="8"/>
      <c r="BD496" s="8"/>
      <c r="BE496" s="8"/>
      <c r="BF496" s="8"/>
      <c r="BG496" s="8"/>
      <c r="BH496" s="8"/>
      <c r="BI496" s="8"/>
      <c r="BJ496" s="8"/>
      <c r="BK496" s="8"/>
    </row>
    <row r="497" spans="1:63" ht="14.4">
      <c r="A497" s="8"/>
      <c r="B497" s="9"/>
      <c r="C497" s="9"/>
      <c r="D497" s="9"/>
      <c r="E497" s="9"/>
      <c r="F497" s="9"/>
      <c r="G497" s="9"/>
      <c r="H497" s="9"/>
      <c r="I497" s="9"/>
      <c r="J497" s="9"/>
      <c r="K497" s="9"/>
      <c r="L497" s="9"/>
      <c r="M497" s="9"/>
      <c r="N497" s="9"/>
      <c r="O497" s="9"/>
      <c r="P497" s="9"/>
      <c r="Q497" s="9"/>
      <c r="R497" s="9"/>
      <c r="S497" s="9"/>
      <c r="T497" s="9"/>
      <c r="U497" s="30"/>
      <c r="V497" s="30"/>
      <c r="W497" s="30"/>
      <c r="X497" s="9"/>
      <c r="Y497" s="9"/>
      <c r="Z497" s="9"/>
      <c r="AA497" s="9"/>
      <c r="AB497" s="9"/>
      <c r="AC497" s="9"/>
      <c r="AD497" s="9"/>
      <c r="AE497" s="9"/>
      <c r="AF497" s="9"/>
      <c r="AG497" s="9"/>
      <c r="AH497" s="9"/>
      <c r="AI497" s="30"/>
      <c r="AJ497" s="9"/>
      <c r="AK497" s="9"/>
      <c r="AL497" s="9"/>
      <c r="AM497" s="9"/>
      <c r="AN497" s="9"/>
      <c r="AS497" s="9"/>
      <c r="AT497" s="175"/>
      <c r="AU497" s="175"/>
      <c r="AV497" s="175"/>
      <c r="AX497" s="8"/>
      <c r="AY497" s="8"/>
      <c r="AZ497" s="8"/>
      <c r="BA497" s="8"/>
      <c r="BB497" s="8"/>
      <c r="BC497" s="8"/>
      <c r="BD497" s="8"/>
      <c r="BE497" s="8"/>
      <c r="BF497" s="8"/>
      <c r="BG497" s="8"/>
      <c r="BH497" s="8"/>
      <c r="BI497" s="8"/>
      <c r="BJ497" s="8"/>
      <c r="BK497" s="8"/>
    </row>
    <row r="498" spans="1:63" ht="14.4">
      <c r="A498" s="8"/>
      <c r="B498" s="9"/>
      <c r="C498" s="9"/>
      <c r="D498" s="9"/>
      <c r="E498" s="9"/>
      <c r="F498" s="9"/>
      <c r="G498" s="9"/>
      <c r="H498" s="9"/>
      <c r="I498" s="9"/>
      <c r="J498" s="9"/>
      <c r="K498" s="9"/>
      <c r="L498" s="9"/>
      <c r="M498" s="9"/>
      <c r="N498" s="9"/>
      <c r="O498" s="9"/>
      <c r="P498" s="9"/>
      <c r="Q498" s="9"/>
      <c r="R498" s="9"/>
      <c r="S498" s="9"/>
      <c r="T498" s="9"/>
      <c r="U498" s="30"/>
      <c r="V498" s="30"/>
      <c r="W498" s="30"/>
      <c r="X498" s="9"/>
      <c r="Y498" s="9"/>
      <c r="Z498" s="9"/>
      <c r="AA498" s="9"/>
      <c r="AB498" s="9"/>
      <c r="AC498" s="9"/>
      <c r="AD498" s="9"/>
      <c r="AE498" s="9"/>
      <c r="AF498" s="9"/>
      <c r="AG498" s="9"/>
      <c r="AH498" s="9"/>
      <c r="AI498" s="30"/>
      <c r="AJ498" s="9"/>
      <c r="AK498" s="9"/>
      <c r="AL498" s="9"/>
      <c r="AM498" s="9"/>
      <c r="AN498" s="9"/>
      <c r="AS498" s="9"/>
      <c r="AT498" s="175"/>
      <c r="AU498" s="175"/>
      <c r="AV498" s="175"/>
      <c r="AX498" s="8"/>
      <c r="AY498" s="8"/>
      <c r="AZ498" s="8"/>
      <c r="BA498" s="8"/>
      <c r="BB498" s="8"/>
      <c r="BC498" s="8"/>
      <c r="BD498" s="8"/>
      <c r="BE498" s="8"/>
      <c r="BF498" s="8"/>
      <c r="BG498" s="8"/>
      <c r="BH498" s="8"/>
      <c r="BI498" s="8"/>
      <c r="BJ498" s="8"/>
      <c r="BK498" s="8"/>
    </row>
    <row r="499" spans="1:63" ht="14.4">
      <c r="A499" s="8"/>
      <c r="B499" s="9"/>
      <c r="C499" s="9"/>
      <c r="D499" s="9"/>
      <c r="E499" s="9"/>
      <c r="F499" s="9"/>
      <c r="G499" s="9"/>
      <c r="H499" s="9"/>
      <c r="I499" s="9"/>
      <c r="J499" s="9"/>
      <c r="K499" s="9"/>
      <c r="L499" s="9"/>
      <c r="M499" s="9"/>
      <c r="N499" s="9"/>
      <c r="O499" s="9"/>
      <c r="P499" s="9"/>
      <c r="Q499" s="9"/>
      <c r="R499" s="9"/>
      <c r="S499" s="9"/>
      <c r="T499" s="9"/>
      <c r="U499" s="30"/>
      <c r="V499" s="30"/>
      <c r="W499" s="30"/>
      <c r="X499" s="9"/>
      <c r="Y499" s="9"/>
      <c r="Z499" s="9"/>
      <c r="AA499" s="9"/>
      <c r="AB499" s="9"/>
      <c r="AC499" s="9"/>
      <c r="AD499" s="9"/>
      <c r="AE499" s="9"/>
      <c r="AF499" s="9"/>
      <c r="AG499" s="9"/>
      <c r="AH499" s="9"/>
      <c r="AI499" s="30"/>
      <c r="AJ499" s="9"/>
      <c r="AK499" s="9"/>
      <c r="AL499" s="9"/>
      <c r="AM499" s="9"/>
      <c r="AN499" s="9"/>
      <c r="AS499" s="9"/>
      <c r="AT499" s="175"/>
      <c r="AU499" s="175"/>
      <c r="AV499" s="175"/>
      <c r="AX499" s="8"/>
      <c r="AY499" s="8"/>
      <c r="AZ499" s="8"/>
      <c r="BA499" s="8"/>
      <c r="BB499" s="8"/>
      <c r="BC499" s="8"/>
      <c r="BD499" s="8"/>
      <c r="BE499" s="8"/>
      <c r="BF499" s="8"/>
      <c r="BG499" s="8"/>
      <c r="BH499" s="8"/>
      <c r="BI499" s="8"/>
      <c r="BJ499" s="8"/>
      <c r="BK499" s="8"/>
    </row>
    <row r="500" spans="1:63" ht="14.4">
      <c r="A500" s="8"/>
      <c r="B500" s="9"/>
      <c r="C500" s="9"/>
      <c r="D500" s="9"/>
      <c r="E500" s="9"/>
      <c r="F500" s="9"/>
      <c r="G500" s="9"/>
      <c r="H500" s="9"/>
      <c r="I500" s="9"/>
      <c r="J500" s="9"/>
      <c r="K500" s="9"/>
      <c r="L500" s="9"/>
      <c r="M500" s="9"/>
      <c r="N500" s="9"/>
      <c r="O500" s="9"/>
      <c r="P500" s="9"/>
      <c r="Q500" s="9"/>
      <c r="R500" s="9"/>
      <c r="S500" s="9"/>
      <c r="T500" s="9"/>
      <c r="U500" s="30"/>
      <c r="V500" s="30"/>
      <c r="W500" s="30"/>
      <c r="X500" s="9"/>
      <c r="Y500" s="9"/>
      <c r="Z500" s="9"/>
      <c r="AA500" s="9"/>
      <c r="AB500" s="9"/>
      <c r="AC500" s="9"/>
      <c r="AD500" s="9"/>
      <c r="AE500" s="9"/>
      <c r="AF500" s="9"/>
      <c r="AG500" s="9"/>
      <c r="AH500" s="9"/>
      <c r="AI500" s="30"/>
      <c r="AJ500" s="9"/>
      <c r="AK500" s="9"/>
      <c r="AL500" s="9"/>
      <c r="AM500" s="9"/>
      <c r="AN500" s="9"/>
      <c r="AS500" s="9"/>
      <c r="AT500" s="175"/>
      <c r="AU500" s="175"/>
      <c r="AV500" s="175"/>
      <c r="AX500" s="8"/>
      <c r="AY500" s="8"/>
      <c r="AZ500" s="8"/>
      <c r="BA500" s="8"/>
      <c r="BB500" s="8"/>
      <c r="BC500" s="8"/>
      <c r="BD500" s="8"/>
      <c r="BE500" s="8"/>
      <c r="BF500" s="8"/>
      <c r="BG500" s="8"/>
      <c r="BH500" s="8"/>
      <c r="BI500" s="8"/>
      <c r="BJ500" s="8"/>
      <c r="BK500" s="8"/>
    </row>
    <row r="501" spans="1:63" ht="14.4">
      <c r="A501" s="8"/>
      <c r="B501" s="9"/>
      <c r="C501" s="9"/>
      <c r="D501" s="9"/>
      <c r="E501" s="9"/>
      <c r="F501" s="9"/>
      <c r="G501" s="9"/>
      <c r="H501" s="9"/>
      <c r="I501" s="9"/>
      <c r="J501" s="9"/>
      <c r="K501" s="9"/>
      <c r="L501" s="9"/>
      <c r="M501" s="9"/>
      <c r="N501" s="9"/>
      <c r="O501" s="9"/>
      <c r="P501" s="9"/>
      <c r="Q501" s="9"/>
      <c r="R501" s="9"/>
      <c r="S501" s="9"/>
      <c r="T501" s="9"/>
      <c r="U501" s="30"/>
      <c r="V501" s="30"/>
      <c r="W501" s="30"/>
      <c r="X501" s="9"/>
      <c r="Y501" s="9"/>
      <c r="Z501" s="9"/>
      <c r="AA501" s="9"/>
      <c r="AB501" s="9"/>
      <c r="AC501" s="9"/>
      <c r="AD501" s="9"/>
      <c r="AE501" s="9"/>
      <c r="AF501" s="9"/>
      <c r="AG501" s="9"/>
      <c r="AH501" s="9"/>
      <c r="AI501" s="30"/>
      <c r="AJ501" s="9"/>
      <c r="AK501" s="9"/>
      <c r="AL501" s="9"/>
      <c r="AM501" s="9"/>
      <c r="AN501" s="9"/>
      <c r="AS501" s="9"/>
      <c r="AT501" s="175"/>
      <c r="AU501" s="175"/>
      <c r="AV501" s="175"/>
      <c r="AX501" s="8"/>
      <c r="AY501" s="8"/>
      <c r="AZ501" s="8"/>
      <c r="BA501" s="8"/>
      <c r="BB501" s="8"/>
      <c r="BC501" s="8"/>
      <c r="BD501" s="8"/>
      <c r="BE501" s="8"/>
      <c r="BF501" s="8"/>
      <c r="BG501" s="8"/>
      <c r="BH501" s="8"/>
      <c r="BI501" s="8"/>
      <c r="BJ501" s="8"/>
      <c r="BK501" s="8"/>
    </row>
    <row r="502" spans="1:63" ht="14.4">
      <c r="A502" s="8"/>
      <c r="B502" s="9"/>
      <c r="C502" s="9"/>
      <c r="D502" s="9"/>
      <c r="E502" s="9"/>
      <c r="F502" s="9"/>
      <c r="G502" s="9"/>
      <c r="H502" s="9"/>
      <c r="I502" s="9"/>
      <c r="J502" s="9"/>
      <c r="K502" s="9"/>
      <c r="L502" s="9"/>
      <c r="M502" s="9"/>
      <c r="N502" s="9"/>
      <c r="O502" s="9"/>
      <c r="P502" s="9"/>
      <c r="Q502" s="9"/>
      <c r="R502" s="9"/>
      <c r="S502" s="9"/>
      <c r="T502" s="9"/>
      <c r="U502" s="30"/>
      <c r="V502" s="30"/>
      <c r="W502" s="30"/>
      <c r="X502" s="9"/>
      <c r="Y502" s="9"/>
      <c r="Z502" s="9"/>
      <c r="AA502" s="9"/>
      <c r="AB502" s="9"/>
      <c r="AC502" s="9"/>
      <c r="AD502" s="9"/>
      <c r="AE502" s="9"/>
      <c r="AF502" s="9"/>
      <c r="AG502" s="9"/>
      <c r="AH502" s="9"/>
      <c r="AI502" s="30"/>
      <c r="AJ502" s="9"/>
      <c r="AK502" s="9"/>
      <c r="AL502" s="9"/>
      <c r="AM502" s="9"/>
      <c r="AN502" s="9"/>
      <c r="AS502" s="9"/>
      <c r="AT502" s="175"/>
      <c r="AU502" s="175"/>
      <c r="AV502" s="175"/>
      <c r="AX502" s="8"/>
      <c r="AY502" s="8"/>
      <c r="AZ502" s="8"/>
      <c r="BA502" s="8"/>
      <c r="BB502" s="8"/>
      <c r="BC502" s="8"/>
      <c r="BD502" s="8"/>
      <c r="BE502" s="8"/>
      <c r="BF502" s="8"/>
      <c r="BG502" s="8"/>
      <c r="BH502" s="8"/>
      <c r="BI502" s="8"/>
      <c r="BJ502" s="8"/>
      <c r="BK502" s="8"/>
    </row>
    <row r="503" spans="1:63" ht="14.4">
      <c r="A503" s="8"/>
      <c r="B503" s="9"/>
      <c r="C503" s="9"/>
      <c r="D503" s="9"/>
      <c r="E503" s="9"/>
      <c r="F503" s="9"/>
      <c r="G503" s="9"/>
      <c r="H503" s="9"/>
      <c r="I503" s="9"/>
      <c r="J503" s="9"/>
      <c r="K503" s="9"/>
      <c r="L503" s="9"/>
      <c r="M503" s="9"/>
      <c r="N503" s="9"/>
      <c r="O503" s="9"/>
      <c r="P503" s="9"/>
      <c r="Q503" s="9"/>
      <c r="R503" s="9"/>
      <c r="S503" s="9"/>
      <c r="T503" s="9"/>
      <c r="U503" s="30"/>
      <c r="V503" s="30"/>
      <c r="W503" s="30"/>
      <c r="X503" s="9"/>
      <c r="Y503" s="9"/>
      <c r="Z503" s="9"/>
      <c r="AA503" s="9"/>
      <c r="AB503" s="9"/>
      <c r="AC503" s="9"/>
      <c r="AD503" s="9"/>
      <c r="AE503" s="9"/>
      <c r="AF503" s="9"/>
      <c r="AG503" s="9"/>
      <c r="AH503" s="9"/>
      <c r="AI503" s="30"/>
      <c r="AJ503" s="9"/>
      <c r="AK503" s="9"/>
      <c r="AL503" s="9"/>
      <c r="AM503" s="9"/>
      <c r="AN503" s="9"/>
      <c r="AS503" s="9"/>
      <c r="AT503" s="175"/>
      <c r="AU503" s="175"/>
      <c r="AV503" s="175"/>
      <c r="AX503" s="8"/>
      <c r="AY503" s="8"/>
      <c r="AZ503" s="8"/>
      <c r="BA503" s="8"/>
      <c r="BB503" s="8"/>
      <c r="BC503" s="8"/>
      <c r="BD503" s="8"/>
      <c r="BE503" s="8"/>
      <c r="BF503" s="8"/>
      <c r="BG503" s="8"/>
      <c r="BH503" s="8"/>
      <c r="BI503" s="8"/>
      <c r="BJ503" s="8"/>
      <c r="BK503" s="8"/>
    </row>
    <row r="504" spans="1:63" ht="14.4">
      <c r="A504" s="8"/>
      <c r="B504" s="9"/>
      <c r="C504" s="9"/>
      <c r="D504" s="9"/>
      <c r="E504" s="9"/>
      <c r="F504" s="9"/>
      <c r="G504" s="9"/>
      <c r="H504" s="9"/>
      <c r="I504" s="9"/>
      <c r="J504" s="9"/>
      <c r="K504" s="9"/>
      <c r="L504" s="9"/>
      <c r="M504" s="9"/>
      <c r="N504" s="9"/>
      <c r="O504" s="9"/>
      <c r="P504" s="9"/>
      <c r="Q504" s="9"/>
      <c r="R504" s="9"/>
      <c r="S504" s="9"/>
      <c r="T504" s="9"/>
      <c r="U504" s="30"/>
      <c r="V504" s="30"/>
      <c r="W504" s="30"/>
      <c r="X504" s="9"/>
      <c r="Y504" s="9"/>
      <c r="Z504" s="9"/>
      <c r="AA504" s="9"/>
      <c r="AB504" s="9"/>
      <c r="AC504" s="9"/>
      <c r="AD504" s="9"/>
      <c r="AE504" s="9"/>
      <c r="AF504" s="9"/>
      <c r="AG504" s="9"/>
      <c r="AH504" s="9"/>
      <c r="AI504" s="30"/>
      <c r="AJ504" s="9"/>
      <c r="AK504" s="9"/>
      <c r="AL504" s="9"/>
      <c r="AM504" s="9"/>
      <c r="AN504" s="9"/>
      <c r="AS504" s="9"/>
      <c r="AT504" s="175"/>
      <c r="AU504" s="175"/>
      <c r="AV504" s="175"/>
      <c r="AX504" s="8"/>
      <c r="AY504" s="8"/>
      <c r="AZ504" s="8"/>
      <c r="BA504" s="8"/>
      <c r="BB504" s="8"/>
      <c r="BC504" s="8"/>
      <c r="BD504" s="8"/>
      <c r="BE504" s="8"/>
      <c r="BF504" s="8"/>
      <c r="BG504" s="8"/>
      <c r="BH504" s="8"/>
      <c r="BI504" s="8"/>
      <c r="BJ504" s="8"/>
      <c r="BK504" s="8"/>
    </row>
    <row r="505" spans="1:63" ht="14.4">
      <c r="A505" s="8"/>
      <c r="B505" s="9"/>
      <c r="C505" s="9"/>
      <c r="D505" s="9"/>
      <c r="E505" s="9"/>
      <c r="F505" s="9"/>
      <c r="G505" s="9"/>
      <c r="H505" s="9"/>
      <c r="I505" s="9"/>
      <c r="J505" s="9"/>
      <c r="K505" s="9"/>
      <c r="L505" s="9"/>
      <c r="M505" s="9"/>
      <c r="N505" s="9"/>
      <c r="O505" s="9"/>
      <c r="P505" s="9"/>
      <c r="Q505" s="9"/>
      <c r="R505" s="9"/>
      <c r="S505" s="9"/>
      <c r="T505" s="9"/>
      <c r="U505" s="30"/>
      <c r="V505" s="30"/>
      <c r="W505" s="30"/>
      <c r="X505" s="9"/>
      <c r="Y505" s="9"/>
      <c r="Z505" s="9"/>
      <c r="AA505" s="9"/>
      <c r="AB505" s="9"/>
      <c r="AC505" s="9"/>
      <c r="AD505" s="9"/>
      <c r="AE505" s="9"/>
      <c r="AF505" s="9"/>
      <c r="AG505" s="9"/>
      <c r="AH505" s="9"/>
      <c r="AI505" s="30"/>
      <c r="AJ505" s="9"/>
      <c r="AK505" s="9"/>
      <c r="AL505" s="9"/>
      <c r="AM505" s="9"/>
      <c r="AN505" s="9"/>
      <c r="AS505" s="9"/>
      <c r="AT505" s="175"/>
      <c r="AU505" s="175"/>
      <c r="AV505" s="175"/>
      <c r="AX505" s="8"/>
      <c r="AY505" s="8"/>
      <c r="AZ505" s="8"/>
      <c r="BA505" s="8"/>
      <c r="BB505" s="8"/>
      <c r="BC505" s="8"/>
      <c r="BD505" s="8"/>
      <c r="BE505" s="8"/>
      <c r="BF505" s="8"/>
      <c r="BG505" s="8"/>
      <c r="BH505" s="8"/>
      <c r="BI505" s="8"/>
      <c r="BJ505" s="8"/>
      <c r="BK505" s="8"/>
    </row>
    <row r="506" spans="1:63" ht="14.4">
      <c r="A506" s="8"/>
      <c r="B506" s="9"/>
      <c r="C506" s="9"/>
      <c r="D506" s="9"/>
      <c r="E506" s="9"/>
      <c r="F506" s="9"/>
      <c r="G506" s="9"/>
      <c r="H506" s="9"/>
      <c r="I506" s="9"/>
      <c r="J506" s="9"/>
      <c r="K506" s="9"/>
      <c r="L506" s="9"/>
      <c r="M506" s="9"/>
      <c r="N506" s="9"/>
      <c r="O506" s="9"/>
      <c r="P506" s="9"/>
      <c r="Q506" s="9"/>
      <c r="R506" s="9"/>
      <c r="S506" s="9"/>
      <c r="T506" s="9"/>
      <c r="U506" s="30"/>
      <c r="V506" s="30"/>
      <c r="W506" s="30"/>
      <c r="X506" s="9"/>
      <c r="Y506" s="9"/>
      <c r="Z506" s="9"/>
      <c r="AA506" s="9"/>
      <c r="AB506" s="9"/>
      <c r="AC506" s="9"/>
      <c r="AD506" s="9"/>
      <c r="AE506" s="9"/>
      <c r="AF506" s="9"/>
      <c r="AG506" s="9"/>
      <c r="AH506" s="9"/>
      <c r="AI506" s="30"/>
      <c r="AJ506" s="9"/>
      <c r="AK506" s="9"/>
      <c r="AL506" s="9"/>
      <c r="AM506" s="9"/>
      <c r="AN506" s="9"/>
      <c r="AS506" s="9"/>
      <c r="AT506" s="175"/>
      <c r="AU506" s="175"/>
      <c r="AV506" s="175"/>
      <c r="AX506" s="8"/>
      <c r="AY506" s="8"/>
      <c r="AZ506" s="8"/>
      <c r="BA506" s="8"/>
      <c r="BB506" s="8"/>
      <c r="BC506" s="8"/>
      <c r="BD506" s="8"/>
      <c r="BE506" s="8"/>
      <c r="BF506" s="8"/>
      <c r="BG506" s="8"/>
      <c r="BH506" s="8"/>
      <c r="BI506" s="8"/>
      <c r="BJ506" s="8"/>
      <c r="BK506" s="8"/>
    </row>
    <row r="507" spans="1:63" ht="14.4">
      <c r="A507" s="8"/>
      <c r="B507" s="9"/>
      <c r="C507" s="9"/>
      <c r="D507" s="9"/>
      <c r="E507" s="9"/>
      <c r="F507" s="9"/>
      <c r="G507" s="9"/>
      <c r="H507" s="9"/>
      <c r="I507" s="9"/>
      <c r="J507" s="9"/>
      <c r="K507" s="9"/>
      <c r="L507" s="9"/>
      <c r="M507" s="9"/>
      <c r="N507" s="9"/>
      <c r="O507" s="9"/>
      <c r="P507" s="9"/>
      <c r="Q507" s="9"/>
      <c r="R507" s="9"/>
      <c r="S507" s="9"/>
      <c r="T507" s="9"/>
      <c r="U507" s="30"/>
      <c r="V507" s="30"/>
      <c r="W507" s="30"/>
      <c r="X507" s="9"/>
      <c r="Y507" s="9"/>
      <c r="Z507" s="9"/>
      <c r="AA507" s="9"/>
      <c r="AB507" s="9"/>
      <c r="AC507" s="9"/>
      <c r="AD507" s="9"/>
      <c r="AE507" s="9"/>
      <c r="AF507" s="9"/>
      <c r="AG507" s="9"/>
      <c r="AH507" s="9"/>
      <c r="AI507" s="30"/>
      <c r="AJ507" s="9"/>
      <c r="AK507" s="9"/>
      <c r="AL507" s="9"/>
      <c r="AM507" s="9"/>
      <c r="AN507" s="9"/>
      <c r="AS507" s="9"/>
      <c r="AT507" s="175"/>
      <c r="AU507" s="175"/>
      <c r="AV507" s="175"/>
      <c r="AX507" s="8"/>
      <c r="AY507" s="8"/>
      <c r="AZ507" s="8"/>
      <c r="BA507" s="8"/>
      <c r="BB507" s="8"/>
      <c r="BC507" s="8"/>
      <c r="BD507" s="8"/>
      <c r="BE507" s="8"/>
      <c r="BF507" s="8"/>
      <c r="BG507" s="8"/>
      <c r="BH507" s="8"/>
      <c r="BI507" s="8"/>
      <c r="BJ507" s="8"/>
      <c r="BK507" s="8"/>
    </row>
    <row r="508" spans="1:63" ht="14.4">
      <c r="A508" s="8"/>
      <c r="B508" s="9"/>
      <c r="C508" s="9"/>
      <c r="D508" s="9"/>
      <c r="E508" s="9"/>
      <c r="F508" s="9"/>
      <c r="G508" s="9"/>
      <c r="H508" s="9"/>
      <c r="I508" s="9"/>
      <c r="J508" s="9"/>
      <c r="K508" s="9"/>
      <c r="L508" s="9"/>
      <c r="M508" s="9"/>
      <c r="N508" s="9"/>
      <c r="O508" s="9"/>
      <c r="P508" s="9"/>
      <c r="Q508" s="9"/>
      <c r="R508" s="9"/>
      <c r="S508" s="9"/>
      <c r="T508" s="9"/>
      <c r="U508" s="30"/>
      <c r="V508" s="30"/>
      <c r="W508" s="30"/>
      <c r="X508" s="9"/>
      <c r="Y508" s="9"/>
      <c r="Z508" s="9"/>
      <c r="AA508" s="9"/>
      <c r="AB508" s="9"/>
      <c r="AC508" s="9"/>
      <c r="AD508" s="9"/>
      <c r="AE508" s="9"/>
      <c r="AF508" s="9"/>
      <c r="AG508" s="9"/>
      <c r="AH508" s="9"/>
      <c r="AI508" s="30"/>
      <c r="AJ508" s="9"/>
      <c r="AK508" s="9"/>
      <c r="AL508" s="9"/>
      <c r="AM508" s="9"/>
      <c r="AN508" s="9"/>
      <c r="AS508" s="9"/>
      <c r="AT508" s="175"/>
      <c r="AU508" s="175"/>
      <c r="AV508" s="175"/>
      <c r="AX508" s="8"/>
      <c r="AY508" s="8"/>
      <c r="AZ508" s="8"/>
      <c r="BA508" s="8"/>
      <c r="BB508" s="8"/>
      <c r="BC508" s="8"/>
      <c r="BD508" s="8"/>
      <c r="BE508" s="8"/>
      <c r="BF508" s="8"/>
      <c r="BG508" s="8"/>
      <c r="BH508" s="8"/>
      <c r="BI508" s="8"/>
      <c r="BJ508" s="8"/>
      <c r="BK508" s="8"/>
    </row>
    <row r="509" spans="1:63" ht="14.4">
      <c r="A509" s="8"/>
      <c r="B509" s="9"/>
      <c r="C509" s="9"/>
      <c r="D509" s="9"/>
      <c r="E509" s="9"/>
      <c r="F509" s="9"/>
      <c r="G509" s="9"/>
      <c r="H509" s="9"/>
      <c r="I509" s="9"/>
      <c r="J509" s="9"/>
      <c r="K509" s="9"/>
      <c r="L509" s="9"/>
      <c r="M509" s="9"/>
      <c r="N509" s="9"/>
      <c r="O509" s="9"/>
      <c r="P509" s="9"/>
      <c r="Q509" s="9"/>
      <c r="R509" s="9"/>
      <c r="S509" s="9"/>
      <c r="T509" s="9"/>
      <c r="U509" s="30"/>
      <c r="V509" s="30"/>
      <c r="W509" s="30"/>
      <c r="X509" s="9"/>
      <c r="Y509" s="9"/>
      <c r="Z509" s="9"/>
      <c r="AA509" s="9"/>
      <c r="AB509" s="9"/>
      <c r="AC509" s="9"/>
      <c r="AD509" s="9"/>
      <c r="AE509" s="9"/>
      <c r="AF509" s="9"/>
      <c r="AG509" s="9"/>
      <c r="AH509" s="9"/>
      <c r="AI509" s="30"/>
      <c r="AJ509" s="9"/>
      <c r="AK509" s="9"/>
      <c r="AL509" s="9"/>
      <c r="AM509" s="9"/>
      <c r="AN509" s="9"/>
      <c r="AS509" s="9"/>
      <c r="AT509" s="175"/>
      <c r="AU509" s="175"/>
      <c r="AV509" s="175"/>
      <c r="AX509" s="8"/>
      <c r="AY509" s="8"/>
      <c r="AZ509" s="8"/>
      <c r="BA509" s="8"/>
      <c r="BB509" s="8"/>
      <c r="BC509" s="8"/>
      <c r="BD509" s="8"/>
      <c r="BE509" s="8"/>
      <c r="BF509" s="8"/>
      <c r="BG509" s="8"/>
      <c r="BH509" s="8"/>
      <c r="BI509" s="8"/>
      <c r="BJ509" s="8"/>
      <c r="BK509" s="8"/>
    </row>
    <row r="510" spans="1:63" ht="14.4">
      <c r="A510" s="8"/>
      <c r="B510" s="9"/>
      <c r="C510" s="9"/>
      <c r="D510" s="9"/>
      <c r="E510" s="9"/>
      <c r="F510" s="9"/>
      <c r="G510" s="9"/>
      <c r="H510" s="9"/>
      <c r="I510" s="9"/>
      <c r="J510" s="9"/>
      <c r="K510" s="9"/>
      <c r="L510" s="9"/>
      <c r="M510" s="9"/>
      <c r="N510" s="9"/>
      <c r="O510" s="9"/>
      <c r="P510" s="9"/>
      <c r="Q510" s="9"/>
      <c r="R510" s="9"/>
      <c r="S510" s="9"/>
      <c r="T510" s="9"/>
      <c r="U510" s="30"/>
      <c r="V510" s="30"/>
      <c r="W510" s="30"/>
      <c r="X510" s="9"/>
      <c r="Y510" s="9"/>
      <c r="Z510" s="9"/>
      <c r="AA510" s="9"/>
      <c r="AB510" s="9"/>
      <c r="AC510" s="9"/>
      <c r="AD510" s="9"/>
      <c r="AE510" s="9"/>
      <c r="AF510" s="9"/>
      <c r="AG510" s="9"/>
      <c r="AH510" s="9"/>
      <c r="AI510" s="30"/>
      <c r="AJ510" s="9"/>
      <c r="AK510" s="9"/>
      <c r="AL510" s="9"/>
      <c r="AM510" s="9"/>
      <c r="AN510" s="9"/>
      <c r="AS510" s="9"/>
      <c r="AT510" s="175"/>
      <c r="AU510" s="175"/>
      <c r="AV510" s="175"/>
      <c r="AX510" s="8"/>
      <c r="AY510" s="8"/>
      <c r="AZ510" s="8"/>
      <c r="BA510" s="8"/>
      <c r="BB510" s="8"/>
      <c r="BC510" s="8"/>
      <c r="BD510" s="8"/>
      <c r="BE510" s="8"/>
      <c r="BF510" s="8"/>
      <c r="BG510" s="8"/>
      <c r="BH510" s="8"/>
      <c r="BI510" s="8"/>
      <c r="BJ510" s="8"/>
      <c r="BK510" s="8"/>
    </row>
    <row r="511" spans="1:63" ht="14.4">
      <c r="A511" s="8"/>
      <c r="B511" s="9"/>
      <c r="C511" s="9"/>
      <c r="D511" s="9"/>
      <c r="E511" s="9"/>
      <c r="F511" s="9"/>
      <c r="G511" s="9"/>
      <c r="H511" s="9"/>
      <c r="I511" s="9"/>
      <c r="J511" s="9"/>
      <c r="K511" s="9"/>
      <c r="L511" s="9"/>
      <c r="M511" s="9"/>
      <c r="N511" s="9"/>
      <c r="O511" s="9"/>
      <c r="P511" s="9"/>
      <c r="Q511" s="9"/>
      <c r="R511" s="9"/>
      <c r="S511" s="9"/>
      <c r="T511" s="9"/>
      <c r="U511" s="30"/>
      <c r="V511" s="30"/>
      <c r="W511" s="30"/>
      <c r="X511" s="9"/>
      <c r="Y511" s="9"/>
      <c r="Z511" s="9"/>
      <c r="AA511" s="9"/>
      <c r="AB511" s="9"/>
      <c r="AC511" s="9"/>
      <c r="AD511" s="9"/>
      <c r="AE511" s="9"/>
      <c r="AF511" s="9"/>
      <c r="AG511" s="9"/>
      <c r="AH511" s="9"/>
      <c r="AI511" s="30"/>
      <c r="AJ511" s="9"/>
      <c r="AK511" s="9"/>
      <c r="AL511" s="9"/>
      <c r="AM511" s="9"/>
      <c r="AN511" s="9"/>
      <c r="AS511" s="9"/>
      <c r="AT511" s="175"/>
      <c r="AU511" s="175"/>
      <c r="AV511" s="175"/>
      <c r="AX511" s="8"/>
      <c r="AY511" s="8"/>
      <c r="AZ511" s="8"/>
      <c r="BA511" s="8"/>
      <c r="BB511" s="8"/>
      <c r="BC511" s="8"/>
      <c r="BD511" s="8"/>
      <c r="BE511" s="8"/>
      <c r="BF511" s="8"/>
      <c r="BG511" s="8"/>
      <c r="BH511" s="8"/>
      <c r="BI511" s="8"/>
      <c r="BJ511" s="8"/>
      <c r="BK511" s="8"/>
    </row>
    <row r="512" spans="1:63" ht="14.4">
      <c r="A512" s="8"/>
      <c r="B512" s="9"/>
      <c r="C512" s="9"/>
      <c r="D512" s="9"/>
      <c r="E512" s="9"/>
      <c r="F512" s="9"/>
      <c r="G512" s="9"/>
      <c r="H512" s="9"/>
      <c r="I512" s="9"/>
      <c r="J512" s="9"/>
      <c r="K512" s="9"/>
      <c r="L512" s="9"/>
      <c r="M512" s="9"/>
      <c r="N512" s="9"/>
      <c r="O512" s="9"/>
      <c r="P512" s="9"/>
      <c r="Q512" s="9"/>
      <c r="R512" s="9"/>
      <c r="S512" s="9"/>
      <c r="T512" s="9"/>
      <c r="U512" s="30"/>
      <c r="V512" s="30"/>
      <c r="W512" s="30"/>
      <c r="X512" s="9"/>
      <c r="Y512" s="9"/>
      <c r="Z512" s="9"/>
      <c r="AA512" s="9"/>
      <c r="AB512" s="9"/>
      <c r="AC512" s="9"/>
      <c r="AD512" s="9"/>
      <c r="AE512" s="9"/>
      <c r="AF512" s="9"/>
      <c r="AG512" s="9"/>
      <c r="AH512" s="9"/>
      <c r="AI512" s="30"/>
      <c r="AJ512" s="9"/>
      <c r="AK512" s="9"/>
      <c r="AL512" s="9"/>
      <c r="AM512" s="9"/>
      <c r="AN512" s="9"/>
      <c r="AS512" s="9"/>
      <c r="AT512" s="175"/>
      <c r="AU512" s="175"/>
      <c r="AV512" s="175"/>
      <c r="AX512" s="8"/>
      <c r="AY512" s="8"/>
      <c r="AZ512" s="8"/>
      <c r="BA512" s="8"/>
      <c r="BB512" s="8"/>
      <c r="BC512" s="8"/>
      <c r="BD512" s="8"/>
      <c r="BE512" s="8"/>
      <c r="BF512" s="8"/>
      <c r="BG512" s="8"/>
      <c r="BH512" s="8"/>
      <c r="BI512" s="8"/>
      <c r="BJ512" s="8"/>
      <c r="BK512" s="8"/>
    </row>
    <row r="513" spans="1:63" ht="14.4">
      <c r="A513" s="8"/>
      <c r="B513" s="9"/>
      <c r="C513" s="9"/>
      <c r="D513" s="9"/>
      <c r="E513" s="9"/>
      <c r="F513" s="9"/>
      <c r="G513" s="9"/>
      <c r="H513" s="9"/>
      <c r="I513" s="9"/>
      <c r="J513" s="9"/>
      <c r="K513" s="9"/>
      <c r="L513" s="9"/>
      <c r="M513" s="9"/>
      <c r="N513" s="9"/>
      <c r="O513" s="9"/>
      <c r="P513" s="9"/>
      <c r="Q513" s="9"/>
      <c r="R513" s="9"/>
      <c r="S513" s="9"/>
      <c r="T513" s="9"/>
      <c r="U513" s="30"/>
      <c r="V513" s="30"/>
      <c r="W513" s="30"/>
      <c r="X513" s="9"/>
      <c r="Y513" s="9"/>
      <c r="Z513" s="9"/>
      <c r="AA513" s="9"/>
      <c r="AB513" s="9"/>
      <c r="AC513" s="9"/>
      <c r="AD513" s="9"/>
      <c r="AE513" s="9"/>
      <c r="AF513" s="9"/>
      <c r="AG513" s="9"/>
      <c r="AH513" s="9"/>
      <c r="AI513" s="30"/>
      <c r="AJ513" s="9"/>
      <c r="AK513" s="9"/>
      <c r="AL513" s="9"/>
      <c r="AM513" s="9"/>
      <c r="AN513" s="9"/>
      <c r="AS513" s="9"/>
      <c r="AT513" s="175"/>
      <c r="AU513" s="175"/>
      <c r="AV513" s="175"/>
      <c r="AX513" s="8"/>
      <c r="AY513" s="8"/>
      <c r="AZ513" s="8"/>
      <c r="BA513" s="8"/>
      <c r="BB513" s="8"/>
      <c r="BC513" s="8"/>
      <c r="BD513" s="8"/>
      <c r="BE513" s="8"/>
      <c r="BF513" s="8"/>
      <c r="BG513" s="8"/>
      <c r="BH513" s="8"/>
      <c r="BI513" s="8"/>
      <c r="BJ513" s="8"/>
      <c r="BK513" s="8"/>
    </row>
    <row r="514" spans="1:63" ht="14.4">
      <c r="A514" s="8"/>
      <c r="B514" s="9"/>
      <c r="C514" s="9"/>
      <c r="D514" s="9"/>
      <c r="E514" s="9"/>
      <c r="F514" s="9"/>
      <c r="G514" s="9"/>
      <c r="H514" s="9"/>
      <c r="I514" s="9"/>
      <c r="J514" s="9"/>
      <c r="K514" s="9"/>
      <c r="L514" s="9"/>
      <c r="M514" s="9"/>
      <c r="N514" s="9"/>
      <c r="O514" s="9"/>
      <c r="P514" s="9"/>
      <c r="Q514" s="9"/>
      <c r="R514" s="9"/>
      <c r="S514" s="9"/>
      <c r="T514" s="9"/>
      <c r="U514" s="30"/>
      <c r="V514" s="30"/>
      <c r="W514" s="30"/>
      <c r="X514" s="9"/>
      <c r="Y514" s="9"/>
      <c r="Z514" s="9"/>
      <c r="AA514" s="9"/>
      <c r="AB514" s="9"/>
      <c r="AC514" s="9"/>
      <c r="AD514" s="9"/>
      <c r="AE514" s="9"/>
      <c r="AF514" s="9"/>
      <c r="AG514" s="9"/>
      <c r="AH514" s="9"/>
      <c r="AI514" s="30"/>
      <c r="AJ514" s="9"/>
      <c r="AK514" s="9"/>
      <c r="AL514" s="9"/>
      <c r="AM514" s="9"/>
      <c r="AN514" s="9"/>
      <c r="AS514" s="9"/>
      <c r="AT514" s="175"/>
      <c r="AU514" s="175"/>
      <c r="AV514" s="175"/>
      <c r="AX514" s="8"/>
      <c r="AY514" s="8"/>
      <c r="AZ514" s="8"/>
      <c r="BA514" s="8"/>
      <c r="BB514" s="8"/>
      <c r="BC514" s="8"/>
      <c r="BD514" s="8"/>
      <c r="BE514" s="8"/>
      <c r="BF514" s="8"/>
      <c r="BG514" s="8"/>
      <c r="BH514" s="8"/>
      <c r="BI514" s="8"/>
      <c r="BJ514" s="8"/>
      <c r="BK514" s="8"/>
    </row>
    <row r="515" spans="1:63" ht="14.4">
      <c r="A515" s="8"/>
      <c r="B515" s="9"/>
      <c r="C515" s="9"/>
      <c r="D515" s="9"/>
      <c r="E515" s="9"/>
      <c r="F515" s="9"/>
      <c r="G515" s="9"/>
      <c r="H515" s="9"/>
      <c r="I515" s="9"/>
      <c r="J515" s="9"/>
      <c r="K515" s="9"/>
      <c r="L515" s="9"/>
      <c r="M515" s="9"/>
      <c r="N515" s="9"/>
      <c r="O515" s="9"/>
      <c r="P515" s="9"/>
      <c r="Q515" s="9"/>
      <c r="R515" s="9"/>
      <c r="S515" s="9"/>
      <c r="T515" s="9"/>
      <c r="U515" s="30"/>
      <c r="V515" s="30"/>
      <c r="W515" s="30"/>
      <c r="X515" s="9"/>
      <c r="Y515" s="9"/>
      <c r="Z515" s="9"/>
      <c r="AA515" s="9"/>
      <c r="AB515" s="9"/>
      <c r="AC515" s="9"/>
      <c r="AD515" s="9"/>
      <c r="AE515" s="9"/>
      <c r="AF515" s="9"/>
      <c r="AG515" s="9"/>
      <c r="AH515" s="9"/>
      <c r="AI515" s="30"/>
      <c r="AJ515" s="9"/>
      <c r="AK515" s="9"/>
      <c r="AL515" s="9"/>
      <c r="AM515" s="9"/>
      <c r="AN515" s="9"/>
      <c r="AS515" s="9"/>
      <c r="AT515" s="175"/>
      <c r="AU515" s="175"/>
      <c r="AV515" s="175"/>
      <c r="AX515" s="8"/>
      <c r="AY515" s="8"/>
      <c r="AZ515" s="8"/>
      <c r="BA515" s="8"/>
      <c r="BB515" s="8"/>
      <c r="BC515" s="8"/>
      <c r="BD515" s="8"/>
      <c r="BE515" s="8"/>
      <c r="BF515" s="8"/>
      <c r="BG515" s="8"/>
      <c r="BH515" s="8"/>
      <c r="BI515" s="8"/>
      <c r="BJ515" s="8"/>
      <c r="BK515" s="8"/>
    </row>
    <row r="516" spans="1:63" ht="14.4">
      <c r="A516" s="8"/>
      <c r="B516" s="9"/>
      <c r="C516" s="9"/>
      <c r="D516" s="9"/>
      <c r="E516" s="9"/>
      <c r="F516" s="9"/>
      <c r="G516" s="9"/>
      <c r="H516" s="9"/>
      <c r="I516" s="9"/>
      <c r="J516" s="9"/>
      <c r="K516" s="9"/>
      <c r="L516" s="9"/>
      <c r="M516" s="9"/>
      <c r="N516" s="9"/>
      <c r="O516" s="9"/>
      <c r="P516" s="9"/>
      <c r="Q516" s="9"/>
      <c r="R516" s="9"/>
      <c r="S516" s="9"/>
      <c r="T516" s="9"/>
      <c r="U516" s="30"/>
      <c r="V516" s="30"/>
      <c r="W516" s="30"/>
      <c r="X516" s="9"/>
      <c r="Y516" s="9"/>
      <c r="Z516" s="9"/>
      <c r="AA516" s="9"/>
      <c r="AB516" s="9"/>
      <c r="AC516" s="9"/>
      <c r="AD516" s="9"/>
      <c r="AE516" s="9"/>
      <c r="AF516" s="9"/>
      <c r="AG516" s="9"/>
      <c r="AH516" s="9"/>
      <c r="AI516" s="30"/>
      <c r="AJ516" s="9"/>
      <c r="AK516" s="9"/>
      <c r="AL516" s="9"/>
      <c r="AM516" s="9"/>
      <c r="AN516" s="9"/>
      <c r="AS516" s="9"/>
      <c r="AT516" s="175"/>
      <c r="AU516" s="175"/>
      <c r="AV516" s="175"/>
      <c r="AX516" s="8"/>
      <c r="AY516" s="8"/>
      <c r="AZ516" s="8"/>
      <c r="BA516" s="8"/>
      <c r="BB516" s="8"/>
      <c r="BC516" s="8"/>
      <c r="BD516" s="8"/>
      <c r="BE516" s="8"/>
      <c r="BF516" s="8"/>
      <c r="BG516" s="8"/>
      <c r="BH516" s="8"/>
      <c r="BI516" s="8"/>
      <c r="BJ516" s="8"/>
      <c r="BK516" s="8"/>
    </row>
    <row r="517" spans="1:63" ht="14.4">
      <c r="A517" s="8"/>
      <c r="B517" s="9"/>
      <c r="C517" s="9"/>
      <c r="D517" s="9"/>
      <c r="E517" s="9"/>
      <c r="F517" s="9"/>
      <c r="G517" s="9"/>
      <c r="H517" s="9"/>
      <c r="I517" s="9"/>
      <c r="J517" s="9"/>
      <c r="K517" s="9"/>
      <c r="L517" s="9"/>
      <c r="M517" s="9"/>
      <c r="N517" s="9"/>
      <c r="O517" s="9"/>
      <c r="P517" s="9"/>
      <c r="Q517" s="9"/>
      <c r="R517" s="9"/>
      <c r="S517" s="9"/>
      <c r="T517" s="9"/>
      <c r="U517" s="30"/>
      <c r="V517" s="30"/>
      <c r="W517" s="30"/>
      <c r="X517" s="9"/>
      <c r="Y517" s="9"/>
      <c r="Z517" s="9"/>
      <c r="AA517" s="9"/>
      <c r="AB517" s="9"/>
      <c r="AC517" s="9"/>
      <c r="AD517" s="9"/>
      <c r="AE517" s="9"/>
      <c r="AF517" s="9"/>
      <c r="AG517" s="9"/>
      <c r="AH517" s="9"/>
      <c r="AI517" s="30"/>
      <c r="AJ517" s="9"/>
      <c r="AK517" s="9"/>
      <c r="AL517" s="9"/>
      <c r="AM517" s="9"/>
      <c r="AN517" s="9"/>
      <c r="AS517" s="9"/>
      <c r="AT517" s="175"/>
      <c r="AU517" s="175"/>
      <c r="AV517" s="175"/>
      <c r="AX517" s="8"/>
      <c r="AY517" s="8"/>
      <c r="AZ517" s="8"/>
      <c r="BA517" s="8"/>
      <c r="BB517" s="8"/>
      <c r="BC517" s="8"/>
      <c r="BD517" s="8"/>
      <c r="BE517" s="8"/>
      <c r="BF517" s="8"/>
      <c r="BG517" s="8"/>
      <c r="BH517" s="8"/>
      <c r="BI517" s="8"/>
      <c r="BJ517" s="8"/>
      <c r="BK517" s="8"/>
    </row>
    <row r="518" spans="1:63" ht="14.4">
      <c r="A518" s="8"/>
      <c r="B518" s="9"/>
      <c r="C518" s="9"/>
      <c r="D518" s="9"/>
      <c r="E518" s="9"/>
      <c r="F518" s="9"/>
      <c r="G518" s="9"/>
      <c r="H518" s="9"/>
      <c r="I518" s="9"/>
      <c r="J518" s="9"/>
      <c r="K518" s="9"/>
      <c r="L518" s="9"/>
      <c r="M518" s="9"/>
      <c r="N518" s="9"/>
      <c r="O518" s="9"/>
      <c r="P518" s="9"/>
      <c r="Q518" s="9"/>
      <c r="R518" s="9"/>
      <c r="S518" s="9"/>
      <c r="T518" s="9"/>
      <c r="U518" s="30"/>
      <c r="V518" s="30"/>
      <c r="W518" s="30"/>
      <c r="X518" s="9"/>
      <c r="Y518" s="9"/>
      <c r="Z518" s="9"/>
      <c r="AA518" s="9"/>
      <c r="AB518" s="9"/>
      <c r="AC518" s="9"/>
      <c r="AD518" s="9"/>
      <c r="AE518" s="9"/>
      <c r="AF518" s="9"/>
      <c r="AG518" s="9"/>
      <c r="AH518" s="9"/>
      <c r="AI518" s="30"/>
      <c r="AJ518" s="9"/>
      <c r="AK518" s="9"/>
      <c r="AL518" s="9"/>
      <c r="AM518" s="9"/>
      <c r="AN518" s="9"/>
      <c r="AS518" s="9"/>
      <c r="AT518" s="175"/>
      <c r="AU518" s="175"/>
      <c r="AV518" s="175"/>
      <c r="AX518" s="8"/>
      <c r="AY518" s="8"/>
      <c r="AZ518" s="8"/>
      <c r="BA518" s="8"/>
      <c r="BB518" s="8"/>
      <c r="BC518" s="8"/>
      <c r="BD518" s="8"/>
      <c r="BE518" s="8"/>
      <c r="BF518" s="8"/>
      <c r="BG518" s="8"/>
      <c r="BH518" s="8"/>
      <c r="BI518" s="8"/>
      <c r="BJ518" s="8"/>
      <c r="BK518" s="8"/>
    </row>
    <row r="519" spans="1:63" ht="14.4">
      <c r="A519" s="8"/>
      <c r="B519" s="9"/>
      <c r="C519" s="9"/>
      <c r="D519" s="9"/>
      <c r="E519" s="9"/>
      <c r="F519" s="9"/>
      <c r="G519" s="9"/>
      <c r="H519" s="9"/>
      <c r="I519" s="9"/>
      <c r="J519" s="9"/>
      <c r="K519" s="9"/>
      <c r="L519" s="9"/>
      <c r="M519" s="9"/>
      <c r="N519" s="9"/>
      <c r="O519" s="9"/>
      <c r="P519" s="9"/>
      <c r="Q519" s="9"/>
      <c r="R519" s="9"/>
      <c r="S519" s="9"/>
      <c r="T519" s="9"/>
      <c r="U519" s="30"/>
      <c r="V519" s="30"/>
      <c r="W519" s="30"/>
      <c r="X519" s="9"/>
      <c r="Y519" s="9"/>
      <c r="Z519" s="9"/>
      <c r="AA519" s="9"/>
      <c r="AB519" s="9"/>
      <c r="AC519" s="9"/>
      <c r="AD519" s="9"/>
      <c r="AE519" s="9"/>
      <c r="AF519" s="9"/>
      <c r="AG519" s="9"/>
      <c r="AH519" s="9"/>
      <c r="AI519" s="30"/>
      <c r="AJ519" s="9"/>
      <c r="AK519" s="9"/>
      <c r="AL519" s="9"/>
      <c r="AM519" s="9"/>
      <c r="AN519" s="9"/>
      <c r="AS519" s="9"/>
      <c r="AT519" s="175"/>
      <c r="AU519" s="175"/>
      <c r="AV519" s="175"/>
      <c r="AX519" s="8"/>
      <c r="AY519" s="8"/>
      <c r="AZ519" s="8"/>
      <c r="BA519" s="8"/>
      <c r="BB519" s="8"/>
      <c r="BC519" s="8"/>
      <c r="BD519" s="8"/>
      <c r="BE519" s="8"/>
      <c r="BF519" s="8"/>
      <c r="BG519" s="8"/>
      <c r="BH519" s="8"/>
      <c r="BI519" s="8"/>
      <c r="BJ519" s="8"/>
      <c r="BK519" s="8"/>
    </row>
    <row r="520" spans="1:63" ht="14.4">
      <c r="A520" s="8"/>
      <c r="B520" s="9"/>
      <c r="C520" s="9"/>
      <c r="D520" s="9"/>
      <c r="E520" s="9"/>
      <c r="F520" s="9"/>
      <c r="G520" s="9"/>
      <c r="H520" s="9"/>
      <c r="I520" s="9"/>
      <c r="J520" s="9"/>
      <c r="K520" s="9"/>
      <c r="L520" s="9"/>
      <c r="M520" s="9"/>
      <c r="N520" s="9"/>
      <c r="O520" s="9"/>
      <c r="P520" s="9"/>
      <c r="Q520" s="9"/>
      <c r="R520" s="9"/>
      <c r="S520" s="9"/>
      <c r="T520" s="9"/>
      <c r="U520" s="30"/>
      <c r="V520" s="30"/>
      <c r="W520" s="30"/>
      <c r="X520" s="9"/>
      <c r="Y520" s="9"/>
      <c r="Z520" s="9"/>
      <c r="AA520" s="9"/>
      <c r="AB520" s="9"/>
      <c r="AC520" s="9"/>
      <c r="AD520" s="9"/>
      <c r="AE520" s="9"/>
      <c r="AF520" s="9"/>
      <c r="AG520" s="9"/>
      <c r="AH520" s="9"/>
      <c r="AI520" s="30"/>
      <c r="AJ520" s="9"/>
      <c r="AK520" s="9"/>
      <c r="AL520" s="9"/>
      <c r="AM520" s="9"/>
      <c r="AN520" s="9"/>
      <c r="AS520" s="9"/>
      <c r="AT520" s="175"/>
      <c r="AU520" s="175"/>
      <c r="AV520" s="175"/>
      <c r="AX520" s="8"/>
      <c r="AY520" s="8"/>
      <c r="AZ520" s="8"/>
      <c r="BA520" s="8"/>
      <c r="BB520" s="8"/>
      <c r="BC520" s="8"/>
      <c r="BD520" s="8"/>
      <c r="BE520" s="8"/>
      <c r="BF520" s="8"/>
      <c r="BG520" s="8"/>
      <c r="BH520" s="8"/>
      <c r="BI520" s="8"/>
      <c r="BJ520" s="8"/>
      <c r="BK520" s="8"/>
    </row>
    <row r="521" spans="1:63" ht="14.4">
      <c r="A521" s="8"/>
      <c r="B521" s="9"/>
      <c r="C521" s="9"/>
      <c r="D521" s="9"/>
      <c r="E521" s="9"/>
      <c r="F521" s="9"/>
      <c r="G521" s="9"/>
      <c r="H521" s="9"/>
      <c r="I521" s="9"/>
      <c r="J521" s="9"/>
      <c r="K521" s="9"/>
      <c r="L521" s="9"/>
      <c r="M521" s="9"/>
      <c r="N521" s="9"/>
      <c r="O521" s="9"/>
      <c r="P521" s="9"/>
      <c r="Q521" s="9"/>
      <c r="R521" s="9"/>
      <c r="S521" s="9"/>
      <c r="T521" s="9"/>
      <c r="U521" s="30"/>
      <c r="V521" s="30"/>
      <c r="W521" s="30"/>
      <c r="X521" s="9"/>
      <c r="Y521" s="9"/>
      <c r="Z521" s="9"/>
      <c r="AA521" s="9"/>
      <c r="AB521" s="9"/>
      <c r="AC521" s="9"/>
      <c r="AD521" s="9"/>
      <c r="AE521" s="9"/>
      <c r="AF521" s="9"/>
      <c r="AG521" s="9"/>
      <c r="AH521" s="9"/>
      <c r="AI521" s="30"/>
      <c r="AJ521" s="9"/>
      <c r="AK521" s="9"/>
      <c r="AL521" s="9"/>
      <c r="AM521" s="9"/>
      <c r="AN521" s="9"/>
      <c r="AS521" s="9"/>
      <c r="AT521" s="175"/>
      <c r="AU521" s="175"/>
      <c r="AV521" s="175"/>
      <c r="AX521" s="8"/>
      <c r="AY521" s="8"/>
      <c r="AZ521" s="8"/>
      <c r="BA521" s="8"/>
      <c r="BB521" s="8"/>
      <c r="BC521" s="8"/>
      <c r="BD521" s="8"/>
      <c r="BE521" s="8"/>
      <c r="BF521" s="8"/>
      <c r="BG521" s="8"/>
      <c r="BH521" s="8"/>
      <c r="BI521" s="8"/>
      <c r="BJ521" s="8"/>
      <c r="BK521" s="8"/>
    </row>
    <row r="522" spans="1:63" ht="14.4">
      <c r="A522" s="8"/>
      <c r="B522" s="9"/>
      <c r="C522" s="9"/>
      <c r="D522" s="9"/>
      <c r="E522" s="9"/>
      <c r="F522" s="9"/>
      <c r="G522" s="9"/>
      <c r="H522" s="9"/>
      <c r="I522" s="9"/>
      <c r="J522" s="9"/>
      <c r="K522" s="9"/>
      <c r="L522" s="9"/>
      <c r="M522" s="9"/>
      <c r="N522" s="9"/>
      <c r="O522" s="9"/>
      <c r="P522" s="9"/>
      <c r="Q522" s="9"/>
      <c r="R522" s="9"/>
      <c r="S522" s="9"/>
      <c r="T522" s="9"/>
      <c r="U522" s="30"/>
      <c r="V522" s="30"/>
      <c r="W522" s="30"/>
      <c r="X522" s="9"/>
      <c r="Y522" s="9"/>
      <c r="Z522" s="9"/>
      <c r="AA522" s="9"/>
      <c r="AB522" s="9"/>
      <c r="AC522" s="9"/>
      <c r="AD522" s="9"/>
      <c r="AE522" s="9"/>
      <c r="AF522" s="9"/>
      <c r="AG522" s="9"/>
      <c r="AH522" s="9"/>
      <c r="AI522" s="30"/>
      <c r="AJ522" s="9"/>
      <c r="AK522" s="9"/>
      <c r="AL522" s="9"/>
      <c r="AM522" s="9"/>
      <c r="AN522" s="9"/>
      <c r="AS522" s="9"/>
      <c r="AT522" s="175"/>
      <c r="AU522" s="175"/>
      <c r="AV522" s="175"/>
      <c r="AX522" s="8"/>
      <c r="AY522" s="8"/>
      <c r="AZ522" s="8"/>
      <c r="BA522" s="8"/>
      <c r="BB522" s="8"/>
      <c r="BC522" s="8"/>
      <c r="BD522" s="8"/>
      <c r="BE522" s="8"/>
      <c r="BF522" s="8"/>
      <c r="BG522" s="8"/>
      <c r="BH522" s="8"/>
      <c r="BI522" s="8"/>
      <c r="BJ522" s="8"/>
      <c r="BK522" s="8"/>
    </row>
    <row r="523" spans="1:63" ht="14.4">
      <c r="A523" s="8"/>
      <c r="B523" s="9"/>
      <c r="C523" s="9"/>
      <c r="D523" s="9"/>
      <c r="E523" s="9"/>
      <c r="F523" s="9"/>
      <c r="G523" s="9"/>
      <c r="H523" s="9"/>
      <c r="I523" s="9"/>
      <c r="J523" s="9"/>
      <c r="K523" s="9"/>
      <c r="L523" s="9"/>
      <c r="M523" s="9"/>
      <c r="N523" s="9"/>
      <c r="O523" s="9"/>
      <c r="P523" s="9"/>
      <c r="Q523" s="9"/>
      <c r="R523" s="9"/>
      <c r="S523" s="9"/>
      <c r="T523" s="9"/>
      <c r="U523" s="30"/>
      <c r="V523" s="30"/>
      <c r="W523" s="30"/>
      <c r="X523" s="9"/>
      <c r="Y523" s="9"/>
      <c r="Z523" s="9"/>
      <c r="AA523" s="9"/>
      <c r="AB523" s="9"/>
      <c r="AC523" s="9"/>
      <c r="AD523" s="9"/>
      <c r="AE523" s="9"/>
      <c r="AF523" s="9"/>
      <c r="AG523" s="9"/>
      <c r="AH523" s="9"/>
      <c r="AI523" s="30"/>
      <c r="AJ523" s="9"/>
      <c r="AK523" s="9"/>
      <c r="AL523" s="9"/>
      <c r="AM523" s="9"/>
      <c r="AN523" s="9"/>
      <c r="AS523" s="9"/>
      <c r="AT523" s="175"/>
      <c r="AU523" s="175"/>
      <c r="AV523" s="175"/>
      <c r="AX523" s="8"/>
      <c r="AY523" s="8"/>
      <c r="AZ523" s="8"/>
      <c r="BA523" s="8"/>
      <c r="BB523" s="8"/>
      <c r="BC523" s="8"/>
      <c r="BD523" s="8"/>
      <c r="BE523" s="8"/>
      <c r="BF523" s="8"/>
      <c r="BG523" s="8"/>
      <c r="BH523" s="8"/>
      <c r="BI523" s="8"/>
      <c r="BJ523" s="8"/>
      <c r="BK523" s="8"/>
    </row>
    <row r="524" spans="1:63" ht="14.4">
      <c r="A524" s="8"/>
      <c r="B524" s="9"/>
      <c r="C524" s="9"/>
      <c r="D524" s="9"/>
      <c r="E524" s="9"/>
      <c r="F524" s="9"/>
      <c r="G524" s="9"/>
      <c r="H524" s="9"/>
      <c r="I524" s="9"/>
      <c r="J524" s="9"/>
      <c r="K524" s="9"/>
      <c r="L524" s="9"/>
      <c r="M524" s="9"/>
      <c r="N524" s="9"/>
      <c r="O524" s="9"/>
      <c r="P524" s="9"/>
      <c r="Q524" s="9"/>
      <c r="R524" s="9"/>
      <c r="S524" s="9"/>
      <c r="T524" s="9"/>
      <c r="U524" s="30"/>
      <c r="V524" s="30"/>
      <c r="W524" s="30"/>
      <c r="X524" s="9"/>
      <c r="Y524" s="9"/>
      <c r="Z524" s="9"/>
      <c r="AA524" s="9"/>
      <c r="AB524" s="9"/>
      <c r="AC524" s="9"/>
      <c r="AD524" s="9"/>
      <c r="AE524" s="9"/>
      <c r="AF524" s="9"/>
      <c r="AG524" s="9"/>
      <c r="AH524" s="9"/>
      <c r="AI524" s="30"/>
      <c r="AJ524" s="9"/>
      <c r="AK524" s="9"/>
      <c r="AL524" s="9"/>
      <c r="AM524" s="9"/>
      <c r="AN524" s="9"/>
      <c r="AS524" s="9"/>
      <c r="AT524" s="175"/>
      <c r="AU524" s="175"/>
      <c r="AV524" s="175"/>
      <c r="AX524" s="8"/>
      <c r="AY524" s="8"/>
      <c r="AZ524" s="8"/>
      <c r="BA524" s="8"/>
      <c r="BB524" s="8"/>
      <c r="BC524" s="8"/>
      <c r="BD524" s="8"/>
      <c r="BE524" s="8"/>
      <c r="BF524" s="8"/>
      <c r="BG524" s="8"/>
      <c r="BH524" s="8"/>
      <c r="BI524" s="8"/>
      <c r="BJ524" s="8"/>
      <c r="BK524" s="8"/>
    </row>
    <row r="525" spans="1:63" ht="14.4">
      <c r="A525" s="8"/>
      <c r="B525" s="9"/>
      <c r="C525" s="9"/>
      <c r="D525" s="9"/>
      <c r="E525" s="9"/>
      <c r="F525" s="9"/>
      <c r="G525" s="9"/>
      <c r="H525" s="9"/>
      <c r="I525" s="9"/>
      <c r="J525" s="9"/>
      <c r="K525" s="9"/>
      <c r="L525" s="9"/>
      <c r="M525" s="9"/>
      <c r="N525" s="9"/>
      <c r="O525" s="9"/>
      <c r="P525" s="9"/>
      <c r="Q525" s="9"/>
      <c r="R525" s="9"/>
      <c r="S525" s="9"/>
      <c r="T525" s="9"/>
      <c r="U525" s="30"/>
      <c r="V525" s="30"/>
      <c r="W525" s="30"/>
      <c r="X525" s="9"/>
      <c r="Y525" s="9"/>
      <c r="Z525" s="9"/>
      <c r="AA525" s="9"/>
      <c r="AB525" s="9"/>
      <c r="AC525" s="9"/>
      <c r="AD525" s="9"/>
      <c r="AE525" s="9"/>
      <c r="AF525" s="9"/>
      <c r="AG525" s="9"/>
      <c r="AH525" s="9"/>
      <c r="AI525" s="30"/>
      <c r="AJ525" s="9"/>
      <c r="AK525" s="9"/>
      <c r="AL525" s="9"/>
      <c r="AM525" s="9"/>
      <c r="AN525" s="9"/>
      <c r="AS525" s="9"/>
      <c r="AT525" s="175"/>
      <c r="AU525" s="175"/>
      <c r="AV525" s="175"/>
      <c r="AX525" s="8"/>
      <c r="AY525" s="8"/>
      <c r="AZ525" s="8"/>
      <c r="BA525" s="8"/>
      <c r="BB525" s="8"/>
      <c r="BC525" s="8"/>
      <c r="BD525" s="8"/>
      <c r="BE525" s="8"/>
      <c r="BF525" s="8"/>
      <c r="BG525" s="8"/>
      <c r="BH525" s="8"/>
      <c r="BI525" s="8"/>
      <c r="BJ525" s="8"/>
      <c r="BK525" s="8"/>
    </row>
    <row r="526" spans="1:63" ht="14.4">
      <c r="A526" s="8"/>
      <c r="B526" s="9"/>
      <c r="C526" s="9"/>
      <c r="D526" s="9"/>
      <c r="E526" s="9"/>
      <c r="F526" s="9"/>
      <c r="G526" s="9"/>
      <c r="H526" s="9"/>
      <c r="I526" s="9"/>
      <c r="J526" s="9"/>
      <c r="K526" s="9"/>
      <c r="L526" s="9"/>
      <c r="M526" s="9"/>
      <c r="N526" s="9"/>
      <c r="O526" s="9"/>
      <c r="P526" s="9"/>
      <c r="Q526" s="9"/>
      <c r="R526" s="9"/>
      <c r="S526" s="9"/>
      <c r="T526" s="9"/>
      <c r="U526" s="30"/>
      <c r="V526" s="30"/>
      <c r="W526" s="30"/>
      <c r="X526" s="9"/>
      <c r="Y526" s="9"/>
      <c r="Z526" s="9"/>
      <c r="AA526" s="9"/>
      <c r="AB526" s="9"/>
      <c r="AC526" s="9"/>
      <c r="AD526" s="9"/>
      <c r="AE526" s="9"/>
      <c r="AF526" s="9"/>
      <c r="AG526" s="9"/>
      <c r="AH526" s="9"/>
      <c r="AI526" s="30"/>
      <c r="AJ526" s="9"/>
      <c r="AK526" s="9"/>
      <c r="AL526" s="9"/>
      <c r="AM526" s="9"/>
      <c r="AN526" s="9"/>
      <c r="AS526" s="9"/>
      <c r="AT526" s="175"/>
      <c r="AU526" s="175"/>
      <c r="AV526" s="175"/>
      <c r="AX526" s="8"/>
      <c r="AY526" s="8"/>
      <c r="AZ526" s="8"/>
      <c r="BA526" s="8"/>
      <c r="BB526" s="8"/>
      <c r="BC526" s="8"/>
      <c r="BD526" s="8"/>
      <c r="BE526" s="8"/>
      <c r="BF526" s="8"/>
      <c r="BG526" s="8"/>
      <c r="BH526" s="8"/>
      <c r="BI526" s="8"/>
      <c r="BJ526" s="8"/>
      <c r="BK526" s="8"/>
    </row>
    <row r="527" spans="1:63" ht="14.4">
      <c r="A527" s="8"/>
      <c r="B527" s="9"/>
      <c r="C527" s="9"/>
      <c r="D527" s="9"/>
      <c r="E527" s="9"/>
      <c r="F527" s="9"/>
      <c r="G527" s="9"/>
      <c r="H527" s="9"/>
      <c r="I527" s="9"/>
      <c r="J527" s="9"/>
      <c r="K527" s="9"/>
      <c r="L527" s="9"/>
      <c r="M527" s="9"/>
      <c r="N527" s="9"/>
      <c r="O527" s="9"/>
      <c r="P527" s="9"/>
      <c r="Q527" s="9"/>
      <c r="R527" s="9"/>
      <c r="S527" s="9"/>
      <c r="T527" s="9"/>
      <c r="U527" s="30"/>
      <c r="V527" s="30"/>
      <c r="W527" s="30"/>
      <c r="X527" s="9"/>
      <c r="Y527" s="9"/>
      <c r="Z527" s="9"/>
      <c r="AA527" s="9"/>
      <c r="AB527" s="9"/>
      <c r="AC527" s="9"/>
      <c r="AD527" s="9"/>
      <c r="AE527" s="9"/>
      <c r="AF527" s="9"/>
      <c r="AG527" s="9"/>
      <c r="AH527" s="9"/>
      <c r="AI527" s="30"/>
      <c r="AJ527" s="9"/>
      <c r="AK527" s="9"/>
      <c r="AL527" s="9"/>
      <c r="AM527" s="9"/>
      <c r="AN527" s="9"/>
      <c r="AS527" s="9"/>
      <c r="AT527" s="175"/>
      <c r="AU527" s="175"/>
      <c r="AV527" s="175"/>
      <c r="AX527" s="8"/>
      <c r="AY527" s="8"/>
      <c r="AZ527" s="8"/>
      <c r="BA527" s="8"/>
      <c r="BB527" s="8"/>
      <c r="BC527" s="8"/>
      <c r="BD527" s="8"/>
      <c r="BE527" s="8"/>
      <c r="BF527" s="8"/>
      <c r="BG527" s="8"/>
      <c r="BH527" s="8"/>
      <c r="BI527" s="8"/>
      <c r="BJ527" s="8"/>
      <c r="BK527" s="8"/>
    </row>
    <row r="528" spans="1:63" ht="14.4">
      <c r="A528" s="8"/>
      <c r="B528" s="9"/>
      <c r="C528" s="9"/>
      <c r="D528" s="9"/>
      <c r="E528" s="9"/>
      <c r="F528" s="9"/>
      <c r="G528" s="9"/>
      <c r="H528" s="9"/>
      <c r="I528" s="9"/>
      <c r="J528" s="9"/>
      <c r="K528" s="9"/>
      <c r="L528" s="9"/>
      <c r="M528" s="9"/>
      <c r="N528" s="9"/>
      <c r="O528" s="9"/>
      <c r="P528" s="9"/>
      <c r="Q528" s="9"/>
      <c r="R528" s="9"/>
      <c r="S528" s="9"/>
      <c r="T528" s="9"/>
      <c r="U528" s="30"/>
      <c r="V528" s="30"/>
      <c r="W528" s="30"/>
      <c r="X528" s="9"/>
      <c r="Y528" s="9"/>
      <c r="Z528" s="9"/>
      <c r="AA528" s="9"/>
      <c r="AB528" s="9"/>
      <c r="AC528" s="9"/>
      <c r="AD528" s="9"/>
      <c r="AE528" s="9"/>
      <c r="AF528" s="9"/>
      <c r="AG528" s="9"/>
      <c r="AH528" s="9"/>
      <c r="AI528" s="30"/>
      <c r="AJ528" s="9"/>
      <c r="AK528" s="9"/>
      <c r="AL528" s="9"/>
      <c r="AM528" s="9"/>
      <c r="AN528" s="9"/>
      <c r="AS528" s="9"/>
      <c r="AT528" s="175"/>
      <c r="AU528" s="175"/>
      <c r="AV528" s="175"/>
      <c r="AX528" s="8"/>
      <c r="AY528" s="8"/>
      <c r="AZ528" s="8"/>
      <c r="BA528" s="8"/>
      <c r="BB528" s="8"/>
      <c r="BC528" s="8"/>
      <c r="BD528" s="8"/>
      <c r="BE528" s="8"/>
      <c r="BF528" s="8"/>
      <c r="BG528" s="8"/>
      <c r="BH528" s="8"/>
      <c r="BI528" s="8"/>
      <c r="BJ528" s="8"/>
      <c r="BK528" s="8"/>
    </row>
    <row r="529" spans="1:63" ht="14.4">
      <c r="A529" s="8"/>
      <c r="B529" s="9"/>
      <c r="C529" s="9"/>
      <c r="D529" s="9"/>
      <c r="E529" s="9"/>
      <c r="F529" s="9"/>
      <c r="G529" s="9"/>
      <c r="H529" s="9"/>
      <c r="I529" s="9"/>
      <c r="J529" s="9"/>
      <c r="K529" s="9"/>
      <c r="L529" s="9"/>
      <c r="M529" s="9"/>
      <c r="N529" s="9"/>
      <c r="O529" s="9"/>
      <c r="P529" s="9"/>
      <c r="Q529" s="9"/>
      <c r="R529" s="9"/>
      <c r="S529" s="9"/>
      <c r="T529" s="9"/>
      <c r="U529" s="30"/>
      <c r="V529" s="30"/>
      <c r="W529" s="30"/>
      <c r="X529" s="9"/>
      <c r="Y529" s="9"/>
      <c r="Z529" s="9"/>
      <c r="AA529" s="9"/>
      <c r="AB529" s="9"/>
      <c r="AC529" s="9"/>
      <c r="AD529" s="9"/>
      <c r="AE529" s="9"/>
      <c r="AF529" s="9"/>
      <c r="AG529" s="9"/>
      <c r="AH529" s="9"/>
      <c r="AI529" s="30"/>
      <c r="AJ529" s="9"/>
      <c r="AK529" s="9"/>
      <c r="AL529" s="9"/>
      <c r="AM529" s="9"/>
      <c r="AN529" s="9"/>
      <c r="AS529" s="9"/>
      <c r="AT529" s="175"/>
      <c r="AU529" s="175"/>
      <c r="AV529" s="175"/>
      <c r="AX529" s="8"/>
      <c r="AY529" s="8"/>
      <c r="AZ529" s="8"/>
      <c r="BA529" s="8"/>
      <c r="BB529" s="8"/>
      <c r="BC529" s="8"/>
      <c r="BD529" s="8"/>
      <c r="BE529" s="8"/>
      <c r="BF529" s="8"/>
      <c r="BG529" s="8"/>
      <c r="BH529" s="8"/>
      <c r="BI529" s="8"/>
      <c r="BJ529" s="8"/>
      <c r="BK529" s="8"/>
    </row>
    <row r="530" spans="1:63" ht="14.4">
      <c r="A530" s="8"/>
      <c r="B530" s="9"/>
      <c r="C530" s="9"/>
      <c r="D530" s="9"/>
      <c r="E530" s="9"/>
      <c r="F530" s="9"/>
      <c r="G530" s="9"/>
      <c r="H530" s="9"/>
      <c r="I530" s="9"/>
      <c r="J530" s="9"/>
      <c r="K530" s="9"/>
      <c r="L530" s="9"/>
      <c r="M530" s="9"/>
      <c r="N530" s="9"/>
      <c r="O530" s="9"/>
      <c r="P530" s="9"/>
      <c r="Q530" s="9"/>
      <c r="R530" s="9"/>
      <c r="S530" s="9"/>
      <c r="T530" s="9"/>
      <c r="U530" s="30"/>
      <c r="V530" s="30"/>
      <c r="W530" s="30"/>
      <c r="X530" s="9"/>
      <c r="Y530" s="9"/>
      <c r="Z530" s="9"/>
      <c r="AA530" s="9"/>
      <c r="AB530" s="9"/>
      <c r="AC530" s="9"/>
      <c r="AD530" s="9"/>
      <c r="AE530" s="9"/>
      <c r="AF530" s="9"/>
      <c r="AG530" s="9"/>
      <c r="AH530" s="9"/>
      <c r="AI530" s="30"/>
      <c r="AJ530" s="9"/>
      <c r="AK530" s="9"/>
      <c r="AL530" s="9"/>
      <c r="AM530" s="9"/>
      <c r="AN530" s="9"/>
      <c r="AS530" s="9"/>
      <c r="AT530" s="175"/>
      <c r="AU530" s="175"/>
      <c r="AV530" s="175"/>
      <c r="AX530" s="8"/>
      <c r="AY530" s="8"/>
      <c r="AZ530" s="8"/>
      <c r="BA530" s="8"/>
      <c r="BB530" s="8"/>
      <c r="BC530" s="8"/>
      <c r="BD530" s="8"/>
      <c r="BE530" s="8"/>
      <c r="BF530" s="8"/>
      <c r="BG530" s="8"/>
      <c r="BH530" s="8"/>
      <c r="BI530" s="8"/>
      <c r="BJ530" s="8"/>
      <c r="BK530" s="8"/>
    </row>
    <row r="531" spans="1:63" ht="14.4">
      <c r="A531" s="8"/>
      <c r="B531" s="9"/>
      <c r="C531" s="9"/>
      <c r="D531" s="9"/>
      <c r="E531" s="9"/>
      <c r="F531" s="9"/>
      <c r="G531" s="9"/>
      <c r="H531" s="9"/>
      <c r="I531" s="9"/>
      <c r="J531" s="9"/>
      <c r="K531" s="9"/>
      <c r="L531" s="9"/>
      <c r="M531" s="9"/>
      <c r="N531" s="9"/>
      <c r="O531" s="9"/>
      <c r="P531" s="9"/>
      <c r="Q531" s="9"/>
      <c r="R531" s="9"/>
      <c r="S531" s="9"/>
      <c r="T531" s="9"/>
      <c r="U531" s="30"/>
      <c r="V531" s="30"/>
      <c r="W531" s="30"/>
      <c r="X531" s="9"/>
      <c r="Y531" s="9"/>
      <c r="Z531" s="9"/>
      <c r="AA531" s="9"/>
      <c r="AB531" s="9"/>
      <c r="AC531" s="9"/>
      <c r="AD531" s="9"/>
      <c r="AE531" s="9"/>
      <c r="AF531" s="9"/>
      <c r="AG531" s="9"/>
      <c r="AH531" s="9"/>
      <c r="AI531" s="30"/>
      <c r="AJ531" s="9"/>
      <c r="AK531" s="9"/>
      <c r="AL531" s="9"/>
      <c r="AM531" s="9"/>
      <c r="AN531" s="9"/>
      <c r="AS531" s="9"/>
      <c r="AT531" s="175"/>
      <c r="AU531" s="175"/>
      <c r="AV531" s="175"/>
      <c r="AX531" s="8"/>
      <c r="AY531" s="8"/>
      <c r="AZ531" s="8"/>
      <c r="BA531" s="8"/>
      <c r="BB531" s="8"/>
      <c r="BC531" s="8"/>
      <c r="BD531" s="8"/>
      <c r="BE531" s="8"/>
      <c r="BF531" s="8"/>
      <c r="BG531" s="8"/>
      <c r="BH531" s="8"/>
      <c r="BI531" s="8"/>
      <c r="BJ531" s="8"/>
      <c r="BK531" s="8"/>
    </row>
    <row r="532" spans="1:63" ht="14.4">
      <c r="A532" s="8"/>
      <c r="B532" s="9"/>
      <c r="C532" s="9"/>
      <c r="D532" s="9"/>
      <c r="E532" s="9"/>
      <c r="F532" s="9"/>
      <c r="G532" s="9"/>
      <c r="H532" s="9"/>
      <c r="I532" s="9"/>
      <c r="J532" s="9"/>
      <c r="K532" s="9"/>
      <c r="L532" s="9"/>
      <c r="M532" s="9"/>
      <c r="N532" s="9"/>
      <c r="O532" s="9"/>
      <c r="P532" s="9"/>
      <c r="Q532" s="9"/>
      <c r="R532" s="9"/>
      <c r="S532" s="9"/>
      <c r="T532" s="9"/>
      <c r="U532" s="30"/>
      <c r="V532" s="30"/>
      <c r="W532" s="30"/>
      <c r="X532" s="9"/>
      <c r="Y532" s="9"/>
      <c r="Z532" s="9"/>
      <c r="AA532" s="9"/>
      <c r="AB532" s="9"/>
      <c r="AC532" s="9"/>
      <c r="AD532" s="9"/>
      <c r="AE532" s="9"/>
      <c r="AF532" s="9"/>
      <c r="AG532" s="9"/>
      <c r="AH532" s="9"/>
      <c r="AI532" s="30"/>
      <c r="AJ532" s="9"/>
      <c r="AK532" s="9"/>
      <c r="AL532" s="9"/>
      <c r="AM532" s="9"/>
      <c r="AN532" s="9"/>
      <c r="AS532" s="9"/>
      <c r="AT532" s="175"/>
      <c r="AU532" s="175"/>
      <c r="AV532" s="175"/>
      <c r="AX532" s="8"/>
      <c r="AY532" s="8"/>
      <c r="AZ532" s="8"/>
      <c r="BA532" s="8"/>
      <c r="BB532" s="8"/>
      <c r="BC532" s="8"/>
      <c r="BD532" s="8"/>
      <c r="BE532" s="8"/>
      <c r="BF532" s="8"/>
      <c r="BG532" s="8"/>
      <c r="BH532" s="8"/>
      <c r="BI532" s="8"/>
      <c r="BJ532" s="8"/>
      <c r="BK532" s="8"/>
    </row>
    <row r="533" spans="1:63" ht="14.4">
      <c r="A533" s="8"/>
      <c r="B533" s="9"/>
      <c r="C533" s="9"/>
      <c r="D533" s="9"/>
      <c r="E533" s="9"/>
      <c r="F533" s="9"/>
      <c r="G533" s="9"/>
      <c r="H533" s="9"/>
      <c r="I533" s="9"/>
      <c r="J533" s="9"/>
      <c r="K533" s="9"/>
      <c r="L533" s="9"/>
      <c r="M533" s="9"/>
      <c r="N533" s="9"/>
      <c r="O533" s="9"/>
      <c r="P533" s="9"/>
      <c r="Q533" s="9"/>
      <c r="R533" s="9"/>
      <c r="S533" s="9"/>
      <c r="T533" s="9"/>
      <c r="U533" s="30"/>
      <c r="V533" s="30"/>
      <c r="W533" s="30"/>
      <c r="X533" s="9"/>
      <c r="Y533" s="9"/>
      <c r="Z533" s="9"/>
      <c r="AA533" s="9"/>
      <c r="AB533" s="9"/>
      <c r="AC533" s="9"/>
      <c r="AD533" s="9"/>
      <c r="AE533" s="9"/>
      <c r="AF533" s="9"/>
      <c r="AG533" s="9"/>
      <c r="AH533" s="9"/>
      <c r="AI533" s="30"/>
      <c r="AJ533" s="9"/>
      <c r="AK533" s="9"/>
      <c r="AL533" s="9"/>
      <c r="AM533" s="9"/>
      <c r="AN533" s="9"/>
      <c r="AS533" s="9"/>
      <c r="AT533" s="175"/>
      <c r="AU533" s="175"/>
      <c r="AV533" s="175"/>
      <c r="AX533" s="8"/>
      <c r="AY533" s="8"/>
      <c r="AZ533" s="8"/>
      <c r="BA533" s="8"/>
      <c r="BB533" s="8"/>
      <c r="BC533" s="8"/>
      <c r="BD533" s="8"/>
      <c r="BE533" s="8"/>
      <c r="BF533" s="8"/>
      <c r="BG533" s="8"/>
      <c r="BH533" s="8"/>
      <c r="BI533" s="8"/>
      <c r="BJ533" s="8"/>
      <c r="BK533" s="8"/>
    </row>
    <row r="534" spans="1:63" ht="14.4">
      <c r="A534" s="8"/>
      <c r="B534" s="9"/>
      <c r="C534" s="9"/>
      <c r="D534" s="9"/>
      <c r="E534" s="9"/>
      <c r="F534" s="9"/>
      <c r="G534" s="9"/>
      <c r="H534" s="9"/>
      <c r="I534" s="9"/>
      <c r="J534" s="9"/>
      <c r="K534" s="9"/>
      <c r="L534" s="9"/>
      <c r="M534" s="9"/>
      <c r="N534" s="9"/>
      <c r="O534" s="9"/>
      <c r="P534" s="9"/>
      <c r="Q534" s="9"/>
      <c r="R534" s="9"/>
      <c r="S534" s="9"/>
      <c r="T534" s="9"/>
      <c r="U534" s="30"/>
      <c r="V534" s="30"/>
      <c r="W534" s="30"/>
      <c r="X534" s="9"/>
      <c r="Y534" s="9"/>
      <c r="Z534" s="9"/>
      <c r="AA534" s="9"/>
      <c r="AB534" s="9"/>
      <c r="AC534" s="9"/>
      <c r="AD534" s="9"/>
      <c r="AE534" s="9"/>
      <c r="AF534" s="9"/>
      <c r="AG534" s="9"/>
      <c r="AH534" s="9"/>
      <c r="AI534" s="30"/>
      <c r="AJ534" s="9"/>
      <c r="AK534" s="9"/>
      <c r="AL534" s="9"/>
      <c r="AM534" s="9"/>
      <c r="AN534" s="9"/>
      <c r="AS534" s="9"/>
      <c r="AT534" s="175"/>
      <c r="AU534" s="175"/>
      <c r="AV534" s="175"/>
      <c r="AX534" s="8"/>
      <c r="AY534" s="8"/>
      <c r="AZ534" s="8"/>
      <c r="BA534" s="8"/>
      <c r="BB534" s="8"/>
      <c r="BC534" s="8"/>
      <c r="BD534" s="8"/>
      <c r="BE534" s="8"/>
      <c r="BF534" s="8"/>
      <c r="BG534" s="8"/>
      <c r="BH534" s="8"/>
      <c r="BI534" s="8"/>
      <c r="BJ534" s="8"/>
      <c r="BK534" s="8"/>
    </row>
    <row r="535" spans="1:63" ht="14.4">
      <c r="A535" s="8"/>
      <c r="B535" s="9"/>
      <c r="C535" s="9"/>
      <c r="D535" s="9"/>
      <c r="E535" s="9"/>
      <c r="F535" s="9"/>
      <c r="G535" s="9"/>
      <c r="H535" s="9"/>
      <c r="I535" s="9"/>
      <c r="J535" s="9"/>
      <c r="K535" s="9"/>
      <c r="L535" s="9"/>
      <c r="M535" s="9"/>
      <c r="N535" s="9"/>
      <c r="O535" s="9"/>
      <c r="P535" s="9"/>
      <c r="Q535" s="9"/>
      <c r="R535" s="9"/>
      <c r="S535" s="9"/>
      <c r="T535" s="9"/>
      <c r="U535" s="30"/>
      <c r="V535" s="30"/>
      <c r="W535" s="30"/>
      <c r="X535" s="9"/>
      <c r="Y535" s="9"/>
      <c r="Z535" s="9"/>
      <c r="AA535" s="9"/>
      <c r="AB535" s="9"/>
      <c r="AC535" s="9"/>
      <c r="AD535" s="9"/>
      <c r="AE535" s="9"/>
      <c r="AF535" s="9"/>
      <c r="AG535" s="9"/>
      <c r="AH535" s="9"/>
      <c r="AI535" s="30"/>
      <c r="AJ535" s="9"/>
      <c r="AK535" s="9"/>
      <c r="AL535" s="9"/>
      <c r="AM535" s="9"/>
      <c r="AN535" s="9"/>
      <c r="AS535" s="9"/>
      <c r="AT535" s="175"/>
      <c r="AU535" s="175"/>
      <c r="AV535" s="175"/>
      <c r="AX535" s="8"/>
      <c r="AY535" s="8"/>
      <c r="AZ535" s="8"/>
      <c r="BA535" s="8"/>
      <c r="BB535" s="8"/>
      <c r="BC535" s="8"/>
      <c r="BD535" s="8"/>
      <c r="BE535" s="8"/>
      <c r="BF535" s="8"/>
      <c r="BG535" s="8"/>
      <c r="BH535" s="8"/>
      <c r="BI535" s="8"/>
      <c r="BJ535" s="8"/>
      <c r="BK535" s="8"/>
    </row>
    <row r="536" spans="1:63" ht="14.4">
      <c r="A536" s="8"/>
      <c r="B536" s="9"/>
      <c r="C536" s="9"/>
      <c r="D536" s="9"/>
      <c r="E536" s="9"/>
      <c r="F536" s="9"/>
      <c r="G536" s="9"/>
      <c r="H536" s="9"/>
      <c r="I536" s="9"/>
      <c r="J536" s="9"/>
      <c r="K536" s="9"/>
      <c r="L536" s="9"/>
      <c r="M536" s="9"/>
      <c r="N536" s="9"/>
      <c r="O536" s="9"/>
      <c r="P536" s="9"/>
      <c r="Q536" s="9"/>
      <c r="R536" s="9"/>
      <c r="S536" s="9"/>
      <c r="T536" s="9"/>
      <c r="U536" s="30"/>
      <c r="V536" s="30"/>
      <c r="W536" s="30"/>
      <c r="X536" s="9"/>
      <c r="Y536" s="9"/>
      <c r="Z536" s="9"/>
      <c r="AA536" s="9"/>
      <c r="AB536" s="9"/>
      <c r="AC536" s="9"/>
      <c r="AD536" s="9"/>
      <c r="AE536" s="9"/>
      <c r="AF536" s="9"/>
      <c r="AG536" s="9"/>
      <c r="AH536" s="9"/>
      <c r="AI536" s="30"/>
      <c r="AJ536" s="9"/>
      <c r="AK536" s="9"/>
      <c r="AL536" s="9"/>
      <c r="AM536" s="9"/>
      <c r="AN536" s="9"/>
      <c r="AS536" s="9"/>
      <c r="AT536" s="175"/>
      <c r="AU536" s="175"/>
      <c r="AV536" s="175"/>
      <c r="AX536" s="8"/>
      <c r="AY536" s="8"/>
      <c r="AZ536" s="8"/>
      <c r="BA536" s="8"/>
      <c r="BB536" s="8"/>
      <c r="BC536" s="8"/>
      <c r="BD536" s="8"/>
      <c r="BE536" s="8"/>
      <c r="BF536" s="8"/>
      <c r="BG536" s="8"/>
      <c r="BH536" s="8"/>
      <c r="BI536" s="8"/>
      <c r="BJ536" s="8"/>
      <c r="BK536" s="8"/>
    </row>
    <row r="537" spans="1:63" ht="14.4">
      <c r="A537" s="8"/>
      <c r="B537" s="9"/>
      <c r="C537" s="9"/>
      <c r="D537" s="9"/>
      <c r="E537" s="9"/>
      <c r="F537" s="9"/>
      <c r="G537" s="9"/>
      <c r="H537" s="9"/>
      <c r="I537" s="9"/>
      <c r="J537" s="9"/>
      <c r="K537" s="9"/>
      <c r="L537" s="9"/>
      <c r="M537" s="9"/>
      <c r="N537" s="9"/>
      <c r="O537" s="9"/>
      <c r="P537" s="9"/>
      <c r="Q537" s="9"/>
      <c r="R537" s="9"/>
      <c r="S537" s="9"/>
      <c r="T537" s="9"/>
      <c r="U537" s="30"/>
      <c r="V537" s="30"/>
      <c r="W537" s="30"/>
      <c r="X537" s="9"/>
      <c r="Y537" s="9"/>
      <c r="Z537" s="9"/>
      <c r="AA537" s="9"/>
      <c r="AB537" s="9"/>
      <c r="AC537" s="9"/>
      <c r="AD537" s="9"/>
      <c r="AE537" s="9"/>
      <c r="AF537" s="9"/>
      <c r="AG537" s="9"/>
      <c r="AH537" s="9"/>
      <c r="AI537" s="30"/>
      <c r="AJ537" s="9"/>
      <c r="AK537" s="9"/>
      <c r="AL537" s="9"/>
      <c r="AM537" s="9"/>
      <c r="AN537" s="9"/>
      <c r="AS537" s="9"/>
      <c r="AT537" s="175"/>
      <c r="AU537" s="175"/>
      <c r="AV537" s="175"/>
      <c r="AX537" s="8"/>
      <c r="AY537" s="8"/>
      <c r="AZ537" s="8"/>
      <c r="BA537" s="8"/>
      <c r="BB537" s="8"/>
      <c r="BC537" s="8"/>
      <c r="BD537" s="8"/>
      <c r="BE537" s="8"/>
      <c r="BF537" s="8"/>
      <c r="BG537" s="8"/>
      <c r="BH537" s="8"/>
      <c r="BI537" s="8"/>
      <c r="BJ537" s="8"/>
      <c r="BK537" s="8"/>
    </row>
    <row r="538" spans="1:63" ht="14.4">
      <c r="A538" s="8"/>
      <c r="B538" s="9"/>
      <c r="C538" s="9"/>
      <c r="D538" s="9"/>
      <c r="E538" s="9"/>
      <c r="F538" s="9"/>
      <c r="G538" s="9"/>
      <c r="H538" s="9"/>
      <c r="I538" s="9"/>
      <c r="J538" s="9"/>
      <c r="K538" s="9"/>
      <c r="L538" s="9"/>
      <c r="M538" s="9"/>
      <c r="N538" s="9"/>
      <c r="O538" s="9"/>
      <c r="P538" s="9"/>
      <c r="Q538" s="9"/>
      <c r="R538" s="9"/>
      <c r="S538" s="9"/>
      <c r="T538" s="9"/>
      <c r="U538" s="30"/>
      <c r="V538" s="30"/>
      <c r="W538" s="30"/>
      <c r="X538" s="9"/>
      <c r="Y538" s="9"/>
      <c r="Z538" s="9"/>
      <c r="AA538" s="9"/>
      <c r="AB538" s="9"/>
      <c r="AC538" s="9"/>
      <c r="AD538" s="9"/>
      <c r="AE538" s="9"/>
      <c r="AF538" s="9"/>
      <c r="AG538" s="9"/>
      <c r="AH538" s="9"/>
      <c r="AI538" s="30"/>
      <c r="AJ538" s="9"/>
      <c r="AK538" s="9"/>
      <c r="AL538" s="9"/>
      <c r="AM538" s="9"/>
      <c r="AN538" s="9"/>
      <c r="AS538" s="9"/>
      <c r="AT538" s="175"/>
      <c r="AU538" s="175"/>
      <c r="AV538" s="175"/>
      <c r="AX538" s="8"/>
      <c r="AY538" s="8"/>
      <c r="AZ538" s="8"/>
      <c r="BA538" s="8"/>
      <c r="BB538" s="8"/>
      <c r="BC538" s="8"/>
      <c r="BD538" s="8"/>
      <c r="BE538" s="8"/>
      <c r="BF538" s="8"/>
      <c r="BG538" s="8"/>
      <c r="BH538" s="8"/>
      <c r="BI538" s="8"/>
      <c r="BJ538" s="8"/>
      <c r="BK538" s="8"/>
    </row>
    <row r="539" spans="1:63" ht="14.4">
      <c r="A539" s="8"/>
      <c r="B539" s="9"/>
      <c r="C539" s="9"/>
      <c r="D539" s="9"/>
      <c r="E539" s="9"/>
      <c r="F539" s="9"/>
      <c r="G539" s="9"/>
      <c r="H539" s="9"/>
      <c r="I539" s="9"/>
      <c r="J539" s="9"/>
      <c r="K539" s="9"/>
      <c r="L539" s="9"/>
      <c r="M539" s="9"/>
      <c r="N539" s="9"/>
      <c r="O539" s="9"/>
      <c r="P539" s="9"/>
      <c r="Q539" s="9"/>
      <c r="R539" s="9"/>
      <c r="S539" s="9"/>
      <c r="T539" s="9"/>
      <c r="U539" s="30"/>
      <c r="V539" s="30"/>
      <c r="W539" s="30"/>
      <c r="X539" s="9"/>
      <c r="Y539" s="9"/>
      <c r="Z539" s="9"/>
      <c r="AA539" s="9"/>
      <c r="AB539" s="9"/>
      <c r="AC539" s="9"/>
      <c r="AD539" s="9"/>
      <c r="AE539" s="9"/>
      <c r="AF539" s="9"/>
      <c r="AG539" s="9"/>
      <c r="AH539" s="9"/>
      <c r="AI539" s="30"/>
      <c r="AJ539" s="9"/>
      <c r="AK539" s="9"/>
      <c r="AL539" s="9"/>
      <c r="AM539" s="9"/>
      <c r="AN539" s="9"/>
      <c r="AS539" s="9"/>
      <c r="AT539" s="175"/>
      <c r="AU539" s="175"/>
      <c r="AV539" s="175"/>
      <c r="AX539" s="8"/>
      <c r="AY539" s="8"/>
      <c r="AZ539" s="8"/>
      <c r="BA539" s="8"/>
      <c r="BB539" s="8"/>
      <c r="BC539" s="8"/>
      <c r="BD539" s="8"/>
      <c r="BE539" s="8"/>
      <c r="BF539" s="8"/>
      <c r="BG539" s="8"/>
      <c r="BH539" s="8"/>
      <c r="BI539" s="8"/>
      <c r="BJ539" s="8"/>
      <c r="BK539" s="8"/>
    </row>
    <row r="540" spans="1:63" ht="14.4">
      <c r="A540" s="8"/>
      <c r="B540" s="9"/>
      <c r="C540" s="9"/>
      <c r="D540" s="9"/>
      <c r="E540" s="9"/>
      <c r="F540" s="9"/>
      <c r="G540" s="9"/>
      <c r="H540" s="9"/>
      <c r="I540" s="9"/>
      <c r="J540" s="9"/>
      <c r="K540" s="9"/>
      <c r="L540" s="9"/>
      <c r="M540" s="9"/>
      <c r="N540" s="9"/>
      <c r="O540" s="9"/>
      <c r="P540" s="9"/>
      <c r="Q540" s="9"/>
      <c r="R540" s="9"/>
      <c r="S540" s="9"/>
      <c r="T540" s="9"/>
      <c r="U540" s="30"/>
      <c r="V540" s="30"/>
      <c r="W540" s="30"/>
      <c r="X540" s="9"/>
      <c r="Y540" s="9"/>
      <c r="Z540" s="9"/>
      <c r="AA540" s="9"/>
      <c r="AB540" s="9"/>
      <c r="AC540" s="9"/>
      <c r="AD540" s="9"/>
      <c r="AE540" s="9"/>
      <c r="AF540" s="9"/>
      <c r="AG540" s="9"/>
      <c r="AH540" s="9"/>
      <c r="AI540" s="30"/>
      <c r="AJ540" s="9"/>
      <c r="AK540" s="9"/>
      <c r="AL540" s="9"/>
      <c r="AM540" s="9"/>
      <c r="AN540" s="9"/>
      <c r="AS540" s="9"/>
      <c r="AT540" s="175"/>
      <c r="AU540" s="175"/>
      <c r="AV540" s="175"/>
      <c r="AX540" s="8"/>
      <c r="AY540" s="8"/>
      <c r="AZ540" s="8"/>
      <c r="BA540" s="8"/>
      <c r="BB540" s="8"/>
      <c r="BC540" s="8"/>
      <c r="BD540" s="8"/>
      <c r="BE540" s="8"/>
      <c r="BF540" s="8"/>
      <c r="BG540" s="8"/>
      <c r="BH540" s="8"/>
      <c r="BI540" s="8"/>
      <c r="BJ540" s="8"/>
      <c r="BK540" s="8"/>
    </row>
    <row r="541" spans="1:63" ht="14.4">
      <c r="A541" s="8"/>
      <c r="B541" s="9"/>
      <c r="C541" s="9"/>
      <c r="D541" s="9"/>
      <c r="E541" s="9"/>
      <c r="F541" s="9"/>
      <c r="G541" s="9"/>
      <c r="H541" s="9"/>
      <c r="I541" s="9"/>
      <c r="J541" s="9"/>
      <c r="K541" s="9"/>
      <c r="L541" s="9"/>
      <c r="M541" s="9"/>
      <c r="N541" s="9"/>
      <c r="O541" s="9"/>
      <c r="P541" s="9"/>
      <c r="Q541" s="9"/>
      <c r="R541" s="9"/>
      <c r="S541" s="9"/>
      <c r="T541" s="9"/>
      <c r="U541" s="30"/>
      <c r="V541" s="30"/>
      <c r="W541" s="30"/>
      <c r="X541" s="9"/>
      <c r="Y541" s="9"/>
      <c r="Z541" s="9"/>
      <c r="AA541" s="9"/>
      <c r="AB541" s="9"/>
      <c r="AC541" s="9"/>
      <c r="AD541" s="9"/>
      <c r="AE541" s="9"/>
      <c r="AF541" s="9"/>
      <c r="AG541" s="9"/>
      <c r="AH541" s="9"/>
      <c r="AI541" s="30"/>
      <c r="AJ541" s="9"/>
      <c r="AK541" s="9"/>
      <c r="AL541" s="9"/>
      <c r="AM541" s="9"/>
      <c r="AN541" s="9"/>
      <c r="AS541" s="9"/>
      <c r="AT541" s="175"/>
      <c r="AU541" s="175"/>
      <c r="AV541" s="175"/>
      <c r="AX541" s="8"/>
      <c r="AY541" s="8"/>
      <c r="AZ541" s="8"/>
      <c r="BA541" s="8"/>
      <c r="BB541" s="8"/>
      <c r="BC541" s="8"/>
      <c r="BD541" s="8"/>
      <c r="BE541" s="8"/>
      <c r="BF541" s="8"/>
      <c r="BG541" s="8"/>
      <c r="BH541" s="8"/>
      <c r="BI541" s="8"/>
      <c r="BJ541" s="8"/>
      <c r="BK541" s="8"/>
    </row>
    <row r="542" spans="1:63" ht="14.4">
      <c r="A542" s="8"/>
      <c r="B542" s="9"/>
      <c r="C542" s="9"/>
      <c r="D542" s="9"/>
      <c r="E542" s="9"/>
      <c r="F542" s="9"/>
      <c r="G542" s="9"/>
      <c r="H542" s="9"/>
      <c r="I542" s="9"/>
      <c r="J542" s="9"/>
      <c r="K542" s="9"/>
      <c r="L542" s="9"/>
      <c r="M542" s="9"/>
      <c r="N542" s="9"/>
      <c r="O542" s="9"/>
      <c r="P542" s="9"/>
      <c r="Q542" s="9"/>
      <c r="R542" s="9"/>
      <c r="S542" s="9"/>
      <c r="T542" s="9"/>
      <c r="U542" s="30"/>
      <c r="V542" s="30"/>
      <c r="W542" s="30"/>
      <c r="X542" s="9"/>
      <c r="Y542" s="9"/>
      <c r="Z542" s="9"/>
      <c r="AA542" s="9"/>
      <c r="AB542" s="9"/>
      <c r="AC542" s="9"/>
      <c r="AD542" s="9"/>
      <c r="AE542" s="9"/>
      <c r="AF542" s="9"/>
      <c r="AG542" s="9"/>
      <c r="AH542" s="9"/>
      <c r="AI542" s="30"/>
      <c r="AJ542" s="9"/>
      <c r="AK542" s="9"/>
      <c r="AL542" s="9"/>
      <c r="AM542" s="9"/>
      <c r="AN542" s="9"/>
      <c r="AS542" s="9"/>
      <c r="AT542" s="175"/>
      <c r="AU542" s="175"/>
      <c r="AV542" s="175"/>
      <c r="AX542" s="8"/>
      <c r="AY542" s="8"/>
      <c r="AZ542" s="8"/>
      <c r="BA542" s="8"/>
      <c r="BB542" s="8"/>
      <c r="BC542" s="8"/>
      <c r="BD542" s="8"/>
      <c r="BE542" s="8"/>
      <c r="BF542" s="8"/>
      <c r="BG542" s="8"/>
      <c r="BH542" s="8"/>
      <c r="BI542" s="8"/>
      <c r="BJ542" s="8"/>
      <c r="BK542" s="8"/>
    </row>
    <row r="543" spans="1:63" ht="14.4">
      <c r="A543" s="8"/>
      <c r="B543" s="9"/>
      <c r="C543" s="9"/>
      <c r="D543" s="9"/>
      <c r="E543" s="9"/>
      <c r="F543" s="9"/>
      <c r="G543" s="9"/>
      <c r="H543" s="9"/>
      <c r="I543" s="9"/>
      <c r="J543" s="9"/>
      <c r="K543" s="9"/>
      <c r="L543" s="9"/>
      <c r="M543" s="9"/>
      <c r="N543" s="9"/>
      <c r="O543" s="9"/>
      <c r="P543" s="9"/>
      <c r="Q543" s="9"/>
      <c r="R543" s="9"/>
      <c r="S543" s="9"/>
      <c r="T543" s="9"/>
      <c r="U543" s="30"/>
      <c r="V543" s="30"/>
      <c r="W543" s="30"/>
      <c r="X543" s="9"/>
      <c r="Y543" s="9"/>
      <c r="Z543" s="9"/>
      <c r="AA543" s="9"/>
      <c r="AB543" s="9"/>
      <c r="AC543" s="9"/>
      <c r="AD543" s="9"/>
      <c r="AE543" s="9"/>
      <c r="AF543" s="9"/>
      <c r="AG543" s="9"/>
      <c r="AH543" s="9"/>
      <c r="AI543" s="30"/>
      <c r="AJ543" s="9"/>
      <c r="AK543" s="9"/>
      <c r="AL543" s="9"/>
      <c r="AM543" s="9"/>
      <c r="AN543" s="9"/>
      <c r="AS543" s="9"/>
      <c r="AT543" s="175"/>
      <c r="AU543" s="175"/>
      <c r="AV543" s="175"/>
      <c r="AX543" s="8"/>
      <c r="AY543" s="8"/>
      <c r="AZ543" s="8"/>
      <c r="BA543" s="8"/>
      <c r="BB543" s="8"/>
      <c r="BC543" s="8"/>
      <c r="BD543" s="8"/>
      <c r="BE543" s="8"/>
      <c r="BF543" s="8"/>
      <c r="BG543" s="8"/>
      <c r="BH543" s="8"/>
      <c r="BI543" s="8"/>
      <c r="BJ543" s="8"/>
      <c r="BK543" s="8"/>
    </row>
    <row r="544" spans="1:63" ht="14.4">
      <c r="A544" s="8"/>
      <c r="B544" s="9"/>
      <c r="C544" s="9"/>
      <c r="D544" s="9"/>
      <c r="E544" s="9"/>
      <c r="F544" s="9"/>
      <c r="G544" s="9"/>
      <c r="H544" s="9"/>
      <c r="I544" s="9"/>
      <c r="J544" s="9"/>
      <c r="K544" s="9"/>
      <c r="L544" s="9"/>
      <c r="M544" s="9"/>
      <c r="N544" s="9"/>
      <c r="O544" s="9"/>
      <c r="P544" s="9"/>
      <c r="Q544" s="9"/>
      <c r="R544" s="9"/>
      <c r="S544" s="9"/>
      <c r="T544" s="9"/>
      <c r="U544" s="30"/>
      <c r="V544" s="30"/>
      <c r="W544" s="30"/>
      <c r="X544" s="9"/>
      <c r="Y544" s="9"/>
      <c r="Z544" s="9"/>
      <c r="AA544" s="9"/>
      <c r="AB544" s="9"/>
      <c r="AC544" s="9"/>
      <c r="AD544" s="9"/>
      <c r="AE544" s="9"/>
      <c r="AF544" s="9"/>
      <c r="AG544" s="9"/>
      <c r="AH544" s="9"/>
      <c r="AI544" s="30"/>
      <c r="AJ544" s="9"/>
      <c r="AK544" s="9"/>
      <c r="AL544" s="9"/>
      <c r="AM544" s="9"/>
      <c r="AN544" s="9"/>
      <c r="AS544" s="9"/>
      <c r="AT544" s="175"/>
      <c r="AU544" s="175"/>
      <c r="AV544" s="175"/>
      <c r="AX544" s="8"/>
      <c r="AY544" s="8"/>
      <c r="AZ544" s="8"/>
      <c r="BA544" s="8"/>
      <c r="BB544" s="8"/>
      <c r="BC544" s="8"/>
      <c r="BD544" s="8"/>
      <c r="BE544" s="8"/>
      <c r="BF544" s="8"/>
      <c r="BG544" s="8"/>
      <c r="BH544" s="8"/>
      <c r="BI544" s="8"/>
      <c r="BJ544" s="8"/>
      <c r="BK544" s="8"/>
    </row>
    <row r="545" spans="1:63" ht="14.4">
      <c r="A545" s="8"/>
      <c r="B545" s="9"/>
      <c r="C545" s="9"/>
      <c r="D545" s="9"/>
      <c r="E545" s="9"/>
      <c r="F545" s="9"/>
      <c r="G545" s="9"/>
      <c r="H545" s="9"/>
      <c r="I545" s="9"/>
      <c r="J545" s="9"/>
      <c r="K545" s="9"/>
      <c r="L545" s="9"/>
      <c r="M545" s="9"/>
      <c r="N545" s="9"/>
      <c r="O545" s="9"/>
      <c r="P545" s="9"/>
      <c r="Q545" s="9"/>
      <c r="R545" s="9"/>
      <c r="S545" s="9"/>
      <c r="T545" s="9"/>
      <c r="U545" s="30"/>
      <c r="V545" s="30"/>
      <c r="W545" s="30"/>
      <c r="X545" s="9"/>
      <c r="Y545" s="9"/>
      <c r="Z545" s="9"/>
      <c r="AA545" s="9"/>
      <c r="AB545" s="9"/>
      <c r="AC545" s="9"/>
      <c r="AD545" s="9"/>
      <c r="AE545" s="9"/>
      <c r="AF545" s="9"/>
      <c r="AG545" s="9"/>
      <c r="AH545" s="9"/>
      <c r="AI545" s="30"/>
      <c r="AJ545" s="9"/>
      <c r="AK545" s="9"/>
      <c r="AL545" s="9"/>
      <c r="AM545" s="9"/>
      <c r="AN545" s="9"/>
      <c r="AS545" s="9"/>
      <c r="AT545" s="175"/>
      <c r="AU545" s="175"/>
      <c r="AV545" s="175"/>
      <c r="AX545" s="8"/>
      <c r="AY545" s="8"/>
      <c r="AZ545" s="8"/>
      <c r="BA545" s="8"/>
      <c r="BB545" s="8"/>
      <c r="BC545" s="8"/>
      <c r="BD545" s="8"/>
      <c r="BE545" s="8"/>
      <c r="BF545" s="8"/>
      <c r="BG545" s="8"/>
      <c r="BH545" s="8"/>
      <c r="BI545" s="8"/>
      <c r="BJ545" s="8"/>
      <c r="BK545" s="8"/>
    </row>
    <row r="546" spans="1:63" ht="14.4">
      <c r="A546" s="8"/>
      <c r="B546" s="9"/>
      <c r="C546" s="9"/>
      <c r="D546" s="9"/>
      <c r="E546" s="9"/>
      <c r="F546" s="9"/>
      <c r="G546" s="9"/>
      <c r="H546" s="9"/>
      <c r="I546" s="9"/>
      <c r="J546" s="9"/>
      <c r="K546" s="9"/>
      <c r="L546" s="9"/>
      <c r="M546" s="9"/>
      <c r="N546" s="9"/>
      <c r="O546" s="9"/>
      <c r="P546" s="9"/>
      <c r="Q546" s="9"/>
      <c r="R546" s="9"/>
      <c r="S546" s="9"/>
      <c r="T546" s="9"/>
      <c r="U546" s="30"/>
      <c r="V546" s="30"/>
      <c r="W546" s="30"/>
      <c r="X546" s="9"/>
      <c r="Y546" s="9"/>
      <c r="Z546" s="9"/>
      <c r="AA546" s="9"/>
      <c r="AB546" s="9"/>
      <c r="AC546" s="9"/>
      <c r="AD546" s="9"/>
      <c r="AE546" s="9"/>
      <c r="AF546" s="9"/>
      <c r="AG546" s="9"/>
      <c r="AH546" s="9"/>
      <c r="AI546" s="30"/>
      <c r="AJ546" s="9"/>
      <c r="AK546" s="9"/>
      <c r="AL546" s="9"/>
      <c r="AM546" s="9"/>
      <c r="AN546" s="9"/>
      <c r="AS546" s="9"/>
      <c r="AT546" s="175"/>
      <c r="AU546" s="175"/>
      <c r="AV546" s="175"/>
      <c r="AX546" s="8"/>
      <c r="AY546" s="8"/>
      <c r="AZ546" s="8"/>
      <c r="BA546" s="8"/>
      <c r="BB546" s="8"/>
      <c r="BC546" s="8"/>
      <c r="BD546" s="8"/>
      <c r="BE546" s="8"/>
      <c r="BF546" s="8"/>
      <c r="BG546" s="8"/>
      <c r="BH546" s="8"/>
      <c r="BI546" s="8"/>
      <c r="BJ546" s="8"/>
      <c r="BK546" s="8"/>
    </row>
    <row r="547" spans="1:63" ht="14.4">
      <c r="A547" s="8"/>
      <c r="B547" s="9"/>
      <c r="C547" s="9"/>
      <c r="D547" s="9"/>
      <c r="E547" s="9"/>
      <c r="F547" s="9"/>
      <c r="G547" s="9"/>
      <c r="H547" s="9"/>
      <c r="I547" s="9"/>
      <c r="J547" s="9"/>
      <c r="K547" s="9"/>
      <c r="L547" s="9"/>
      <c r="M547" s="9"/>
      <c r="N547" s="9"/>
      <c r="O547" s="9"/>
      <c r="P547" s="9"/>
      <c r="Q547" s="9"/>
      <c r="R547" s="9"/>
      <c r="S547" s="9"/>
      <c r="T547" s="9"/>
      <c r="U547" s="30"/>
      <c r="V547" s="30"/>
      <c r="W547" s="30"/>
      <c r="X547" s="9"/>
      <c r="Y547" s="9"/>
      <c r="Z547" s="9"/>
      <c r="AA547" s="9"/>
      <c r="AB547" s="9"/>
      <c r="AC547" s="9"/>
      <c r="AD547" s="9"/>
      <c r="AE547" s="9"/>
      <c r="AF547" s="9"/>
      <c r="AG547" s="9"/>
      <c r="AH547" s="9"/>
      <c r="AI547" s="30"/>
      <c r="AJ547" s="9"/>
      <c r="AK547" s="9"/>
      <c r="AL547" s="9"/>
      <c r="AM547" s="9"/>
      <c r="AN547" s="9"/>
      <c r="AS547" s="9"/>
      <c r="AT547" s="175"/>
      <c r="AU547" s="175"/>
      <c r="AV547" s="175"/>
      <c r="AX547" s="8"/>
      <c r="AY547" s="8"/>
      <c r="AZ547" s="8"/>
      <c r="BA547" s="8"/>
      <c r="BB547" s="8"/>
      <c r="BC547" s="8"/>
      <c r="BD547" s="8"/>
      <c r="BE547" s="8"/>
      <c r="BF547" s="8"/>
      <c r="BG547" s="8"/>
      <c r="BH547" s="8"/>
      <c r="BI547" s="8"/>
      <c r="BJ547" s="8"/>
      <c r="BK547" s="8"/>
    </row>
    <row r="548" spans="1:63" ht="14.4">
      <c r="A548" s="8"/>
      <c r="B548" s="9"/>
      <c r="C548" s="9"/>
      <c r="D548" s="9"/>
      <c r="E548" s="9"/>
      <c r="F548" s="9"/>
      <c r="G548" s="9"/>
      <c r="H548" s="9"/>
      <c r="I548" s="9"/>
      <c r="J548" s="9"/>
      <c r="K548" s="9"/>
      <c r="L548" s="9"/>
      <c r="M548" s="9"/>
      <c r="N548" s="9"/>
      <c r="O548" s="9"/>
      <c r="P548" s="9"/>
      <c r="Q548" s="9"/>
      <c r="R548" s="9"/>
      <c r="S548" s="9"/>
      <c r="T548" s="9"/>
      <c r="U548" s="30"/>
      <c r="V548" s="30"/>
      <c r="W548" s="30"/>
      <c r="X548" s="9"/>
      <c r="Y548" s="9"/>
      <c r="Z548" s="9"/>
      <c r="AA548" s="9"/>
      <c r="AB548" s="9"/>
      <c r="AC548" s="9"/>
      <c r="AD548" s="9"/>
      <c r="AE548" s="9"/>
      <c r="AF548" s="9"/>
      <c r="AG548" s="9"/>
      <c r="AH548" s="9"/>
      <c r="AI548" s="30"/>
      <c r="AJ548" s="9"/>
      <c r="AK548" s="9"/>
      <c r="AL548" s="9"/>
      <c r="AM548" s="9"/>
      <c r="AN548" s="9"/>
      <c r="AS548" s="9"/>
      <c r="AT548" s="175"/>
      <c r="AU548" s="175"/>
      <c r="AV548" s="175"/>
      <c r="AX548" s="8"/>
      <c r="AY548" s="8"/>
      <c r="AZ548" s="8"/>
      <c r="BA548" s="8"/>
      <c r="BB548" s="8"/>
      <c r="BC548" s="8"/>
      <c r="BD548" s="8"/>
      <c r="BE548" s="8"/>
      <c r="BF548" s="8"/>
      <c r="BG548" s="8"/>
      <c r="BH548" s="8"/>
      <c r="BI548" s="8"/>
      <c r="BJ548" s="8"/>
      <c r="BK548" s="8"/>
    </row>
    <row r="549" spans="1:63" ht="14.4">
      <c r="A549" s="8"/>
      <c r="B549" s="9"/>
      <c r="C549" s="9"/>
      <c r="D549" s="9"/>
      <c r="E549" s="9"/>
      <c r="F549" s="9"/>
      <c r="G549" s="9"/>
      <c r="H549" s="9"/>
      <c r="I549" s="9"/>
      <c r="J549" s="9"/>
      <c r="K549" s="9"/>
      <c r="L549" s="9"/>
      <c r="M549" s="9"/>
      <c r="N549" s="9"/>
      <c r="O549" s="9"/>
      <c r="P549" s="9"/>
      <c r="Q549" s="9"/>
      <c r="R549" s="9"/>
      <c r="S549" s="9"/>
      <c r="T549" s="9"/>
      <c r="U549" s="30"/>
      <c r="V549" s="30"/>
      <c r="W549" s="30"/>
      <c r="X549" s="9"/>
      <c r="Y549" s="9"/>
      <c r="Z549" s="9"/>
      <c r="AA549" s="9"/>
      <c r="AB549" s="9"/>
      <c r="AC549" s="9"/>
      <c r="AD549" s="9"/>
      <c r="AE549" s="9"/>
      <c r="AF549" s="9"/>
      <c r="AG549" s="9"/>
      <c r="AH549" s="9"/>
      <c r="AI549" s="30"/>
      <c r="AJ549" s="9"/>
      <c r="AK549" s="9"/>
      <c r="AL549" s="9"/>
      <c r="AM549" s="9"/>
      <c r="AN549" s="9"/>
      <c r="AS549" s="9"/>
      <c r="AT549" s="175"/>
      <c r="AU549" s="175"/>
      <c r="AV549" s="175"/>
      <c r="AX549" s="8"/>
      <c r="AY549" s="8"/>
      <c r="AZ549" s="8"/>
      <c r="BA549" s="8"/>
      <c r="BB549" s="8"/>
      <c r="BC549" s="8"/>
      <c r="BD549" s="8"/>
      <c r="BE549" s="8"/>
      <c r="BF549" s="8"/>
      <c r="BG549" s="8"/>
      <c r="BH549" s="8"/>
      <c r="BI549" s="8"/>
      <c r="BJ549" s="8"/>
      <c r="BK549" s="8"/>
    </row>
    <row r="550" spans="1:63" ht="14.4">
      <c r="A550" s="8"/>
      <c r="B550" s="9"/>
      <c r="C550" s="9"/>
      <c r="D550" s="9"/>
      <c r="E550" s="9"/>
      <c r="F550" s="9"/>
      <c r="G550" s="9"/>
      <c r="H550" s="9"/>
      <c r="I550" s="9"/>
      <c r="J550" s="9"/>
      <c r="K550" s="9"/>
      <c r="L550" s="9"/>
      <c r="M550" s="9"/>
      <c r="N550" s="9"/>
      <c r="O550" s="9"/>
      <c r="P550" s="9"/>
      <c r="Q550" s="9"/>
      <c r="R550" s="9"/>
      <c r="S550" s="9"/>
      <c r="T550" s="9"/>
      <c r="U550" s="30"/>
      <c r="V550" s="30"/>
      <c r="W550" s="30"/>
      <c r="X550" s="9"/>
      <c r="Y550" s="9"/>
      <c r="Z550" s="9"/>
      <c r="AA550" s="9"/>
      <c r="AB550" s="9"/>
      <c r="AC550" s="9"/>
      <c r="AD550" s="9"/>
      <c r="AE550" s="9"/>
      <c r="AF550" s="9"/>
      <c r="AG550" s="9"/>
      <c r="AH550" s="9"/>
      <c r="AI550" s="30"/>
      <c r="AJ550" s="9"/>
      <c r="AK550" s="9"/>
      <c r="AL550" s="9"/>
      <c r="AM550" s="9"/>
      <c r="AN550" s="9"/>
      <c r="AS550" s="9"/>
      <c r="AT550" s="175"/>
      <c r="AU550" s="175"/>
      <c r="AV550" s="175"/>
      <c r="AX550" s="8"/>
      <c r="AY550" s="8"/>
      <c r="AZ550" s="8"/>
      <c r="BA550" s="8"/>
      <c r="BB550" s="8"/>
      <c r="BC550" s="8"/>
      <c r="BD550" s="8"/>
      <c r="BE550" s="8"/>
      <c r="BF550" s="8"/>
      <c r="BG550" s="8"/>
      <c r="BH550" s="8"/>
      <c r="BI550" s="8"/>
      <c r="BJ550" s="8"/>
      <c r="BK550" s="8"/>
    </row>
    <row r="551" spans="1:63" ht="14.4">
      <c r="A551" s="8"/>
      <c r="B551" s="9"/>
      <c r="C551" s="9"/>
      <c r="D551" s="9"/>
      <c r="E551" s="9"/>
      <c r="F551" s="9"/>
      <c r="G551" s="9"/>
      <c r="H551" s="9"/>
      <c r="I551" s="9"/>
      <c r="J551" s="9"/>
      <c r="K551" s="9"/>
      <c r="L551" s="9"/>
      <c r="M551" s="9"/>
      <c r="N551" s="9"/>
      <c r="O551" s="9"/>
      <c r="P551" s="9"/>
      <c r="Q551" s="9"/>
      <c r="R551" s="9"/>
      <c r="S551" s="9"/>
      <c r="T551" s="9"/>
      <c r="U551" s="30"/>
      <c r="V551" s="30"/>
      <c r="W551" s="30"/>
      <c r="X551" s="9"/>
      <c r="Y551" s="9"/>
      <c r="Z551" s="9"/>
      <c r="AA551" s="9"/>
      <c r="AB551" s="9"/>
      <c r="AC551" s="9"/>
      <c r="AD551" s="9"/>
      <c r="AE551" s="9"/>
      <c r="AF551" s="9"/>
      <c r="AG551" s="9"/>
      <c r="AH551" s="9"/>
      <c r="AI551" s="30"/>
      <c r="AJ551" s="9"/>
      <c r="AK551" s="9"/>
      <c r="AL551" s="9"/>
      <c r="AM551" s="9"/>
      <c r="AN551" s="9"/>
      <c r="AS551" s="9"/>
      <c r="AT551" s="175"/>
      <c r="AU551" s="175"/>
      <c r="AV551" s="175"/>
      <c r="AX551" s="8"/>
      <c r="AY551" s="8"/>
      <c r="AZ551" s="8"/>
      <c r="BA551" s="8"/>
      <c r="BB551" s="8"/>
      <c r="BC551" s="8"/>
      <c r="BD551" s="8"/>
      <c r="BE551" s="8"/>
      <c r="BF551" s="8"/>
      <c r="BG551" s="8"/>
      <c r="BH551" s="8"/>
      <c r="BI551" s="8"/>
      <c r="BJ551" s="8"/>
      <c r="BK551" s="8"/>
    </row>
    <row r="552" spans="1:63" ht="14.4">
      <c r="A552" s="8"/>
      <c r="B552" s="9"/>
      <c r="C552" s="9"/>
      <c r="D552" s="9"/>
      <c r="E552" s="9"/>
      <c r="F552" s="9"/>
      <c r="G552" s="9"/>
      <c r="H552" s="9"/>
      <c r="I552" s="9"/>
      <c r="J552" s="9"/>
      <c r="K552" s="9"/>
      <c r="L552" s="9"/>
      <c r="M552" s="9"/>
      <c r="N552" s="9"/>
      <c r="O552" s="9"/>
      <c r="P552" s="9"/>
      <c r="Q552" s="9"/>
      <c r="R552" s="9"/>
      <c r="S552" s="9"/>
      <c r="T552" s="9"/>
      <c r="U552" s="30"/>
      <c r="V552" s="30"/>
      <c r="W552" s="30"/>
      <c r="X552" s="9"/>
      <c r="Y552" s="9"/>
      <c r="Z552" s="9"/>
      <c r="AA552" s="9"/>
      <c r="AB552" s="9"/>
      <c r="AC552" s="9"/>
      <c r="AD552" s="9"/>
      <c r="AE552" s="9"/>
      <c r="AF552" s="9"/>
      <c r="AG552" s="9"/>
      <c r="AH552" s="9"/>
      <c r="AI552" s="30"/>
      <c r="AJ552" s="9"/>
      <c r="AK552" s="9"/>
      <c r="AL552" s="9"/>
      <c r="AM552" s="9"/>
      <c r="AN552" s="9"/>
      <c r="AS552" s="9"/>
      <c r="AT552" s="175"/>
      <c r="AU552" s="175"/>
      <c r="AV552" s="175"/>
      <c r="AX552" s="8"/>
      <c r="AY552" s="8"/>
      <c r="AZ552" s="8"/>
      <c r="BA552" s="8"/>
      <c r="BB552" s="8"/>
      <c r="BC552" s="8"/>
      <c r="BD552" s="8"/>
      <c r="BE552" s="8"/>
      <c r="BF552" s="8"/>
      <c r="BG552" s="8"/>
      <c r="BH552" s="8"/>
      <c r="BI552" s="8"/>
      <c r="BJ552" s="8"/>
      <c r="BK552" s="8"/>
    </row>
    <row r="553" spans="1:63" ht="14.4">
      <c r="A553" s="8"/>
      <c r="B553" s="9"/>
      <c r="C553" s="9"/>
      <c r="D553" s="9"/>
      <c r="E553" s="9"/>
      <c r="F553" s="9"/>
      <c r="G553" s="9"/>
      <c r="H553" s="9"/>
      <c r="I553" s="9"/>
      <c r="J553" s="9"/>
      <c r="K553" s="9"/>
      <c r="L553" s="9"/>
      <c r="M553" s="9"/>
      <c r="N553" s="9"/>
      <c r="O553" s="9"/>
      <c r="P553" s="9"/>
      <c r="Q553" s="9"/>
      <c r="R553" s="9"/>
      <c r="S553" s="9"/>
      <c r="T553" s="9"/>
      <c r="U553" s="30"/>
      <c r="V553" s="30"/>
      <c r="W553" s="30"/>
      <c r="X553" s="9"/>
      <c r="Y553" s="9"/>
      <c r="Z553" s="9"/>
      <c r="AA553" s="9"/>
      <c r="AB553" s="9"/>
      <c r="AC553" s="9"/>
      <c r="AD553" s="9"/>
      <c r="AE553" s="9"/>
      <c r="AF553" s="9"/>
      <c r="AG553" s="9"/>
      <c r="AH553" s="9"/>
      <c r="AI553" s="30"/>
      <c r="AJ553" s="9"/>
      <c r="AK553" s="9"/>
      <c r="AL553" s="9"/>
      <c r="AM553" s="9"/>
      <c r="AN553" s="9"/>
      <c r="AS553" s="9"/>
      <c r="AT553" s="175"/>
      <c r="AU553" s="175"/>
      <c r="AV553" s="175"/>
      <c r="AX553" s="8"/>
      <c r="AY553" s="8"/>
      <c r="AZ553" s="8"/>
      <c r="BA553" s="8"/>
      <c r="BB553" s="8"/>
      <c r="BC553" s="8"/>
      <c r="BD553" s="8"/>
      <c r="BE553" s="8"/>
      <c r="BF553" s="8"/>
      <c r="BG553" s="8"/>
      <c r="BH553" s="8"/>
      <c r="BI553" s="8"/>
      <c r="BJ553" s="8"/>
      <c r="BK553" s="8"/>
    </row>
    <row r="554" spans="1:63" ht="14.4">
      <c r="A554" s="8"/>
      <c r="B554" s="9"/>
      <c r="C554" s="9"/>
      <c r="D554" s="9"/>
      <c r="E554" s="9"/>
      <c r="F554" s="9"/>
      <c r="G554" s="9"/>
      <c r="H554" s="9"/>
      <c r="I554" s="9"/>
      <c r="J554" s="9"/>
      <c r="K554" s="9"/>
      <c r="L554" s="9"/>
      <c r="M554" s="9"/>
      <c r="N554" s="9"/>
      <c r="O554" s="9"/>
      <c r="P554" s="9"/>
      <c r="Q554" s="9"/>
      <c r="R554" s="9"/>
      <c r="S554" s="9"/>
      <c r="T554" s="9"/>
      <c r="U554" s="30"/>
      <c r="V554" s="30"/>
      <c r="W554" s="30"/>
      <c r="X554" s="9"/>
      <c r="Y554" s="9"/>
      <c r="Z554" s="9"/>
      <c r="AA554" s="9"/>
      <c r="AB554" s="9"/>
      <c r="AC554" s="9"/>
      <c r="AD554" s="9"/>
      <c r="AE554" s="9"/>
      <c r="AF554" s="9"/>
      <c r="AG554" s="9"/>
      <c r="AH554" s="9"/>
      <c r="AI554" s="30"/>
      <c r="AJ554" s="9"/>
      <c r="AK554" s="9"/>
      <c r="AL554" s="9"/>
      <c r="AM554" s="9"/>
      <c r="AN554" s="9"/>
      <c r="AS554" s="9"/>
      <c r="AT554" s="175"/>
      <c r="AU554" s="175"/>
      <c r="AV554" s="175"/>
      <c r="AX554" s="8"/>
      <c r="AY554" s="8"/>
      <c r="AZ554" s="8"/>
      <c r="BA554" s="8"/>
      <c r="BB554" s="8"/>
      <c r="BC554" s="8"/>
      <c r="BD554" s="8"/>
      <c r="BE554" s="8"/>
      <c r="BF554" s="8"/>
      <c r="BG554" s="8"/>
      <c r="BH554" s="8"/>
      <c r="BI554" s="8"/>
      <c r="BJ554" s="8"/>
      <c r="BK554" s="8"/>
    </row>
    <row r="555" spans="1:63" ht="14.4">
      <c r="A555" s="8"/>
      <c r="B555" s="9"/>
      <c r="C555" s="9"/>
      <c r="D555" s="9"/>
      <c r="E555" s="9"/>
      <c r="F555" s="9"/>
      <c r="G555" s="9"/>
      <c r="H555" s="9"/>
      <c r="I555" s="9"/>
      <c r="J555" s="9"/>
      <c r="K555" s="9"/>
      <c r="L555" s="9"/>
      <c r="M555" s="9"/>
      <c r="N555" s="9"/>
      <c r="O555" s="9"/>
      <c r="P555" s="9"/>
      <c r="Q555" s="9"/>
      <c r="R555" s="9"/>
      <c r="S555" s="9"/>
      <c r="T555" s="9"/>
      <c r="U555" s="30"/>
      <c r="V555" s="30"/>
      <c r="W555" s="30"/>
      <c r="X555" s="9"/>
      <c r="Y555" s="9"/>
      <c r="Z555" s="9"/>
      <c r="AA555" s="9"/>
      <c r="AB555" s="9"/>
      <c r="AC555" s="9"/>
      <c r="AD555" s="9"/>
      <c r="AE555" s="9"/>
      <c r="AF555" s="9"/>
      <c r="AG555" s="9"/>
      <c r="AH555" s="9"/>
      <c r="AI555" s="30"/>
      <c r="AJ555" s="9"/>
      <c r="AK555" s="9"/>
      <c r="AL555" s="9"/>
      <c r="AM555" s="9"/>
      <c r="AN555" s="9"/>
      <c r="AS555" s="9"/>
      <c r="AT555" s="175"/>
      <c r="AU555" s="175"/>
      <c r="AV555" s="175"/>
      <c r="AX555" s="8"/>
      <c r="AY555" s="8"/>
      <c r="AZ555" s="8"/>
      <c r="BA555" s="8"/>
      <c r="BB555" s="8"/>
      <c r="BC555" s="8"/>
      <c r="BD555" s="8"/>
      <c r="BE555" s="8"/>
      <c r="BF555" s="8"/>
      <c r="BG555" s="8"/>
      <c r="BH555" s="8"/>
      <c r="BI555" s="8"/>
      <c r="BJ555" s="8"/>
      <c r="BK555" s="8"/>
    </row>
    <row r="556" spans="1:63" ht="14.4">
      <c r="A556" s="8"/>
      <c r="B556" s="9"/>
      <c r="C556" s="9"/>
      <c r="D556" s="9"/>
      <c r="E556" s="9"/>
      <c r="F556" s="9"/>
      <c r="G556" s="9"/>
      <c r="H556" s="9"/>
      <c r="I556" s="9"/>
      <c r="J556" s="9"/>
      <c r="K556" s="9"/>
      <c r="L556" s="9"/>
      <c r="M556" s="9"/>
      <c r="N556" s="9"/>
      <c r="O556" s="9"/>
      <c r="P556" s="9"/>
      <c r="Q556" s="9"/>
      <c r="R556" s="9"/>
      <c r="S556" s="9"/>
      <c r="T556" s="9"/>
      <c r="U556" s="30"/>
      <c r="V556" s="30"/>
      <c r="W556" s="30"/>
      <c r="X556" s="9"/>
      <c r="Y556" s="9"/>
      <c r="Z556" s="9"/>
      <c r="AA556" s="9"/>
      <c r="AB556" s="9"/>
      <c r="AC556" s="9"/>
      <c r="AD556" s="9"/>
      <c r="AE556" s="9"/>
      <c r="AF556" s="9"/>
      <c r="AG556" s="9"/>
      <c r="AH556" s="9"/>
      <c r="AI556" s="30"/>
      <c r="AJ556" s="9"/>
      <c r="AK556" s="9"/>
      <c r="AL556" s="9"/>
      <c r="AM556" s="9"/>
      <c r="AN556" s="9"/>
      <c r="AS556" s="9"/>
      <c r="AT556" s="175"/>
      <c r="AU556" s="175"/>
      <c r="AV556" s="175"/>
      <c r="AX556" s="8"/>
      <c r="AY556" s="8"/>
      <c r="AZ556" s="8"/>
      <c r="BA556" s="8"/>
      <c r="BB556" s="8"/>
      <c r="BC556" s="8"/>
      <c r="BD556" s="8"/>
      <c r="BE556" s="8"/>
      <c r="BF556" s="8"/>
      <c r="BG556" s="8"/>
      <c r="BH556" s="8"/>
      <c r="BI556" s="8"/>
      <c r="BJ556" s="8"/>
      <c r="BK556" s="8"/>
    </row>
    <row r="557" spans="1:63" ht="14.4">
      <c r="A557" s="8"/>
      <c r="B557" s="9"/>
      <c r="C557" s="9"/>
      <c r="D557" s="9"/>
      <c r="E557" s="9"/>
      <c r="F557" s="9"/>
      <c r="G557" s="9"/>
      <c r="H557" s="9"/>
      <c r="I557" s="9"/>
      <c r="J557" s="9"/>
      <c r="K557" s="9"/>
      <c r="L557" s="9"/>
      <c r="M557" s="9"/>
      <c r="N557" s="9"/>
      <c r="O557" s="9"/>
      <c r="P557" s="9"/>
      <c r="Q557" s="9"/>
      <c r="R557" s="9"/>
      <c r="S557" s="9"/>
      <c r="T557" s="9"/>
      <c r="U557" s="30"/>
      <c r="V557" s="30"/>
      <c r="W557" s="30"/>
      <c r="X557" s="9"/>
      <c r="Y557" s="9"/>
      <c r="Z557" s="9"/>
      <c r="AA557" s="9"/>
      <c r="AB557" s="9"/>
      <c r="AC557" s="9"/>
      <c r="AD557" s="9"/>
      <c r="AE557" s="9"/>
      <c r="AF557" s="9"/>
      <c r="AG557" s="9"/>
      <c r="AH557" s="9"/>
      <c r="AI557" s="30"/>
      <c r="AJ557" s="9"/>
      <c r="AK557" s="9"/>
      <c r="AL557" s="9"/>
      <c r="AM557" s="9"/>
      <c r="AN557" s="9"/>
      <c r="AS557" s="9"/>
      <c r="AT557" s="175"/>
      <c r="AU557" s="175"/>
      <c r="AV557" s="175"/>
      <c r="AX557" s="8"/>
      <c r="AY557" s="8"/>
      <c r="AZ557" s="8"/>
      <c r="BA557" s="8"/>
      <c r="BB557" s="8"/>
      <c r="BC557" s="8"/>
      <c r="BD557" s="8"/>
      <c r="BE557" s="8"/>
      <c r="BF557" s="8"/>
      <c r="BG557" s="8"/>
      <c r="BH557" s="8"/>
      <c r="BI557" s="8"/>
      <c r="BJ557" s="8"/>
      <c r="BK557" s="8"/>
    </row>
    <row r="558" spans="1:63" ht="14.4">
      <c r="A558" s="8"/>
      <c r="B558" s="9"/>
      <c r="C558" s="9"/>
      <c r="D558" s="9"/>
      <c r="E558" s="9"/>
      <c r="F558" s="9"/>
      <c r="G558" s="9"/>
      <c r="H558" s="9"/>
      <c r="I558" s="9"/>
      <c r="J558" s="9"/>
      <c r="K558" s="9"/>
      <c r="L558" s="9"/>
      <c r="M558" s="9"/>
      <c r="N558" s="9"/>
      <c r="O558" s="9"/>
      <c r="P558" s="9"/>
      <c r="Q558" s="9"/>
      <c r="R558" s="9"/>
      <c r="S558" s="9"/>
      <c r="T558" s="9"/>
      <c r="U558" s="30"/>
      <c r="V558" s="30"/>
      <c r="W558" s="30"/>
      <c r="X558" s="9"/>
      <c r="Y558" s="9"/>
      <c r="Z558" s="9"/>
      <c r="AA558" s="9"/>
      <c r="AB558" s="9"/>
      <c r="AC558" s="9"/>
      <c r="AD558" s="9"/>
      <c r="AE558" s="9"/>
      <c r="AF558" s="9"/>
      <c r="AG558" s="9"/>
      <c r="AH558" s="9"/>
      <c r="AI558" s="30"/>
      <c r="AJ558" s="9"/>
      <c r="AK558" s="9"/>
      <c r="AL558" s="9"/>
      <c r="AM558" s="9"/>
      <c r="AN558" s="9"/>
      <c r="AS558" s="9"/>
      <c r="AT558" s="175"/>
      <c r="AU558" s="175"/>
      <c r="AV558" s="175"/>
      <c r="AX558" s="8"/>
      <c r="AY558" s="8"/>
      <c r="AZ558" s="8"/>
      <c r="BA558" s="8"/>
      <c r="BB558" s="8"/>
      <c r="BC558" s="8"/>
      <c r="BD558" s="8"/>
      <c r="BE558" s="8"/>
      <c r="BF558" s="8"/>
      <c r="BG558" s="8"/>
      <c r="BH558" s="8"/>
      <c r="BI558" s="8"/>
      <c r="BJ558" s="8"/>
      <c r="BK558" s="8"/>
    </row>
    <row r="559" spans="1:63" ht="14.4">
      <c r="A559" s="8"/>
      <c r="B559" s="9"/>
      <c r="C559" s="9"/>
      <c r="D559" s="9"/>
      <c r="E559" s="9"/>
      <c r="F559" s="9"/>
      <c r="G559" s="9"/>
      <c r="H559" s="9"/>
      <c r="I559" s="9"/>
      <c r="J559" s="9"/>
      <c r="K559" s="9"/>
      <c r="L559" s="9"/>
      <c r="M559" s="9"/>
      <c r="N559" s="9"/>
      <c r="O559" s="9"/>
      <c r="P559" s="9"/>
      <c r="Q559" s="9"/>
      <c r="R559" s="9"/>
      <c r="S559" s="9"/>
      <c r="T559" s="9"/>
      <c r="U559" s="30"/>
      <c r="V559" s="30"/>
      <c r="W559" s="30"/>
      <c r="X559" s="9"/>
      <c r="Y559" s="9"/>
      <c r="Z559" s="9"/>
      <c r="AA559" s="9"/>
      <c r="AB559" s="9"/>
      <c r="AC559" s="9"/>
      <c r="AD559" s="9"/>
      <c r="AE559" s="9"/>
      <c r="AF559" s="9"/>
      <c r="AG559" s="9"/>
      <c r="AH559" s="9"/>
      <c r="AI559" s="30"/>
      <c r="AJ559" s="9"/>
      <c r="AK559" s="9"/>
      <c r="AL559" s="9"/>
      <c r="AM559" s="9"/>
      <c r="AN559" s="9"/>
      <c r="AS559" s="9"/>
      <c r="AT559" s="175"/>
      <c r="AU559" s="175"/>
      <c r="AV559" s="175"/>
      <c r="AX559" s="8"/>
      <c r="AY559" s="8"/>
      <c r="AZ559" s="8"/>
      <c r="BA559" s="8"/>
      <c r="BB559" s="8"/>
      <c r="BC559" s="8"/>
      <c r="BD559" s="8"/>
      <c r="BE559" s="8"/>
      <c r="BF559" s="8"/>
      <c r="BG559" s="8"/>
      <c r="BH559" s="8"/>
      <c r="BI559" s="8"/>
      <c r="BJ559" s="8"/>
      <c r="BK559" s="8"/>
    </row>
    <row r="560" spans="1:63" ht="14.4">
      <c r="A560" s="8"/>
      <c r="B560" s="9"/>
      <c r="C560" s="9"/>
      <c r="D560" s="9"/>
      <c r="E560" s="9"/>
      <c r="F560" s="9"/>
      <c r="G560" s="9"/>
      <c r="H560" s="9"/>
      <c r="I560" s="9"/>
      <c r="J560" s="9"/>
      <c r="K560" s="9"/>
      <c r="L560" s="9"/>
      <c r="M560" s="9"/>
      <c r="N560" s="9"/>
      <c r="O560" s="9"/>
      <c r="P560" s="9"/>
      <c r="Q560" s="9"/>
      <c r="R560" s="9"/>
      <c r="S560" s="9"/>
      <c r="T560" s="9"/>
      <c r="U560" s="30"/>
      <c r="V560" s="30"/>
      <c r="W560" s="30"/>
      <c r="X560" s="9"/>
      <c r="Y560" s="9"/>
      <c r="Z560" s="9"/>
      <c r="AA560" s="9"/>
      <c r="AB560" s="9"/>
      <c r="AC560" s="9"/>
      <c r="AD560" s="9"/>
      <c r="AE560" s="9"/>
      <c r="AF560" s="9"/>
      <c r="AG560" s="9"/>
      <c r="AH560" s="9"/>
      <c r="AI560" s="30"/>
      <c r="AJ560" s="9"/>
      <c r="AK560" s="9"/>
      <c r="AL560" s="9"/>
      <c r="AM560" s="9"/>
      <c r="AN560" s="9"/>
      <c r="AS560" s="9"/>
      <c r="AT560" s="175"/>
      <c r="AU560" s="175"/>
      <c r="AV560" s="175"/>
      <c r="AX560" s="8"/>
      <c r="AY560" s="8"/>
      <c r="AZ560" s="8"/>
      <c r="BA560" s="8"/>
      <c r="BB560" s="8"/>
      <c r="BC560" s="8"/>
      <c r="BD560" s="8"/>
      <c r="BE560" s="8"/>
      <c r="BF560" s="8"/>
      <c r="BG560" s="8"/>
      <c r="BH560" s="8"/>
      <c r="BI560" s="8"/>
      <c r="BJ560" s="8"/>
      <c r="BK560" s="8"/>
    </row>
    <row r="561" spans="1:63" ht="14.4">
      <c r="A561" s="8"/>
      <c r="B561" s="9"/>
      <c r="C561" s="9"/>
      <c r="D561" s="9"/>
      <c r="E561" s="9"/>
      <c r="F561" s="9"/>
      <c r="G561" s="9"/>
      <c r="H561" s="9"/>
      <c r="I561" s="9"/>
      <c r="J561" s="9"/>
      <c r="K561" s="9"/>
      <c r="L561" s="9"/>
      <c r="M561" s="9"/>
      <c r="N561" s="9"/>
      <c r="O561" s="9"/>
      <c r="P561" s="9"/>
      <c r="Q561" s="9"/>
      <c r="R561" s="9"/>
      <c r="S561" s="9"/>
      <c r="T561" s="9"/>
      <c r="U561" s="30"/>
      <c r="V561" s="30"/>
      <c r="W561" s="30"/>
      <c r="X561" s="9"/>
      <c r="Y561" s="9"/>
      <c r="Z561" s="9"/>
      <c r="AA561" s="9"/>
      <c r="AB561" s="9"/>
      <c r="AC561" s="9"/>
      <c r="AD561" s="9"/>
      <c r="AE561" s="9"/>
      <c r="AF561" s="9"/>
      <c r="AG561" s="9"/>
      <c r="AH561" s="9"/>
      <c r="AI561" s="30"/>
      <c r="AJ561" s="9"/>
      <c r="AK561" s="9"/>
      <c r="AL561" s="9"/>
      <c r="AM561" s="9"/>
      <c r="AN561" s="9"/>
      <c r="AS561" s="9"/>
      <c r="AT561" s="175"/>
      <c r="AU561" s="175"/>
      <c r="AV561" s="175"/>
      <c r="AX561" s="8"/>
      <c r="AY561" s="8"/>
      <c r="AZ561" s="8"/>
      <c r="BA561" s="8"/>
      <c r="BB561" s="8"/>
      <c r="BC561" s="8"/>
      <c r="BD561" s="8"/>
      <c r="BE561" s="8"/>
      <c r="BF561" s="8"/>
      <c r="BG561" s="8"/>
      <c r="BH561" s="8"/>
      <c r="BI561" s="8"/>
      <c r="BJ561" s="8"/>
      <c r="BK561" s="8"/>
    </row>
    <row r="562" spans="1:63" ht="14.4">
      <c r="A562" s="8"/>
      <c r="B562" s="9"/>
      <c r="C562" s="9"/>
      <c r="D562" s="9"/>
      <c r="E562" s="9"/>
      <c r="F562" s="9"/>
      <c r="G562" s="9"/>
      <c r="H562" s="9"/>
      <c r="I562" s="9"/>
      <c r="J562" s="9"/>
      <c r="K562" s="9"/>
      <c r="L562" s="9"/>
      <c r="M562" s="9"/>
      <c r="N562" s="9"/>
      <c r="O562" s="9"/>
      <c r="P562" s="9"/>
      <c r="Q562" s="9"/>
      <c r="R562" s="9"/>
      <c r="S562" s="9"/>
      <c r="T562" s="9"/>
      <c r="U562" s="30"/>
      <c r="V562" s="30"/>
      <c r="W562" s="30"/>
      <c r="X562" s="9"/>
      <c r="Y562" s="9"/>
      <c r="Z562" s="9"/>
      <c r="AA562" s="9"/>
      <c r="AB562" s="9"/>
      <c r="AC562" s="9"/>
      <c r="AD562" s="9"/>
      <c r="AE562" s="9"/>
      <c r="AF562" s="9"/>
      <c r="AG562" s="9"/>
      <c r="AH562" s="9"/>
      <c r="AI562" s="30"/>
      <c r="AJ562" s="9"/>
      <c r="AK562" s="9"/>
      <c r="AL562" s="9"/>
      <c r="AM562" s="9"/>
      <c r="AN562" s="9"/>
      <c r="AS562" s="9"/>
      <c r="AT562" s="175"/>
      <c r="AU562" s="175"/>
      <c r="AV562" s="175"/>
      <c r="AX562" s="8"/>
      <c r="AY562" s="8"/>
      <c r="AZ562" s="8"/>
      <c r="BA562" s="8"/>
      <c r="BB562" s="8"/>
      <c r="BC562" s="8"/>
      <c r="BD562" s="8"/>
      <c r="BE562" s="8"/>
      <c r="BF562" s="8"/>
      <c r="BG562" s="8"/>
      <c r="BH562" s="8"/>
      <c r="BI562" s="8"/>
      <c r="BJ562" s="8"/>
      <c r="BK562" s="8"/>
    </row>
    <row r="563" spans="1:63" ht="14.4">
      <c r="A563" s="8"/>
      <c r="B563" s="9"/>
      <c r="C563" s="9"/>
      <c r="D563" s="9"/>
      <c r="E563" s="9"/>
      <c r="F563" s="9"/>
      <c r="G563" s="9"/>
      <c r="H563" s="9"/>
      <c r="I563" s="9"/>
      <c r="J563" s="9"/>
      <c r="K563" s="9"/>
      <c r="L563" s="9"/>
      <c r="M563" s="9"/>
      <c r="N563" s="9"/>
      <c r="O563" s="9"/>
      <c r="P563" s="9"/>
      <c r="Q563" s="9"/>
      <c r="R563" s="9"/>
      <c r="S563" s="9"/>
      <c r="T563" s="9"/>
      <c r="U563" s="30"/>
      <c r="V563" s="30"/>
      <c r="W563" s="30"/>
      <c r="X563" s="9"/>
      <c r="Y563" s="9"/>
      <c r="Z563" s="9"/>
      <c r="AA563" s="9"/>
      <c r="AB563" s="9"/>
      <c r="AC563" s="9"/>
      <c r="AD563" s="9"/>
      <c r="AE563" s="9"/>
      <c r="AF563" s="9"/>
      <c r="AG563" s="9"/>
      <c r="AH563" s="9"/>
      <c r="AI563" s="30"/>
      <c r="AJ563" s="9"/>
      <c r="AK563" s="9"/>
      <c r="AL563" s="9"/>
      <c r="AM563" s="9"/>
      <c r="AN563" s="9"/>
      <c r="AS563" s="9"/>
      <c r="AT563" s="175"/>
      <c r="AU563" s="175"/>
      <c r="AV563" s="175"/>
      <c r="AX563" s="8"/>
      <c r="AY563" s="8"/>
      <c r="AZ563" s="8"/>
      <c r="BA563" s="8"/>
      <c r="BB563" s="8"/>
      <c r="BC563" s="8"/>
      <c r="BD563" s="8"/>
      <c r="BE563" s="8"/>
      <c r="BF563" s="8"/>
      <c r="BG563" s="8"/>
      <c r="BH563" s="8"/>
      <c r="BI563" s="8"/>
      <c r="BJ563" s="8"/>
      <c r="BK563" s="8"/>
    </row>
    <row r="564" spans="1:63" ht="14.4">
      <c r="A564" s="8"/>
      <c r="B564" s="9"/>
      <c r="C564" s="9"/>
      <c r="D564" s="9"/>
      <c r="E564" s="9"/>
      <c r="F564" s="9"/>
      <c r="G564" s="9"/>
      <c r="H564" s="9"/>
      <c r="I564" s="9"/>
      <c r="J564" s="9"/>
      <c r="K564" s="9"/>
      <c r="L564" s="9"/>
      <c r="M564" s="9"/>
      <c r="N564" s="9"/>
      <c r="O564" s="9"/>
      <c r="P564" s="9"/>
      <c r="Q564" s="9"/>
      <c r="R564" s="9"/>
      <c r="S564" s="9"/>
      <c r="T564" s="9"/>
      <c r="U564" s="30"/>
      <c r="V564" s="30"/>
      <c r="W564" s="30"/>
      <c r="X564" s="9"/>
      <c r="Y564" s="9"/>
      <c r="Z564" s="9"/>
      <c r="AA564" s="9"/>
      <c r="AB564" s="9"/>
      <c r="AC564" s="9"/>
      <c r="AD564" s="9"/>
      <c r="AE564" s="9"/>
      <c r="AF564" s="9"/>
      <c r="AG564" s="9"/>
      <c r="AH564" s="9"/>
      <c r="AI564" s="30"/>
      <c r="AJ564" s="9"/>
      <c r="AK564" s="9"/>
      <c r="AL564" s="9"/>
      <c r="AM564" s="9"/>
      <c r="AN564" s="9"/>
      <c r="AS564" s="9"/>
      <c r="AT564" s="175"/>
      <c r="AU564" s="175"/>
      <c r="AV564" s="175"/>
      <c r="AX564" s="8"/>
      <c r="AY564" s="8"/>
      <c r="AZ564" s="8"/>
      <c r="BA564" s="8"/>
      <c r="BB564" s="8"/>
      <c r="BC564" s="8"/>
      <c r="BD564" s="8"/>
      <c r="BE564" s="8"/>
      <c r="BF564" s="8"/>
      <c r="BG564" s="8"/>
      <c r="BH564" s="8"/>
      <c r="BI564" s="8"/>
      <c r="BJ564" s="8"/>
      <c r="BK564" s="8"/>
    </row>
    <row r="565" spans="1:63" ht="14.4">
      <c r="A565" s="8"/>
      <c r="B565" s="9"/>
      <c r="C565" s="9"/>
      <c r="D565" s="9"/>
      <c r="E565" s="9"/>
      <c r="F565" s="9"/>
      <c r="G565" s="9"/>
      <c r="H565" s="9"/>
      <c r="I565" s="9"/>
      <c r="J565" s="9"/>
      <c r="K565" s="9"/>
      <c r="L565" s="9"/>
      <c r="M565" s="9"/>
      <c r="N565" s="9"/>
      <c r="O565" s="9"/>
      <c r="P565" s="9"/>
      <c r="Q565" s="9"/>
      <c r="R565" s="9"/>
      <c r="S565" s="9"/>
      <c r="T565" s="9"/>
      <c r="U565" s="30"/>
      <c r="V565" s="30"/>
      <c r="W565" s="30"/>
      <c r="X565" s="9"/>
      <c r="Y565" s="9"/>
      <c r="Z565" s="9"/>
      <c r="AA565" s="9"/>
      <c r="AB565" s="9"/>
      <c r="AC565" s="9"/>
      <c r="AD565" s="9"/>
      <c r="AE565" s="9"/>
      <c r="AF565" s="9"/>
      <c r="AG565" s="9"/>
      <c r="AH565" s="9"/>
      <c r="AI565" s="30"/>
      <c r="AJ565" s="9"/>
      <c r="AK565" s="9"/>
      <c r="AL565" s="9"/>
      <c r="AM565" s="9"/>
      <c r="AN565" s="9"/>
      <c r="AS565" s="9"/>
      <c r="AT565" s="175"/>
      <c r="AU565" s="175"/>
      <c r="AV565" s="175"/>
      <c r="AX565" s="8"/>
      <c r="AY565" s="8"/>
      <c r="AZ565" s="8"/>
      <c r="BA565" s="8"/>
      <c r="BB565" s="8"/>
      <c r="BC565" s="8"/>
      <c r="BD565" s="8"/>
      <c r="BE565" s="8"/>
      <c r="BF565" s="8"/>
      <c r="BG565" s="8"/>
      <c r="BH565" s="8"/>
      <c r="BI565" s="8"/>
      <c r="BJ565" s="8"/>
      <c r="BK565" s="8"/>
    </row>
    <row r="566" spans="1:63" ht="14.4">
      <c r="A566" s="8"/>
      <c r="B566" s="9"/>
      <c r="C566" s="9"/>
      <c r="D566" s="9"/>
      <c r="E566" s="9"/>
      <c r="F566" s="9"/>
      <c r="G566" s="9"/>
      <c r="H566" s="9"/>
      <c r="I566" s="9"/>
      <c r="J566" s="9"/>
      <c r="K566" s="9"/>
      <c r="L566" s="9"/>
      <c r="M566" s="9"/>
      <c r="N566" s="9"/>
      <c r="O566" s="9"/>
      <c r="P566" s="9"/>
      <c r="Q566" s="9"/>
      <c r="R566" s="9"/>
      <c r="S566" s="9"/>
      <c r="T566" s="9"/>
      <c r="U566" s="30"/>
      <c r="V566" s="30"/>
      <c r="W566" s="30"/>
      <c r="X566" s="9"/>
      <c r="Y566" s="9"/>
      <c r="Z566" s="9"/>
      <c r="AA566" s="9"/>
      <c r="AB566" s="9"/>
      <c r="AC566" s="9"/>
      <c r="AD566" s="9"/>
      <c r="AE566" s="9"/>
      <c r="AF566" s="9"/>
      <c r="AG566" s="9"/>
      <c r="AH566" s="9"/>
      <c r="AI566" s="30"/>
      <c r="AJ566" s="9"/>
      <c r="AK566" s="9"/>
      <c r="AL566" s="9"/>
      <c r="AM566" s="9"/>
      <c r="AN566" s="9"/>
      <c r="AS566" s="9"/>
      <c r="AT566" s="175"/>
      <c r="AU566" s="175"/>
      <c r="AV566" s="175"/>
      <c r="AX566" s="8"/>
      <c r="AY566" s="8"/>
      <c r="AZ566" s="8"/>
      <c r="BA566" s="8"/>
      <c r="BB566" s="8"/>
      <c r="BC566" s="8"/>
      <c r="BD566" s="8"/>
      <c r="BE566" s="8"/>
      <c r="BF566" s="8"/>
      <c r="BG566" s="8"/>
      <c r="BH566" s="8"/>
      <c r="BI566" s="8"/>
      <c r="BJ566" s="8"/>
      <c r="BK566" s="8"/>
    </row>
    <row r="567" spans="1:63" ht="14.4">
      <c r="A567" s="8"/>
      <c r="B567" s="9"/>
      <c r="C567" s="9"/>
      <c r="D567" s="9"/>
      <c r="E567" s="9"/>
      <c r="F567" s="9"/>
      <c r="G567" s="9"/>
      <c r="H567" s="9"/>
      <c r="I567" s="9"/>
      <c r="J567" s="9"/>
      <c r="K567" s="9"/>
      <c r="L567" s="9"/>
      <c r="M567" s="9"/>
      <c r="N567" s="9"/>
      <c r="O567" s="9"/>
      <c r="P567" s="9"/>
      <c r="Q567" s="9"/>
      <c r="R567" s="9"/>
      <c r="S567" s="9"/>
      <c r="T567" s="9"/>
      <c r="U567" s="30"/>
      <c r="V567" s="30"/>
      <c r="W567" s="30"/>
      <c r="X567" s="9"/>
      <c r="Y567" s="9"/>
      <c r="Z567" s="9"/>
      <c r="AA567" s="9"/>
      <c r="AB567" s="9"/>
      <c r="AC567" s="9"/>
      <c r="AD567" s="9"/>
      <c r="AE567" s="9"/>
      <c r="AF567" s="9"/>
      <c r="AG567" s="9"/>
      <c r="AH567" s="9"/>
      <c r="AI567" s="30"/>
      <c r="AJ567" s="9"/>
      <c r="AK567" s="9"/>
      <c r="AL567" s="9"/>
      <c r="AM567" s="9"/>
      <c r="AN567" s="9"/>
      <c r="AS567" s="9"/>
      <c r="AT567" s="175"/>
      <c r="AU567" s="175"/>
      <c r="AV567" s="175"/>
      <c r="AX567" s="8"/>
      <c r="AY567" s="8"/>
      <c r="AZ567" s="8"/>
      <c r="BA567" s="8"/>
      <c r="BB567" s="8"/>
      <c r="BC567" s="8"/>
      <c r="BD567" s="8"/>
      <c r="BE567" s="8"/>
      <c r="BF567" s="8"/>
      <c r="BG567" s="8"/>
      <c r="BH567" s="8"/>
      <c r="BI567" s="8"/>
      <c r="BJ567" s="8"/>
      <c r="BK567" s="8"/>
    </row>
    <row r="568" spans="1:63" ht="14.4">
      <c r="A568" s="8"/>
      <c r="B568" s="9"/>
      <c r="C568" s="9"/>
      <c r="D568" s="9"/>
      <c r="E568" s="9"/>
      <c r="F568" s="9"/>
      <c r="G568" s="9"/>
      <c r="H568" s="9"/>
      <c r="I568" s="9"/>
      <c r="J568" s="9"/>
      <c r="K568" s="9"/>
      <c r="L568" s="9"/>
      <c r="M568" s="9"/>
      <c r="N568" s="9"/>
      <c r="O568" s="9"/>
      <c r="P568" s="9"/>
      <c r="Q568" s="9"/>
      <c r="R568" s="9"/>
      <c r="S568" s="9"/>
      <c r="T568" s="9"/>
      <c r="U568" s="30"/>
      <c r="V568" s="30"/>
      <c r="W568" s="30"/>
      <c r="X568" s="9"/>
      <c r="Y568" s="9"/>
      <c r="Z568" s="9"/>
      <c r="AA568" s="9"/>
      <c r="AB568" s="9"/>
      <c r="AC568" s="9"/>
      <c r="AD568" s="9"/>
      <c r="AE568" s="9"/>
      <c r="AF568" s="9"/>
      <c r="AG568" s="9"/>
      <c r="AH568" s="9"/>
      <c r="AI568" s="30"/>
      <c r="AJ568" s="9"/>
      <c r="AK568" s="9"/>
      <c r="AL568" s="9"/>
      <c r="AM568" s="9"/>
      <c r="AN568" s="9"/>
      <c r="AS568" s="9"/>
      <c r="AT568" s="175"/>
      <c r="AU568" s="175"/>
      <c r="AV568" s="175"/>
      <c r="AX568" s="8"/>
      <c r="AY568" s="8"/>
      <c r="AZ568" s="8"/>
      <c r="BA568" s="8"/>
      <c r="BB568" s="8"/>
      <c r="BC568" s="8"/>
      <c r="BD568" s="8"/>
      <c r="BE568" s="8"/>
      <c r="BF568" s="8"/>
      <c r="BG568" s="8"/>
      <c r="BH568" s="8"/>
      <c r="BI568" s="8"/>
      <c r="BJ568" s="8"/>
      <c r="BK568" s="8"/>
    </row>
    <row r="569" spans="1:63" ht="14.4">
      <c r="A569" s="8"/>
      <c r="B569" s="9"/>
      <c r="C569" s="9"/>
      <c r="D569" s="9"/>
      <c r="E569" s="9"/>
      <c r="F569" s="9"/>
      <c r="G569" s="9"/>
      <c r="H569" s="9"/>
      <c r="I569" s="9"/>
      <c r="J569" s="9"/>
      <c r="K569" s="9"/>
      <c r="L569" s="9"/>
      <c r="M569" s="9"/>
      <c r="N569" s="9"/>
      <c r="O569" s="9"/>
      <c r="P569" s="9"/>
      <c r="Q569" s="9"/>
      <c r="R569" s="9"/>
      <c r="S569" s="9"/>
      <c r="T569" s="9"/>
      <c r="U569" s="30"/>
      <c r="V569" s="30"/>
      <c r="W569" s="30"/>
      <c r="X569" s="9"/>
      <c r="Y569" s="9"/>
      <c r="Z569" s="9"/>
      <c r="AA569" s="9"/>
      <c r="AB569" s="9"/>
      <c r="AC569" s="9"/>
      <c r="AD569" s="9"/>
      <c r="AE569" s="9"/>
      <c r="AF569" s="9"/>
      <c r="AG569" s="9"/>
      <c r="AH569" s="9"/>
      <c r="AI569" s="30"/>
      <c r="AJ569" s="9"/>
      <c r="AK569" s="9"/>
      <c r="AL569" s="9"/>
      <c r="AM569" s="9"/>
      <c r="AN569" s="9"/>
      <c r="AS569" s="9"/>
      <c r="AT569" s="175"/>
      <c r="AU569" s="175"/>
      <c r="AV569" s="175"/>
      <c r="AX569" s="8"/>
      <c r="AY569" s="8"/>
      <c r="AZ569" s="8"/>
      <c r="BA569" s="8"/>
      <c r="BB569" s="8"/>
      <c r="BC569" s="8"/>
      <c r="BD569" s="8"/>
      <c r="BE569" s="8"/>
      <c r="BF569" s="8"/>
      <c r="BG569" s="8"/>
      <c r="BH569" s="8"/>
      <c r="BI569" s="8"/>
      <c r="BJ569" s="8"/>
      <c r="BK569" s="8"/>
    </row>
    <row r="570" spans="1:63" ht="14.4">
      <c r="A570" s="8"/>
      <c r="B570" s="9"/>
      <c r="C570" s="9"/>
      <c r="D570" s="9"/>
      <c r="E570" s="9"/>
      <c r="F570" s="9"/>
      <c r="G570" s="9"/>
      <c r="H570" s="9"/>
      <c r="I570" s="9"/>
      <c r="J570" s="9"/>
      <c r="K570" s="9"/>
      <c r="L570" s="9"/>
      <c r="M570" s="9"/>
      <c r="N570" s="9"/>
      <c r="O570" s="9"/>
      <c r="P570" s="9"/>
      <c r="Q570" s="9"/>
      <c r="R570" s="9"/>
      <c r="S570" s="9"/>
      <c r="T570" s="9"/>
      <c r="U570" s="30"/>
      <c r="V570" s="30"/>
      <c r="W570" s="30"/>
      <c r="X570" s="9"/>
      <c r="Y570" s="9"/>
      <c r="Z570" s="9"/>
      <c r="AA570" s="9"/>
      <c r="AB570" s="9"/>
      <c r="AC570" s="9"/>
      <c r="AD570" s="9"/>
      <c r="AE570" s="9"/>
      <c r="AF570" s="9"/>
      <c r="AG570" s="9"/>
      <c r="AH570" s="9"/>
      <c r="AI570" s="30"/>
      <c r="AJ570" s="9"/>
      <c r="AK570" s="9"/>
      <c r="AL570" s="9"/>
      <c r="AM570" s="9"/>
      <c r="AN570" s="9"/>
      <c r="AS570" s="9"/>
      <c r="AT570" s="175"/>
      <c r="AU570" s="175"/>
      <c r="AV570" s="175"/>
      <c r="AX570" s="8"/>
      <c r="AY570" s="8"/>
      <c r="AZ570" s="8"/>
      <c r="BA570" s="8"/>
      <c r="BB570" s="8"/>
      <c r="BC570" s="8"/>
      <c r="BD570" s="8"/>
      <c r="BE570" s="8"/>
      <c r="BF570" s="8"/>
      <c r="BG570" s="8"/>
      <c r="BH570" s="8"/>
      <c r="BI570" s="8"/>
      <c r="BJ570" s="8"/>
      <c r="BK570" s="8"/>
    </row>
    <row r="571" spans="1:63" ht="14.4">
      <c r="A571" s="8"/>
      <c r="B571" s="9"/>
      <c r="C571" s="9"/>
      <c r="D571" s="9"/>
      <c r="E571" s="9"/>
      <c r="F571" s="9"/>
      <c r="G571" s="9"/>
      <c r="H571" s="9"/>
      <c r="I571" s="9"/>
      <c r="J571" s="9"/>
      <c r="K571" s="9"/>
      <c r="L571" s="9"/>
      <c r="M571" s="9"/>
      <c r="N571" s="9"/>
      <c r="O571" s="9"/>
      <c r="P571" s="9"/>
      <c r="Q571" s="9"/>
      <c r="R571" s="9"/>
      <c r="S571" s="9"/>
      <c r="T571" s="9"/>
      <c r="U571" s="30"/>
      <c r="V571" s="30"/>
      <c r="W571" s="30"/>
      <c r="X571" s="9"/>
      <c r="Y571" s="9"/>
      <c r="Z571" s="9"/>
      <c r="AA571" s="9"/>
      <c r="AB571" s="9"/>
      <c r="AC571" s="9"/>
      <c r="AD571" s="9"/>
      <c r="AE571" s="9"/>
      <c r="AF571" s="9"/>
      <c r="AG571" s="9"/>
      <c r="AH571" s="9"/>
      <c r="AI571" s="30"/>
      <c r="AJ571" s="9"/>
      <c r="AK571" s="9"/>
      <c r="AL571" s="9"/>
      <c r="AM571" s="9"/>
      <c r="AN571" s="9"/>
      <c r="AS571" s="9"/>
      <c r="AT571" s="175"/>
      <c r="AU571" s="175"/>
      <c r="AV571" s="175"/>
      <c r="AX571" s="8"/>
      <c r="AY571" s="8"/>
      <c r="AZ571" s="8"/>
      <c r="BA571" s="8"/>
      <c r="BB571" s="8"/>
      <c r="BC571" s="8"/>
      <c r="BD571" s="8"/>
      <c r="BE571" s="8"/>
      <c r="BF571" s="8"/>
      <c r="BG571" s="8"/>
      <c r="BH571" s="8"/>
      <c r="BI571" s="8"/>
      <c r="BJ571" s="8"/>
      <c r="BK571" s="8"/>
    </row>
    <row r="572" spans="1:63" ht="14.4">
      <c r="A572" s="8"/>
      <c r="B572" s="9"/>
      <c r="C572" s="9"/>
      <c r="D572" s="9"/>
      <c r="E572" s="9"/>
      <c r="F572" s="9"/>
      <c r="G572" s="9"/>
      <c r="H572" s="9"/>
      <c r="I572" s="9"/>
      <c r="J572" s="9"/>
      <c r="K572" s="9"/>
      <c r="L572" s="9"/>
      <c r="M572" s="9"/>
      <c r="N572" s="9"/>
      <c r="O572" s="9"/>
      <c r="P572" s="9"/>
      <c r="Q572" s="9"/>
      <c r="R572" s="9"/>
      <c r="S572" s="9"/>
      <c r="T572" s="9"/>
      <c r="U572" s="30"/>
      <c r="V572" s="30"/>
      <c r="W572" s="30"/>
      <c r="X572" s="9"/>
      <c r="Y572" s="9"/>
      <c r="Z572" s="9"/>
      <c r="AA572" s="9"/>
      <c r="AB572" s="9"/>
      <c r="AC572" s="9"/>
      <c r="AD572" s="9"/>
      <c r="AE572" s="9"/>
      <c r="AF572" s="9"/>
      <c r="AG572" s="9"/>
      <c r="AH572" s="9"/>
      <c r="AI572" s="30"/>
      <c r="AJ572" s="9"/>
      <c r="AK572" s="9"/>
      <c r="AL572" s="9"/>
      <c r="AM572" s="9"/>
      <c r="AN572" s="9"/>
      <c r="AS572" s="9"/>
      <c r="AT572" s="175"/>
      <c r="AU572" s="175"/>
      <c r="AV572" s="175"/>
      <c r="AX572" s="8"/>
      <c r="AY572" s="8"/>
      <c r="AZ572" s="8"/>
      <c r="BA572" s="8"/>
      <c r="BB572" s="8"/>
      <c r="BC572" s="8"/>
      <c r="BD572" s="8"/>
      <c r="BE572" s="8"/>
      <c r="BF572" s="8"/>
      <c r="BG572" s="8"/>
      <c r="BH572" s="8"/>
      <c r="BI572" s="8"/>
      <c r="BJ572" s="8"/>
      <c r="BK572" s="8"/>
    </row>
    <row r="573" spans="1:63" ht="14.4">
      <c r="A573" s="8"/>
      <c r="B573" s="9"/>
      <c r="C573" s="9"/>
      <c r="D573" s="9"/>
      <c r="E573" s="9"/>
      <c r="F573" s="9"/>
      <c r="G573" s="9"/>
      <c r="H573" s="9"/>
      <c r="I573" s="9"/>
      <c r="J573" s="9"/>
      <c r="K573" s="9"/>
      <c r="L573" s="9"/>
      <c r="M573" s="9"/>
      <c r="N573" s="9"/>
      <c r="O573" s="9"/>
      <c r="P573" s="9"/>
      <c r="Q573" s="9"/>
      <c r="R573" s="9"/>
      <c r="S573" s="9"/>
      <c r="T573" s="9"/>
      <c r="U573" s="30"/>
      <c r="V573" s="30"/>
      <c r="W573" s="30"/>
      <c r="X573" s="9"/>
      <c r="Y573" s="9"/>
      <c r="Z573" s="9"/>
      <c r="AA573" s="9"/>
      <c r="AB573" s="9"/>
      <c r="AC573" s="9"/>
      <c r="AD573" s="9"/>
      <c r="AE573" s="9"/>
      <c r="AF573" s="9"/>
      <c r="AG573" s="9"/>
      <c r="AH573" s="9"/>
      <c r="AI573" s="30"/>
      <c r="AJ573" s="9"/>
      <c r="AK573" s="9"/>
      <c r="AL573" s="9"/>
      <c r="AM573" s="9"/>
      <c r="AN573" s="9"/>
      <c r="AS573" s="9"/>
      <c r="AT573" s="175"/>
      <c r="AU573" s="175"/>
      <c r="AV573" s="175"/>
      <c r="AX573" s="8"/>
      <c r="AY573" s="8"/>
      <c r="AZ573" s="8"/>
      <c r="BA573" s="8"/>
      <c r="BB573" s="8"/>
      <c r="BC573" s="8"/>
      <c r="BD573" s="8"/>
      <c r="BE573" s="8"/>
      <c r="BF573" s="8"/>
      <c r="BG573" s="8"/>
      <c r="BH573" s="8"/>
      <c r="BI573" s="8"/>
      <c r="BJ573" s="8"/>
      <c r="BK573" s="8"/>
    </row>
    <row r="574" spans="1:63" ht="14.4">
      <c r="A574" s="8"/>
      <c r="B574" s="9"/>
      <c r="C574" s="9"/>
      <c r="D574" s="9"/>
      <c r="E574" s="9"/>
      <c r="F574" s="9"/>
      <c r="G574" s="9"/>
      <c r="H574" s="9"/>
      <c r="I574" s="9"/>
      <c r="J574" s="9"/>
      <c r="K574" s="9"/>
      <c r="L574" s="9"/>
      <c r="M574" s="9"/>
      <c r="N574" s="9"/>
      <c r="O574" s="9"/>
      <c r="P574" s="9"/>
      <c r="Q574" s="9"/>
      <c r="R574" s="9"/>
      <c r="S574" s="9"/>
      <c r="T574" s="9"/>
      <c r="U574" s="30"/>
      <c r="V574" s="30"/>
      <c r="W574" s="30"/>
      <c r="X574" s="9"/>
      <c r="Y574" s="9"/>
      <c r="Z574" s="9"/>
      <c r="AA574" s="9"/>
      <c r="AB574" s="9"/>
      <c r="AC574" s="9"/>
      <c r="AD574" s="9"/>
      <c r="AE574" s="9"/>
      <c r="AF574" s="9"/>
      <c r="AG574" s="9"/>
      <c r="AH574" s="9"/>
      <c r="AI574" s="30"/>
      <c r="AJ574" s="9"/>
      <c r="AK574" s="9"/>
      <c r="AL574" s="9"/>
      <c r="AM574" s="9"/>
      <c r="AN574" s="9"/>
      <c r="AS574" s="9"/>
      <c r="AT574" s="175"/>
      <c r="AU574" s="175"/>
      <c r="AV574" s="175"/>
      <c r="AX574" s="8"/>
      <c r="AY574" s="8"/>
      <c r="AZ574" s="8"/>
      <c r="BA574" s="8"/>
      <c r="BB574" s="8"/>
      <c r="BC574" s="8"/>
      <c r="BD574" s="8"/>
      <c r="BE574" s="8"/>
      <c r="BF574" s="8"/>
      <c r="BG574" s="8"/>
      <c r="BH574" s="8"/>
      <c r="BI574" s="8"/>
      <c r="BJ574" s="8"/>
      <c r="BK574" s="8"/>
    </row>
    <row r="575" spans="1:63" ht="14.4">
      <c r="A575" s="8"/>
      <c r="B575" s="9"/>
      <c r="C575" s="9"/>
      <c r="D575" s="9"/>
      <c r="E575" s="9"/>
      <c r="F575" s="9"/>
      <c r="G575" s="9"/>
      <c r="H575" s="9"/>
      <c r="I575" s="9"/>
      <c r="J575" s="9"/>
      <c r="K575" s="9"/>
      <c r="L575" s="9"/>
      <c r="M575" s="9"/>
      <c r="N575" s="9"/>
      <c r="O575" s="9"/>
      <c r="P575" s="9"/>
      <c r="Q575" s="9"/>
      <c r="R575" s="9"/>
      <c r="S575" s="9"/>
      <c r="T575" s="9"/>
      <c r="U575" s="30"/>
      <c r="V575" s="30"/>
      <c r="W575" s="30"/>
      <c r="X575" s="9"/>
      <c r="Y575" s="9"/>
      <c r="Z575" s="9"/>
      <c r="AA575" s="9"/>
      <c r="AB575" s="9"/>
      <c r="AC575" s="9"/>
      <c r="AD575" s="9"/>
      <c r="AE575" s="9"/>
      <c r="AF575" s="9"/>
      <c r="AG575" s="9"/>
      <c r="AH575" s="9"/>
      <c r="AI575" s="30"/>
      <c r="AJ575" s="9"/>
      <c r="AK575" s="9"/>
      <c r="AL575" s="9"/>
      <c r="AM575" s="9"/>
      <c r="AN575" s="9"/>
      <c r="AS575" s="9"/>
      <c r="AT575" s="175"/>
      <c r="AU575" s="175"/>
      <c r="AV575" s="175"/>
      <c r="AX575" s="8"/>
      <c r="AY575" s="8"/>
      <c r="AZ575" s="8"/>
      <c r="BA575" s="8"/>
      <c r="BB575" s="8"/>
      <c r="BC575" s="8"/>
      <c r="BD575" s="8"/>
      <c r="BE575" s="8"/>
      <c r="BF575" s="8"/>
      <c r="BG575" s="8"/>
      <c r="BH575" s="8"/>
      <c r="BI575" s="8"/>
      <c r="BJ575" s="8"/>
      <c r="BK575" s="8"/>
    </row>
    <row r="576" spans="1:63" ht="14.4">
      <c r="A576" s="8"/>
      <c r="B576" s="9"/>
      <c r="C576" s="9"/>
      <c r="D576" s="9"/>
      <c r="E576" s="9"/>
      <c r="F576" s="9"/>
      <c r="G576" s="9"/>
      <c r="H576" s="9"/>
      <c r="I576" s="9"/>
      <c r="J576" s="9"/>
      <c r="K576" s="9"/>
      <c r="L576" s="9"/>
      <c r="M576" s="9"/>
      <c r="N576" s="9"/>
      <c r="O576" s="9"/>
      <c r="P576" s="9"/>
      <c r="Q576" s="9"/>
      <c r="R576" s="9"/>
      <c r="S576" s="9"/>
      <c r="T576" s="9"/>
      <c r="U576" s="30"/>
      <c r="V576" s="30"/>
      <c r="W576" s="30"/>
      <c r="X576" s="9"/>
      <c r="Y576" s="9"/>
      <c r="Z576" s="9"/>
      <c r="AA576" s="9"/>
      <c r="AB576" s="9"/>
      <c r="AC576" s="9"/>
      <c r="AD576" s="9"/>
      <c r="AE576" s="9"/>
      <c r="AF576" s="9"/>
      <c r="AG576" s="9"/>
      <c r="AH576" s="9"/>
      <c r="AI576" s="30"/>
      <c r="AJ576" s="9"/>
      <c r="AK576" s="9"/>
      <c r="AL576" s="9"/>
      <c r="AM576" s="9"/>
      <c r="AN576" s="9"/>
      <c r="AS576" s="9"/>
      <c r="AT576" s="175"/>
      <c r="AU576" s="175"/>
      <c r="AV576" s="175"/>
      <c r="AX576" s="8"/>
      <c r="AY576" s="8"/>
      <c r="AZ576" s="8"/>
      <c r="BA576" s="8"/>
      <c r="BB576" s="8"/>
      <c r="BC576" s="8"/>
      <c r="BD576" s="8"/>
      <c r="BE576" s="8"/>
      <c r="BF576" s="8"/>
      <c r="BG576" s="8"/>
      <c r="BH576" s="8"/>
      <c r="BI576" s="8"/>
      <c r="BJ576" s="8"/>
      <c r="BK576" s="8"/>
    </row>
    <row r="577" spans="1:63" ht="14.4">
      <c r="A577" s="8"/>
      <c r="B577" s="9"/>
      <c r="C577" s="9"/>
      <c r="D577" s="9"/>
      <c r="E577" s="9"/>
      <c r="F577" s="9"/>
      <c r="G577" s="9"/>
      <c r="H577" s="9"/>
      <c r="I577" s="9"/>
      <c r="J577" s="9"/>
      <c r="K577" s="9"/>
      <c r="L577" s="9"/>
      <c r="M577" s="9"/>
      <c r="N577" s="9"/>
      <c r="O577" s="9"/>
      <c r="P577" s="9"/>
      <c r="Q577" s="9"/>
      <c r="R577" s="9"/>
      <c r="S577" s="9"/>
      <c r="T577" s="9"/>
      <c r="U577" s="30"/>
      <c r="V577" s="30"/>
      <c r="W577" s="30"/>
      <c r="X577" s="9"/>
      <c r="Y577" s="9"/>
      <c r="Z577" s="9"/>
      <c r="AA577" s="9"/>
      <c r="AB577" s="9"/>
      <c r="AC577" s="9"/>
      <c r="AD577" s="9"/>
      <c r="AE577" s="9"/>
      <c r="AF577" s="9"/>
      <c r="AG577" s="9"/>
      <c r="AH577" s="9"/>
      <c r="AI577" s="30"/>
      <c r="AJ577" s="9"/>
      <c r="AK577" s="9"/>
      <c r="AL577" s="9"/>
      <c r="AM577" s="9"/>
      <c r="AN577" s="9"/>
      <c r="AS577" s="9"/>
      <c r="AT577" s="175"/>
      <c r="AU577" s="175"/>
      <c r="AV577" s="175"/>
      <c r="AX577" s="8"/>
      <c r="AY577" s="8"/>
      <c r="AZ577" s="8"/>
      <c r="BA577" s="8"/>
      <c r="BB577" s="8"/>
      <c r="BC577" s="8"/>
      <c r="BD577" s="8"/>
      <c r="BE577" s="8"/>
      <c r="BF577" s="8"/>
      <c r="BG577" s="8"/>
      <c r="BH577" s="8"/>
      <c r="BI577" s="8"/>
      <c r="BJ577" s="8"/>
      <c r="BK577" s="8"/>
    </row>
    <row r="578" spans="1:63" ht="14.4">
      <c r="A578" s="8"/>
      <c r="B578" s="9"/>
      <c r="C578" s="9"/>
      <c r="D578" s="9"/>
      <c r="E578" s="9"/>
      <c r="F578" s="9"/>
      <c r="G578" s="9"/>
      <c r="H578" s="9"/>
      <c r="I578" s="9"/>
      <c r="J578" s="9"/>
      <c r="K578" s="9"/>
      <c r="L578" s="9"/>
      <c r="M578" s="9"/>
      <c r="N578" s="9"/>
      <c r="O578" s="9"/>
      <c r="P578" s="9"/>
      <c r="Q578" s="9"/>
      <c r="R578" s="9"/>
      <c r="S578" s="9"/>
      <c r="T578" s="9"/>
      <c r="U578" s="30"/>
      <c r="V578" s="30"/>
      <c r="W578" s="30"/>
      <c r="X578" s="9"/>
      <c r="Y578" s="9"/>
      <c r="Z578" s="9"/>
      <c r="AA578" s="9"/>
      <c r="AB578" s="9"/>
      <c r="AC578" s="9"/>
      <c r="AD578" s="9"/>
      <c r="AE578" s="9"/>
      <c r="AF578" s="9"/>
      <c r="AG578" s="9"/>
      <c r="AH578" s="9"/>
      <c r="AI578" s="30"/>
      <c r="AJ578" s="9"/>
      <c r="AK578" s="9"/>
      <c r="AL578" s="9"/>
      <c r="AM578" s="9"/>
      <c r="AN578" s="9"/>
      <c r="AS578" s="9"/>
      <c r="AT578" s="175"/>
      <c r="AU578" s="175"/>
      <c r="AV578" s="175"/>
      <c r="AX578" s="8"/>
      <c r="AY578" s="8"/>
      <c r="AZ578" s="8"/>
      <c r="BA578" s="8"/>
      <c r="BB578" s="8"/>
      <c r="BC578" s="8"/>
      <c r="BD578" s="8"/>
      <c r="BE578" s="8"/>
      <c r="BF578" s="8"/>
      <c r="BG578" s="8"/>
      <c r="BH578" s="8"/>
      <c r="BI578" s="8"/>
      <c r="BJ578" s="8"/>
      <c r="BK578" s="8"/>
    </row>
    <row r="579" spans="1:63" ht="14.4">
      <c r="A579" s="8"/>
      <c r="B579" s="9"/>
      <c r="C579" s="9"/>
      <c r="D579" s="9"/>
      <c r="E579" s="9"/>
      <c r="F579" s="9"/>
      <c r="G579" s="9"/>
      <c r="H579" s="9"/>
      <c r="I579" s="9"/>
      <c r="J579" s="9"/>
      <c r="K579" s="9"/>
      <c r="L579" s="9"/>
      <c r="M579" s="9"/>
      <c r="N579" s="9"/>
      <c r="O579" s="9"/>
      <c r="P579" s="9"/>
      <c r="Q579" s="9"/>
      <c r="R579" s="9"/>
      <c r="S579" s="9"/>
      <c r="T579" s="9"/>
      <c r="U579" s="30"/>
      <c r="V579" s="30"/>
      <c r="W579" s="30"/>
      <c r="X579" s="9"/>
      <c r="Y579" s="9"/>
      <c r="Z579" s="9"/>
      <c r="AA579" s="9"/>
      <c r="AB579" s="9"/>
      <c r="AC579" s="9"/>
      <c r="AD579" s="9"/>
      <c r="AE579" s="9"/>
      <c r="AF579" s="9"/>
      <c r="AG579" s="9"/>
      <c r="AH579" s="9"/>
      <c r="AI579" s="30"/>
      <c r="AJ579" s="9"/>
      <c r="AK579" s="9"/>
      <c r="AL579" s="9"/>
      <c r="AM579" s="9"/>
      <c r="AN579" s="9"/>
      <c r="AS579" s="9"/>
      <c r="AT579" s="175"/>
      <c r="AU579" s="175"/>
      <c r="AV579" s="175"/>
      <c r="AX579" s="8"/>
      <c r="AY579" s="8"/>
      <c r="AZ579" s="8"/>
      <c r="BA579" s="8"/>
      <c r="BB579" s="8"/>
      <c r="BC579" s="8"/>
      <c r="BD579" s="8"/>
      <c r="BE579" s="8"/>
      <c r="BF579" s="8"/>
      <c r="BG579" s="8"/>
      <c r="BH579" s="8"/>
      <c r="BI579" s="8"/>
      <c r="BJ579" s="8"/>
      <c r="BK579" s="8"/>
    </row>
    <row r="580" spans="1:63" ht="14.4">
      <c r="A580" s="8"/>
      <c r="B580" s="9"/>
      <c r="C580" s="9"/>
      <c r="D580" s="9"/>
      <c r="E580" s="9"/>
      <c r="F580" s="9"/>
      <c r="G580" s="9"/>
      <c r="H580" s="9"/>
      <c r="I580" s="9"/>
      <c r="J580" s="9"/>
      <c r="K580" s="9"/>
      <c r="L580" s="9"/>
      <c r="M580" s="9"/>
      <c r="N580" s="9"/>
      <c r="O580" s="9"/>
      <c r="P580" s="9"/>
      <c r="Q580" s="9"/>
      <c r="R580" s="9"/>
      <c r="S580" s="9"/>
      <c r="T580" s="9"/>
      <c r="U580" s="30"/>
      <c r="V580" s="30"/>
      <c r="W580" s="30"/>
      <c r="X580" s="9"/>
      <c r="Y580" s="9"/>
      <c r="Z580" s="9"/>
      <c r="AA580" s="9"/>
      <c r="AB580" s="9"/>
      <c r="AC580" s="9"/>
      <c r="AD580" s="9"/>
      <c r="AE580" s="9"/>
      <c r="AF580" s="9"/>
      <c r="AG580" s="9"/>
      <c r="AH580" s="9"/>
      <c r="AI580" s="30"/>
      <c r="AJ580" s="9"/>
      <c r="AK580" s="9"/>
      <c r="AL580" s="9"/>
      <c r="AM580" s="9"/>
      <c r="AN580" s="9"/>
      <c r="AS580" s="9"/>
      <c r="AT580" s="175"/>
      <c r="AU580" s="175"/>
      <c r="AV580" s="175"/>
      <c r="AX580" s="8"/>
      <c r="AY580" s="8"/>
      <c r="AZ580" s="8"/>
      <c r="BA580" s="8"/>
      <c r="BB580" s="8"/>
      <c r="BC580" s="8"/>
      <c r="BD580" s="8"/>
      <c r="BE580" s="8"/>
      <c r="BF580" s="8"/>
      <c r="BG580" s="8"/>
      <c r="BH580" s="8"/>
      <c r="BI580" s="8"/>
      <c r="BJ580" s="8"/>
      <c r="BK580" s="8"/>
    </row>
    <row r="581" spans="1:63" ht="14.4">
      <c r="A581" s="8"/>
      <c r="B581" s="9"/>
      <c r="C581" s="9"/>
      <c r="D581" s="9"/>
      <c r="E581" s="9"/>
      <c r="F581" s="9"/>
      <c r="G581" s="9"/>
      <c r="H581" s="9"/>
      <c r="I581" s="9"/>
      <c r="J581" s="9"/>
      <c r="K581" s="9"/>
      <c r="L581" s="9"/>
      <c r="M581" s="9"/>
      <c r="N581" s="9"/>
      <c r="O581" s="9"/>
      <c r="P581" s="9"/>
      <c r="Q581" s="9"/>
      <c r="R581" s="9"/>
      <c r="S581" s="9"/>
      <c r="T581" s="9"/>
      <c r="U581" s="30"/>
      <c r="V581" s="30"/>
      <c r="W581" s="30"/>
      <c r="X581" s="9"/>
      <c r="Y581" s="9"/>
      <c r="Z581" s="9"/>
      <c r="AA581" s="9"/>
      <c r="AB581" s="9"/>
      <c r="AC581" s="9"/>
      <c r="AD581" s="9"/>
      <c r="AE581" s="9"/>
      <c r="AF581" s="9"/>
      <c r="AG581" s="9"/>
      <c r="AH581" s="9"/>
      <c r="AI581" s="30"/>
      <c r="AJ581" s="9"/>
      <c r="AK581" s="9"/>
      <c r="AL581" s="9"/>
      <c r="AM581" s="9"/>
      <c r="AN581" s="9"/>
      <c r="AS581" s="9"/>
      <c r="AT581" s="175"/>
      <c r="AU581" s="175"/>
      <c r="AV581" s="175"/>
      <c r="AX581" s="8"/>
      <c r="AY581" s="8"/>
      <c r="AZ581" s="8"/>
      <c r="BA581" s="8"/>
      <c r="BB581" s="8"/>
      <c r="BC581" s="8"/>
      <c r="BD581" s="8"/>
      <c r="BE581" s="8"/>
      <c r="BF581" s="8"/>
      <c r="BG581" s="8"/>
      <c r="BH581" s="8"/>
      <c r="BI581" s="8"/>
      <c r="BJ581" s="8"/>
      <c r="BK581" s="8"/>
    </row>
    <row r="582" spans="1:63" ht="14.4">
      <c r="A582" s="8"/>
      <c r="B582" s="9"/>
      <c r="C582" s="9"/>
      <c r="D582" s="9"/>
      <c r="E582" s="9"/>
      <c r="F582" s="9"/>
      <c r="G582" s="9"/>
      <c r="H582" s="9"/>
      <c r="I582" s="9"/>
      <c r="J582" s="9"/>
      <c r="K582" s="9"/>
      <c r="L582" s="9"/>
      <c r="M582" s="9"/>
      <c r="N582" s="9"/>
      <c r="O582" s="9"/>
      <c r="P582" s="9"/>
      <c r="Q582" s="9"/>
      <c r="R582" s="9"/>
      <c r="S582" s="9"/>
      <c r="T582" s="9"/>
      <c r="U582" s="30"/>
      <c r="V582" s="30"/>
      <c r="W582" s="30"/>
      <c r="X582" s="9"/>
      <c r="Y582" s="9"/>
      <c r="Z582" s="9"/>
      <c r="AA582" s="9"/>
      <c r="AB582" s="9"/>
      <c r="AC582" s="9"/>
      <c r="AD582" s="9"/>
      <c r="AE582" s="9"/>
      <c r="AF582" s="9"/>
      <c r="AG582" s="9"/>
      <c r="AH582" s="9"/>
      <c r="AI582" s="30"/>
      <c r="AJ582" s="9"/>
      <c r="AK582" s="9"/>
      <c r="AL582" s="9"/>
      <c r="AM582" s="9"/>
      <c r="AN582" s="9"/>
      <c r="AS582" s="9"/>
      <c r="AT582" s="175"/>
      <c r="AU582" s="175"/>
      <c r="AV582" s="175"/>
      <c r="AX582" s="8"/>
      <c r="AY582" s="8"/>
      <c r="AZ582" s="8"/>
      <c r="BA582" s="8"/>
      <c r="BB582" s="8"/>
      <c r="BC582" s="8"/>
      <c r="BD582" s="8"/>
      <c r="BE582" s="8"/>
      <c r="BF582" s="8"/>
      <c r="BG582" s="8"/>
      <c r="BH582" s="8"/>
      <c r="BI582" s="8"/>
      <c r="BJ582" s="8"/>
      <c r="BK582" s="8"/>
    </row>
    <row r="583" spans="1:63" ht="14.4">
      <c r="A583" s="8"/>
      <c r="B583" s="9"/>
      <c r="C583" s="9"/>
      <c r="D583" s="9"/>
      <c r="E583" s="9"/>
      <c r="F583" s="9"/>
      <c r="G583" s="9"/>
      <c r="H583" s="9"/>
      <c r="I583" s="9"/>
      <c r="J583" s="9"/>
      <c r="K583" s="9"/>
      <c r="L583" s="9"/>
      <c r="M583" s="9"/>
      <c r="N583" s="9"/>
      <c r="O583" s="9"/>
      <c r="P583" s="9"/>
      <c r="Q583" s="9"/>
      <c r="R583" s="9"/>
      <c r="S583" s="9"/>
      <c r="T583" s="9"/>
      <c r="U583" s="30"/>
      <c r="V583" s="30"/>
      <c r="W583" s="30"/>
      <c r="X583" s="9"/>
      <c r="Y583" s="9"/>
      <c r="Z583" s="9"/>
      <c r="AA583" s="9"/>
      <c r="AB583" s="9"/>
      <c r="AC583" s="9"/>
      <c r="AD583" s="9"/>
      <c r="AE583" s="9"/>
      <c r="AF583" s="9"/>
      <c r="AG583" s="9"/>
      <c r="AH583" s="9"/>
      <c r="AI583" s="30"/>
      <c r="AJ583" s="9"/>
      <c r="AK583" s="9"/>
      <c r="AL583" s="9"/>
      <c r="AM583" s="9"/>
      <c r="AN583" s="9"/>
      <c r="AS583" s="9"/>
      <c r="AT583" s="175"/>
      <c r="AU583" s="175"/>
      <c r="AV583" s="175"/>
      <c r="AX583" s="8"/>
      <c r="AY583" s="8"/>
      <c r="AZ583" s="8"/>
      <c r="BA583" s="8"/>
      <c r="BB583" s="8"/>
      <c r="BC583" s="8"/>
      <c r="BD583" s="8"/>
      <c r="BE583" s="8"/>
      <c r="BF583" s="8"/>
      <c r="BG583" s="8"/>
      <c r="BH583" s="8"/>
      <c r="BI583" s="8"/>
      <c r="BJ583" s="8"/>
      <c r="BK583" s="8"/>
    </row>
    <row r="584" spans="1:63" ht="14.4">
      <c r="A584" s="8"/>
      <c r="B584" s="9"/>
      <c r="C584" s="9"/>
      <c r="D584" s="9"/>
      <c r="E584" s="9"/>
      <c r="F584" s="9"/>
      <c r="G584" s="9"/>
      <c r="H584" s="9"/>
      <c r="I584" s="9"/>
      <c r="J584" s="9"/>
      <c r="K584" s="9"/>
      <c r="L584" s="9"/>
      <c r="M584" s="9"/>
      <c r="N584" s="9"/>
      <c r="O584" s="9"/>
      <c r="P584" s="9"/>
      <c r="Q584" s="9"/>
      <c r="R584" s="9"/>
      <c r="S584" s="9"/>
      <c r="T584" s="9"/>
      <c r="U584" s="30"/>
      <c r="V584" s="30"/>
      <c r="W584" s="30"/>
      <c r="X584" s="9"/>
      <c r="Y584" s="9"/>
      <c r="Z584" s="9"/>
      <c r="AA584" s="9"/>
      <c r="AB584" s="9"/>
      <c r="AC584" s="9"/>
      <c r="AD584" s="9"/>
      <c r="AE584" s="9"/>
      <c r="AF584" s="9"/>
      <c r="AG584" s="9"/>
      <c r="AH584" s="9"/>
      <c r="AI584" s="30"/>
      <c r="AJ584" s="9"/>
      <c r="AK584" s="9"/>
      <c r="AL584" s="9"/>
      <c r="AM584" s="9"/>
      <c r="AN584" s="9"/>
      <c r="AS584" s="9"/>
      <c r="AT584" s="175"/>
      <c r="AU584" s="175"/>
      <c r="AV584" s="175"/>
      <c r="AX584" s="8"/>
      <c r="AY584" s="8"/>
      <c r="AZ584" s="8"/>
      <c r="BA584" s="8"/>
      <c r="BB584" s="8"/>
      <c r="BC584" s="8"/>
      <c r="BD584" s="8"/>
      <c r="BE584" s="8"/>
      <c r="BF584" s="8"/>
      <c r="BG584" s="8"/>
      <c r="BH584" s="8"/>
      <c r="BI584" s="8"/>
      <c r="BJ584" s="8"/>
      <c r="BK584" s="8"/>
    </row>
    <row r="585" spans="1:63" ht="14.4">
      <c r="A585" s="8"/>
      <c r="B585" s="9"/>
      <c r="C585" s="9"/>
      <c r="D585" s="9"/>
      <c r="E585" s="9"/>
      <c r="F585" s="9"/>
      <c r="G585" s="9"/>
      <c r="H585" s="9"/>
      <c r="I585" s="9"/>
      <c r="J585" s="9"/>
      <c r="K585" s="9"/>
      <c r="L585" s="9"/>
      <c r="M585" s="9"/>
      <c r="N585" s="9"/>
      <c r="O585" s="9"/>
      <c r="P585" s="9"/>
      <c r="Q585" s="9"/>
      <c r="R585" s="9"/>
      <c r="S585" s="9"/>
      <c r="T585" s="9"/>
      <c r="U585" s="30"/>
      <c r="V585" s="30"/>
      <c r="W585" s="30"/>
      <c r="X585" s="9"/>
      <c r="Y585" s="9"/>
      <c r="Z585" s="9"/>
      <c r="AA585" s="9"/>
      <c r="AB585" s="9"/>
      <c r="AC585" s="9"/>
      <c r="AD585" s="9"/>
      <c r="AE585" s="9"/>
      <c r="AF585" s="9"/>
      <c r="AG585" s="9"/>
      <c r="AH585" s="9"/>
      <c r="AI585" s="30"/>
      <c r="AJ585" s="9"/>
      <c r="AK585" s="9"/>
      <c r="AL585" s="9"/>
      <c r="AM585" s="9"/>
      <c r="AN585" s="9"/>
      <c r="AS585" s="9"/>
      <c r="AT585" s="175"/>
      <c r="AU585" s="175"/>
      <c r="AV585" s="175"/>
      <c r="AX585" s="8"/>
      <c r="AY585" s="8"/>
      <c r="AZ585" s="8"/>
      <c r="BA585" s="8"/>
      <c r="BB585" s="8"/>
      <c r="BC585" s="8"/>
      <c r="BD585" s="8"/>
      <c r="BE585" s="8"/>
      <c r="BF585" s="8"/>
      <c r="BG585" s="8"/>
      <c r="BH585" s="8"/>
      <c r="BI585" s="8"/>
      <c r="BJ585" s="8"/>
      <c r="BK585" s="8"/>
    </row>
    <row r="586" spans="1:63" ht="14.4">
      <c r="A586" s="8"/>
      <c r="B586" s="9"/>
      <c r="C586" s="9"/>
      <c r="D586" s="9"/>
      <c r="E586" s="9"/>
      <c r="F586" s="9"/>
      <c r="G586" s="9"/>
      <c r="H586" s="9"/>
      <c r="I586" s="9"/>
      <c r="J586" s="9"/>
      <c r="K586" s="9"/>
      <c r="L586" s="9"/>
      <c r="M586" s="9"/>
      <c r="N586" s="9"/>
      <c r="O586" s="9"/>
      <c r="P586" s="9"/>
      <c r="Q586" s="9"/>
      <c r="R586" s="9"/>
      <c r="S586" s="9"/>
      <c r="T586" s="9"/>
      <c r="U586" s="30"/>
      <c r="V586" s="30"/>
      <c r="W586" s="30"/>
      <c r="X586" s="9"/>
      <c r="Y586" s="9"/>
      <c r="Z586" s="9"/>
      <c r="AA586" s="9"/>
      <c r="AB586" s="9"/>
      <c r="AC586" s="9"/>
      <c r="AD586" s="9"/>
      <c r="AE586" s="9"/>
      <c r="AF586" s="9"/>
      <c r="AG586" s="9"/>
      <c r="AH586" s="9"/>
      <c r="AI586" s="30"/>
      <c r="AJ586" s="9"/>
      <c r="AK586" s="9"/>
      <c r="AL586" s="9"/>
      <c r="AM586" s="9"/>
      <c r="AN586" s="9"/>
      <c r="AS586" s="9"/>
      <c r="AT586" s="175"/>
      <c r="AU586" s="175"/>
      <c r="AV586" s="175"/>
      <c r="AX586" s="8"/>
      <c r="AY586" s="8"/>
      <c r="AZ586" s="8"/>
      <c r="BA586" s="8"/>
      <c r="BB586" s="8"/>
      <c r="BC586" s="8"/>
      <c r="BD586" s="8"/>
      <c r="BE586" s="8"/>
      <c r="BF586" s="8"/>
      <c r="BG586" s="8"/>
      <c r="BH586" s="8"/>
      <c r="BI586" s="8"/>
      <c r="BJ586" s="8"/>
      <c r="BK586" s="8"/>
    </row>
    <row r="587" spans="1:63" ht="14.4">
      <c r="A587" s="8"/>
      <c r="B587" s="9"/>
      <c r="C587" s="9"/>
      <c r="D587" s="9"/>
      <c r="E587" s="9"/>
      <c r="F587" s="9"/>
      <c r="G587" s="9"/>
      <c r="H587" s="9"/>
      <c r="I587" s="9"/>
      <c r="J587" s="9"/>
      <c r="K587" s="9"/>
      <c r="L587" s="9"/>
      <c r="M587" s="9"/>
      <c r="N587" s="9"/>
      <c r="O587" s="9"/>
      <c r="P587" s="9"/>
      <c r="Q587" s="9"/>
      <c r="R587" s="9"/>
      <c r="S587" s="9"/>
      <c r="T587" s="9"/>
      <c r="U587" s="30"/>
      <c r="V587" s="30"/>
      <c r="W587" s="30"/>
      <c r="X587" s="9"/>
      <c r="Y587" s="9"/>
      <c r="Z587" s="9"/>
      <c r="AA587" s="9"/>
      <c r="AB587" s="9"/>
      <c r="AC587" s="9"/>
      <c r="AD587" s="9"/>
      <c r="AE587" s="9"/>
      <c r="AF587" s="9"/>
      <c r="AG587" s="9"/>
      <c r="AH587" s="9"/>
      <c r="AI587" s="30"/>
      <c r="AJ587" s="9"/>
      <c r="AK587" s="9"/>
      <c r="AL587" s="9"/>
      <c r="AM587" s="9"/>
      <c r="AN587" s="9"/>
      <c r="AS587" s="9"/>
      <c r="AT587" s="175"/>
      <c r="AU587" s="175"/>
      <c r="AV587" s="175"/>
      <c r="AX587" s="8"/>
      <c r="AY587" s="8"/>
      <c r="AZ587" s="8"/>
      <c r="BA587" s="8"/>
      <c r="BB587" s="8"/>
      <c r="BC587" s="8"/>
      <c r="BD587" s="8"/>
      <c r="BE587" s="8"/>
      <c r="BF587" s="8"/>
      <c r="BG587" s="8"/>
      <c r="BH587" s="8"/>
      <c r="BI587" s="8"/>
      <c r="BJ587" s="8"/>
      <c r="BK587" s="8"/>
    </row>
    <row r="588" spans="1:63" ht="14.4">
      <c r="A588" s="8"/>
      <c r="B588" s="9"/>
      <c r="C588" s="9"/>
      <c r="D588" s="9"/>
      <c r="E588" s="9"/>
      <c r="F588" s="9"/>
      <c r="G588" s="9"/>
      <c r="H588" s="9"/>
      <c r="I588" s="9"/>
      <c r="J588" s="9"/>
      <c r="K588" s="9"/>
      <c r="L588" s="9"/>
      <c r="M588" s="9"/>
      <c r="N588" s="9"/>
      <c r="O588" s="9"/>
      <c r="P588" s="9"/>
      <c r="Q588" s="9"/>
      <c r="R588" s="9"/>
      <c r="S588" s="9"/>
      <c r="T588" s="9"/>
      <c r="U588" s="30"/>
      <c r="V588" s="30"/>
      <c r="W588" s="30"/>
      <c r="X588" s="9"/>
      <c r="Y588" s="9"/>
      <c r="Z588" s="9"/>
      <c r="AA588" s="9"/>
      <c r="AB588" s="9"/>
      <c r="AC588" s="9"/>
      <c r="AD588" s="9"/>
      <c r="AE588" s="9"/>
      <c r="AF588" s="9"/>
      <c r="AG588" s="9"/>
      <c r="AH588" s="9"/>
      <c r="AI588" s="30"/>
      <c r="AJ588" s="9"/>
      <c r="AK588" s="9"/>
      <c r="AL588" s="9"/>
      <c r="AM588" s="9"/>
      <c r="AN588" s="9"/>
      <c r="AS588" s="9"/>
      <c r="AT588" s="175"/>
      <c r="AU588" s="175"/>
      <c r="AV588" s="175"/>
      <c r="AX588" s="8"/>
      <c r="AY588" s="8"/>
      <c r="AZ588" s="8"/>
      <c r="BA588" s="8"/>
      <c r="BB588" s="8"/>
      <c r="BC588" s="8"/>
      <c r="BD588" s="8"/>
      <c r="BE588" s="8"/>
      <c r="BF588" s="8"/>
      <c r="BG588" s="8"/>
      <c r="BH588" s="8"/>
      <c r="BI588" s="8"/>
      <c r="BJ588" s="8"/>
      <c r="BK588" s="8"/>
    </row>
    <row r="589" spans="1:63" ht="14.4">
      <c r="A589" s="8"/>
      <c r="B589" s="9"/>
      <c r="C589" s="9"/>
      <c r="D589" s="9"/>
      <c r="E589" s="9"/>
      <c r="F589" s="9"/>
      <c r="G589" s="9"/>
      <c r="H589" s="9"/>
      <c r="I589" s="9"/>
      <c r="J589" s="9"/>
      <c r="K589" s="9"/>
      <c r="L589" s="9"/>
      <c r="M589" s="9"/>
      <c r="N589" s="9"/>
      <c r="O589" s="9"/>
      <c r="P589" s="9"/>
      <c r="Q589" s="9"/>
      <c r="R589" s="9"/>
      <c r="S589" s="9"/>
      <c r="T589" s="9"/>
      <c r="U589" s="30"/>
      <c r="V589" s="30"/>
      <c r="W589" s="30"/>
      <c r="X589" s="9"/>
      <c r="Y589" s="9"/>
      <c r="Z589" s="9"/>
      <c r="AA589" s="9"/>
      <c r="AB589" s="9"/>
      <c r="AC589" s="9"/>
      <c r="AD589" s="9"/>
      <c r="AE589" s="9"/>
      <c r="AF589" s="9"/>
      <c r="AG589" s="9"/>
      <c r="AH589" s="9"/>
      <c r="AI589" s="30"/>
      <c r="AJ589" s="9"/>
      <c r="AK589" s="9"/>
      <c r="AL589" s="9"/>
      <c r="AM589" s="9"/>
      <c r="AN589" s="9"/>
      <c r="AS589" s="9"/>
      <c r="AT589" s="175"/>
      <c r="AU589" s="175"/>
      <c r="AV589" s="175"/>
      <c r="AX589" s="8"/>
      <c r="AY589" s="8"/>
      <c r="AZ589" s="8"/>
      <c r="BA589" s="8"/>
      <c r="BB589" s="8"/>
      <c r="BC589" s="8"/>
      <c r="BD589" s="8"/>
      <c r="BE589" s="8"/>
      <c r="BF589" s="8"/>
      <c r="BG589" s="8"/>
      <c r="BH589" s="8"/>
      <c r="BI589" s="8"/>
      <c r="BJ589" s="8"/>
      <c r="BK589" s="8"/>
    </row>
    <row r="590" spans="1:63" ht="14.4">
      <c r="A590" s="8"/>
      <c r="B590" s="9"/>
      <c r="C590" s="9"/>
      <c r="D590" s="9"/>
      <c r="E590" s="9"/>
      <c r="F590" s="9"/>
      <c r="G590" s="9"/>
      <c r="H590" s="9"/>
      <c r="I590" s="9"/>
      <c r="J590" s="9"/>
      <c r="K590" s="9"/>
      <c r="L590" s="9"/>
      <c r="M590" s="9"/>
      <c r="N590" s="9"/>
      <c r="O590" s="9"/>
      <c r="P590" s="9"/>
      <c r="Q590" s="9"/>
      <c r="R590" s="9"/>
      <c r="S590" s="9"/>
      <c r="T590" s="9"/>
      <c r="U590" s="30"/>
      <c r="V590" s="30"/>
      <c r="W590" s="30"/>
      <c r="X590" s="9"/>
      <c r="Y590" s="9"/>
      <c r="Z590" s="9"/>
      <c r="AA590" s="9"/>
      <c r="AB590" s="9"/>
      <c r="AC590" s="9"/>
      <c r="AD590" s="9"/>
      <c r="AE590" s="9"/>
      <c r="AF590" s="9"/>
      <c r="AG590" s="9"/>
      <c r="AH590" s="9"/>
      <c r="AI590" s="30"/>
      <c r="AJ590" s="9"/>
      <c r="AK590" s="9"/>
      <c r="AL590" s="9"/>
      <c r="AM590" s="9"/>
      <c r="AN590" s="9"/>
      <c r="AS590" s="9"/>
      <c r="AT590" s="175"/>
      <c r="AU590" s="175"/>
      <c r="AV590" s="175"/>
      <c r="AX590" s="8"/>
      <c r="AY590" s="8"/>
      <c r="AZ590" s="8"/>
      <c r="BA590" s="8"/>
      <c r="BB590" s="8"/>
      <c r="BC590" s="8"/>
      <c r="BD590" s="8"/>
      <c r="BE590" s="8"/>
      <c r="BF590" s="8"/>
      <c r="BG590" s="8"/>
      <c r="BH590" s="8"/>
      <c r="BI590" s="8"/>
      <c r="BJ590" s="8"/>
      <c r="BK590" s="8"/>
    </row>
    <row r="591" spans="1:63" ht="14.4">
      <c r="A591" s="8"/>
      <c r="B591" s="9"/>
      <c r="C591" s="9"/>
      <c r="D591" s="9"/>
      <c r="E591" s="9"/>
      <c r="F591" s="9"/>
      <c r="G591" s="9"/>
      <c r="H591" s="9"/>
      <c r="I591" s="9"/>
      <c r="J591" s="9"/>
      <c r="K591" s="9"/>
      <c r="L591" s="9"/>
      <c r="M591" s="9"/>
      <c r="N591" s="9"/>
      <c r="O591" s="9"/>
      <c r="P591" s="9"/>
      <c r="Q591" s="9"/>
      <c r="R591" s="9"/>
      <c r="S591" s="9"/>
      <c r="T591" s="9"/>
      <c r="U591" s="30"/>
      <c r="V591" s="30"/>
      <c r="W591" s="30"/>
      <c r="X591" s="9"/>
      <c r="Y591" s="9"/>
      <c r="Z591" s="9"/>
      <c r="AA591" s="9"/>
      <c r="AB591" s="9"/>
      <c r="AC591" s="9"/>
      <c r="AD591" s="9"/>
      <c r="AE591" s="9"/>
      <c r="AF591" s="9"/>
      <c r="AG591" s="9"/>
      <c r="AH591" s="9"/>
      <c r="AI591" s="30"/>
      <c r="AJ591" s="9"/>
      <c r="AK591" s="9"/>
      <c r="AL591" s="9"/>
      <c r="AM591" s="9"/>
      <c r="AN591" s="9"/>
      <c r="AS591" s="9"/>
      <c r="AT591" s="175"/>
      <c r="AU591" s="175"/>
      <c r="AV591" s="175"/>
      <c r="AX591" s="8"/>
      <c r="AY591" s="8"/>
      <c r="AZ591" s="8"/>
      <c r="BA591" s="8"/>
      <c r="BB591" s="8"/>
      <c r="BC591" s="8"/>
      <c r="BD591" s="8"/>
      <c r="BE591" s="8"/>
      <c r="BF591" s="8"/>
      <c r="BG591" s="8"/>
      <c r="BH591" s="8"/>
      <c r="BI591" s="8"/>
      <c r="BJ591" s="8"/>
      <c r="BK591" s="8"/>
    </row>
    <row r="592" spans="1:63" ht="14.4">
      <c r="A592" s="8"/>
      <c r="B592" s="9"/>
      <c r="C592" s="9"/>
      <c r="D592" s="9"/>
      <c r="E592" s="9"/>
      <c r="F592" s="9"/>
      <c r="G592" s="9"/>
      <c r="H592" s="9"/>
      <c r="I592" s="9"/>
      <c r="J592" s="9"/>
      <c r="K592" s="9"/>
      <c r="L592" s="9"/>
      <c r="M592" s="9"/>
      <c r="N592" s="9"/>
      <c r="O592" s="9"/>
      <c r="P592" s="9"/>
      <c r="Q592" s="9"/>
      <c r="R592" s="9"/>
      <c r="S592" s="9"/>
      <c r="T592" s="9"/>
      <c r="U592" s="30"/>
      <c r="V592" s="30"/>
      <c r="W592" s="30"/>
      <c r="X592" s="9"/>
      <c r="Y592" s="9"/>
      <c r="Z592" s="9"/>
      <c r="AA592" s="9"/>
      <c r="AB592" s="9"/>
      <c r="AC592" s="9"/>
      <c r="AD592" s="9"/>
      <c r="AE592" s="9"/>
      <c r="AF592" s="9"/>
      <c r="AG592" s="9"/>
      <c r="AH592" s="9"/>
      <c r="AI592" s="30"/>
      <c r="AJ592" s="9"/>
      <c r="AK592" s="9"/>
      <c r="AL592" s="9"/>
      <c r="AM592" s="9"/>
      <c r="AN592" s="9"/>
      <c r="AS592" s="9"/>
      <c r="AT592" s="175"/>
      <c r="AU592" s="175"/>
      <c r="AV592" s="175"/>
      <c r="AX592" s="8"/>
      <c r="AY592" s="8"/>
      <c r="AZ592" s="8"/>
      <c r="BA592" s="8"/>
      <c r="BB592" s="8"/>
      <c r="BC592" s="8"/>
      <c r="BD592" s="8"/>
      <c r="BE592" s="8"/>
      <c r="BF592" s="8"/>
      <c r="BG592" s="8"/>
      <c r="BH592" s="8"/>
      <c r="BI592" s="8"/>
      <c r="BJ592" s="8"/>
      <c r="BK592" s="8"/>
    </row>
    <row r="593" spans="1:63" ht="14.4">
      <c r="A593" s="8"/>
      <c r="B593" s="9"/>
      <c r="C593" s="9"/>
      <c r="D593" s="9"/>
      <c r="E593" s="9"/>
      <c r="F593" s="9"/>
      <c r="G593" s="9"/>
      <c r="H593" s="9"/>
      <c r="I593" s="9"/>
      <c r="J593" s="9"/>
      <c r="K593" s="9"/>
      <c r="L593" s="9"/>
      <c r="M593" s="9"/>
      <c r="N593" s="9"/>
      <c r="O593" s="9"/>
      <c r="P593" s="9"/>
      <c r="Q593" s="9"/>
      <c r="R593" s="9"/>
      <c r="S593" s="9"/>
      <c r="T593" s="9"/>
      <c r="U593" s="30"/>
      <c r="V593" s="30"/>
      <c r="W593" s="30"/>
      <c r="X593" s="9"/>
      <c r="Y593" s="9"/>
      <c r="Z593" s="9"/>
      <c r="AA593" s="9"/>
      <c r="AB593" s="9"/>
      <c r="AC593" s="9"/>
      <c r="AD593" s="9"/>
      <c r="AE593" s="9"/>
      <c r="AF593" s="9"/>
      <c r="AG593" s="9"/>
      <c r="AH593" s="9"/>
      <c r="AI593" s="30"/>
      <c r="AJ593" s="9"/>
      <c r="AK593" s="9"/>
      <c r="AL593" s="9"/>
      <c r="AM593" s="9"/>
      <c r="AN593" s="9"/>
      <c r="AS593" s="9"/>
      <c r="AT593" s="175"/>
      <c r="AU593" s="175"/>
      <c r="AV593" s="175"/>
      <c r="AX593" s="8"/>
      <c r="AY593" s="8"/>
      <c r="AZ593" s="8"/>
      <c r="BA593" s="8"/>
      <c r="BB593" s="8"/>
      <c r="BC593" s="8"/>
      <c r="BD593" s="8"/>
      <c r="BE593" s="8"/>
      <c r="BF593" s="8"/>
      <c r="BG593" s="8"/>
      <c r="BH593" s="8"/>
      <c r="BI593" s="8"/>
      <c r="BJ593" s="8"/>
      <c r="BK593" s="8"/>
    </row>
    <row r="594" spans="1:63" ht="14.4">
      <c r="A594" s="8"/>
      <c r="B594" s="9"/>
      <c r="C594" s="9"/>
      <c r="D594" s="9"/>
      <c r="E594" s="9"/>
      <c r="F594" s="9"/>
      <c r="G594" s="9"/>
      <c r="H594" s="9"/>
      <c r="I594" s="9"/>
      <c r="J594" s="9"/>
      <c r="K594" s="9"/>
      <c r="L594" s="9"/>
      <c r="M594" s="9"/>
      <c r="N594" s="9"/>
      <c r="O594" s="9"/>
      <c r="P594" s="9"/>
      <c r="Q594" s="9"/>
      <c r="R594" s="9"/>
      <c r="S594" s="9"/>
      <c r="T594" s="9"/>
      <c r="U594" s="30"/>
      <c r="V594" s="30"/>
      <c r="W594" s="30"/>
      <c r="X594" s="9"/>
      <c r="Y594" s="9"/>
      <c r="Z594" s="9"/>
      <c r="AA594" s="9"/>
      <c r="AB594" s="9"/>
      <c r="AC594" s="9"/>
      <c r="AD594" s="9"/>
      <c r="AE594" s="9"/>
      <c r="AF594" s="9"/>
      <c r="AG594" s="9"/>
      <c r="AH594" s="9"/>
      <c r="AI594" s="30"/>
      <c r="AJ594" s="9"/>
      <c r="AK594" s="9"/>
      <c r="AL594" s="9"/>
      <c r="AM594" s="9"/>
      <c r="AN594" s="9"/>
      <c r="AS594" s="9"/>
      <c r="AT594" s="175"/>
      <c r="AU594" s="175"/>
      <c r="AV594" s="175"/>
      <c r="AX594" s="8"/>
      <c r="AY594" s="8"/>
      <c r="AZ594" s="8"/>
      <c r="BA594" s="8"/>
      <c r="BB594" s="8"/>
      <c r="BC594" s="8"/>
      <c r="BD594" s="8"/>
      <c r="BE594" s="8"/>
      <c r="BF594" s="8"/>
      <c r="BG594" s="8"/>
      <c r="BH594" s="8"/>
      <c r="BI594" s="8"/>
      <c r="BJ594" s="8"/>
      <c r="BK594" s="8"/>
    </row>
    <row r="595" spans="1:63" ht="14.4">
      <c r="A595" s="8"/>
      <c r="B595" s="9"/>
      <c r="C595" s="9"/>
      <c r="D595" s="9"/>
      <c r="E595" s="9"/>
      <c r="F595" s="9"/>
      <c r="G595" s="9"/>
      <c r="H595" s="9"/>
      <c r="I595" s="9"/>
      <c r="J595" s="9"/>
      <c r="K595" s="9"/>
      <c r="L595" s="9"/>
      <c r="M595" s="9"/>
      <c r="N595" s="9"/>
      <c r="O595" s="9"/>
      <c r="P595" s="9"/>
      <c r="Q595" s="9"/>
      <c r="R595" s="9"/>
      <c r="S595" s="9"/>
      <c r="T595" s="9"/>
      <c r="U595" s="30"/>
      <c r="V595" s="30"/>
      <c r="W595" s="30"/>
      <c r="X595" s="9"/>
      <c r="Y595" s="9"/>
      <c r="Z595" s="9"/>
      <c r="AA595" s="9"/>
      <c r="AB595" s="9"/>
      <c r="AC595" s="9"/>
      <c r="AD595" s="9"/>
      <c r="AE595" s="9"/>
      <c r="AF595" s="9"/>
      <c r="AG595" s="9"/>
      <c r="AH595" s="9"/>
      <c r="AI595" s="30"/>
      <c r="AJ595" s="9"/>
      <c r="AK595" s="9"/>
      <c r="AL595" s="9"/>
      <c r="AM595" s="9"/>
      <c r="AN595" s="9"/>
      <c r="AS595" s="9"/>
      <c r="AT595" s="175"/>
      <c r="AU595" s="175"/>
      <c r="AV595" s="175"/>
      <c r="AX595" s="8"/>
      <c r="AY595" s="8"/>
      <c r="AZ595" s="8"/>
      <c r="BA595" s="8"/>
      <c r="BB595" s="8"/>
      <c r="BC595" s="8"/>
      <c r="BD595" s="8"/>
      <c r="BE595" s="8"/>
      <c r="BF595" s="8"/>
      <c r="BG595" s="8"/>
      <c r="BH595" s="8"/>
      <c r="BI595" s="8"/>
      <c r="BJ595" s="8"/>
      <c r="BK595" s="8"/>
    </row>
    <row r="596" spans="1:63" ht="14.4">
      <c r="A596" s="8"/>
      <c r="B596" s="9"/>
      <c r="C596" s="9"/>
      <c r="D596" s="9"/>
      <c r="E596" s="9"/>
      <c r="F596" s="9"/>
      <c r="G596" s="9"/>
      <c r="H596" s="9"/>
      <c r="I596" s="9"/>
      <c r="J596" s="9"/>
      <c r="K596" s="9"/>
      <c r="L596" s="9"/>
      <c r="M596" s="9"/>
      <c r="N596" s="9"/>
      <c r="O596" s="9"/>
      <c r="P596" s="9"/>
      <c r="Q596" s="9"/>
      <c r="R596" s="9"/>
      <c r="S596" s="9"/>
      <c r="T596" s="9"/>
      <c r="U596" s="30"/>
      <c r="V596" s="30"/>
      <c r="W596" s="30"/>
      <c r="X596" s="9"/>
      <c r="Y596" s="9"/>
      <c r="Z596" s="9"/>
      <c r="AA596" s="9"/>
      <c r="AB596" s="9"/>
      <c r="AC596" s="9"/>
      <c r="AD596" s="9"/>
      <c r="AE596" s="9"/>
      <c r="AF596" s="9"/>
      <c r="AG596" s="9"/>
      <c r="AH596" s="9"/>
      <c r="AI596" s="30"/>
      <c r="AJ596" s="9"/>
      <c r="AK596" s="9"/>
      <c r="AL596" s="9"/>
      <c r="AM596" s="9"/>
      <c r="AN596" s="9"/>
      <c r="AS596" s="9"/>
      <c r="AT596" s="175"/>
      <c r="AU596" s="175"/>
      <c r="AV596" s="175"/>
      <c r="AX596" s="8"/>
      <c r="AY596" s="8"/>
      <c r="AZ596" s="8"/>
      <c r="BA596" s="8"/>
      <c r="BB596" s="8"/>
      <c r="BC596" s="8"/>
      <c r="BD596" s="8"/>
      <c r="BE596" s="8"/>
      <c r="BF596" s="8"/>
      <c r="BG596" s="8"/>
      <c r="BH596" s="8"/>
      <c r="BI596" s="8"/>
      <c r="BJ596" s="8"/>
      <c r="BK596" s="8"/>
    </row>
    <row r="597" spans="1:63" ht="14.4">
      <c r="A597" s="8"/>
      <c r="B597" s="9"/>
      <c r="C597" s="9"/>
      <c r="D597" s="9"/>
      <c r="E597" s="9"/>
      <c r="F597" s="9"/>
      <c r="G597" s="9"/>
      <c r="H597" s="9"/>
      <c r="I597" s="9"/>
      <c r="J597" s="9"/>
      <c r="K597" s="9"/>
      <c r="L597" s="9"/>
      <c r="M597" s="9"/>
      <c r="N597" s="9"/>
      <c r="O597" s="9"/>
      <c r="P597" s="9"/>
      <c r="Q597" s="9"/>
      <c r="R597" s="9"/>
      <c r="S597" s="9"/>
      <c r="T597" s="9"/>
      <c r="U597" s="30"/>
      <c r="V597" s="30"/>
      <c r="W597" s="30"/>
      <c r="X597" s="9"/>
      <c r="Y597" s="9"/>
      <c r="Z597" s="9"/>
      <c r="AA597" s="9"/>
      <c r="AB597" s="9"/>
      <c r="AC597" s="9"/>
      <c r="AD597" s="9"/>
      <c r="AE597" s="9"/>
      <c r="AF597" s="9"/>
      <c r="AG597" s="9"/>
      <c r="AH597" s="9"/>
      <c r="AI597" s="30"/>
      <c r="AJ597" s="9"/>
      <c r="AK597" s="9"/>
      <c r="AL597" s="9"/>
      <c r="AM597" s="9"/>
      <c r="AN597" s="9"/>
      <c r="AS597" s="9"/>
      <c r="AT597" s="175"/>
      <c r="AU597" s="175"/>
      <c r="AV597" s="175"/>
      <c r="AX597" s="8"/>
      <c r="AY597" s="8"/>
      <c r="AZ597" s="8"/>
      <c r="BA597" s="8"/>
      <c r="BB597" s="8"/>
      <c r="BC597" s="8"/>
      <c r="BD597" s="8"/>
      <c r="BE597" s="8"/>
      <c r="BF597" s="8"/>
      <c r="BG597" s="8"/>
      <c r="BH597" s="8"/>
      <c r="BI597" s="8"/>
      <c r="BJ597" s="8"/>
      <c r="BK597" s="8"/>
    </row>
    <row r="598" spans="1:63" ht="14.4">
      <c r="A598" s="8"/>
      <c r="B598" s="9"/>
      <c r="C598" s="9"/>
      <c r="D598" s="9"/>
      <c r="E598" s="9"/>
      <c r="F598" s="9"/>
      <c r="G598" s="9"/>
      <c r="H598" s="9"/>
      <c r="I598" s="9"/>
      <c r="J598" s="9"/>
      <c r="K598" s="9"/>
      <c r="L598" s="9"/>
      <c r="M598" s="9"/>
      <c r="N598" s="9"/>
      <c r="O598" s="9"/>
      <c r="P598" s="9"/>
      <c r="Q598" s="9"/>
      <c r="R598" s="9"/>
      <c r="S598" s="9"/>
      <c r="T598" s="9"/>
      <c r="U598" s="30"/>
      <c r="V598" s="30"/>
      <c r="W598" s="30"/>
      <c r="X598" s="9"/>
      <c r="Y598" s="9"/>
      <c r="Z598" s="9"/>
      <c r="AA598" s="9"/>
      <c r="AB598" s="9"/>
      <c r="AC598" s="9"/>
      <c r="AD598" s="9"/>
      <c r="AE598" s="9"/>
      <c r="AF598" s="9"/>
      <c r="AG598" s="9"/>
      <c r="AH598" s="9"/>
      <c r="AI598" s="30"/>
      <c r="AJ598" s="9"/>
      <c r="AK598" s="9"/>
      <c r="AL598" s="9"/>
      <c r="AM598" s="9"/>
      <c r="AN598" s="9"/>
      <c r="AS598" s="9"/>
      <c r="AT598" s="175"/>
      <c r="AU598" s="175"/>
      <c r="AV598" s="175"/>
      <c r="AX598" s="8"/>
      <c r="AY598" s="8"/>
      <c r="AZ598" s="8"/>
      <c r="BA598" s="8"/>
      <c r="BB598" s="8"/>
      <c r="BC598" s="8"/>
      <c r="BD598" s="8"/>
      <c r="BE598" s="8"/>
      <c r="BF598" s="8"/>
      <c r="BG598" s="8"/>
      <c r="BH598" s="8"/>
      <c r="BI598" s="8"/>
      <c r="BJ598" s="8"/>
      <c r="BK598" s="8"/>
    </row>
    <row r="599" spans="1:63" ht="14.4">
      <c r="A599" s="8"/>
      <c r="B599" s="9"/>
      <c r="C599" s="9"/>
      <c r="D599" s="9"/>
      <c r="E599" s="9"/>
      <c r="F599" s="9"/>
      <c r="G599" s="9"/>
      <c r="H599" s="9"/>
      <c r="I599" s="9"/>
      <c r="J599" s="9"/>
      <c r="K599" s="9"/>
      <c r="L599" s="9"/>
      <c r="M599" s="9"/>
      <c r="N599" s="9"/>
      <c r="O599" s="9"/>
      <c r="P599" s="9"/>
      <c r="Q599" s="9"/>
      <c r="R599" s="9"/>
      <c r="S599" s="9"/>
      <c r="T599" s="9"/>
      <c r="U599" s="30"/>
      <c r="V599" s="30"/>
      <c r="W599" s="30"/>
      <c r="X599" s="9"/>
      <c r="Y599" s="9"/>
      <c r="Z599" s="9"/>
      <c r="AA599" s="9"/>
      <c r="AB599" s="9"/>
      <c r="AC599" s="9"/>
      <c r="AD599" s="9"/>
      <c r="AE599" s="9"/>
      <c r="AF599" s="9"/>
      <c r="AG599" s="9"/>
      <c r="AH599" s="9"/>
      <c r="AI599" s="30"/>
      <c r="AJ599" s="9"/>
      <c r="AK599" s="9"/>
      <c r="AL599" s="9"/>
      <c r="AM599" s="9"/>
      <c r="AN599" s="9"/>
      <c r="AS599" s="9"/>
      <c r="AT599" s="175"/>
      <c r="AU599" s="175"/>
      <c r="AV599" s="175"/>
      <c r="AX599" s="8"/>
      <c r="AY599" s="8"/>
      <c r="AZ599" s="8"/>
      <c r="BA599" s="8"/>
      <c r="BB599" s="8"/>
      <c r="BC599" s="8"/>
      <c r="BD599" s="8"/>
      <c r="BE599" s="8"/>
      <c r="BF599" s="8"/>
      <c r="BG599" s="8"/>
      <c r="BH599" s="8"/>
      <c r="BI599" s="8"/>
      <c r="BJ599" s="8"/>
      <c r="BK599" s="8"/>
    </row>
    <row r="600" spans="1:63" ht="14.4">
      <c r="A600" s="8"/>
      <c r="B600" s="9"/>
      <c r="C600" s="9"/>
      <c r="D600" s="9"/>
      <c r="E600" s="9"/>
      <c r="F600" s="9"/>
      <c r="G600" s="9"/>
      <c r="H600" s="9"/>
      <c r="I600" s="9"/>
      <c r="J600" s="9"/>
      <c r="K600" s="9"/>
      <c r="L600" s="9"/>
      <c r="M600" s="9"/>
      <c r="N600" s="9"/>
      <c r="O600" s="9"/>
      <c r="P600" s="9"/>
      <c r="Q600" s="9"/>
      <c r="R600" s="9"/>
      <c r="S600" s="9"/>
      <c r="T600" s="9"/>
      <c r="U600" s="30"/>
      <c r="V600" s="30"/>
      <c r="W600" s="30"/>
      <c r="X600" s="9"/>
      <c r="Y600" s="9"/>
      <c r="Z600" s="9"/>
      <c r="AA600" s="9"/>
      <c r="AB600" s="9"/>
      <c r="AC600" s="9"/>
      <c r="AD600" s="9"/>
      <c r="AE600" s="9"/>
      <c r="AF600" s="9"/>
      <c r="AG600" s="9"/>
      <c r="AH600" s="9"/>
      <c r="AI600" s="30"/>
      <c r="AJ600" s="9"/>
      <c r="AK600" s="9"/>
      <c r="AL600" s="9"/>
      <c r="AM600" s="9"/>
      <c r="AN600" s="9"/>
      <c r="AS600" s="9"/>
      <c r="AT600" s="175"/>
      <c r="AU600" s="175"/>
      <c r="AV600" s="175"/>
      <c r="AX600" s="8"/>
      <c r="AY600" s="8"/>
      <c r="AZ600" s="8"/>
      <c r="BA600" s="8"/>
      <c r="BB600" s="8"/>
      <c r="BC600" s="8"/>
      <c r="BD600" s="8"/>
      <c r="BE600" s="8"/>
      <c r="BF600" s="8"/>
      <c r="BG600" s="8"/>
      <c r="BH600" s="8"/>
      <c r="BI600" s="8"/>
      <c r="BJ600" s="8"/>
      <c r="BK600" s="8"/>
    </row>
    <row r="601" spans="1:63" ht="14.4">
      <c r="A601" s="8"/>
      <c r="B601" s="9"/>
      <c r="C601" s="9"/>
      <c r="D601" s="9"/>
      <c r="E601" s="9"/>
      <c r="F601" s="9"/>
      <c r="G601" s="9"/>
      <c r="H601" s="9"/>
      <c r="I601" s="9"/>
      <c r="J601" s="9"/>
      <c r="K601" s="9"/>
      <c r="L601" s="9"/>
      <c r="M601" s="9"/>
      <c r="N601" s="9"/>
      <c r="O601" s="9"/>
      <c r="P601" s="9"/>
      <c r="Q601" s="9"/>
      <c r="R601" s="9"/>
      <c r="S601" s="9"/>
      <c r="T601" s="9"/>
      <c r="U601" s="30"/>
      <c r="V601" s="30"/>
      <c r="W601" s="30"/>
      <c r="X601" s="9"/>
      <c r="Y601" s="9"/>
      <c r="Z601" s="9"/>
      <c r="AA601" s="9"/>
      <c r="AB601" s="9"/>
      <c r="AC601" s="9"/>
      <c r="AD601" s="9"/>
      <c r="AE601" s="9"/>
      <c r="AF601" s="9"/>
      <c r="AG601" s="9"/>
      <c r="AH601" s="9"/>
      <c r="AI601" s="30"/>
      <c r="AJ601" s="9"/>
      <c r="AK601" s="9"/>
      <c r="AL601" s="9"/>
      <c r="AM601" s="9"/>
      <c r="AN601" s="9"/>
      <c r="AS601" s="9"/>
      <c r="AT601" s="175"/>
      <c r="AU601" s="175"/>
      <c r="AV601" s="175"/>
      <c r="AX601" s="8"/>
      <c r="AY601" s="8"/>
      <c r="AZ601" s="8"/>
      <c r="BA601" s="8"/>
      <c r="BB601" s="8"/>
      <c r="BC601" s="8"/>
      <c r="BD601" s="8"/>
      <c r="BE601" s="8"/>
      <c r="BF601" s="8"/>
      <c r="BG601" s="8"/>
      <c r="BH601" s="8"/>
      <c r="BI601" s="8"/>
      <c r="BJ601" s="8"/>
      <c r="BK601" s="8"/>
    </row>
    <row r="602" spans="1:63" ht="14.4">
      <c r="A602" s="8"/>
      <c r="B602" s="9"/>
      <c r="C602" s="9"/>
      <c r="D602" s="9"/>
      <c r="E602" s="9"/>
      <c r="F602" s="9"/>
      <c r="G602" s="9"/>
      <c r="H602" s="9"/>
      <c r="I602" s="9"/>
      <c r="J602" s="9"/>
      <c r="K602" s="9"/>
      <c r="L602" s="9"/>
      <c r="M602" s="9"/>
      <c r="N602" s="9"/>
      <c r="O602" s="9"/>
      <c r="P602" s="9"/>
      <c r="Q602" s="9"/>
      <c r="R602" s="9"/>
      <c r="S602" s="9"/>
      <c r="T602" s="9"/>
      <c r="U602" s="30"/>
      <c r="V602" s="30"/>
      <c r="W602" s="30"/>
      <c r="X602" s="9"/>
      <c r="Y602" s="9"/>
      <c r="Z602" s="9"/>
      <c r="AA602" s="9"/>
      <c r="AB602" s="9"/>
      <c r="AC602" s="9"/>
      <c r="AD602" s="9"/>
      <c r="AE602" s="9"/>
      <c r="AF602" s="9"/>
      <c r="AG602" s="9"/>
      <c r="AH602" s="9"/>
      <c r="AI602" s="30"/>
      <c r="AJ602" s="9"/>
      <c r="AK602" s="9"/>
      <c r="AL602" s="9"/>
      <c r="AM602" s="9"/>
      <c r="AN602" s="9"/>
      <c r="AS602" s="9"/>
      <c r="AT602" s="175"/>
      <c r="AU602" s="175"/>
      <c r="AV602" s="175"/>
      <c r="AX602" s="8"/>
      <c r="AY602" s="8"/>
      <c r="AZ602" s="8"/>
      <c r="BA602" s="8"/>
      <c r="BB602" s="8"/>
      <c r="BC602" s="8"/>
      <c r="BD602" s="8"/>
      <c r="BE602" s="8"/>
      <c r="BF602" s="8"/>
      <c r="BG602" s="8"/>
      <c r="BH602" s="8"/>
      <c r="BI602" s="8"/>
      <c r="BJ602" s="8"/>
      <c r="BK602" s="8"/>
    </row>
    <row r="603" spans="1:63" ht="14.4">
      <c r="A603" s="8"/>
      <c r="B603" s="9"/>
      <c r="C603" s="9"/>
      <c r="D603" s="9"/>
      <c r="E603" s="9"/>
      <c r="F603" s="9"/>
      <c r="G603" s="9"/>
      <c r="H603" s="9"/>
      <c r="I603" s="9"/>
      <c r="J603" s="9"/>
      <c r="K603" s="9"/>
      <c r="L603" s="9"/>
      <c r="M603" s="9"/>
      <c r="N603" s="9"/>
      <c r="O603" s="9"/>
      <c r="P603" s="9"/>
      <c r="Q603" s="9"/>
      <c r="R603" s="9"/>
      <c r="S603" s="9"/>
      <c r="T603" s="9"/>
      <c r="U603" s="30"/>
      <c r="V603" s="30"/>
      <c r="W603" s="30"/>
      <c r="X603" s="9"/>
      <c r="Y603" s="9"/>
      <c r="Z603" s="9"/>
      <c r="AA603" s="9"/>
      <c r="AB603" s="9"/>
      <c r="AC603" s="9"/>
      <c r="AD603" s="9"/>
      <c r="AE603" s="9"/>
      <c r="AF603" s="9"/>
      <c r="AG603" s="9"/>
      <c r="AH603" s="9"/>
      <c r="AI603" s="30"/>
      <c r="AJ603" s="9"/>
      <c r="AK603" s="9"/>
      <c r="AL603" s="9"/>
      <c r="AM603" s="9"/>
      <c r="AN603" s="9"/>
      <c r="AS603" s="9"/>
      <c r="AT603" s="175"/>
      <c r="AU603" s="175"/>
      <c r="AV603" s="175"/>
      <c r="AX603" s="8"/>
      <c r="AY603" s="8"/>
      <c r="AZ603" s="8"/>
      <c r="BA603" s="8"/>
      <c r="BB603" s="8"/>
      <c r="BC603" s="8"/>
      <c r="BD603" s="8"/>
      <c r="BE603" s="8"/>
      <c r="BF603" s="8"/>
      <c r="BG603" s="8"/>
      <c r="BH603" s="8"/>
      <c r="BI603" s="8"/>
      <c r="BJ603" s="8"/>
      <c r="BK603" s="8"/>
    </row>
    <row r="604" spans="1:63" ht="14.4">
      <c r="A604" s="8"/>
      <c r="B604" s="9"/>
      <c r="C604" s="9"/>
      <c r="D604" s="9"/>
      <c r="E604" s="9"/>
      <c r="F604" s="9"/>
      <c r="G604" s="9"/>
      <c r="H604" s="9"/>
      <c r="I604" s="9"/>
      <c r="J604" s="9"/>
      <c r="K604" s="9"/>
      <c r="L604" s="9"/>
      <c r="M604" s="9"/>
      <c r="N604" s="9"/>
      <c r="O604" s="9"/>
      <c r="P604" s="9"/>
      <c r="Q604" s="9"/>
      <c r="R604" s="9"/>
      <c r="S604" s="9"/>
      <c r="T604" s="9"/>
      <c r="U604" s="30"/>
      <c r="V604" s="30"/>
      <c r="W604" s="30"/>
      <c r="X604" s="9"/>
      <c r="Y604" s="9"/>
      <c r="Z604" s="9"/>
      <c r="AA604" s="9"/>
      <c r="AB604" s="9"/>
      <c r="AC604" s="9"/>
      <c r="AD604" s="9"/>
      <c r="AE604" s="9"/>
      <c r="AF604" s="9"/>
      <c r="AG604" s="9"/>
      <c r="AH604" s="9"/>
      <c r="AI604" s="30"/>
      <c r="AJ604" s="9"/>
      <c r="AK604" s="9"/>
      <c r="AL604" s="9"/>
      <c r="AM604" s="9"/>
      <c r="AN604" s="9"/>
      <c r="AS604" s="9"/>
      <c r="AT604" s="175"/>
      <c r="AU604" s="175"/>
      <c r="AV604" s="175"/>
      <c r="AX604" s="8"/>
      <c r="AY604" s="8"/>
      <c r="AZ604" s="8"/>
      <c r="BA604" s="8"/>
      <c r="BB604" s="8"/>
      <c r="BC604" s="8"/>
      <c r="BD604" s="8"/>
      <c r="BE604" s="8"/>
      <c r="BF604" s="8"/>
      <c r="BG604" s="8"/>
      <c r="BH604" s="8"/>
      <c r="BI604" s="8"/>
      <c r="BJ604" s="8"/>
      <c r="BK604" s="8"/>
    </row>
    <row r="605" spans="1:63" ht="14.4">
      <c r="A605" s="8"/>
      <c r="B605" s="9"/>
      <c r="C605" s="9"/>
      <c r="D605" s="9"/>
      <c r="E605" s="9"/>
      <c r="F605" s="9"/>
      <c r="G605" s="9"/>
      <c r="H605" s="9"/>
      <c r="I605" s="9"/>
      <c r="J605" s="9"/>
      <c r="K605" s="9"/>
      <c r="L605" s="9"/>
      <c r="M605" s="9"/>
      <c r="N605" s="9"/>
      <c r="O605" s="9"/>
      <c r="P605" s="9"/>
      <c r="Q605" s="9"/>
      <c r="R605" s="9"/>
      <c r="S605" s="9"/>
      <c r="T605" s="9"/>
      <c r="U605" s="30"/>
      <c r="V605" s="30"/>
      <c r="W605" s="30"/>
      <c r="X605" s="9"/>
      <c r="Y605" s="9"/>
      <c r="Z605" s="9"/>
      <c r="AA605" s="9"/>
      <c r="AB605" s="9"/>
      <c r="AC605" s="9"/>
      <c r="AD605" s="9"/>
      <c r="AE605" s="9"/>
      <c r="AF605" s="9"/>
      <c r="AG605" s="9"/>
      <c r="AH605" s="9"/>
      <c r="AI605" s="30"/>
      <c r="AJ605" s="9"/>
      <c r="AK605" s="9"/>
      <c r="AL605" s="9"/>
      <c r="AM605" s="9"/>
      <c r="AN605" s="9"/>
      <c r="AS605" s="9"/>
      <c r="AT605" s="175"/>
      <c r="AU605" s="175"/>
      <c r="AV605" s="175"/>
      <c r="AX605" s="8"/>
      <c r="AY605" s="8"/>
      <c r="AZ605" s="8"/>
      <c r="BA605" s="8"/>
      <c r="BB605" s="8"/>
      <c r="BC605" s="8"/>
      <c r="BD605" s="8"/>
      <c r="BE605" s="8"/>
      <c r="BF605" s="8"/>
      <c r="BG605" s="8"/>
      <c r="BH605" s="8"/>
      <c r="BI605" s="8"/>
      <c r="BJ605" s="8"/>
      <c r="BK605" s="8"/>
    </row>
    <row r="606" spans="1:63" ht="14.4">
      <c r="A606" s="8"/>
      <c r="B606" s="9"/>
      <c r="C606" s="9"/>
      <c r="D606" s="9"/>
      <c r="E606" s="9"/>
      <c r="F606" s="9"/>
      <c r="G606" s="9"/>
      <c r="H606" s="9"/>
      <c r="I606" s="9"/>
      <c r="J606" s="9"/>
      <c r="K606" s="9"/>
      <c r="L606" s="9"/>
      <c r="M606" s="9"/>
      <c r="N606" s="9"/>
      <c r="O606" s="9"/>
      <c r="P606" s="9"/>
      <c r="Q606" s="9"/>
      <c r="R606" s="9"/>
      <c r="S606" s="9"/>
      <c r="T606" s="9"/>
      <c r="U606" s="30"/>
      <c r="V606" s="30"/>
      <c r="W606" s="30"/>
      <c r="X606" s="9"/>
      <c r="Y606" s="9"/>
      <c r="Z606" s="9"/>
      <c r="AA606" s="9"/>
      <c r="AB606" s="9"/>
      <c r="AC606" s="9"/>
      <c r="AD606" s="9"/>
      <c r="AE606" s="9"/>
      <c r="AF606" s="9"/>
      <c r="AG606" s="9"/>
      <c r="AH606" s="9"/>
      <c r="AI606" s="30"/>
      <c r="AJ606" s="9"/>
      <c r="AK606" s="9"/>
      <c r="AL606" s="9"/>
      <c r="AM606" s="9"/>
      <c r="AN606" s="9"/>
      <c r="AS606" s="9"/>
      <c r="AT606" s="175"/>
      <c r="AU606" s="175"/>
      <c r="AV606" s="175"/>
      <c r="AX606" s="8"/>
      <c r="AY606" s="8"/>
      <c r="AZ606" s="8"/>
      <c r="BA606" s="8"/>
      <c r="BB606" s="8"/>
      <c r="BC606" s="8"/>
      <c r="BD606" s="8"/>
      <c r="BE606" s="8"/>
      <c r="BF606" s="8"/>
      <c r="BG606" s="8"/>
      <c r="BH606" s="8"/>
      <c r="BI606" s="8"/>
      <c r="BJ606" s="8"/>
      <c r="BK606" s="8"/>
    </row>
    <row r="607" spans="1:63" ht="14.4">
      <c r="A607" s="8"/>
      <c r="B607" s="9"/>
      <c r="C607" s="9"/>
      <c r="D607" s="9"/>
      <c r="E607" s="9"/>
      <c r="F607" s="9"/>
      <c r="G607" s="9"/>
      <c r="H607" s="9"/>
      <c r="I607" s="9"/>
      <c r="J607" s="9"/>
      <c r="K607" s="9"/>
      <c r="L607" s="9"/>
      <c r="M607" s="9"/>
      <c r="N607" s="9"/>
      <c r="O607" s="9"/>
      <c r="P607" s="9"/>
      <c r="Q607" s="9"/>
      <c r="R607" s="9"/>
      <c r="S607" s="9"/>
      <c r="T607" s="9"/>
      <c r="U607" s="30"/>
      <c r="V607" s="30"/>
      <c r="W607" s="30"/>
      <c r="X607" s="9"/>
      <c r="Y607" s="9"/>
      <c r="Z607" s="9"/>
      <c r="AA607" s="9"/>
      <c r="AB607" s="9"/>
      <c r="AC607" s="9"/>
      <c r="AD607" s="9"/>
      <c r="AE607" s="9"/>
      <c r="AF607" s="9"/>
      <c r="AG607" s="9"/>
      <c r="AH607" s="9"/>
      <c r="AI607" s="30"/>
      <c r="AJ607" s="9"/>
      <c r="AK607" s="9"/>
      <c r="AL607" s="9"/>
      <c r="AM607" s="9"/>
      <c r="AN607" s="9"/>
      <c r="AS607" s="9"/>
      <c r="AT607" s="175"/>
      <c r="AU607" s="175"/>
      <c r="AV607" s="175"/>
      <c r="AX607" s="8"/>
      <c r="AY607" s="8"/>
      <c r="AZ607" s="8"/>
      <c r="BA607" s="8"/>
      <c r="BB607" s="8"/>
      <c r="BC607" s="8"/>
      <c r="BD607" s="8"/>
      <c r="BE607" s="8"/>
      <c r="BF607" s="8"/>
      <c r="BG607" s="8"/>
      <c r="BH607" s="8"/>
      <c r="BI607" s="8"/>
      <c r="BJ607" s="8"/>
      <c r="BK607" s="8"/>
    </row>
    <row r="608" spans="1:63" ht="14.4">
      <c r="A608" s="8"/>
      <c r="B608" s="9"/>
      <c r="C608" s="9"/>
      <c r="D608" s="9"/>
      <c r="E608" s="9"/>
      <c r="F608" s="9"/>
      <c r="G608" s="9"/>
      <c r="H608" s="9"/>
      <c r="I608" s="9"/>
      <c r="J608" s="9"/>
      <c r="K608" s="9"/>
      <c r="L608" s="9"/>
      <c r="M608" s="9"/>
      <c r="N608" s="9"/>
      <c r="O608" s="9"/>
      <c r="P608" s="9"/>
      <c r="Q608" s="9"/>
      <c r="R608" s="9"/>
      <c r="S608" s="9"/>
      <c r="T608" s="9"/>
      <c r="U608" s="30"/>
      <c r="V608" s="30"/>
      <c r="W608" s="30"/>
      <c r="X608" s="9"/>
      <c r="Y608" s="9"/>
      <c r="Z608" s="9"/>
      <c r="AA608" s="9"/>
      <c r="AB608" s="9"/>
      <c r="AC608" s="9"/>
      <c r="AD608" s="9"/>
      <c r="AE608" s="9"/>
      <c r="AF608" s="9"/>
      <c r="AG608" s="9"/>
      <c r="AH608" s="9"/>
      <c r="AI608" s="30"/>
      <c r="AJ608" s="9"/>
      <c r="AK608" s="9"/>
      <c r="AL608" s="9"/>
      <c r="AM608" s="9"/>
      <c r="AN608" s="9"/>
      <c r="AS608" s="9"/>
      <c r="AT608" s="175"/>
      <c r="AU608" s="175"/>
      <c r="AV608" s="175"/>
      <c r="AX608" s="8"/>
      <c r="AY608" s="8"/>
      <c r="AZ608" s="8"/>
      <c r="BA608" s="8"/>
      <c r="BB608" s="8"/>
      <c r="BC608" s="8"/>
      <c r="BD608" s="8"/>
      <c r="BE608" s="8"/>
      <c r="BF608" s="8"/>
      <c r="BG608" s="8"/>
      <c r="BH608" s="8"/>
      <c r="BI608" s="8"/>
      <c r="BJ608" s="8"/>
      <c r="BK608" s="8"/>
    </row>
    <row r="609" spans="1:63" ht="14.4">
      <c r="A609" s="8"/>
      <c r="B609" s="9"/>
      <c r="C609" s="9"/>
      <c r="D609" s="9"/>
      <c r="E609" s="9"/>
      <c r="F609" s="9"/>
      <c r="G609" s="9"/>
      <c r="H609" s="9"/>
      <c r="I609" s="9"/>
      <c r="J609" s="9"/>
      <c r="K609" s="9"/>
      <c r="L609" s="9"/>
      <c r="M609" s="9"/>
      <c r="N609" s="9"/>
      <c r="O609" s="9"/>
      <c r="P609" s="9"/>
      <c r="Q609" s="9"/>
      <c r="R609" s="9"/>
      <c r="S609" s="9"/>
      <c r="T609" s="9"/>
      <c r="U609" s="30"/>
      <c r="V609" s="30"/>
      <c r="W609" s="30"/>
      <c r="X609" s="9"/>
      <c r="Y609" s="9"/>
      <c r="Z609" s="9"/>
      <c r="AA609" s="9"/>
      <c r="AB609" s="9"/>
      <c r="AC609" s="9"/>
      <c r="AD609" s="9"/>
      <c r="AE609" s="9"/>
      <c r="AF609" s="9"/>
      <c r="AG609" s="9"/>
      <c r="AH609" s="9"/>
      <c r="AI609" s="30"/>
      <c r="AJ609" s="9"/>
      <c r="AK609" s="9"/>
      <c r="AL609" s="9"/>
      <c r="AM609" s="9"/>
      <c r="AN609" s="9"/>
      <c r="AS609" s="9"/>
      <c r="AT609" s="175"/>
      <c r="AU609" s="175"/>
      <c r="AV609" s="175"/>
      <c r="AX609" s="8"/>
      <c r="AY609" s="8"/>
      <c r="AZ609" s="8"/>
      <c r="BA609" s="8"/>
      <c r="BB609" s="8"/>
      <c r="BC609" s="8"/>
      <c r="BD609" s="8"/>
      <c r="BE609" s="8"/>
      <c r="BF609" s="8"/>
      <c r="BG609" s="8"/>
      <c r="BH609" s="8"/>
      <c r="BI609" s="8"/>
      <c r="BJ609" s="8"/>
      <c r="BK609" s="8"/>
    </row>
    <row r="610" spans="1:63" ht="14.4">
      <c r="A610" s="8"/>
      <c r="B610" s="9"/>
      <c r="C610" s="9"/>
      <c r="D610" s="9"/>
      <c r="E610" s="9"/>
      <c r="F610" s="9"/>
      <c r="G610" s="9"/>
      <c r="H610" s="9"/>
      <c r="I610" s="9"/>
      <c r="J610" s="9"/>
      <c r="K610" s="9"/>
      <c r="L610" s="9"/>
      <c r="M610" s="9"/>
      <c r="N610" s="9"/>
      <c r="O610" s="9"/>
      <c r="P610" s="9"/>
      <c r="Q610" s="9"/>
      <c r="R610" s="9"/>
      <c r="S610" s="9"/>
      <c r="T610" s="9"/>
      <c r="U610" s="30"/>
      <c r="V610" s="30"/>
      <c r="W610" s="30"/>
      <c r="X610" s="9"/>
      <c r="Y610" s="9"/>
      <c r="Z610" s="9"/>
      <c r="AA610" s="9"/>
      <c r="AB610" s="9"/>
      <c r="AC610" s="9"/>
      <c r="AD610" s="9"/>
      <c r="AE610" s="9"/>
      <c r="AF610" s="9"/>
      <c r="AG610" s="9"/>
      <c r="AH610" s="9"/>
      <c r="AI610" s="30"/>
      <c r="AJ610" s="9"/>
      <c r="AK610" s="9"/>
      <c r="AL610" s="9"/>
      <c r="AM610" s="9"/>
      <c r="AN610" s="9"/>
      <c r="AS610" s="9"/>
      <c r="AT610" s="175"/>
      <c r="AU610" s="175"/>
      <c r="AV610" s="175"/>
      <c r="AX610" s="8"/>
      <c r="AY610" s="8"/>
      <c r="AZ610" s="8"/>
      <c r="BA610" s="8"/>
      <c r="BB610" s="8"/>
      <c r="BC610" s="8"/>
      <c r="BD610" s="8"/>
      <c r="BE610" s="8"/>
      <c r="BF610" s="8"/>
      <c r="BG610" s="8"/>
      <c r="BH610" s="8"/>
      <c r="BI610" s="8"/>
      <c r="BJ610" s="8"/>
      <c r="BK610" s="8"/>
    </row>
    <row r="611" spans="1:63" ht="14.4">
      <c r="A611" s="8"/>
      <c r="B611" s="9"/>
      <c r="C611" s="9"/>
      <c r="D611" s="9"/>
      <c r="E611" s="9"/>
      <c r="F611" s="9"/>
      <c r="G611" s="9"/>
      <c r="H611" s="9"/>
      <c r="I611" s="9"/>
      <c r="J611" s="9"/>
      <c r="K611" s="9"/>
      <c r="L611" s="9"/>
      <c r="M611" s="9"/>
      <c r="N611" s="9"/>
      <c r="O611" s="9"/>
      <c r="P611" s="9"/>
      <c r="Q611" s="9"/>
      <c r="R611" s="9"/>
      <c r="S611" s="9"/>
      <c r="T611" s="9"/>
      <c r="U611" s="30"/>
      <c r="V611" s="30"/>
      <c r="W611" s="30"/>
      <c r="X611" s="9"/>
      <c r="Y611" s="9"/>
      <c r="Z611" s="9"/>
      <c r="AA611" s="9"/>
      <c r="AB611" s="9"/>
      <c r="AC611" s="9"/>
      <c r="AD611" s="9"/>
      <c r="AE611" s="9"/>
      <c r="AF611" s="9"/>
      <c r="AG611" s="9"/>
      <c r="AH611" s="9"/>
      <c r="AI611" s="30"/>
      <c r="AJ611" s="9"/>
      <c r="AK611" s="9"/>
      <c r="AL611" s="9"/>
      <c r="AM611" s="9"/>
      <c r="AN611" s="9"/>
      <c r="AS611" s="9"/>
      <c r="AT611" s="175"/>
      <c r="AU611" s="175"/>
      <c r="AV611" s="175"/>
      <c r="AX611" s="8"/>
      <c r="AY611" s="8"/>
      <c r="AZ611" s="8"/>
      <c r="BA611" s="8"/>
      <c r="BB611" s="8"/>
      <c r="BC611" s="8"/>
      <c r="BD611" s="8"/>
      <c r="BE611" s="8"/>
      <c r="BF611" s="8"/>
      <c r="BG611" s="8"/>
      <c r="BH611" s="8"/>
      <c r="BI611" s="8"/>
      <c r="BJ611" s="8"/>
      <c r="BK611" s="8"/>
    </row>
    <row r="612" spans="1:63" ht="14.4">
      <c r="A612" s="8"/>
      <c r="B612" s="9"/>
      <c r="C612" s="9"/>
      <c r="D612" s="9"/>
      <c r="E612" s="9"/>
      <c r="F612" s="9"/>
      <c r="G612" s="9"/>
      <c r="H612" s="9"/>
      <c r="I612" s="9"/>
      <c r="J612" s="9"/>
      <c r="K612" s="9"/>
      <c r="L612" s="9"/>
      <c r="M612" s="9"/>
      <c r="N612" s="9"/>
      <c r="O612" s="9"/>
      <c r="P612" s="9"/>
      <c r="Q612" s="9"/>
      <c r="R612" s="9"/>
      <c r="S612" s="9"/>
      <c r="T612" s="9"/>
      <c r="U612" s="30"/>
      <c r="V612" s="30"/>
      <c r="W612" s="30"/>
      <c r="X612" s="9"/>
      <c r="Y612" s="9"/>
      <c r="Z612" s="9"/>
      <c r="AA612" s="9"/>
      <c r="AB612" s="9"/>
      <c r="AC612" s="9"/>
      <c r="AD612" s="9"/>
      <c r="AE612" s="9"/>
      <c r="AF612" s="9"/>
      <c r="AG612" s="9"/>
      <c r="AH612" s="9"/>
      <c r="AI612" s="30"/>
      <c r="AJ612" s="9"/>
      <c r="AK612" s="9"/>
      <c r="AL612" s="9"/>
      <c r="AM612" s="9"/>
      <c r="AN612" s="9"/>
      <c r="AS612" s="9"/>
      <c r="AT612" s="175"/>
      <c r="AU612" s="175"/>
      <c r="AV612" s="175"/>
      <c r="AX612" s="8"/>
      <c r="AY612" s="8"/>
      <c r="AZ612" s="8"/>
      <c r="BA612" s="8"/>
      <c r="BB612" s="8"/>
      <c r="BC612" s="8"/>
      <c r="BD612" s="8"/>
      <c r="BE612" s="8"/>
      <c r="BF612" s="8"/>
      <c r="BG612" s="8"/>
      <c r="BH612" s="8"/>
      <c r="BI612" s="8"/>
      <c r="BJ612" s="8"/>
      <c r="BK612" s="8"/>
    </row>
    <row r="613" spans="1:63" ht="14.4">
      <c r="A613" s="8"/>
      <c r="B613" s="9"/>
      <c r="C613" s="9"/>
      <c r="D613" s="9"/>
      <c r="E613" s="9"/>
      <c r="F613" s="9"/>
      <c r="G613" s="9"/>
      <c r="H613" s="9"/>
      <c r="I613" s="9"/>
      <c r="J613" s="9"/>
      <c r="K613" s="9"/>
      <c r="L613" s="9"/>
      <c r="M613" s="9"/>
      <c r="N613" s="9"/>
      <c r="O613" s="9"/>
      <c r="P613" s="9"/>
      <c r="Q613" s="9"/>
      <c r="R613" s="9"/>
      <c r="S613" s="9"/>
      <c r="T613" s="9"/>
      <c r="U613" s="30"/>
      <c r="V613" s="30"/>
      <c r="W613" s="30"/>
      <c r="X613" s="9"/>
      <c r="Y613" s="9"/>
      <c r="Z613" s="9"/>
      <c r="AA613" s="9"/>
      <c r="AB613" s="9"/>
      <c r="AC613" s="9"/>
      <c r="AD613" s="9"/>
      <c r="AE613" s="9"/>
      <c r="AF613" s="9"/>
      <c r="AG613" s="9"/>
      <c r="AH613" s="9"/>
      <c r="AI613" s="30"/>
      <c r="AJ613" s="9"/>
      <c r="AK613" s="9"/>
      <c r="AL613" s="9"/>
      <c r="AM613" s="9"/>
      <c r="AN613" s="9"/>
      <c r="AS613" s="9"/>
      <c r="AT613" s="175"/>
      <c r="AU613" s="175"/>
      <c r="AV613" s="175"/>
      <c r="AX613" s="8"/>
      <c r="AY613" s="8"/>
      <c r="AZ613" s="8"/>
      <c r="BA613" s="8"/>
      <c r="BB613" s="8"/>
      <c r="BC613" s="8"/>
      <c r="BD613" s="8"/>
      <c r="BE613" s="8"/>
      <c r="BF613" s="8"/>
      <c r="BG613" s="8"/>
      <c r="BH613" s="8"/>
      <c r="BI613" s="8"/>
      <c r="BJ613" s="8"/>
      <c r="BK613" s="8"/>
    </row>
    <row r="614" spans="1:63" ht="14.4">
      <c r="A614" s="8"/>
      <c r="B614" s="9"/>
      <c r="C614" s="9"/>
      <c r="D614" s="9"/>
      <c r="E614" s="9"/>
      <c r="F614" s="9"/>
      <c r="G614" s="9"/>
      <c r="H614" s="9"/>
      <c r="I614" s="9"/>
      <c r="J614" s="9"/>
      <c r="K614" s="9"/>
      <c r="L614" s="9"/>
      <c r="M614" s="9"/>
      <c r="N614" s="9"/>
      <c r="O614" s="9"/>
      <c r="P614" s="9"/>
      <c r="Q614" s="9"/>
      <c r="R614" s="9"/>
      <c r="S614" s="9"/>
      <c r="T614" s="9"/>
      <c r="U614" s="30"/>
      <c r="V614" s="30"/>
      <c r="W614" s="30"/>
      <c r="X614" s="9"/>
      <c r="Y614" s="9"/>
      <c r="Z614" s="9"/>
      <c r="AA614" s="9"/>
      <c r="AB614" s="9"/>
      <c r="AC614" s="9"/>
      <c r="AD614" s="9"/>
      <c r="AE614" s="9"/>
      <c r="AF614" s="9"/>
      <c r="AG614" s="9"/>
      <c r="AH614" s="9"/>
      <c r="AI614" s="30"/>
      <c r="AJ614" s="9"/>
      <c r="AK614" s="9"/>
      <c r="AL614" s="9"/>
      <c r="AM614" s="9"/>
      <c r="AN614" s="9"/>
      <c r="AS614" s="9"/>
      <c r="AT614" s="175"/>
      <c r="AU614" s="175"/>
      <c r="AV614" s="175"/>
      <c r="AX614" s="8"/>
      <c r="AY614" s="8"/>
      <c r="AZ614" s="8"/>
      <c r="BA614" s="8"/>
      <c r="BB614" s="8"/>
      <c r="BC614" s="8"/>
      <c r="BD614" s="8"/>
      <c r="BE614" s="8"/>
      <c r="BF614" s="8"/>
      <c r="BG614" s="8"/>
      <c r="BH614" s="8"/>
      <c r="BI614" s="8"/>
      <c r="BJ614" s="8"/>
      <c r="BK614" s="8"/>
    </row>
    <row r="615" spans="1:63" ht="14.4">
      <c r="A615" s="8"/>
      <c r="B615" s="9"/>
      <c r="C615" s="9"/>
      <c r="D615" s="9"/>
      <c r="E615" s="9"/>
      <c r="F615" s="9"/>
      <c r="G615" s="9"/>
      <c r="H615" s="9"/>
      <c r="I615" s="9"/>
      <c r="J615" s="9"/>
      <c r="K615" s="9"/>
      <c r="L615" s="9"/>
      <c r="M615" s="9"/>
      <c r="N615" s="9"/>
      <c r="O615" s="9"/>
      <c r="P615" s="9"/>
      <c r="Q615" s="9"/>
      <c r="R615" s="9"/>
      <c r="S615" s="9"/>
      <c r="T615" s="9"/>
      <c r="U615" s="30"/>
      <c r="V615" s="30"/>
      <c r="W615" s="30"/>
      <c r="X615" s="9"/>
      <c r="Y615" s="9"/>
      <c r="Z615" s="9"/>
      <c r="AA615" s="9"/>
      <c r="AB615" s="9"/>
      <c r="AC615" s="9"/>
      <c r="AD615" s="9"/>
      <c r="AE615" s="9"/>
      <c r="AF615" s="9"/>
      <c r="AG615" s="9"/>
      <c r="AH615" s="9"/>
      <c r="AI615" s="30"/>
      <c r="AJ615" s="9"/>
      <c r="AK615" s="9"/>
      <c r="AL615" s="9"/>
      <c r="AM615" s="9"/>
      <c r="AN615" s="9"/>
      <c r="AS615" s="9"/>
      <c r="AT615" s="175"/>
      <c r="AU615" s="175"/>
      <c r="AV615" s="175"/>
      <c r="AX615" s="8"/>
      <c r="AY615" s="8"/>
      <c r="AZ615" s="8"/>
      <c r="BA615" s="8"/>
      <c r="BB615" s="8"/>
      <c r="BC615" s="8"/>
      <c r="BD615" s="8"/>
      <c r="BE615" s="8"/>
      <c r="BF615" s="8"/>
      <c r="BG615" s="8"/>
      <c r="BH615" s="8"/>
      <c r="BI615" s="8"/>
      <c r="BJ615" s="8"/>
      <c r="BK615" s="8"/>
    </row>
    <row r="616" spans="1:63" ht="14.4">
      <c r="A616" s="8"/>
      <c r="B616" s="9"/>
      <c r="C616" s="9"/>
      <c r="D616" s="9"/>
      <c r="E616" s="9"/>
      <c r="F616" s="9"/>
      <c r="G616" s="9"/>
      <c r="H616" s="9"/>
      <c r="I616" s="9"/>
      <c r="J616" s="9"/>
      <c r="K616" s="9"/>
      <c r="L616" s="9"/>
      <c r="M616" s="9"/>
      <c r="N616" s="9"/>
      <c r="O616" s="9"/>
      <c r="P616" s="9"/>
      <c r="Q616" s="9"/>
      <c r="R616" s="9"/>
      <c r="S616" s="9"/>
      <c r="T616" s="9"/>
      <c r="U616" s="30"/>
      <c r="V616" s="30"/>
      <c r="W616" s="30"/>
      <c r="X616" s="9"/>
      <c r="Y616" s="9"/>
      <c r="Z616" s="9"/>
      <c r="AA616" s="9"/>
      <c r="AB616" s="9"/>
      <c r="AC616" s="9"/>
      <c r="AD616" s="9"/>
      <c r="AE616" s="9"/>
      <c r="AF616" s="9"/>
      <c r="AG616" s="9"/>
      <c r="AH616" s="9"/>
      <c r="AI616" s="30"/>
      <c r="AJ616" s="9"/>
      <c r="AK616" s="9"/>
      <c r="AL616" s="9"/>
      <c r="AM616" s="9"/>
      <c r="AN616" s="9"/>
      <c r="AS616" s="9"/>
      <c r="AT616" s="175"/>
      <c r="AU616" s="175"/>
      <c r="AV616" s="175"/>
      <c r="AX616" s="8"/>
      <c r="AY616" s="8"/>
      <c r="AZ616" s="8"/>
      <c r="BA616" s="8"/>
      <c r="BB616" s="8"/>
      <c r="BC616" s="8"/>
      <c r="BD616" s="8"/>
      <c r="BE616" s="8"/>
      <c r="BF616" s="8"/>
      <c r="BG616" s="8"/>
      <c r="BH616" s="8"/>
      <c r="BI616" s="8"/>
      <c r="BJ616" s="8"/>
      <c r="BK616" s="8"/>
    </row>
    <row r="617" spans="1:63" ht="14.4">
      <c r="A617" s="8"/>
      <c r="B617" s="9"/>
      <c r="C617" s="9"/>
      <c r="D617" s="9"/>
      <c r="E617" s="9"/>
      <c r="F617" s="9"/>
      <c r="G617" s="9"/>
      <c r="H617" s="9"/>
      <c r="I617" s="9"/>
      <c r="J617" s="9"/>
      <c r="K617" s="9"/>
      <c r="L617" s="9"/>
      <c r="M617" s="9"/>
      <c r="N617" s="9"/>
      <c r="O617" s="9"/>
      <c r="P617" s="9"/>
      <c r="Q617" s="9"/>
      <c r="R617" s="9"/>
      <c r="S617" s="9"/>
      <c r="T617" s="9"/>
      <c r="U617" s="30"/>
      <c r="V617" s="30"/>
      <c r="W617" s="30"/>
      <c r="X617" s="9"/>
      <c r="Y617" s="9"/>
      <c r="Z617" s="9"/>
      <c r="AA617" s="9"/>
      <c r="AB617" s="9"/>
      <c r="AC617" s="9"/>
      <c r="AD617" s="9"/>
      <c r="AE617" s="9"/>
      <c r="AF617" s="9"/>
      <c r="AG617" s="9"/>
      <c r="AH617" s="9"/>
      <c r="AI617" s="30"/>
      <c r="AJ617" s="9"/>
      <c r="AK617" s="9"/>
      <c r="AL617" s="9"/>
      <c r="AM617" s="9"/>
      <c r="AN617" s="9"/>
      <c r="AS617" s="9"/>
      <c r="AT617" s="175"/>
      <c r="AU617" s="175"/>
      <c r="AV617" s="175"/>
      <c r="AX617" s="8"/>
      <c r="AY617" s="8"/>
      <c r="AZ617" s="8"/>
      <c r="BA617" s="8"/>
      <c r="BB617" s="8"/>
      <c r="BC617" s="8"/>
      <c r="BD617" s="8"/>
      <c r="BE617" s="8"/>
      <c r="BF617" s="8"/>
      <c r="BG617" s="8"/>
      <c r="BH617" s="8"/>
      <c r="BI617" s="8"/>
      <c r="BJ617" s="8"/>
      <c r="BK617" s="8"/>
    </row>
    <row r="618" spans="1:63" ht="14.4">
      <c r="A618" s="8"/>
      <c r="B618" s="9"/>
      <c r="C618" s="9"/>
      <c r="D618" s="9"/>
      <c r="E618" s="9"/>
      <c r="F618" s="9"/>
      <c r="G618" s="9"/>
      <c r="H618" s="9"/>
      <c r="I618" s="9"/>
      <c r="J618" s="9"/>
      <c r="K618" s="9"/>
      <c r="L618" s="9"/>
      <c r="M618" s="9"/>
      <c r="N618" s="9"/>
      <c r="O618" s="9"/>
      <c r="P618" s="9"/>
      <c r="Q618" s="9"/>
      <c r="R618" s="9"/>
      <c r="S618" s="9"/>
      <c r="T618" s="9"/>
      <c r="U618" s="30"/>
      <c r="V618" s="30"/>
      <c r="W618" s="30"/>
      <c r="X618" s="9"/>
      <c r="Y618" s="9"/>
      <c r="Z618" s="9"/>
      <c r="AA618" s="9"/>
      <c r="AB618" s="9"/>
      <c r="AC618" s="9"/>
      <c r="AD618" s="9"/>
      <c r="AE618" s="9"/>
      <c r="AF618" s="9"/>
      <c r="AG618" s="9"/>
      <c r="AH618" s="9"/>
      <c r="AI618" s="30"/>
      <c r="AJ618" s="9"/>
      <c r="AK618" s="9"/>
      <c r="AL618" s="9"/>
      <c r="AM618" s="9"/>
      <c r="AN618" s="9"/>
      <c r="AS618" s="9"/>
      <c r="AT618" s="175"/>
      <c r="AU618" s="175"/>
      <c r="AV618" s="175"/>
      <c r="AX618" s="8"/>
      <c r="AY618" s="8"/>
      <c r="AZ618" s="8"/>
      <c r="BA618" s="8"/>
      <c r="BB618" s="8"/>
      <c r="BC618" s="8"/>
      <c r="BD618" s="8"/>
      <c r="BE618" s="8"/>
      <c r="BF618" s="8"/>
      <c r="BG618" s="8"/>
      <c r="BH618" s="8"/>
      <c r="BI618" s="8"/>
      <c r="BJ618" s="8"/>
      <c r="BK618" s="8"/>
    </row>
    <row r="619" spans="1:63" ht="14.4">
      <c r="A619" s="8"/>
      <c r="B619" s="9"/>
      <c r="C619" s="9"/>
      <c r="D619" s="9"/>
      <c r="E619" s="9"/>
      <c r="F619" s="9"/>
      <c r="G619" s="9"/>
      <c r="H619" s="9"/>
      <c r="I619" s="9"/>
      <c r="J619" s="9"/>
      <c r="K619" s="9"/>
      <c r="L619" s="9"/>
      <c r="M619" s="9"/>
      <c r="N619" s="9"/>
      <c r="O619" s="9"/>
      <c r="P619" s="9"/>
      <c r="Q619" s="9"/>
      <c r="R619" s="9"/>
      <c r="S619" s="9"/>
      <c r="T619" s="9"/>
      <c r="U619" s="30"/>
      <c r="V619" s="30"/>
      <c r="W619" s="30"/>
      <c r="X619" s="9"/>
      <c r="Y619" s="9"/>
      <c r="Z619" s="9"/>
      <c r="AA619" s="9"/>
      <c r="AB619" s="9"/>
      <c r="AC619" s="9"/>
      <c r="AD619" s="9"/>
      <c r="AE619" s="9"/>
      <c r="AF619" s="9"/>
      <c r="AG619" s="9"/>
      <c r="AH619" s="9"/>
      <c r="AI619" s="30"/>
      <c r="AJ619" s="9"/>
      <c r="AK619" s="9"/>
      <c r="AL619" s="9"/>
      <c r="AM619" s="9"/>
      <c r="AN619" s="9"/>
      <c r="AS619" s="9"/>
      <c r="AT619" s="175"/>
      <c r="AU619" s="175"/>
      <c r="AV619" s="175"/>
      <c r="AX619" s="8"/>
      <c r="AY619" s="8"/>
      <c r="AZ619" s="8"/>
      <c r="BA619" s="8"/>
      <c r="BB619" s="8"/>
      <c r="BC619" s="8"/>
      <c r="BD619" s="8"/>
      <c r="BE619" s="8"/>
      <c r="BF619" s="8"/>
      <c r="BG619" s="8"/>
      <c r="BH619" s="8"/>
      <c r="BI619" s="8"/>
      <c r="BJ619" s="8"/>
      <c r="BK619" s="8"/>
    </row>
    <row r="620" spans="1:63" ht="14.4">
      <c r="A620" s="8"/>
      <c r="B620" s="9"/>
      <c r="C620" s="9"/>
      <c r="D620" s="9"/>
      <c r="E620" s="9"/>
      <c r="F620" s="9"/>
      <c r="G620" s="9"/>
      <c r="H620" s="9"/>
      <c r="I620" s="9"/>
      <c r="J620" s="9"/>
      <c r="K620" s="9"/>
      <c r="L620" s="9"/>
      <c r="M620" s="9"/>
      <c r="N620" s="9"/>
      <c r="O620" s="9"/>
      <c r="P620" s="9"/>
      <c r="Q620" s="9"/>
      <c r="R620" s="9"/>
      <c r="S620" s="9"/>
      <c r="T620" s="9"/>
      <c r="U620" s="30"/>
      <c r="V620" s="30"/>
      <c r="W620" s="30"/>
      <c r="X620" s="9"/>
      <c r="Y620" s="9"/>
      <c r="Z620" s="9"/>
      <c r="AA620" s="9"/>
      <c r="AB620" s="9"/>
      <c r="AC620" s="9"/>
      <c r="AD620" s="9"/>
      <c r="AE620" s="9"/>
      <c r="AF620" s="9"/>
      <c r="AG620" s="9"/>
      <c r="AH620" s="9"/>
      <c r="AI620" s="30"/>
      <c r="AJ620" s="9"/>
      <c r="AK620" s="9"/>
      <c r="AL620" s="9"/>
      <c r="AM620" s="9"/>
      <c r="AN620" s="9"/>
      <c r="AS620" s="9"/>
      <c r="AT620" s="175"/>
      <c r="AU620" s="175"/>
      <c r="AV620" s="175"/>
      <c r="AX620" s="8"/>
      <c r="AY620" s="8"/>
      <c r="AZ620" s="8"/>
      <c r="BA620" s="8"/>
      <c r="BB620" s="8"/>
      <c r="BC620" s="8"/>
      <c r="BD620" s="8"/>
      <c r="BE620" s="8"/>
      <c r="BF620" s="8"/>
      <c r="BG620" s="8"/>
      <c r="BH620" s="8"/>
      <c r="BI620" s="8"/>
      <c r="BJ620" s="8"/>
      <c r="BK620" s="8"/>
    </row>
    <row r="621" spans="1:63" ht="14.4">
      <c r="A621" s="8"/>
      <c r="B621" s="9"/>
      <c r="C621" s="9"/>
      <c r="D621" s="9"/>
      <c r="E621" s="9"/>
      <c r="F621" s="9"/>
      <c r="G621" s="9"/>
      <c r="H621" s="9"/>
      <c r="I621" s="9"/>
      <c r="J621" s="9"/>
      <c r="K621" s="9"/>
      <c r="L621" s="9"/>
      <c r="M621" s="9"/>
      <c r="N621" s="9"/>
      <c r="O621" s="9"/>
      <c r="P621" s="9"/>
      <c r="Q621" s="9"/>
      <c r="R621" s="9"/>
      <c r="S621" s="9"/>
      <c r="T621" s="9"/>
      <c r="U621" s="30"/>
      <c r="V621" s="30"/>
      <c r="W621" s="30"/>
      <c r="X621" s="9"/>
      <c r="Y621" s="9"/>
      <c r="Z621" s="9"/>
      <c r="AA621" s="9"/>
      <c r="AB621" s="9"/>
      <c r="AC621" s="9"/>
      <c r="AD621" s="9"/>
      <c r="AE621" s="9"/>
      <c r="AF621" s="9"/>
      <c r="AG621" s="9"/>
      <c r="AH621" s="9"/>
      <c r="AI621" s="30"/>
      <c r="AJ621" s="9"/>
      <c r="AK621" s="9"/>
      <c r="AL621" s="9"/>
      <c r="AM621" s="9"/>
      <c r="AN621" s="9"/>
      <c r="AS621" s="9"/>
      <c r="AT621" s="175"/>
      <c r="AU621" s="175"/>
      <c r="AV621" s="175"/>
      <c r="AX621" s="8"/>
      <c r="AY621" s="8"/>
      <c r="AZ621" s="8"/>
      <c r="BA621" s="8"/>
      <c r="BB621" s="8"/>
      <c r="BC621" s="8"/>
      <c r="BD621" s="8"/>
      <c r="BE621" s="8"/>
      <c r="BF621" s="8"/>
      <c r="BG621" s="8"/>
      <c r="BH621" s="8"/>
      <c r="BI621" s="8"/>
      <c r="BJ621" s="8"/>
      <c r="BK621" s="8"/>
    </row>
    <row r="622" spans="1:63" ht="14.4">
      <c r="A622" s="8"/>
      <c r="B622" s="9"/>
      <c r="C622" s="9"/>
      <c r="D622" s="9"/>
      <c r="E622" s="9"/>
      <c r="F622" s="9"/>
      <c r="G622" s="9"/>
      <c r="H622" s="9"/>
      <c r="I622" s="9"/>
      <c r="J622" s="9"/>
      <c r="K622" s="9"/>
      <c r="L622" s="9"/>
      <c r="M622" s="9"/>
      <c r="N622" s="9"/>
      <c r="O622" s="9"/>
      <c r="P622" s="9"/>
      <c r="Q622" s="9"/>
      <c r="R622" s="9"/>
      <c r="S622" s="9"/>
      <c r="T622" s="9"/>
      <c r="U622" s="30"/>
      <c r="V622" s="30"/>
      <c r="W622" s="30"/>
      <c r="X622" s="9"/>
      <c r="Y622" s="9"/>
      <c r="Z622" s="9"/>
      <c r="AA622" s="9"/>
      <c r="AB622" s="9"/>
      <c r="AC622" s="9"/>
      <c r="AD622" s="9"/>
      <c r="AE622" s="9"/>
      <c r="AF622" s="9"/>
      <c r="AG622" s="9"/>
      <c r="AH622" s="9"/>
      <c r="AI622" s="30"/>
      <c r="AJ622" s="9"/>
      <c r="AK622" s="9"/>
      <c r="AL622" s="9"/>
      <c r="AM622" s="9"/>
      <c r="AN622" s="9"/>
      <c r="AS622" s="9"/>
      <c r="AT622" s="175"/>
      <c r="AU622" s="175"/>
      <c r="AV622" s="175"/>
      <c r="AX622" s="8"/>
      <c r="AY622" s="8"/>
      <c r="AZ622" s="8"/>
      <c r="BA622" s="8"/>
      <c r="BB622" s="8"/>
      <c r="BC622" s="8"/>
      <c r="BD622" s="8"/>
      <c r="BE622" s="8"/>
      <c r="BF622" s="8"/>
      <c r="BG622" s="8"/>
      <c r="BH622" s="8"/>
      <c r="BI622" s="8"/>
      <c r="BJ622" s="8"/>
      <c r="BK622" s="8"/>
    </row>
    <row r="623" spans="1:63" ht="14.4">
      <c r="A623" s="8"/>
      <c r="B623" s="9"/>
      <c r="C623" s="9"/>
      <c r="D623" s="9"/>
      <c r="E623" s="9"/>
      <c r="F623" s="9"/>
      <c r="G623" s="9"/>
      <c r="H623" s="9"/>
      <c r="I623" s="9"/>
      <c r="J623" s="9"/>
      <c r="K623" s="9"/>
      <c r="L623" s="9"/>
      <c r="M623" s="9"/>
      <c r="N623" s="9"/>
      <c r="O623" s="9"/>
      <c r="P623" s="9"/>
      <c r="Q623" s="9"/>
      <c r="R623" s="9"/>
      <c r="S623" s="9"/>
      <c r="T623" s="9"/>
      <c r="U623" s="30"/>
      <c r="V623" s="30"/>
      <c r="W623" s="30"/>
      <c r="X623" s="9"/>
      <c r="Y623" s="9"/>
      <c r="Z623" s="9"/>
      <c r="AA623" s="9"/>
      <c r="AB623" s="9"/>
      <c r="AC623" s="9"/>
      <c r="AD623" s="9"/>
      <c r="AE623" s="9"/>
      <c r="AF623" s="9"/>
      <c r="AG623" s="9"/>
      <c r="AH623" s="9"/>
      <c r="AI623" s="30"/>
      <c r="AJ623" s="9"/>
      <c r="AK623" s="9"/>
      <c r="AL623" s="9"/>
      <c r="AM623" s="9"/>
      <c r="AN623" s="9"/>
      <c r="AS623" s="9"/>
      <c r="AT623" s="175"/>
      <c r="AU623" s="175"/>
      <c r="AV623" s="175"/>
      <c r="AX623" s="8"/>
      <c r="AY623" s="8"/>
      <c r="AZ623" s="8"/>
      <c r="BA623" s="8"/>
      <c r="BB623" s="8"/>
      <c r="BC623" s="8"/>
      <c r="BD623" s="8"/>
      <c r="BE623" s="8"/>
      <c r="BF623" s="8"/>
      <c r="BG623" s="8"/>
      <c r="BH623" s="8"/>
      <c r="BI623" s="8"/>
      <c r="BJ623" s="8"/>
      <c r="BK623" s="8"/>
    </row>
    <row r="624" spans="1:63" ht="14.4">
      <c r="A624" s="8"/>
      <c r="B624" s="9"/>
      <c r="C624" s="9"/>
      <c r="D624" s="9"/>
      <c r="E624" s="9"/>
      <c r="F624" s="9"/>
      <c r="G624" s="9"/>
      <c r="H624" s="9"/>
      <c r="I624" s="9"/>
      <c r="J624" s="9"/>
      <c r="K624" s="9"/>
      <c r="L624" s="9"/>
      <c r="M624" s="9"/>
      <c r="N624" s="9"/>
      <c r="O624" s="9"/>
      <c r="P624" s="9"/>
      <c r="Q624" s="9"/>
      <c r="R624" s="9"/>
      <c r="S624" s="9"/>
      <c r="T624" s="9"/>
      <c r="U624" s="30"/>
      <c r="V624" s="30"/>
      <c r="W624" s="30"/>
      <c r="X624" s="9"/>
      <c r="Y624" s="9"/>
      <c r="Z624" s="9"/>
      <c r="AA624" s="9"/>
      <c r="AB624" s="9"/>
      <c r="AC624" s="9"/>
      <c r="AD624" s="9"/>
      <c r="AE624" s="9"/>
      <c r="AF624" s="9"/>
      <c r="AG624" s="9"/>
      <c r="AH624" s="9"/>
      <c r="AI624" s="30"/>
      <c r="AJ624" s="9"/>
      <c r="AK624" s="9"/>
      <c r="AL624" s="9"/>
      <c r="AM624" s="9"/>
      <c r="AN624" s="9"/>
      <c r="AS624" s="9"/>
      <c r="AT624" s="175"/>
      <c r="AU624" s="175"/>
      <c r="AV624" s="175"/>
      <c r="AX624" s="8"/>
      <c r="AY624" s="8"/>
      <c r="AZ624" s="8"/>
      <c r="BA624" s="8"/>
      <c r="BB624" s="8"/>
      <c r="BC624" s="8"/>
      <c r="BD624" s="8"/>
      <c r="BE624" s="8"/>
      <c r="BF624" s="8"/>
      <c r="BG624" s="8"/>
      <c r="BH624" s="8"/>
      <c r="BI624" s="8"/>
      <c r="BJ624" s="8"/>
      <c r="BK624" s="8"/>
    </row>
    <row r="625" spans="1:63" ht="14.4">
      <c r="A625" s="8"/>
      <c r="B625" s="9"/>
      <c r="C625" s="9"/>
      <c r="D625" s="9"/>
      <c r="E625" s="9"/>
      <c r="F625" s="9"/>
      <c r="G625" s="9"/>
      <c r="H625" s="9"/>
      <c r="I625" s="9"/>
      <c r="J625" s="9"/>
      <c r="K625" s="9"/>
      <c r="L625" s="9"/>
      <c r="M625" s="9"/>
      <c r="N625" s="9"/>
      <c r="O625" s="9"/>
      <c r="P625" s="9"/>
      <c r="Q625" s="9"/>
      <c r="R625" s="9"/>
      <c r="S625" s="9"/>
      <c r="T625" s="9"/>
      <c r="U625" s="30"/>
      <c r="V625" s="30"/>
      <c r="W625" s="30"/>
      <c r="X625" s="9"/>
      <c r="Y625" s="9"/>
      <c r="Z625" s="9"/>
      <c r="AA625" s="9"/>
      <c r="AB625" s="9"/>
      <c r="AC625" s="9"/>
      <c r="AD625" s="9"/>
      <c r="AE625" s="9"/>
      <c r="AF625" s="9"/>
      <c r="AG625" s="9"/>
      <c r="AH625" s="9"/>
      <c r="AI625" s="30"/>
      <c r="AJ625" s="9"/>
      <c r="AK625" s="9"/>
      <c r="AL625" s="9"/>
      <c r="AM625" s="9"/>
      <c r="AN625" s="9"/>
      <c r="AS625" s="9"/>
      <c r="AT625" s="175"/>
      <c r="AU625" s="175"/>
      <c r="AV625" s="175"/>
      <c r="AX625" s="8"/>
      <c r="AY625" s="8"/>
      <c r="AZ625" s="8"/>
      <c r="BA625" s="8"/>
      <c r="BB625" s="8"/>
      <c r="BC625" s="8"/>
      <c r="BD625" s="8"/>
      <c r="BE625" s="8"/>
      <c r="BF625" s="8"/>
      <c r="BG625" s="8"/>
      <c r="BH625" s="8"/>
      <c r="BI625" s="8"/>
      <c r="BJ625" s="8"/>
      <c r="BK625" s="8"/>
    </row>
    <row r="626" spans="1:63" ht="14.4">
      <c r="A626" s="8"/>
      <c r="B626" s="9"/>
      <c r="C626" s="9"/>
      <c r="D626" s="9"/>
      <c r="E626" s="9"/>
      <c r="F626" s="9"/>
      <c r="G626" s="9"/>
      <c r="H626" s="9"/>
      <c r="I626" s="9"/>
      <c r="J626" s="9"/>
      <c r="K626" s="9"/>
      <c r="L626" s="9"/>
      <c r="M626" s="9"/>
      <c r="N626" s="9"/>
      <c r="O626" s="9"/>
      <c r="P626" s="9"/>
      <c r="Q626" s="9"/>
      <c r="R626" s="9"/>
      <c r="S626" s="9"/>
      <c r="T626" s="9"/>
      <c r="U626" s="30"/>
      <c r="V626" s="30"/>
      <c r="W626" s="30"/>
      <c r="X626" s="9"/>
      <c r="Y626" s="9"/>
      <c r="Z626" s="9"/>
      <c r="AA626" s="9"/>
      <c r="AB626" s="9"/>
      <c r="AC626" s="9"/>
      <c r="AD626" s="9"/>
      <c r="AE626" s="9"/>
      <c r="AF626" s="9"/>
      <c r="AG626" s="9"/>
      <c r="AH626" s="9"/>
      <c r="AI626" s="30"/>
      <c r="AJ626" s="9"/>
      <c r="AK626" s="9"/>
      <c r="AL626" s="9"/>
      <c r="AM626" s="9"/>
      <c r="AN626" s="9"/>
      <c r="AS626" s="9"/>
      <c r="AT626" s="175"/>
      <c r="AU626" s="175"/>
      <c r="AV626" s="175"/>
      <c r="AX626" s="8"/>
      <c r="AY626" s="8"/>
      <c r="AZ626" s="8"/>
      <c r="BA626" s="8"/>
      <c r="BB626" s="8"/>
      <c r="BC626" s="8"/>
      <c r="BD626" s="8"/>
      <c r="BE626" s="8"/>
      <c r="BF626" s="8"/>
      <c r="BG626" s="8"/>
      <c r="BH626" s="8"/>
      <c r="BI626" s="8"/>
      <c r="BJ626" s="8"/>
      <c r="BK626" s="8"/>
    </row>
    <row r="627" spans="1:63" ht="14.4">
      <c r="A627" s="8"/>
      <c r="B627" s="9"/>
      <c r="C627" s="9"/>
      <c r="D627" s="9"/>
      <c r="E627" s="9"/>
      <c r="F627" s="9"/>
      <c r="G627" s="9"/>
      <c r="H627" s="9"/>
      <c r="I627" s="9"/>
      <c r="J627" s="9"/>
      <c r="K627" s="9"/>
      <c r="L627" s="9"/>
      <c r="M627" s="9"/>
      <c r="N627" s="9"/>
      <c r="O627" s="9"/>
      <c r="P627" s="9"/>
      <c r="Q627" s="9"/>
      <c r="R627" s="9"/>
      <c r="S627" s="9"/>
      <c r="T627" s="9"/>
      <c r="U627" s="30"/>
      <c r="V627" s="30"/>
      <c r="W627" s="30"/>
      <c r="X627" s="9"/>
      <c r="Y627" s="9"/>
      <c r="Z627" s="9"/>
      <c r="AA627" s="9"/>
      <c r="AB627" s="9"/>
      <c r="AC627" s="9"/>
      <c r="AD627" s="9"/>
      <c r="AE627" s="9"/>
      <c r="AF627" s="9"/>
      <c r="AG627" s="9"/>
      <c r="AH627" s="9"/>
      <c r="AI627" s="30"/>
      <c r="AJ627" s="9"/>
      <c r="AK627" s="9"/>
      <c r="AL627" s="9"/>
      <c r="AM627" s="9"/>
      <c r="AN627" s="9"/>
      <c r="AS627" s="9"/>
      <c r="AT627" s="175"/>
      <c r="AU627" s="175"/>
      <c r="AV627" s="175"/>
      <c r="AX627" s="8"/>
      <c r="AY627" s="8"/>
      <c r="AZ627" s="8"/>
      <c r="BA627" s="8"/>
      <c r="BB627" s="8"/>
      <c r="BC627" s="8"/>
      <c r="BD627" s="8"/>
      <c r="BE627" s="8"/>
      <c r="BF627" s="8"/>
      <c r="BG627" s="8"/>
      <c r="BH627" s="8"/>
      <c r="BI627" s="8"/>
      <c r="BJ627" s="8"/>
      <c r="BK627" s="8"/>
    </row>
    <row r="628" spans="1:63" ht="14.4">
      <c r="A628" s="8"/>
      <c r="B628" s="9"/>
      <c r="C628" s="9"/>
      <c r="D628" s="9"/>
      <c r="E628" s="9"/>
      <c r="F628" s="9"/>
      <c r="G628" s="9"/>
      <c r="H628" s="9"/>
      <c r="I628" s="9"/>
      <c r="J628" s="9"/>
      <c r="K628" s="9"/>
      <c r="L628" s="9"/>
      <c r="M628" s="9"/>
      <c r="N628" s="9"/>
      <c r="O628" s="9"/>
      <c r="P628" s="9"/>
      <c r="Q628" s="9"/>
      <c r="R628" s="9"/>
      <c r="S628" s="9"/>
      <c r="T628" s="9"/>
      <c r="U628" s="30"/>
      <c r="V628" s="30"/>
      <c r="W628" s="30"/>
      <c r="X628" s="9"/>
      <c r="Y628" s="9"/>
      <c r="Z628" s="9"/>
      <c r="AA628" s="9"/>
      <c r="AB628" s="9"/>
      <c r="AC628" s="9"/>
      <c r="AD628" s="9"/>
      <c r="AE628" s="9"/>
      <c r="AF628" s="9"/>
      <c r="AG628" s="9"/>
      <c r="AH628" s="9"/>
      <c r="AI628" s="30"/>
      <c r="AJ628" s="9"/>
      <c r="AK628" s="9"/>
      <c r="AL628" s="9"/>
      <c r="AM628" s="9"/>
      <c r="AN628" s="9"/>
      <c r="AS628" s="9"/>
      <c r="AT628" s="175"/>
      <c r="AU628" s="175"/>
      <c r="AV628" s="175"/>
      <c r="AX628" s="8"/>
      <c r="AY628" s="8"/>
      <c r="AZ628" s="8"/>
      <c r="BA628" s="8"/>
      <c r="BB628" s="8"/>
      <c r="BC628" s="8"/>
      <c r="BD628" s="8"/>
      <c r="BE628" s="8"/>
      <c r="BF628" s="8"/>
      <c r="BG628" s="8"/>
      <c r="BH628" s="8"/>
      <c r="BI628" s="8"/>
      <c r="BJ628" s="8"/>
      <c r="BK628" s="8"/>
    </row>
    <row r="629" spans="1:63" ht="14.4">
      <c r="A629" s="8"/>
      <c r="B629" s="9"/>
      <c r="C629" s="9"/>
      <c r="D629" s="9"/>
      <c r="E629" s="9"/>
      <c r="F629" s="9"/>
      <c r="G629" s="9"/>
      <c r="H629" s="9"/>
      <c r="I629" s="9"/>
      <c r="J629" s="9"/>
      <c r="K629" s="9"/>
      <c r="L629" s="9"/>
      <c r="M629" s="9"/>
      <c r="N629" s="9"/>
      <c r="O629" s="9"/>
      <c r="P629" s="9"/>
      <c r="Q629" s="9"/>
      <c r="R629" s="9"/>
      <c r="S629" s="9"/>
      <c r="T629" s="9"/>
      <c r="U629" s="30"/>
      <c r="V629" s="30"/>
      <c r="W629" s="30"/>
      <c r="X629" s="9"/>
      <c r="Y629" s="9"/>
      <c r="Z629" s="9"/>
      <c r="AA629" s="9"/>
      <c r="AB629" s="9"/>
      <c r="AC629" s="9"/>
      <c r="AD629" s="9"/>
      <c r="AE629" s="9"/>
      <c r="AF629" s="9"/>
      <c r="AG629" s="9"/>
      <c r="AH629" s="9"/>
      <c r="AI629" s="30"/>
      <c r="AJ629" s="9"/>
      <c r="AK629" s="9"/>
      <c r="AL629" s="9"/>
      <c r="AM629" s="9"/>
      <c r="AN629" s="9"/>
      <c r="AS629" s="9"/>
      <c r="AT629" s="175"/>
      <c r="AU629" s="175"/>
      <c r="AV629" s="175"/>
      <c r="AX629" s="8"/>
      <c r="AY629" s="8"/>
      <c r="AZ629" s="8"/>
      <c r="BA629" s="8"/>
      <c r="BB629" s="8"/>
      <c r="BC629" s="8"/>
      <c r="BD629" s="8"/>
      <c r="BE629" s="8"/>
      <c r="BF629" s="8"/>
      <c r="BG629" s="8"/>
      <c r="BH629" s="8"/>
      <c r="BI629" s="8"/>
      <c r="BJ629" s="8"/>
      <c r="BK629" s="8"/>
    </row>
    <row r="630" spans="1:63" ht="14.4">
      <c r="A630" s="8"/>
      <c r="B630" s="9"/>
      <c r="C630" s="9"/>
      <c r="D630" s="9"/>
      <c r="E630" s="9"/>
      <c r="F630" s="9"/>
      <c r="G630" s="9"/>
      <c r="H630" s="9"/>
      <c r="I630" s="9"/>
      <c r="J630" s="9"/>
      <c r="K630" s="9"/>
      <c r="L630" s="9"/>
      <c r="M630" s="9"/>
      <c r="N630" s="9"/>
      <c r="O630" s="9"/>
      <c r="P630" s="9"/>
      <c r="Q630" s="9"/>
      <c r="R630" s="9"/>
      <c r="S630" s="9"/>
      <c r="T630" s="9"/>
      <c r="U630" s="30"/>
      <c r="V630" s="30"/>
      <c r="W630" s="30"/>
      <c r="X630" s="9"/>
      <c r="Y630" s="9"/>
      <c r="Z630" s="9"/>
      <c r="AA630" s="9"/>
      <c r="AB630" s="9"/>
      <c r="AC630" s="9"/>
      <c r="AD630" s="9"/>
      <c r="AE630" s="9"/>
      <c r="AF630" s="9"/>
      <c r="AG630" s="9"/>
      <c r="AH630" s="9"/>
      <c r="AI630" s="30"/>
      <c r="AJ630" s="9"/>
      <c r="AK630" s="9"/>
      <c r="AL630" s="9"/>
      <c r="AM630" s="9"/>
      <c r="AN630" s="9"/>
      <c r="AS630" s="9"/>
      <c r="AT630" s="175"/>
      <c r="AU630" s="175"/>
      <c r="AV630" s="175"/>
      <c r="AX630" s="8"/>
      <c r="AY630" s="8"/>
      <c r="AZ630" s="8"/>
      <c r="BA630" s="8"/>
      <c r="BB630" s="8"/>
      <c r="BC630" s="8"/>
      <c r="BD630" s="8"/>
      <c r="BE630" s="8"/>
      <c r="BF630" s="8"/>
      <c r="BG630" s="8"/>
      <c r="BH630" s="8"/>
      <c r="BI630" s="8"/>
      <c r="BJ630" s="8"/>
      <c r="BK630" s="8"/>
    </row>
    <row r="631" spans="1:63" ht="14.4">
      <c r="A631" s="8"/>
      <c r="B631" s="9"/>
      <c r="C631" s="9"/>
      <c r="D631" s="9"/>
      <c r="E631" s="9"/>
      <c r="F631" s="9"/>
      <c r="G631" s="9"/>
      <c r="H631" s="9"/>
      <c r="I631" s="9"/>
      <c r="J631" s="9"/>
      <c r="K631" s="9"/>
      <c r="L631" s="9"/>
      <c r="M631" s="9"/>
      <c r="N631" s="9"/>
      <c r="O631" s="9"/>
      <c r="P631" s="9"/>
      <c r="Q631" s="9"/>
      <c r="R631" s="9"/>
      <c r="S631" s="9"/>
      <c r="T631" s="9"/>
      <c r="U631" s="30"/>
      <c r="V631" s="30"/>
      <c r="W631" s="30"/>
      <c r="X631" s="9"/>
      <c r="Y631" s="9"/>
      <c r="Z631" s="9"/>
      <c r="AA631" s="9"/>
      <c r="AB631" s="9"/>
      <c r="AC631" s="9"/>
      <c r="AD631" s="9"/>
      <c r="AE631" s="9"/>
      <c r="AF631" s="9"/>
      <c r="AG631" s="9"/>
      <c r="AH631" s="9"/>
      <c r="AI631" s="30"/>
      <c r="AJ631" s="9"/>
      <c r="AK631" s="9"/>
      <c r="AL631" s="9"/>
      <c r="AM631" s="9"/>
      <c r="AN631" s="9"/>
      <c r="AS631" s="9"/>
      <c r="AT631" s="175"/>
      <c r="AU631" s="175"/>
      <c r="AV631" s="175"/>
      <c r="AX631" s="8"/>
      <c r="AY631" s="8"/>
      <c r="AZ631" s="8"/>
      <c r="BA631" s="8"/>
      <c r="BB631" s="8"/>
      <c r="BC631" s="8"/>
      <c r="BD631" s="8"/>
      <c r="BE631" s="8"/>
      <c r="BF631" s="8"/>
      <c r="BG631" s="8"/>
      <c r="BH631" s="8"/>
      <c r="BI631" s="8"/>
      <c r="BJ631" s="8"/>
      <c r="BK631" s="8"/>
    </row>
    <row r="632" spans="1:63" ht="14.4">
      <c r="A632" s="8"/>
      <c r="B632" s="9"/>
      <c r="C632" s="9"/>
      <c r="D632" s="9"/>
      <c r="E632" s="9"/>
      <c r="F632" s="9"/>
      <c r="G632" s="9"/>
      <c r="H632" s="9"/>
      <c r="I632" s="9"/>
      <c r="J632" s="9"/>
      <c r="K632" s="9"/>
      <c r="L632" s="9"/>
      <c r="M632" s="9"/>
      <c r="N632" s="9"/>
      <c r="O632" s="9"/>
      <c r="P632" s="9"/>
      <c r="Q632" s="9"/>
      <c r="R632" s="9"/>
      <c r="S632" s="9"/>
      <c r="T632" s="9"/>
      <c r="U632" s="30"/>
      <c r="V632" s="30"/>
      <c r="W632" s="30"/>
      <c r="X632" s="9"/>
      <c r="Y632" s="9"/>
      <c r="Z632" s="9"/>
      <c r="AA632" s="9"/>
      <c r="AB632" s="9"/>
      <c r="AC632" s="9"/>
      <c r="AD632" s="9"/>
      <c r="AE632" s="9"/>
      <c r="AF632" s="9"/>
      <c r="AG632" s="9"/>
      <c r="AH632" s="9"/>
      <c r="AI632" s="30"/>
      <c r="AJ632" s="9"/>
      <c r="AK632" s="9"/>
      <c r="AL632" s="9"/>
      <c r="AM632" s="9"/>
      <c r="AN632" s="9"/>
      <c r="AS632" s="9"/>
      <c r="AT632" s="175"/>
      <c r="AU632" s="175"/>
      <c r="AV632" s="175"/>
      <c r="AX632" s="8"/>
      <c r="AY632" s="8"/>
      <c r="AZ632" s="8"/>
      <c r="BA632" s="8"/>
      <c r="BB632" s="8"/>
      <c r="BC632" s="8"/>
      <c r="BD632" s="8"/>
      <c r="BE632" s="8"/>
      <c r="BF632" s="8"/>
      <c r="BG632" s="8"/>
      <c r="BH632" s="8"/>
      <c r="BI632" s="8"/>
      <c r="BJ632" s="8"/>
      <c r="BK632" s="8"/>
    </row>
    <row r="633" spans="1:63" ht="14.4">
      <c r="A633" s="8"/>
      <c r="B633" s="9"/>
      <c r="C633" s="9"/>
      <c r="D633" s="9"/>
      <c r="E633" s="9"/>
      <c r="F633" s="9"/>
      <c r="G633" s="9"/>
      <c r="H633" s="9"/>
      <c r="I633" s="9"/>
      <c r="J633" s="9"/>
      <c r="K633" s="9"/>
      <c r="L633" s="9"/>
      <c r="M633" s="9"/>
      <c r="N633" s="9"/>
      <c r="O633" s="9"/>
      <c r="P633" s="9"/>
      <c r="Q633" s="9"/>
      <c r="R633" s="9"/>
      <c r="S633" s="9"/>
      <c r="T633" s="9"/>
      <c r="U633" s="30"/>
      <c r="V633" s="30"/>
      <c r="W633" s="30"/>
      <c r="X633" s="9"/>
      <c r="Y633" s="9"/>
      <c r="Z633" s="9"/>
      <c r="AA633" s="9"/>
      <c r="AB633" s="9"/>
      <c r="AC633" s="9"/>
      <c r="AD633" s="9"/>
      <c r="AE633" s="9"/>
      <c r="AF633" s="9"/>
      <c r="AG633" s="9"/>
      <c r="AH633" s="9"/>
      <c r="AI633" s="30"/>
      <c r="AJ633" s="9"/>
      <c r="AK633" s="9"/>
      <c r="AL633" s="9"/>
      <c r="AM633" s="9"/>
      <c r="AN633" s="9"/>
      <c r="AS633" s="9"/>
      <c r="AT633" s="175"/>
      <c r="AU633" s="175"/>
      <c r="AV633" s="175"/>
      <c r="AX633" s="8"/>
      <c r="AY633" s="8"/>
      <c r="AZ633" s="8"/>
      <c r="BA633" s="8"/>
      <c r="BB633" s="8"/>
      <c r="BC633" s="8"/>
      <c r="BD633" s="8"/>
      <c r="BE633" s="8"/>
      <c r="BF633" s="8"/>
      <c r="BG633" s="8"/>
      <c r="BH633" s="8"/>
      <c r="BI633" s="8"/>
      <c r="BJ633" s="8"/>
      <c r="BK633" s="8"/>
    </row>
    <row r="634" spans="1:63" ht="14.4">
      <c r="A634" s="8"/>
      <c r="B634" s="9"/>
      <c r="C634" s="9"/>
      <c r="D634" s="9"/>
      <c r="E634" s="9"/>
      <c r="F634" s="9"/>
      <c r="G634" s="9"/>
      <c r="H634" s="9"/>
      <c r="I634" s="9"/>
      <c r="J634" s="9"/>
      <c r="K634" s="9"/>
      <c r="L634" s="9"/>
      <c r="M634" s="9"/>
      <c r="N634" s="9"/>
      <c r="O634" s="9"/>
      <c r="P634" s="9"/>
      <c r="Q634" s="9"/>
      <c r="R634" s="9"/>
      <c r="S634" s="9"/>
      <c r="T634" s="9"/>
      <c r="U634" s="30"/>
      <c r="V634" s="30"/>
      <c r="W634" s="30"/>
      <c r="X634" s="9"/>
      <c r="Y634" s="9"/>
      <c r="Z634" s="9"/>
      <c r="AA634" s="9"/>
      <c r="AB634" s="9"/>
      <c r="AC634" s="9"/>
      <c r="AD634" s="9"/>
      <c r="AE634" s="9"/>
      <c r="AF634" s="9"/>
      <c r="AG634" s="9"/>
      <c r="AH634" s="9"/>
      <c r="AI634" s="30"/>
      <c r="AJ634" s="9"/>
      <c r="AK634" s="9"/>
      <c r="AL634" s="9"/>
      <c r="AM634" s="9"/>
      <c r="AN634" s="9"/>
      <c r="AS634" s="9"/>
      <c r="AT634" s="175"/>
      <c r="AU634" s="175"/>
      <c r="AV634" s="175"/>
      <c r="AX634" s="8"/>
      <c r="AY634" s="8"/>
      <c r="AZ634" s="8"/>
      <c r="BA634" s="8"/>
      <c r="BB634" s="8"/>
      <c r="BC634" s="8"/>
      <c r="BD634" s="8"/>
      <c r="BE634" s="8"/>
      <c r="BF634" s="8"/>
      <c r="BG634" s="8"/>
      <c r="BH634" s="8"/>
      <c r="BI634" s="8"/>
      <c r="BJ634" s="8"/>
      <c r="BK634" s="8"/>
    </row>
    <row r="635" spans="1:63" ht="14.4">
      <c r="A635" s="8"/>
      <c r="B635" s="9"/>
      <c r="C635" s="9"/>
      <c r="D635" s="9"/>
      <c r="E635" s="9"/>
      <c r="F635" s="9"/>
      <c r="G635" s="9"/>
      <c r="H635" s="9"/>
      <c r="I635" s="9"/>
      <c r="J635" s="9"/>
      <c r="K635" s="9"/>
      <c r="L635" s="9"/>
      <c r="M635" s="9"/>
      <c r="N635" s="9"/>
      <c r="O635" s="9"/>
      <c r="P635" s="9"/>
      <c r="Q635" s="9"/>
      <c r="R635" s="9"/>
      <c r="S635" s="9"/>
      <c r="T635" s="9"/>
      <c r="U635" s="30"/>
      <c r="V635" s="30"/>
      <c r="W635" s="30"/>
      <c r="X635" s="9"/>
      <c r="Y635" s="9"/>
      <c r="Z635" s="9"/>
      <c r="AA635" s="9"/>
      <c r="AB635" s="9"/>
      <c r="AC635" s="9"/>
      <c r="AD635" s="9"/>
      <c r="AE635" s="9"/>
      <c r="AF635" s="9"/>
      <c r="AG635" s="9"/>
      <c r="AH635" s="9"/>
      <c r="AI635" s="30"/>
      <c r="AJ635" s="9"/>
      <c r="AK635" s="9"/>
      <c r="AL635" s="9"/>
      <c r="AM635" s="9"/>
      <c r="AN635" s="9"/>
      <c r="AS635" s="9"/>
      <c r="AT635" s="175"/>
      <c r="AU635" s="175"/>
      <c r="AV635" s="175"/>
      <c r="AX635" s="8"/>
      <c r="AY635" s="8"/>
      <c r="AZ635" s="8"/>
      <c r="BA635" s="8"/>
      <c r="BB635" s="8"/>
      <c r="BC635" s="8"/>
      <c r="BD635" s="8"/>
      <c r="BE635" s="8"/>
      <c r="BF635" s="8"/>
      <c r="BG635" s="8"/>
      <c r="BH635" s="8"/>
      <c r="BI635" s="8"/>
      <c r="BJ635" s="8"/>
      <c r="BK635" s="8"/>
    </row>
    <row r="636" spans="1:63" ht="14.4">
      <c r="A636" s="8"/>
      <c r="B636" s="9"/>
      <c r="C636" s="9"/>
      <c r="D636" s="9"/>
      <c r="E636" s="9"/>
      <c r="F636" s="9"/>
      <c r="G636" s="9"/>
      <c r="H636" s="9"/>
      <c r="I636" s="9"/>
      <c r="J636" s="9"/>
      <c r="K636" s="9"/>
      <c r="L636" s="9"/>
      <c r="M636" s="9"/>
      <c r="N636" s="9"/>
      <c r="O636" s="9"/>
      <c r="P636" s="9"/>
      <c r="Q636" s="9"/>
      <c r="R636" s="9"/>
      <c r="S636" s="9"/>
      <c r="T636" s="9"/>
      <c r="U636" s="30"/>
      <c r="V636" s="30"/>
      <c r="W636" s="30"/>
      <c r="X636" s="9"/>
      <c r="Y636" s="9"/>
      <c r="Z636" s="9"/>
      <c r="AA636" s="9"/>
      <c r="AB636" s="9"/>
      <c r="AC636" s="9"/>
      <c r="AD636" s="9"/>
      <c r="AE636" s="9"/>
      <c r="AF636" s="9"/>
      <c r="AG636" s="9"/>
      <c r="AH636" s="9"/>
      <c r="AI636" s="30"/>
      <c r="AJ636" s="9"/>
      <c r="AK636" s="9"/>
      <c r="AL636" s="9"/>
      <c r="AM636" s="9"/>
      <c r="AN636" s="9"/>
      <c r="AS636" s="9"/>
      <c r="AT636" s="175"/>
      <c r="AU636" s="175"/>
      <c r="AV636" s="175"/>
      <c r="AX636" s="8"/>
      <c r="AY636" s="8"/>
      <c r="AZ636" s="8"/>
      <c r="BA636" s="8"/>
      <c r="BB636" s="8"/>
      <c r="BC636" s="8"/>
      <c r="BD636" s="8"/>
      <c r="BE636" s="8"/>
      <c r="BF636" s="8"/>
      <c r="BG636" s="8"/>
      <c r="BH636" s="8"/>
      <c r="BI636" s="8"/>
      <c r="BJ636" s="8"/>
      <c r="BK636" s="8"/>
    </row>
    <row r="637" spans="1:63" ht="14.4">
      <c r="A637" s="8"/>
      <c r="B637" s="9"/>
      <c r="C637" s="9"/>
      <c r="D637" s="9"/>
      <c r="E637" s="9"/>
      <c r="F637" s="9"/>
      <c r="G637" s="9"/>
      <c r="H637" s="9"/>
      <c r="I637" s="9"/>
      <c r="J637" s="9"/>
      <c r="K637" s="9"/>
      <c r="L637" s="9"/>
      <c r="M637" s="9"/>
      <c r="N637" s="9"/>
      <c r="O637" s="9"/>
      <c r="P637" s="9"/>
      <c r="Q637" s="9"/>
      <c r="R637" s="9"/>
      <c r="S637" s="9"/>
      <c r="T637" s="9"/>
      <c r="U637" s="30"/>
      <c r="V637" s="30"/>
      <c r="W637" s="30"/>
      <c r="X637" s="9"/>
      <c r="Y637" s="9"/>
      <c r="Z637" s="9"/>
      <c r="AA637" s="9"/>
      <c r="AB637" s="9"/>
      <c r="AC637" s="9"/>
      <c r="AD637" s="9"/>
      <c r="AE637" s="9"/>
      <c r="AF637" s="9"/>
      <c r="AG637" s="9"/>
      <c r="AH637" s="9"/>
      <c r="AI637" s="30"/>
      <c r="AJ637" s="9"/>
      <c r="AK637" s="9"/>
      <c r="AL637" s="9"/>
      <c r="AM637" s="9"/>
      <c r="AN637" s="9"/>
      <c r="AS637" s="9"/>
      <c r="AT637" s="175"/>
      <c r="AU637" s="175"/>
      <c r="AV637" s="175"/>
      <c r="AX637" s="8"/>
      <c r="AY637" s="8"/>
      <c r="AZ637" s="8"/>
      <c r="BA637" s="8"/>
      <c r="BB637" s="8"/>
      <c r="BC637" s="8"/>
      <c r="BD637" s="8"/>
      <c r="BE637" s="8"/>
      <c r="BF637" s="8"/>
      <c r="BG637" s="8"/>
      <c r="BH637" s="8"/>
      <c r="BI637" s="8"/>
      <c r="BJ637" s="8"/>
      <c r="BK637" s="8"/>
    </row>
    <row r="638" spans="1:63" ht="14.4">
      <c r="A638" s="8"/>
      <c r="B638" s="9"/>
      <c r="C638" s="9"/>
      <c r="D638" s="9"/>
      <c r="E638" s="9"/>
      <c r="F638" s="9"/>
      <c r="G638" s="9"/>
      <c r="H638" s="9"/>
      <c r="I638" s="9"/>
      <c r="J638" s="9"/>
      <c r="K638" s="9"/>
      <c r="L638" s="9"/>
      <c r="M638" s="9"/>
      <c r="N638" s="9"/>
      <c r="O638" s="9"/>
      <c r="P638" s="9"/>
      <c r="Q638" s="9"/>
      <c r="R638" s="9"/>
      <c r="S638" s="9"/>
      <c r="T638" s="9"/>
      <c r="U638" s="30"/>
      <c r="V638" s="30"/>
      <c r="W638" s="30"/>
      <c r="X638" s="9"/>
      <c r="Y638" s="9"/>
      <c r="Z638" s="9"/>
      <c r="AA638" s="9"/>
      <c r="AB638" s="9"/>
      <c r="AC638" s="9"/>
      <c r="AD638" s="9"/>
      <c r="AE638" s="9"/>
      <c r="AF638" s="9"/>
      <c r="AG638" s="9"/>
      <c r="AH638" s="9"/>
      <c r="AI638" s="30"/>
      <c r="AJ638" s="9"/>
      <c r="AK638" s="9"/>
      <c r="AL638" s="9"/>
      <c r="AM638" s="9"/>
      <c r="AN638" s="9"/>
      <c r="AS638" s="9"/>
      <c r="AT638" s="175"/>
      <c r="AU638" s="175"/>
      <c r="AV638" s="175"/>
      <c r="AX638" s="8"/>
      <c r="AY638" s="8"/>
      <c r="AZ638" s="8"/>
      <c r="BA638" s="8"/>
      <c r="BB638" s="8"/>
      <c r="BC638" s="8"/>
      <c r="BD638" s="8"/>
      <c r="BE638" s="8"/>
      <c r="BF638" s="8"/>
      <c r="BG638" s="8"/>
      <c r="BH638" s="8"/>
      <c r="BI638" s="8"/>
      <c r="BJ638" s="8"/>
      <c r="BK638" s="8"/>
    </row>
    <row r="639" spans="1:63" ht="14.4">
      <c r="A639" s="8"/>
      <c r="B639" s="9"/>
      <c r="C639" s="9"/>
      <c r="D639" s="9"/>
      <c r="E639" s="9"/>
      <c r="F639" s="9"/>
      <c r="G639" s="9"/>
      <c r="H639" s="9"/>
      <c r="I639" s="9"/>
      <c r="J639" s="9"/>
      <c r="K639" s="9"/>
      <c r="L639" s="9"/>
      <c r="M639" s="9"/>
      <c r="N639" s="9"/>
      <c r="O639" s="9"/>
      <c r="P639" s="9"/>
      <c r="Q639" s="9"/>
      <c r="R639" s="9"/>
      <c r="S639" s="9"/>
      <c r="T639" s="9"/>
      <c r="U639" s="30"/>
      <c r="V639" s="30"/>
      <c r="W639" s="30"/>
      <c r="X639" s="9"/>
      <c r="Y639" s="9"/>
      <c r="Z639" s="9"/>
      <c r="AA639" s="9"/>
      <c r="AB639" s="9"/>
      <c r="AC639" s="9"/>
      <c r="AD639" s="9"/>
      <c r="AE639" s="9"/>
      <c r="AF639" s="9"/>
      <c r="AG639" s="9"/>
      <c r="AH639" s="9"/>
      <c r="AI639" s="30"/>
      <c r="AJ639" s="9"/>
      <c r="AK639" s="9"/>
      <c r="AL639" s="9"/>
      <c r="AM639" s="9"/>
      <c r="AN639" s="9"/>
      <c r="AS639" s="9"/>
      <c r="AT639" s="175"/>
      <c r="AU639" s="175"/>
      <c r="AV639" s="175"/>
      <c r="AX639" s="8"/>
      <c r="AY639" s="8"/>
      <c r="AZ639" s="8"/>
      <c r="BA639" s="8"/>
      <c r="BB639" s="8"/>
      <c r="BC639" s="8"/>
      <c r="BD639" s="8"/>
      <c r="BE639" s="8"/>
      <c r="BF639" s="8"/>
      <c r="BG639" s="8"/>
      <c r="BH639" s="8"/>
      <c r="BI639" s="8"/>
      <c r="BJ639" s="8"/>
      <c r="BK639" s="8"/>
    </row>
    <row r="640" spans="1:63" ht="14.4">
      <c r="A640" s="8"/>
      <c r="B640" s="9"/>
      <c r="C640" s="9"/>
      <c r="D640" s="9"/>
      <c r="E640" s="9"/>
      <c r="F640" s="9"/>
      <c r="G640" s="9"/>
      <c r="H640" s="9"/>
      <c r="I640" s="9"/>
      <c r="J640" s="9"/>
      <c r="K640" s="9"/>
      <c r="L640" s="9"/>
      <c r="M640" s="9"/>
      <c r="N640" s="9"/>
      <c r="O640" s="9"/>
      <c r="P640" s="9"/>
      <c r="Q640" s="9"/>
      <c r="R640" s="9"/>
      <c r="S640" s="9"/>
      <c r="T640" s="9"/>
      <c r="U640" s="30"/>
      <c r="V640" s="30"/>
      <c r="W640" s="30"/>
      <c r="X640" s="9"/>
      <c r="Y640" s="9"/>
      <c r="Z640" s="9"/>
      <c r="AA640" s="9"/>
      <c r="AB640" s="9"/>
      <c r="AC640" s="9"/>
      <c r="AD640" s="9"/>
      <c r="AE640" s="9"/>
      <c r="AF640" s="9"/>
      <c r="AG640" s="9"/>
      <c r="AH640" s="9"/>
      <c r="AI640" s="30"/>
      <c r="AJ640" s="9"/>
      <c r="AK640" s="9"/>
      <c r="AL640" s="9"/>
      <c r="AM640" s="9"/>
      <c r="AN640" s="9"/>
      <c r="AS640" s="9"/>
      <c r="AT640" s="175"/>
      <c r="AU640" s="175"/>
      <c r="AV640" s="175"/>
      <c r="AX640" s="8"/>
      <c r="AY640" s="8"/>
      <c r="AZ640" s="8"/>
      <c r="BA640" s="8"/>
      <c r="BB640" s="8"/>
      <c r="BC640" s="8"/>
      <c r="BD640" s="8"/>
      <c r="BE640" s="8"/>
      <c r="BF640" s="8"/>
      <c r="BG640" s="8"/>
      <c r="BH640" s="8"/>
      <c r="BI640" s="8"/>
      <c r="BJ640" s="8"/>
      <c r="BK640" s="8"/>
    </row>
    <row r="641" spans="1:63" ht="14.4">
      <c r="A641" s="8"/>
      <c r="B641" s="9"/>
      <c r="C641" s="9"/>
      <c r="D641" s="9"/>
      <c r="E641" s="9"/>
      <c r="F641" s="9"/>
      <c r="G641" s="9"/>
      <c r="H641" s="9"/>
      <c r="I641" s="9"/>
      <c r="J641" s="9"/>
      <c r="K641" s="9"/>
      <c r="L641" s="9"/>
      <c r="M641" s="9"/>
      <c r="N641" s="9"/>
      <c r="O641" s="9"/>
      <c r="P641" s="9"/>
      <c r="Q641" s="9"/>
      <c r="R641" s="9"/>
      <c r="S641" s="9"/>
      <c r="T641" s="9"/>
      <c r="U641" s="30"/>
      <c r="V641" s="30"/>
      <c r="W641" s="30"/>
      <c r="X641" s="9"/>
      <c r="Y641" s="9"/>
      <c r="Z641" s="9"/>
      <c r="AA641" s="9"/>
      <c r="AB641" s="9"/>
      <c r="AC641" s="9"/>
      <c r="AD641" s="9"/>
      <c r="AE641" s="9"/>
      <c r="AF641" s="9"/>
      <c r="AG641" s="9"/>
      <c r="AH641" s="9"/>
      <c r="AI641" s="30"/>
      <c r="AJ641" s="9"/>
      <c r="AK641" s="9"/>
      <c r="AL641" s="9"/>
      <c r="AM641" s="9"/>
      <c r="AN641" s="9"/>
      <c r="AS641" s="9"/>
      <c r="AT641" s="175"/>
      <c r="AU641" s="175"/>
      <c r="AV641" s="175"/>
      <c r="AX641" s="8"/>
      <c r="AY641" s="8"/>
      <c r="AZ641" s="8"/>
      <c r="BA641" s="8"/>
      <c r="BB641" s="8"/>
      <c r="BC641" s="8"/>
      <c r="BD641" s="8"/>
      <c r="BE641" s="8"/>
      <c r="BF641" s="8"/>
      <c r="BG641" s="8"/>
      <c r="BH641" s="8"/>
      <c r="BI641" s="8"/>
      <c r="BJ641" s="8"/>
      <c r="BK641" s="8"/>
    </row>
    <row r="642" spans="1:63" ht="14.4">
      <c r="A642" s="8"/>
      <c r="B642" s="9"/>
      <c r="C642" s="9"/>
      <c r="D642" s="9"/>
      <c r="E642" s="9"/>
      <c r="F642" s="9"/>
      <c r="G642" s="9"/>
      <c r="H642" s="9"/>
      <c r="I642" s="9"/>
      <c r="J642" s="9"/>
      <c r="K642" s="9"/>
      <c r="L642" s="9"/>
      <c r="M642" s="9"/>
      <c r="N642" s="9"/>
      <c r="O642" s="9"/>
      <c r="P642" s="9"/>
      <c r="Q642" s="9"/>
      <c r="R642" s="9"/>
      <c r="S642" s="9"/>
      <c r="T642" s="9"/>
      <c r="U642" s="30"/>
      <c r="V642" s="30"/>
      <c r="W642" s="30"/>
      <c r="X642" s="9"/>
      <c r="Y642" s="9"/>
      <c r="Z642" s="9"/>
      <c r="AA642" s="9"/>
      <c r="AB642" s="9"/>
      <c r="AC642" s="9"/>
      <c r="AD642" s="9"/>
      <c r="AE642" s="9"/>
      <c r="AF642" s="9"/>
      <c r="AG642" s="9"/>
      <c r="AH642" s="9"/>
      <c r="AI642" s="30"/>
      <c r="AJ642" s="9"/>
      <c r="AK642" s="9"/>
      <c r="AL642" s="9"/>
      <c r="AM642" s="9"/>
      <c r="AN642" s="9"/>
      <c r="AS642" s="9"/>
      <c r="AT642" s="175"/>
      <c r="AU642" s="175"/>
      <c r="AV642" s="175"/>
      <c r="AX642" s="8"/>
      <c r="AY642" s="8"/>
      <c r="AZ642" s="8"/>
      <c r="BA642" s="8"/>
      <c r="BB642" s="8"/>
      <c r="BC642" s="8"/>
      <c r="BD642" s="8"/>
      <c r="BE642" s="8"/>
      <c r="BF642" s="8"/>
      <c r="BG642" s="8"/>
      <c r="BH642" s="8"/>
      <c r="BI642" s="8"/>
      <c r="BJ642" s="8"/>
      <c r="BK642" s="8"/>
    </row>
    <row r="643" spans="1:63" ht="14.4">
      <c r="A643" s="8"/>
      <c r="B643" s="9"/>
      <c r="C643" s="9"/>
      <c r="D643" s="9"/>
      <c r="E643" s="9"/>
      <c r="F643" s="9"/>
      <c r="G643" s="9"/>
      <c r="H643" s="9"/>
      <c r="I643" s="9"/>
      <c r="J643" s="9"/>
      <c r="K643" s="9"/>
      <c r="L643" s="9"/>
      <c r="M643" s="9"/>
      <c r="N643" s="9"/>
      <c r="O643" s="9"/>
      <c r="P643" s="9"/>
      <c r="Q643" s="9"/>
      <c r="R643" s="9"/>
      <c r="S643" s="9"/>
      <c r="T643" s="9"/>
      <c r="U643" s="30"/>
      <c r="V643" s="30"/>
      <c r="W643" s="30"/>
      <c r="X643" s="9"/>
      <c r="Y643" s="9"/>
      <c r="Z643" s="9"/>
      <c r="AA643" s="9"/>
      <c r="AB643" s="9"/>
      <c r="AC643" s="9"/>
      <c r="AD643" s="9"/>
      <c r="AE643" s="9"/>
      <c r="AF643" s="9"/>
      <c r="AG643" s="9"/>
      <c r="AH643" s="9"/>
      <c r="AI643" s="30"/>
      <c r="AJ643" s="9"/>
      <c r="AK643" s="9"/>
      <c r="AL643" s="9"/>
      <c r="AM643" s="9"/>
      <c r="AN643" s="9"/>
      <c r="AS643" s="9"/>
      <c r="AT643" s="175"/>
      <c r="AU643" s="175"/>
      <c r="AV643" s="175"/>
      <c r="AX643" s="8"/>
      <c r="AY643" s="8"/>
      <c r="AZ643" s="8"/>
      <c r="BA643" s="8"/>
      <c r="BB643" s="8"/>
      <c r="BC643" s="8"/>
      <c r="BD643" s="8"/>
      <c r="BE643" s="8"/>
      <c r="BF643" s="8"/>
      <c r="BG643" s="8"/>
      <c r="BH643" s="8"/>
      <c r="BI643" s="8"/>
      <c r="BJ643" s="8"/>
      <c r="BK643" s="8"/>
    </row>
    <row r="644" spans="1:63" ht="14.4">
      <c r="A644" s="8"/>
      <c r="B644" s="9"/>
      <c r="C644" s="9"/>
      <c r="D644" s="9"/>
      <c r="E644" s="9"/>
      <c r="F644" s="9"/>
      <c r="G644" s="9"/>
      <c r="H644" s="9"/>
      <c r="I644" s="9"/>
      <c r="J644" s="9"/>
      <c r="K644" s="9"/>
      <c r="L644" s="9"/>
      <c r="M644" s="9"/>
      <c r="N644" s="9"/>
      <c r="O644" s="9"/>
      <c r="P644" s="9"/>
      <c r="Q644" s="9"/>
      <c r="R644" s="9"/>
      <c r="S644" s="9"/>
      <c r="T644" s="9"/>
      <c r="U644" s="30"/>
      <c r="V644" s="30"/>
      <c r="W644" s="30"/>
      <c r="X644" s="9"/>
      <c r="Y644" s="9"/>
      <c r="Z644" s="9"/>
      <c r="AA644" s="9"/>
      <c r="AB644" s="9"/>
      <c r="AC644" s="9"/>
      <c r="AD644" s="9"/>
      <c r="AE644" s="9"/>
      <c r="AF644" s="9"/>
      <c r="AG644" s="9"/>
      <c r="AH644" s="9"/>
      <c r="AI644" s="30"/>
      <c r="AJ644" s="9"/>
      <c r="AK644" s="9"/>
      <c r="AL644" s="9"/>
      <c r="AM644" s="9"/>
      <c r="AN644" s="9"/>
      <c r="AS644" s="9"/>
      <c r="AT644" s="175"/>
      <c r="AU644" s="175"/>
      <c r="AV644" s="175"/>
      <c r="AX644" s="8"/>
      <c r="AY644" s="8"/>
      <c r="AZ644" s="8"/>
      <c r="BA644" s="8"/>
      <c r="BB644" s="8"/>
      <c r="BC644" s="8"/>
      <c r="BD644" s="8"/>
      <c r="BE644" s="8"/>
      <c r="BF644" s="8"/>
      <c r="BG644" s="8"/>
      <c r="BH644" s="8"/>
      <c r="BI644" s="8"/>
      <c r="BJ644" s="8"/>
      <c r="BK644" s="8"/>
    </row>
    <row r="645" spans="1:63" ht="14.4">
      <c r="A645" s="8"/>
      <c r="B645" s="9"/>
      <c r="C645" s="9"/>
      <c r="D645" s="9"/>
      <c r="E645" s="9"/>
      <c r="F645" s="9"/>
      <c r="G645" s="9"/>
      <c r="H645" s="9"/>
      <c r="I645" s="9"/>
      <c r="J645" s="9"/>
      <c r="K645" s="9"/>
      <c r="L645" s="9"/>
      <c r="M645" s="9"/>
      <c r="N645" s="9"/>
      <c r="O645" s="9"/>
      <c r="P645" s="9"/>
      <c r="Q645" s="9"/>
      <c r="R645" s="9"/>
      <c r="S645" s="9"/>
      <c r="T645" s="9"/>
      <c r="U645" s="30"/>
      <c r="V645" s="30"/>
      <c r="W645" s="30"/>
      <c r="X645" s="9"/>
      <c r="Y645" s="9"/>
      <c r="Z645" s="9"/>
      <c r="AA645" s="9"/>
      <c r="AB645" s="9"/>
      <c r="AC645" s="9"/>
      <c r="AD645" s="9"/>
      <c r="AE645" s="9"/>
      <c r="AF645" s="9"/>
      <c r="AG645" s="9"/>
      <c r="AH645" s="9"/>
      <c r="AI645" s="30"/>
      <c r="AJ645" s="9"/>
      <c r="AK645" s="9"/>
      <c r="AL645" s="9"/>
      <c r="AM645" s="9"/>
      <c r="AN645" s="9"/>
      <c r="AS645" s="9"/>
      <c r="AT645" s="175"/>
      <c r="AU645" s="175"/>
      <c r="AV645" s="175"/>
      <c r="AX645" s="8"/>
      <c r="AY645" s="8"/>
      <c r="AZ645" s="8"/>
      <c r="BA645" s="8"/>
      <c r="BB645" s="8"/>
      <c r="BC645" s="8"/>
      <c r="BD645" s="8"/>
      <c r="BE645" s="8"/>
      <c r="BF645" s="8"/>
      <c r="BG645" s="8"/>
      <c r="BH645" s="8"/>
      <c r="BI645" s="8"/>
      <c r="BJ645" s="8"/>
      <c r="BK645" s="8"/>
    </row>
    <row r="646" spans="1:63" ht="14.4">
      <c r="A646" s="8"/>
      <c r="B646" s="9"/>
      <c r="C646" s="9"/>
      <c r="D646" s="9"/>
      <c r="E646" s="9"/>
      <c r="F646" s="9"/>
      <c r="G646" s="9"/>
      <c r="H646" s="9"/>
      <c r="I646" s="9"/>
      <c r="J646" s="9"/>
      <c r="K646" s="9"/>
      <c r="L646" s="9"/>
      <c r="M646" s="9"/>
      <c r="N646" s="9"/>
      <c r="O646" s="9"/>
      <c r="P646" s="9"/>
      <c r="Q646" s="9"/>
      <c r="R646" s="9"/>
      <c r="S646" s="9"/>
      <c r="T646" s="9"/>
      <c r="U646" s="30"/>
      <c r="V646" s="30"/>
      <c r="W646" s="30"/>
      <c r="X646" s="9"/>
      <c r="Y646" s="9"/>
      <c r="Z646" s="9"/>
      <c r="AA646" s="9"/>
      <c r="AB646" s="9"/>
      <c r="AC646" s="9"/>
      <c r="AD646" s="9"/>
      <c r="AE646" s="9"/>
      <c r="AF646" s="9"/>
      <c r="AG646" s="9"/>
      <c r="AH646" s="9"/>
      <c r="AI646" s="30"/>
      <c r="AJ646" s="9"/>
      <c r="AK646" s="9"/>
      <c r="AL646" s="9"/>
      <c r="AM646" s="9"/>
      <c r="AN646" s="9"/>
      <c r="AS646" s="9"/>
      <c r="AT646" s="175"/>
      <c r="AU646" s="175"/>
      <c r="AV646" s="175"/>
      <c r="AX646" s="8"/>
      <c r="AY646" s="8"/>
      <c r="AZ646" s="8"/>
      <c r="BA646" s="8"/>
      <c r="BB646" s="8"/>
      <c r="BC646" s="8"/>
      <c r="BD646" s="8"/>
      <c r="BE646" s="8"/>
      <c r="BF646" s="8"/>
      <c r="BG646" s="8"/>
      <c r="BH646" s="8"/>
      <c r="BI646" s="8"/>
      <c r="BJ646" s="8"/>
      <c r="BK646" s="8"/>
    </row>
    <row r="647" spans="1:63" ht="14.4">
      <c r="A647" s="8"/>
      <c r="B647" s="9"/>
      <c r="C647" s="9"/>
      <c r="D647" s="9"/>
      <c r="E647" s="9"/>
      <c r="F647" s="9"/>
      <c r="G647" s="9"/>
      <c r="H647" s="9"/>
      <c r="I647" s="9"/>
      <c r="J647" s="9"/>
      <c r="K647" s="9"/>
      <c r="L647" s="9"/>
      <c r="M647" s="9"/>
      <c r="N647" s="9"/>
      <c r="O647" s="9"/>
      <c r="P647" s="9"/>
      <c r="Q647" s="9"/>
      <c r="R647" s="9"/>
      <c r="S647" s="9"/>
      <c r="T647" s="9"/>
      <c r="U647" s="30"/>
      <c r="V647" s="30"/>
      <c r="W647" s="30"/>
      <c r="X647" s="9"/>
      <c r="Y647" s="9"/>
      <c r="Z647" s="9"/>
      <c r="AA647" s="9"/>
      <c r="AB647" s="9"/>
      <c r="AC647" s="9"/>
      <c r="AD647" s="9"/>
      <c r="AE647" s="9"/>
      <c r="AF647" s="9"/>
      <c r="AG647" s="9"/>
      <c r="AH647" s="9"/>
      <c r="AI647" s="30"/>
      <c r="AJ647" s="9"/>
      <c r="AK647" s="9"/>
      <c r="AL647" s="9"/>
      <c r="AM647" s="9"/>
      <c r="AN647" s="9"/>
      <c r="AS647" s="9"/>
      <c r="AT647" s="175"/>
      <c r="AU647" s="175"/>
      <c r="AV647" s="175"/>
      <c r="AX647" s="8"/>
      <c r="AY647" s="8"/>
      <c r="AZ647" s="8"/>
      <c r="BA647" s="8"/>
      <c r="BB647" s="8"/>
      <c r="BC647" s="8"/>
      <c r="BD647" s="8"/>
      <c r="BE647" s="8"/>
      <c r="BF647" s="8"/>
      <c r="BG647" s="8"/>
      <c r="BH647" s="8"/>
      <c r="BI647" s="8"/>
      <c r="BJ647" s="8"/>
      <c r="BK647" s="8"/>
    </row>
    <row r="648" spans="1:63" ht="14.4">
      <c r="A648" s="8"/>
      <c r="B648" s="9"/>
      <c r="C648" s="9"/>
      <c r="D648" s="9"/>
      <c r="E648" s="9"/>
      <c r="F648" s="9"/>
      <c r="G648" s="9"/>
      <c r="H648" s="9"/>
      <c r="I648" s="9"/>
      <c r="J648" s="9"/>
      <c r="K648" s="9"/>
      <c r="L648" s="9"/>
      <c r="M648" s="9"/>
      <c r="N648" s="9"/>
      <c r="O648" s="9"/>
      <c r="P648" s="9"/>
      <c r="Q648" s="9"/>
      <c r="R648" s="9"/>
      <c r="S648" s="9"/>
      <c r="T648" s="9"/>
      <c r="U648" s="30"/>
      <c r="V648" s="30"/>
      <c r="W648" s="30"/>
      <c r="X648" s="9"/>
      <c r="Y648" s="9"/>
      <c r="Z648" s="9"/>
      <c r="AA648" s="9"/>
      <c r="AB648" s="9"/>
      <c r="AC648" s="9"/>
      <c r="AD648" s="9"/>
      <c r="AE648" s="9"/>
      <c r="AF648" s="9"/>
      <c r="AG648" s="9"/>
      <c r="AH648" s="9"/>
      <c r="AI648" s="30"/>
      <c r="AJ648" s="9"/>
      <c r="AK648" s="9"/>
      <c r="AL648" s="9"/>
      <c r="AM648" s="9"/>
      <c r="AN648" s="9"/>
      <c r="AS648" s="9"/>
      <c r="AT648" s="175"/>
      <c r="AU648" s="175"/>
      <c r="AV648" s="175"/>
      <c r="AX648" s="8"/>
      <c r="AY648" s="8"/>
      <c r="AZ648" s="8"/>
      <c r="BA648" s="8"/>
      <c r="BB648" s="8"/>
      <c r="BC648" s="8"/>
      <c r="BD648" s="8"/>
      <c r="BE648" s="8"/>
      <c r="BF648" s="8"/>
      <c r="BG648" s="8"/>
      <c r="BH648" s="8"/>
      <c r="BI648" s="8"/>
      <c r="BJ648" s="8"/>
      <c r="BK648" s="8"/>
    </row>
    <row r="649" spans="1:63" ht="14.4">
      <c r="A649" s="8"/>
      <c r="B649" s="9"/>
      <c r="C649" s="9"/>
      <c r="D649" s="9"/>
      <c r="E649" s="9"/>
      <c r="F649" s="9"/>
      <c r="G649" s="9"/>
      <c r="H649" s="9"/>
      <c r="I649" s="9"/>
      <c r="J649" s="9"/>
      <c r="K649" s="9"/>
      <c r="L649" s="9"/>
      <c r="M649" s="9"/>
      <c r="N649" s="9"/>
      <c r="O649" s="9"/>
      <c r="P649" s="9"/>
      <c r="Q649" s="9"/>
      <c r="R649" s="9"/>
      <c r="S649" s="9"/>
      <c r="T649" s="9"/>
      <c r="U649" s="30"/>
      <c r="V649" s="30"/>
      <c r="W649" s="30"/>
      <c r="X649" s="9"/>
      <c r="Y649" s="9"/>
      <c r="Z649" s="9"/>
      <c r="AA649" s="9"/>
      <c r="AB649" s="9"/>
      <c r="AC649" s="9"/>
      <c r="AD649" s="9"/>
      <c r="AE649" s="9"/>
      <c r="AF649" s="9"/>
      <c r="AG649" s="9"/>
      <c r="AH649" s="9"/>
      <c r="AI649" s="30"/>
      <c r="AJ649" s="9"/>
      <c r="AK649" s="9"/>
      <c r="AL649" s="9"/>
      <c r="AM649" s="9"/>
      <c r="AN649" s="9"/>
      <c r="AS649" s="9"/>
      <c r="AT649" s="175"/>
      <c r="AU649" s="175"/>
      <c r="AV649" s="175"/>
      <c r="AX649" s="8"/>
      <c r="AY649" s="8"/>
      <c r="AZ649" s="8"/>
      <c r="BA649" s="8"/>
      <c r="BB649" s="8"/>
      <c r="BC649" s="8"/>
      <c r="BD649" s="8"/>
      <c r="BE649" s="8"/>
      <c r="BF649" s="8"/>
      <c r="BG649" s="8"/>
      <c r="BH649" s="8"/>
      <c r="BI649" s="8"/>
      <c r="BJ649" s="8"/>
      <c r="BK649" s="8"/>
    </row>
    <row r="650" spans="1:63" ht="14.4">
      <c r="A650" s="8"/>
      <c r="B650" s="9"/>
      <c r="C650" s="9"/>
      <c r="D650" s="9"/>
      <c r="E650" s="9"/>
      <c r="F650" s="9"/>
      <c r="G650" s="9"/>
      <c r="H650" s="9"/>
      <c r="I650" s="9"/>
      <c r="J650" s="9"/>
      <c r="K650" s="9"/>
      <c r="L650" s="9"/>
      <c r="M650" s="9"/>
      <c r="N650" s="9"/>
      <c r="O650" s="9"/>
      <c r="P650" s="9"/>
      <c r="Q650" s="9"/>
      <c r="R650" s="9"/>
      <c r="S650" s="9"/>
      <c r="T650" s="9"/>
      <c r="U650" s="30"/>
      <c r="V650" s="30"/>
      <c r="W650" s="30"/>
      <c r="X650" s="9"/>
      <c r="Y650" s="9"/>
      <c r="Z650" s="9"/>
      <c r="AA650" s="9"/>
      <c r="AB650" s="9"/>
      <c r="AC650" s="9"/>
      <c r="AD650" s="9"/>
      <c r="AE650" s="9"/>
      <c r="AF650" s="9"/>
      <c r="AG650" s="9"/>
      <c r="AH650" s="9"/>
      <c r="AI650" s="30"/>
      <c r="AJ650" s="9"/>
      <c r="AK650" s="9"/>
      <c r="AL650" s="9"/>
      <c r="AM650" s="9"/>
      <c r="AN650" s="9"/>
      <c r="AS650" s="9"/>
      <c r="AT650" s="175"/>
      <c r="AU650" s="175"/>
      <c r="AV650" s="175"/>
      <c r="AX650" s="8"/>
      <c r="AY650" s="8"/>
      <c r="AZ650" s="8"/>
      <c r="BA650" s="8"/>
      <c r="BB650" s="8"/>
      <c r="BC650" s="8"/>
      <c r="BD650" s="8"/>
      <c r="BE650" s="8"/>
      <c r="BF650" s="8"/>
      <c r="BG650" s="8"/>
      <c r="BH650" s="8"/>
      <c r="BI650" s="8"/>
      <c r="BJ650" s="8"/>
      <c r="BK650" s="8"/>
    </row>
    <row r="651" spans="1:63" ht="14.4">
      <c r="A651" s="8"/>
      <c r="B651" s="9"/>
      <c r="C651" s="9"/>
      <c r="D651" s="9"/>
      <c r="E651" s="9"/>
      <c r="F651" s="9"/>
      <c r="G651" s="9"/>
      <c r="H651" s="9"/>
      <c r="I651" s="9"/>
      <c r="J651" s="9"/>
      <c r="K651" s="9"/>
      <c r="L651" s="9"/>
      <c r="M651" s="9"/>
      <c r="N651" s="9"/>
      <c r="O651" s="9"/>
      <c r="P651" s="9"/>
      <c r="Q651" s="9"/>
      <c r="R651" s="9"/>
      <c r="S651" s="9"/>
      <c r="T651" s="9"/>
      <c r="U651" s="30"/>
      <c r="V651" s="30"/>
      <c r="W651" s="30"/>
      <c r="X651" s="9"/>
      <c r="Y651" s="9"/>
      <c r="Z651" s="9"/>
      <c r="AA651" s="9"/>
      <c r="AB651" s="9"/>
      <c r="AC651" s="9"/>
      <c r="AD651" s="9"/>
      <c r="AE651" s="9"/>
      <c r="AF651" s="9"/>
      <c r="AG651" s="9"/>
      <c r="AH651" s="9"/>
      <c r="AI651" s="30"/>
      <c r="AJ651" s="9"/>
      <c r="AK651" s="9"/>
      <c r="AL651" s="9"/>
      <c r="AM651" s="9"/>
      <c r="AN651" s="9"/>
      <c r="AS651" s="9"/>
      <c r="AT651" s="175"/>
      <c r="AU651" s="175"/>
      <c r="AV651" s="175"/>
      <c r="AX651" s="8"/>
      <c r="AY651" s="8"/>
      <c r="AZ651" s="8"/>
      <c r="BA651" s="8"/>
      <c r="BB651" s="8"/>
      <c r="BC651" s="8"/>
      <c r="BD651" s="8"/>
      <c r="BE651" s="8"/>
      <c r="BF651" s="8"/>
      <c r="BG651" s="8"/>
      <c r="BH651" s="8"/>
      <c r="BI651" s="8"/>
      <c r="BJ651" s="8"/>
      <c r="BK651" s="8"/>
    </row>
    <row r="652" spans="1:63" ht="14.4">
      <c r="A652" s="8"/>
      <c r="B652" s="9"/>
      <c r="C652" s="9"/>
      <c r="D652" s="9"/>
      <c r="E652" s="9"/>
      <c r="F652" s="9"/>
      <c r="G652" s="9"/>
      <c r="H652" s="9"/>
      <c r="I652" s="9"/>
      <c r="J652" s="9"/>
      <c r="K652" s="9"/>
      <c r="L652" s="9"/>
      <c r="M652" s="9"/>
      <c r="N652" s="9"/>
      <c r="O652" s="9"/>
      <c r="P652" s="9"/>
      <c r="Q652" s="9"/>
      <c r="R652" s="9"/>
      <c r="S652" s="9"/>
      <c r="T652" s="9"/>
      <c r="U652" s="30"/>
      <c r="V652" s="30"/>
      <c r="W652" s="30"/>
      <c r="X652" s="9"/>
      <c r="Y652" s="9"/>
      <c r="Z652" s="9"/>
      <c r="AA652" s="9"/>
      <c r="AB652" s="9"/>
      <c r="AC652" s="9"/>
      <c r="AD652" s="9"/>
      <c r="AE652" s="9"/>
      <c r="AF652" s="9"/>
      <c r="AG652" s="9"/>
      <c r="AH652" s="9"/>
      <c r="AI652" s="30"/>
      <c r="AJ652" s="9"/>
      <c r="AK652" s="9"/>
      <c r="AL652" s="9"/>
      <c r="AM652" s="9"/>
      <c r="AN652" s="9"/>
      <c r="AS652" s="9"/>
      <c r="AT652" s="175"/>
      <c r="AU652" s="175"/>
      <c r="AV652" s="175"/>
      <c r="AX652" s="8"/>
      <c r="AY652" s="8"/>
      <c r="AZ652" s="8"/>
      <c r="BA652" s="8"/>
      <c r="BB652" s="8"/>
      <c r="BC652" s="8"/>
      <c r="BD652" s="8"/>
      <c r="BE652" s="8"/>
      <c r="BF652" s="8"/>
      <c r="BG652" s="8"/>
      <c r="BH652" s="8"/>
      <c r="BI652" s="8"/>
      <c r="BJ652" s="8"/>
      <c r="BK652" s="8"/>
    </row>
    <row r="653" spans="1:63" ht="14.4">
      <c r="A653" s="8"/>
      <c r="B653" s="9"/>
      <c r="C653" s="9"/>
      <c r="D653" s="9"/>
      <c r="E653" s="9"/>
      <c r="F653" s="9"/>
      <c r="G653" s="9"/>
      <c r="H653" s="9"/>
      <c r="I653" s="9"/>
      <c r="J653" s="9"/>
      <c r="K653" s="9"/>
      <c r="L653" s="9"/>
      <c r="M653" s="9"/>
      <c r="N653" s="9"/>
      <c r="O653" s="9"/>
      <c r="P653" s="9"/>
      <c r="Q653" s="9"/>
      <c r="R653" s="9"/>
      <c r="S653" s="9"/>
      <c r="T653" s="9"/>
      <c r="U653" s="30"/>
      <c r="V653" s="30"/>
      <c r="W653" s="30"/>
      <c r="X653" s="9"/>
      <c r="Y653" s="9"/>
      <c r="Z653" s="9"/>
      <c r="AA653" s="9"/>
      <c r="AB653" s="9"/>
      <c r="AC653" s="9"/>
      <c r="AD653" s="9"/>
      <c r="AE653" s="9"/>
      <c r="AF653" s="9"/>
      <c r="AG653" s="9"/>
      <c r="AH653" s="9"/>
      <c r="AI653" s="30"/>
      <c r="AJ653" s="9"/>
      <c r="AK653" s="9"/>
      <c r="AL653" s="9"/>
      <c r="AM653" s="9"/>
      <c r="AN653" s="9"/>
      <c r="AS653" s="9"/>
      <c r="AT653" s="175"/>
      <c r="AU653" s="175"/>
      <c r="AV653" s="175"/>
      <c r="AX653" s="8"/>
      <c r="AY653" s="8"/>
      <c r="AZ653" s="8"/>
      <c r="BA653" s="8"/>
      <c r="BB653" s="8"/>
      <c r="BC653" s="8"/>
      <c r="BD653" s="8"/>
      <c r="BE653" s="8"/>
      <c r="BF653" s="8"/>
      <c r="BG653" s="8"/>
      <c r="BH653" s="8"/>
      <c r="BI653" s="8"/>
      <c r="BJ653" s="8"/>
      <c r="BK653" s="8"/>
    </row>
    <row r="654" spans="1:63" ht="14.4">
      <c r="A654" s="8"/>
      <c r="B654" s="9"/>
      <c r="C654" s="9"/>
      <c r="D654" s="9"/>
      <c r="E654" s="9"/>
      <c r="F654" s="9"/>
      <c r="G654" s="9"/>
      <c r="H654" s="9"/>
      <c r="I654" s="9"/>
      <c r="J654" s="9"/>
      <c r="K654" s="9"/>
      <c r="L654" s="9"/>
      <c r="M654" s="9"/>
      <c r="N654" s="9"/>
      <c r="O654" s="9"/>
      <c r="P654" s="9"/>
      <c r="Q654" s="9"/>
      <c r="R654" s="9"/>
      <c r="S654" s="9"/>
      <c r="T654" s="9"/>
      <c r="U654" s="30"/>
      <c r="V654" s="30"/>
      <c r="W654" s="30"/>
      <c r="X654" s="9"/>
      <c r="Y654" s="9"/>
      <c r="Z654" s="9"/>
      <c r="AA654" s="9"/>
      <c r="AB654" s="9"/>
      <c r="AC654" s="9"/>
      <c r="AD654" s="9"/>
      <c r="AE654" s="9"/>
      <c r="AF654" s="9"/>
      <c r="AG654" s="9"/>
      <c r="AH654" s="9"/>
      <c r="AI654" s="30"/>
      <c r="AJ654" s="9"/>
      <c r="AK654" s="9"/>
      <c r="AL654" s="9"/>
      <c r="AM654" s="9"/>
      <c r="AN654" s="9"/>
      <c r="AS654" s="9"/>
      <c r="AT654" s="175"/>
      <c r="AU654" s="175"/>
      <c r="AV654" s="175"/>
      <c r="AX654" s="8"/>
      <c r="AY654" s="8"/>
      <c r="AZ654" s="8"/>
      <c r="BA654" s="8"/>
      <c r="BB654" s="8"/>
      <c r="BC654" s="8"/>
      <c r="BD654" s="8"/>
      <c r="BE654" s="8"/>
      <c r="BF654" s="8"/>
      <c r="BG654" s="8"/>
      <c r="BH654" s="8"/>
      <c r="BI654" s="8"/>
      <c r="BJ654" s="8"/>
      <c r="BK654" s="8"/>
    </row>
    <row r="655" spans="1:63" ht="14.4">
      <c r="A655" s="8"/>
      <c r="B655" s="9"/>
      <c r="C655" s="9"/>
      <c r="D655" s="9"/>
      <c r="E655" s="9"/>
      <c r="F655" s="9"/>
      <c r="G655" s="9"/>
      <c r="H655" s="9"/>
      <c r="I655" s="9"/>
      <c r="J655" s="9"/>
      <c r="K655" s="9"/>
      <c r="L655" s="9"/>
      <c r="M655" s="9"/>
      <c r="N655" s="9"/>
      <c r="O655" s="9"/>
      <c r="P655" s="9"/>
      <c r="Q655" s="9"/>
      <c r="R655" s="9"/>
      <c r="S655" s="9"/>
      <c r="T655" s="9"/>
      <c r="U655" s="30"/>
      <c r="V655" s="30"/>
      <c r="W655" s="30"/>
      <c r="X655" s="9"/>
      <c r="Y655" s="9"/>
      <c r="Z655" s="9"/>
      <c r="AA655" s="9"/>
      <c r="AB655" s="9"/>
      <c r="AC655" s="9"/>
      <c r="AD655" s="9"/>
      <c r="AE655" s="9"/>
      <c r="AF655" s="9"/>
      <c r="AG655" s="9"/>
      <c r="AH655" s="9"/>
      <c r="AI655" s="30"/>
      <c r="AJ655" s="9"/>
      <c r="AK655" s="9"/>
      <c r="AL655" s="9"/>
      <c r="AM655" s="9"/>
      <c r="AN655" s="9"/>
      <c r="AS655" s="9"/>
      <c r="AT655" s="175"/>
      <c r="AU655" s="175"/>
      <c r="AV655" s="175"/>
      <c r="AX655" s="8"/>
      <c r="AY655" s="8"/>
      <c r="AZ655" s="8"/>
      <c r="BA655" s="8"/>
      <c r="BB655" s="8"/>
      <c r="BC655" s="8"/>
      <c r="BD655" s="8"/>
      <c r="BE655" s="8"/>
      <c r="BF655" s="8"/>
      <c r="BG655" s="8"/>
      <c r="BH655" s="8"/>
      <c r="BI655" s="8"/>
      <c r="BJ655" s="8"/>
      <c r="BK655" s="8"/>
    </row>
    <row r="656" spans="1:63" ht="14.4">
      <c r="A656" s="8"/>
      <c r="B656" s="9"/>
      <c r="C656" s="9"/>
      <c r="D656" s="9"/>
      <c r="E656" s="9"/>
      <c r="F656" s="9"/>
      <c r="G656" s="9"/>
      <c r="H656" s="9"/>
      <c r="I656" s="9"/>
      <c r="J656" s="9"/>
      <c r="K656" s="9"/>
      <c r="L656" s="9"/>
      <c r="M656" s="9"/>
      <c r="N656" s="9"/>
      <c r="O656" s="9"/>
      <c r="P656" s="9"/>
      <c r="Q656" s="9"/>
      <c r="R656" s="9"/>
      <c r="S656" s="9"/>
      <c r="T656" s="9"/>
      <c r="U656" s="30"/>
      <c r="V656" s="30"/>
      <c r="W656" s="30"/>
      <c r="X656" s="9"/>
      <c r="Y656" s="9"/>
      <c r="Z656" s="9"/>
      <c r="AA656" s="9"/>
      <c r="AB656" s="9"/>
      <c r="AC656" s="9"/>
      <c r="AD656" s="9"/>
      <c r="AE656" s="9"/>
      <c r="AF656" s="9"/>
      <c r="AG656" s="9"/>
      <c r="AH656" s="9"/>
      <c r="AI656" s="30"/>
      <c r="AJ656" s="9"/>
      <c r="AK656" s="9"/>
      <c r="AL656" s="9"/>
      <c r="AM656" s="9"/>
      <c r="AN656" s="9"/>
      <c r="AS656" s="9"/>
      <c r="AT656" s="175"/>
      <c r="AU656" s="175"/>
      <c r="AV656" s="175"/>
      <c r="AX656" s="8"/>
      <c r="AY656" s="8"/>
      <c r="AZ656" s="8"/>
      <c r="BA656" s="8"/>
      <c r="BB656" s="8"/>
      <c r="BC656" s="8"/>
      <c r="BD656" s="8"/>
      <c r="BE656" s="8"/>
      <c r="BF656" s="8"/>
      <c r="BG656" s="8"/>
      <c r="BH656" s="8"/>
      <c r="BI656" s="8"/>
      <c r="BJ656" s="8"/>
      <c r="BK656" s="8"/>
    </row>
    <row r="657" spans="1:63" ht="14.4">
      <c r="A657" s="8"/>
      <c r="B657" s="9"/>
      <c r="C657" s="9"/>
      <c r="D657" s="9"/>
      <c r="E657" s="9"/>
      <c r="F657" s="9"/>
      <c r="G657" s="9"/>
      <c r="H657" s="9"/>
      <c r="I657" s="9"/>
      <c r="J657" s="9"/>
      <c r="K657" s="9"/>
      <c r="L657" s="9"/>
      <c r="M657" s="9"/>
      <c r="N657" s="9"/>
      <c r="O657" s="9"/>
      <c r="P657" s="9"/>
      <c r="Q657" s="9"/>
      <c r="R657" s="9"/>
      <c r="S657" s="9"/>
      <c r="T657" s="9"/>
      <c r="U657" s="30"/>
      <c r="V657" s="30"/>
      <c r="W657" s="30"/>
      <c r="X657" s="9"/>
      <c r="Y657" s="9"/>
      <c r="Z657" s="9"/>
      <c r="AA657" s="9"/>
      <c r="AB657" s="9"/>
      <c r="AC657" s="9"/>
      <c r="AD657" s="9"/>
      <c r="AE657" s="9"/>
      <c r="AF657" s="9"/>
      <c r="AG657" s="9"/>
      <c r="AH657" s="9"/>
      <c r="AI657" s="30"/>
      <c r="AJ657" s="9"/>
      <c r="AK657" s="9"/>
      <c r="AL657" s="9"/>
      <c r="AM657" s="9"/>
      <c r="AN657" s="9"/>
      <c r="AS657" s="9"/>
      <c r="AT657" s="175"/>
      <c r="AU657" s="175"/>
      <c r="AV657" s="175"/>
      <c r="AX657" s="8"/>
      <c r="AY657" s="8"/>
      <c r="AZ657" s="8"/>
      <c r="BA657" s="8"/>
      <c r="BB657" s="8"/>
      <c r="BC657" s="8"/>
      <c r="BD657" s="8"/>
      <c r="BE657" s="8"/>
      <c r="BF657" s="8"/>
      <c r="BG657" s="8"/>
      <c r="BH657" s="8"/>
      <c r="BI657" s="8"/>
      <c r="BJ657" s="8"/>
      <c r="BK657" s="8"/>
    </row>
    <row r="658" spans="1:63" ht="14.4">
      <c r="A658" s="8"/>
      <c r="B658" s="9"/>
      <c r="C658" s="9"/>
      <c r="D658" s="9"/>
      <c r="E658" s="9"/>
      <c r="F658" s="9"/>
      <c r="G658" s="9"/>
      <c r="H658" s="9"/>
      <c r="I658" s="9"/>
      <c r="J658" s="9"/>
      <c r="K658" s="9"/>
      <c r="L658" s="9"/>
      <c r="M658" s="9"/>
      <c r="N658" s="9"/>
      <c r="O658" s="9"/>
      <c r="P658" s="9"/>
      <c r="Q658" s="9"/>
      <c r="R658" s="9"/>
      <c r="S658" s="9"/>
      <c r="T658" s="9"/>
      <c r="U658" s="30"/>
      <c r="V658" s="30"/>
      <c r="W658" s="30"/>
      <c r="X658" s="9"/>
      <c r="Y658" s="9"/>
      <c r="Z658" s="9"/>
      <c r="AA658" s="9"/>
      <c r="AB658" s="9"/>
      <c r="AC658" s="9"/>
      <c r="AD658" s="9"/>
      <c r="AE658" s="9"/>
      <c r="AF658" s="9"/>
      <c r="AG658" s="9"/>
      <c r="AH658" s="9"/>
      <c r="AI658" s="30"/>
      <c r="AJ658" s="9"/>
      <c r="AK658" s="9"/>
      <c r="AL658" s="9"/>
      <c r="AM658" s="9"/>
      <c r="AN658" s="9"/>
      <c r="AS658" s="9"/>
      <c r="AT658" s="175"/>
      <c r="AU658" s="175"/>
      <c r="AV658" s="175"/>
      <c r="AX658" s="8"/>
      <c r="AY658" s="8"/>
      <c r="AZ658" s="8"/>
      <c r="BA658" s="8"/>
      <c r="BB658" s="8"/>
      <c r="BC658" s="8"/>
      <c r="BD658" s="8"/>
      <c r="BE658" s="8"/>
      <c r="BF658" s="8"/>
      <c r="BG658" s="8"/>
      <c r="BH658" s="8"/>
      <c r="BI658" s="8"/>
      <c r="BJ658" s="8"/>
      <c r="BK658" s="8"/>
    </row>
    <row r="659" spans="1:63" ht="14.4">
      <c r="A659" s="8"/>
      <c r="B659" s="9"/>
      <c r="C659" s="9"/>
      <c r="D659" s="9"/>
      <c r="E659" s="9"/>
      <c r="F659" s="9"/>
      <c r="G659" s="9"/>
      <c r="H659" s="9"/>
      <c r="I659" s="9"/>
      <c r="J659" s="9"/>
      <c r="K659" s="9"/>
      <c r="L659" s="9"/>
      <c r="M659" s="9"/>
      <c r="N659" s="9"/>
      <c r="O659" s="9"/>
      <c r="P659" s="9"/>
      <c r="Q659" s="9"/>
      <c r="R659" s="9"/>
      <c r="S659" s="9"/>
      <c r="T659" s="9"/>
      <c r="U659" s="30"/>
      <c r="V659" s="30"/>
      <c r="W659" s="30"/>
      <c r="X659" s="9"/>
      <c r="Y659" s="9"/>
      <c r="Z659" s="9"/>
      <c r="AA659" s="9"/>
      <c r="AB659" s="9"/>
      <c r="AC659" s="9"/>
      <c r="AD659" s="9"/>
      <c r="AE659" s="9"/>
      <c r="AF659" s="9"/>
      <c r="AG659" s="9"/>
      <c r="AH659" s="9"/>
      <c r="AI659" s="30"/>
      <c r="AJ659" s="9"/>
      <c r="AK659" s="9"/>
      <c r="AL659" s="9"/>
      <c r="AM659" s="9"/>
      <c r="AN659" s="9"/>
      <c r="AS659" s="9"/>
      <c r="AT659" s="175"/>
      <c r="AU659" s="175"/>
      <c r="AV659" s="175"/>
      <c r="AX659" s="8"/>
      <c r="AY659" s="8"/>
      <c r="AZ659" s="8"/>
      <c r="BA659" s="8"/>
      <c r="BB659" s="8"/>
      <c r="BC659" s="8"/>
      <c r="BD659" s="8"/>
      <c r="BE659" s="8"/>
      <c r="BF659" s="8"/>
      <c r="BG659" s="8"/>
      <c r="BH659" s="8"/>
      <c r="BI659" s="8"/>
      <c r="BJ659" s="8"/>
      <c r="BK659" s="8"/>
    </row>
    <row r="660" spans="1:63" ht="14.4">
      <c r="A660" s="8"/>
      <c r="B660" s="9"/>
      <c r="C660" s="9"/>
      <c r="D660" s="9"/>
      <c r="E660" s="9"/>
      <c r="F660" s="9"/>
      <c r="G660" s="9"/>
      <c r="H660" s="9"/>
      <c r="I660" s="9"/>
      <c r="J660" s="9"/>
      <c r="K660" s="9"/>
      <c r="L660" s="9"/>
      <c r="M660" s="9"/>
      <c r="N660" s="9"/>
      <c r="O660" s="9"/>
      <c r="P660" s="9"/>
      <c r="Q660" s="9"/>
      <c r="R660" s="9"/>
      <c r="S660" s="9"/>
      <c r="T660" s="9"/>
      <c r="U660" s="30"/>
      <c r="V660" s="30"/>
      <c r="W660" s="30"/>
      <c r="X660" s="9"/>
      <c r="Y660" s="9"/>
      <c r="Z660" s="9"/>
      <c r="AA660" s="9"/>
      <c r="AB660" s="9"/>
      <c r="AC660" s="9"/>
      <c r="AD660" s="9"/>
      <c r="AE660" s="9"/>
      <c r="AF660" s="9"/>
      <c r="AG660" s="9"/>
      <c r="AH660" s="9"/>
      <c r="AI660" s="30"/>
      <c r="AJ660" s="9"/>
      <c r="AK660" s="9"/>
      <c r="AL660" s="9"/>
      <c r="AM660" s="9"/>
      <c r="AN660" s="9"/>
      <c r="AS660" s="9"/>
      <c r="AT660" s="175"/>
      <c r="AU660" s="175"/>
      <c r="AV660" s="175"/>
      <c r="AX660" s="8"/>
      <c r="AY660" s="8"/>
      <c r="AZ660" s="8"/>
      <c r="BA660" s="8"/>
      <c r="BB660" s="8"/>
      <c r="BC660" s="8"/>
      <c r="BD660" s="8"/>
      <c r="BE660" s="8"/>
      <c r="BF660" s="8"/>
      <c r="BG660" s="8"/>
      <c r="BH660" s="8"/>
      <c r="BI660" s="8"/>
      <c r="BJ660" s="8"/>
      <c r="BK660" s="8"/>
    </row>
    <row r="661" spans="1:63" ht="14.4">
      <c r="A661" s="8"/>
      <c r="B661" s="9"/>
      <c r="C661" s="9"/>
      <c r="D661" s="9"/>
      <c r="E661" s="9"/>
      <c r="F661" s="9"/>
      <c r="G661" s="9"/>
      <c r="H661" s="9"/>
      <c r="I661" s="9"/>
      <c r="J661" s="9"/>
      <c r="K661" s="9"/>
      <c r="L661" s="9"/>
      <c r="M661" s="9"/>
      <c r="N661" s="9"/>
      <c r="O661" s="9"/>
      <c r="P661" s="9"/>
      <c r="Q661" s="9"/>
      <c r="R661" s="9"/>
      <c r="S661" s="9"/>
      <c r="T661" s="9"/>
      <c r="U661" s="30"/>
      <c r="V661" s="30"/>
      <c r="W661" s="30"/>
      <c r="X661" s="9"/>
      <c r="Y661" s="9"/>
      <c r="Z661" s="9"/>
      <c r="AA661" s="9"/>
      <c r="AB661" s="9"/>
      <c r="AC661" s="9"/>
      <c r="AD661" s="9"/>
      <c r="AE661" s="9"/>
      <c r="AF661" s="9"/>
      <c r="AG661" s="9"/>
      <c r="AH661" s="9"/>
      <c r="AI661" s="30"/>
      <c r="AJ661" s="9"/>
      <c r="AK661" s="9"/>
      <c r="AL661" s="9"/>
      <c r="AM661" s="9"/>
      <c r="AN661" s="9"/>
      <c r="AS661" s="9"/>
      <c r="AT661" s="175"/>
      <c r="AU661" s="175"/>
      <c r="AV661" s="175"/>
      <c r="AX661" s="8"/>
      <c r="AY661" s="8"/>
      <c r="AZ661" s="8"/>
      <c r="BA661" s="8"/>
      <c r="BB661" s="8"/>
      <c r="BC661" s="8"/>
      <c r="BD661" s="8"/>
      <c r="BE661" s="8"/>
      <c r="BF661" s="8"/>
      <c r="BG661" s="8"/>
      <c r="BH661" s="8"/>
      <c r="BI661" s="8"/>
      <c r="BJ661" s="8"/>
      <c r="BK661" s="8"/>
    </row>
    <row r="662" spans="1:63" ht="14.4">
      <c r="A662" s="8"/>
      <c r="B662" s="9"/>
      <c r="C662" s="9"/>
      <c r="D662" s="9"/>
      <c r="E662" s="9"/>
      <c r="F662" s="9"/>
      <c r="G662" s="9"/>
      <c r="H662" s="9"/>
      <c r="I662" s="9"/>
      <c r="J662" s="9"/>
      <c r="K662" s="9"/>
      <c r="L662" s="9"/>
      <c r="M662" s="9"/>
      <c r="N662" s="9"/>
      <c r="O662" s="9"/>
      <c r="P662" s="9"/>
      <c r="Q662" s="9"/>
      <c r="R662" s="9"/>
      <c r="S662" s="9"/>
      <c r="T662" s="9"/>
      <c r="U662" s="30"/>
      <c r="V662" s="30"/>
      <c r="W662" s="30"/>
      <c r="X662" s="9"/>
      <c r="Y662" s="9"/>
      <c r="Z662" s="9"/>
      <c r="AA662" s="9"/>
      <c r="AB662" s="9"/>
      <c r="AC662" s="9"/>
      <c r="AD662" s="9"/>
      <c r="AE662" s="9"/>
      <c r="AF662" s="9"/>
      <c r="AG662" s="9"/>
      <c r="AH662" s="9"/>
      <c r="AI662" s="30"/>
      <c r="AJ662" s="9"/>
      <c r="AK662" s="9"/>
      <c r="AL662" s="9"/>
      <c r="AM662" s="9"/>
      <c r="AN662" s="9"/>
      <c r="AS662" s="9"/>
      <c r="AT662" s="175"/>
      <c r="AU662" s="175"/>
      <c r="AV662" s="175"/>
      <c r="AX662" s="8"/>
      <c r="AY662" s="8"/>
      <c r="AZ662" s="8"/>
      <c r="BA662" s="8"/>
      <c r="BB662" s="8"/>
      <c r="BC662" s="8"/>
      <c r="BD662" s="8"/>
      <c r="BE662" s="8"/>
      <c r="BF662" s="8"/>
      <c r="BG662" s="8"/>
      <c r="BH662" s="8"/>
      <c r="BI662" s="8"/>
      <c r="BJ662" s="8"/>
      <c r="BK662" s="8"/>
    </row>
    <row r="663" spans="1:63" ht="14.4">
      <c r="A663" s="8"/>
      <c r="B663" s="9"/>
      <c r="C663" s="9"/>
      <c r="D663" s="9"/>
      <c r="E663" s="9"/>
      <c r="F663" s="9"/>
      <c r="G663" s="9"/>
      <c r="H663" s="9"/>
      <c r="I663" s="9"/>
      <c r="J663" s="9"/>
      <c r="K663" s="9"/>
      <c r="L663" s="9"/>
      <c r="M663" s="9"/>
      <c r="N663" s="9"/>
      <c r="O663" s="9"/>
      <c r="P663" s="9"/>
      <c r="Q663" s="9"/>
      <c r="R663" s="9"/>
      <c r="S663" s="9"/>
      <c r="T663" s="9"/>
      <c r="U663" s="30"/>
      <c r="V663" s="30"/>
      <c r="W663" s="30"/>
      <c r="X663" s="9"/>
      <c r="Y663" s="9"/>
      <c r="Z663" s="9"/>
      <c r="AA663" s="9"/>
      <c r="AB663" s="9"/>
      <c r="AC663" s="9"/>
      <c r="AD663" s="9"/>
      <c r="AE663" s="9"/>
      <c r="AF663" s="9"/>
      <c r="AG663" s="9"/>
      <c r="AH663" s="9"/>
      <c r="AI663" s="30"/>
      <c r="AJ663" s="9"/>
      <c r="AK663" s="9"/>
      <c r="AL663" s="9"/>
      <c r="AM663" s="9"/>
      <c r="AN663" s="9"/>
      <c r="AS663" s="9"/>
      <c r="AT663" s="175"/>
      <c r="AU663" s="175"/>
      <c r="AV663" s="175"/>
      <c r="AX663" s="8"/>
      <c r="AY663" s="8"/>
      <c r="AZ663" s="8"/>
      <c r="BA663" s="8"/>
      <c r="BB663" s="8"/>
      <c r="BC663" s="8"/>
      <c r="BD663" s="8"/>
      <c r="BE663" s="8"/>
      <c r="BF663" s="8"/>
      <c r="BG663" s="8"/>
      <c r="BH663" s="8"/>
      <c r="BI663" s="8"/>
      <c r="BJ663" s="8"/>
      <c r="BK663" s="8"/>
    </row>
    <row r="664" spans="1:63" ht="14.4">
      <c r="A664" s="8"/>
      <c r="B664" s="9"/>
      <c r="C664" s="9"/>
      <c r="D664" s="9"/>
      <c r="E664" s="9"/>
      <c r="F664" s="9"/>
      <c r="G664" s="9"/>
      <c r="H664" s="9"/>
      <c r="I664" s="9"/>
      <c r="J664" s="9"/>
      <c r="K664" s="9"/>
      <c r="L664" s="9"/>
      <c r="M664" s="9"/>
      <c r="N664" s="9"/>
      <c r="O664" s="9"/>
      <c r="P664" s="9"/>
      <c r="Q664" s="9"/>
      <c r="R664" s="9"/>
      <c r="S664" s="9"/>
      <c r="T664" s="9"/>
      <c r="U664" s="30"/>
      <c r="V664" s="30"/>
      <c r="W664" s="30"/>
      <c r="X664" s="9"/>
      <c r="Y664" s="9"/>
      <c r="Z664" s="9"/>
      <c r="AA664" s="9"/>
      <c r="AB664" s="9"/>
      <c r="AC664" s="9"/>
      <c r="AD664" s="9"/>
      <c r="AE664" s="9"/>
      <c r="AF664" s="9"/>
      <c r="AG664" s="9"/>
      <c r="AH664" s="9"/>
      <c r="AI664" s="30"/>
      <c r="AJ664" s="9"/>
      <c r="AK664" s="9"/>
      <c r="AL664" s="9"/>
      <c r="AM664" s="9"/>
      <c r="AN664" s="9"/>
      <c r="AS664" s="9"/>
      <c r="AT664" s="175"/>
      <c r="AU664" s="175"/>
      <c r="AV664" s="175"/>
      <c r="AX664" s="8"/>
      <c r="AY664" s="8"/>
      <c r="AZ664" s="8"/>
      <c r="BA664" s="8"/>
      <c r="BB664" s="8"/>
      <c r="BC664" s="8"/>
      <c r="BD664" s="8"/>
      <c r="BE664" s="8"/>
      <c r="BF664" s="8"/>
      <c r="BG664" s="8"/>
      <c r="BH664" s="8"/>
      <c r="BI664" s="8"/>
      <c r="BJ664" s="8"/>
      <c r="BK664" s="8"/>
    </row>
    <row r="665" spans="1:63" ht="14.4">
      <c r="A665" s="8"/>
      <c r="B665" s="9"/>
      <c r="C665" s="9"/>
      <c r="D665" s="9"/>
      <c r="E665" s="9"/>
      <c r="F665" s="9"/>
      <c r="G665" s="9"/>
      <c r="H665" s="9"/>
      <c r="I665" s="9"/>
      <c r="J665" s="9"/>
      <c r="K665" s="9"/>
      <c r="L665" s="9"/>
      <c r="M665" s="9"/>
      <c r="N665" s="9"/>
      <c r="O665" s="9"/>
      <c r="P665" s="9"/>
      <c r="Q665" s="9"/>
      <c r="R665" s="9"/>
      <c r="S665" s="9"/>
      <c r="T665" s="9"/>
      <c r="U665" s="30"/>
      <c r="V665" s="30"/>
      <c r="W665" s="30"/>
      <c r="X665" s="9"/>
      <c r="Y665" s="9"/>
      <c r="Z665" s="9"/>
      <c r="AA665" s="9"/>
      <c r="AB665" s="9"/>
      <c r="AC665" s="9"/>
      <c r="AD665" s="9"/>
      <c r="AE665" s="9"/>
      <c r="AF665" s="9"/>
      <c r="AG665" s="9"/>
      <c r="AH665" s="9"/>
      <c r="AI665" s="30"/>
      <c r="AJ665" s="9"/>
      <c r="AK665" s="9"/>
      <c r="AL665" s="9"/>
      <c r="AM665" s="9"/>
      <c r="AN665" s="9"/>
      <c r="AS665" s="9"/>
      <c r="AT665" s="175"/>
      <c r="AU665" s="175"/>
      <c r="AV665" s="175"/>
      <c r="AX665" s="8"/>
      <c r="AY665" s="8"/>
      <c r="AZ665" s="8"/>
      <c r="BA665" s="8"/>
      <c r="BB665" s="8"/>
      <c r="BC665" s="8"/>
      <c r="BD665" s="8"/>
      <c r="BE665" s="8"/>
      <c r="BF665" s="8"/>
      <c r="BG665" s="8"/>
      <c r="BH665" s="8"/>
      <c r="BI665" s="8"/>
      <c r="BJ665" s="8"/>
      <c r="BK665" s="8"/>
    </row>
    <row r="666" spans="1:63" ht="14.4">
      <c r="A666" s="8"/>
      <c r="B666" s="9"/>
      <c r="C666" s="9"/>
      <c r="D666" s="9"/>
      <c r="E666" s="9"/>
      <c r="F666" s="9"/>
      <c r="G666" s="9"/>
      <c r="H666" s="9"/>
      <c r="I666" s="9"/>
      <c r="J666" s="9"/>
      <c r="K666" s="9"/>
      <c r="L666" s="9"/>
      <c r="M666" s="9"/>
      <c r="N666" s="9"/>
      <c r="O666" s="9"/>
      <c r="P666" s="9"/>
      <c r="Q666" s="9"/>
      <c r="R666" s="9"/>
      <c r="S666" s="9"/>
      <c r="T666" s="9"/>
      <c r="U666" s="30"/>
      <c r="V666" s="30"/>
      <c r="W666" s="30"/>
      <c r="X666" s="9"/>
      <c r="Y666" s="9"/>
      <c r="Z666" s="9"/>
      <c r="AA666" s="9"/>
      <c r="AB666" s="9"/>
      <c r="AC666" s="9"/>
      <c r="AD666" s="9"/>
      <c r="AE666" s="9"/>
      <c r="AF666" s="9"/>
      <c r="AG666" s="9"/>
      <c r="AH666" s="9"/>
      <c r="AI666" s="30"/>
      <c r="AJ666" s="9"/>
      <c r="AK666" s="9"/>
      <c r="AL666" s="9"/>
      <c r="AM666" s="9"/>
      <c r="AN666" s="9"/>
      <c r="AS666" s="9"/>
      <c r="AT666" s="175"/>
      <c r="AU666" s="175"/>
      <c r="AV666" s="175"/>
      <c r="AX666" s="8"/>
      <c r="AY666" s="8"/>
      <c r="AZ666" s="8"/>
      <c r="BA666" s="8"/>
      <c r="BB666" s="8"/>
      <c r="BC666" s="8"/>
      <c r="BD666" s="8"/>
      <c r="BE666" s="8"/>
      <c r="BF666" s="8"/>
      <c r="BG666" s="8"/>
      <c r="BH666" s="8"/>
      <c r="BI666" s="8"/>
      <c r="BJ666" s="8"/>
      <c r="BK666" s="8"/>
    </row>
    <row r="667" spans="1:63" ht="14.4">
      <c r="A667" s="8"/>
      <c r="B667" s="9"/>
      <c r="C667" s="9"/>
      <c r="D667" s="9"/>
      <c r="E667" s="9"/>
      <c r="F667" s="9"/>
      <c r="G667" s="9"/>
      <c r="H667" s="9"/>
      <c r="I667" s="9"/>
      <c r="J667" s="9"/>
      <c r="K667" s="9"/>
      <c r="L667" s="9"/>
      <c r="M667" s="9"/>
      <c r="N667" s="9"/>
      <c r="O667" s="9"/>
      <c r="P667" s="9"/>
      <c r="Q667" s="9"/>
      <c r="R667" s="9"/>
      <c r="S667" s="9"/>
      <c r="T667" s="9"/>
      <c r="U667" s="30"/>
      <c r="V667" s="30"/>
      <c r="W667" s="30"/>
      <c r="X667" s="9"/>
      <c r="Y667" s="9"/>
      <c r="Z667" s="9"/>
      <c r="AA667" s="9"/>
      <c r="AB667" s="9"/>
      <c r="AC667" s="9"/>
      <c r="AD667" s="9"/>
      <c r="AE667" s="9"/>
      <c r="AF667" s="9"/>
      <c r="AG667" s="9"/>
      <c r="AH667" s="9"/>
      <c r="AI667" s="30"/>
      <c r="AJ667" s="9"/>
      <c r="AK667" s="9"/>
      <c r="AL667" s="9"/>
      <c r="AM667" s="9"/>
      <c r="AN667" s="9"/>
      <c r="AS667" s="9"/>
      <c r="AT667" s="175"/>
      <c r="AU667" s="175"/>
      <c r="AV667" s="175"/>
      <c r="AX667" s="8"/>
      <c r="AY667" s="8"/>
      <c r="AZ667" s="8"/>
      <c r="BA667" s="8"/>
      <c r="BB667" s="8"/>
      <c r="BC667" s="8"/>
      <c r="BD667" s="8"/>
      <c r="BE667" s="8"/>
      <c r="BF667" s="8"/>
      <c r="BG667" s="8"/>
      <c r="BH667" s="8"/>
      <c r="BI667" s="8"/>
      <c r="BJ667" s="8"/>
      <c r="BK667" s="8"/>
    </row>
    <row r="668" spans="1:63" ht="14.4">
      <c r="A668" s="8"/>
      <c r="B668" s="9"/>
      <c r="C668" s="9"/>
      <c r="D668" s="9"/>
      <c r="E668" s="9"/>
      <c r="F668" s="9"/>
      <c r="G668" s="9"/>
      <c r="H668" s="9"/>
      <c r="I668" s="9"/>
      <c r="J668" s="9"/>
      <c r="K668" s="9"/>
      <c r="L668" s="9"/>
      <c r="M668" s="9"/>
      <c r="N668" s="9"/>
      <c r="O668" s="9"/>
      <c r="P668" s="9"/>
      <c r="Q668" s="9"/>
      <c r="R668" s="9"/>
      <c r="S668" s="9"/>
      <c r="T668" s="9"/>
      <c r="U668" s="30"/>
      <c r="V668" s="30"/>
      <c r="W668" s="30"/>
      <c r="X668" s="9"/>
      <c r="Y668" s="9"/>
      <c r="Z668" s="9"/>
      <c r="AA668" s="9"/>
      <c r="AB668" s="9"/>
      <c r="AC668" s="9"/>
      <c r="AD668" s="9"/>
      <c r="AE668" s="9"/>
      <c r="AF668" s="9"/>
      <c r="AG668" s="9"/>
      <c r="AH668" s="9"/>
      <c r="AI668" s="30"/>
      <c r="AJ668" s="9"/>
      <c r="AK668" s="9"/>
      <c r="AL668" s="9"/>
      <c r="AM668" s="9"/>
      <c r="AN668" s="9"/>
      <c r="AS668" s="9"/>
      <c r="AT668" s="175"/>
      <c r="AU668" s="175"/>
      <c r="AV668" s="175"/>
      <c r="AX668" s="8"/>
      <c r="AY668" s="8"/>
      <c r="AZ668" s="8"/>
      <c r="BA668" s="8"/>
      <c r="BB668" s="8"/>
      <c r="BC668" s="8"/>
      <c r="BD668" s="8"/>
      <c r="BE668" s="8"/>
      <c r="BF668" s="8"/>
      <c r="BG668" s="8"/>
      <c r="BH668" s="8"/>
      <c r="BI668" s="8"/>
      <c r="BJ668" s="8"/>
      <c r="BK668" s="8"/>
    </row>
    <row r="669" spans="1:63" ht="14.4">
      <c r="A669" s="8"/>
      <c r="B669" s="9"/>
      <c r="C669" s="9"/>
      <c r="D669" s="9"/>
      <c r="E669" s="9"/>
      <c r="F669" s="9"/>
      <c r="G669" s="9"/>
      <c r="H669" s="9"/>
      <c r="I669" s="9"/>
      <c r="J669" s="9"/>
      <c r="K669" s="9"/>
      <c r="L669" s="9"/>
      <c r="M669" s="9"/>
      <c r="N669" s="9"/>
      <c r="O669" s="9"/>
      <c r="P669" s="9"/>
      <c r="Q669" s="9"/>
      <c r="R669" s="9"/>
      <c r="S669" s="9"/>
      <c r="T669" s="9"/>
      <c r="U669" s="30"/>
      <c r="V669" s="30"/>
      <c r="W669" s="30"/>
      <c r="X669" s="9"/>
      <c r="Y669" s="9"/>
      <c r="Z669" s="9"/>
      <c r="AA669" s="9"/>
      <c r="AB669" s="9"/>
      <c r="AC669" s="9"/>
      <c r="AD669" s="9"/>
      <c r="AE669" s="9"/>
      <c r="AF669" s="9"/>
      <c r="AG669" s="9"/>
      <c r="AH669" s="9"/>
      <c r="AI669" s="30"/>
      <c r="AJ669" s="9"/>
      <c r="AK669" s="9"/>
      <c r="AL669" s="9"/>
      <c r="AM669" s="9"/>
      <c r="AN669" s="9"/>
      <c r="AS669" s="9"/>
      <c r="AT669" s="175"/>
      <c r="AU669" s="175"/>
      <c r="AV669" s="175"/>
      <c r="AX669" s="8"/>
      <c r="AY669" s="8"/>
      <c r="AZ669" s="8"/>
      <c r="BA669" s="8"/>
      <c r="BB669" s="8"/>
      <c r="BC669" s="8"/>
      <c r="BD669" s="8"/>
      <c r="BE669" s="8"/>
      <c r="BF669" s="8"/>
      <c r="BG669" s="8"/>
      <c r="BH669" s="8"/>
      <c r="BI669" s="8"/>
      <c r="BJ669" s="8"/>
      <c r="BK669" s="8"/>
    </row>
    <row r="670" spans="1:63" ht="14.4">
      <c r="A670" s="8"/>
      <c r="B670" s="9"/>
      <c r="C670" s="9"/>
      <c r="D670" s="9"/>
      <c r="E670" s="9"/>
      <c r="F670" s="9"/>
      <c r="G670" s="9"/>
      <c r="H670" s="9"/>
      <c r="I670" s="9"/>
      <c r="J670" s="9"/>
      <c r="K670" s="9"/>
      <c r="L670" s="9"/>
      <c r="M670" s="9"/>
      <c r="N670" s="9"/>
      <c r="O670" s="9"/>
      <c r="P670" s="9"/>
      <c r="Q670" s="9"/>
      <c r="R670" s="9"/>
      <c r="S670" s="9"/>
      <c r="T670" s="9"/>
      <c r="U670" s="30"/>
      <c r="V670" s="30"/>
      <c r="W670" s="30"/>
      <c r="X670" s="9"/>
      <c r="Y670" s="9"/>
      <c r="Z670" s="9"/>
      <c r="AA670" s="9"/>
      <c r="AB670" s="9"/>
      <c r="AC670" s="9"/>
      <c r="AD670" s="9"/>
      <c r="AE670" s="9"/>
      <c r="AF670" s="9"/>
      <c r="AG670" s="9"/>
      <c r="AH670" s="9"/>
      <c r="AI670" s="30"/>
      <c r="AJ670" s="9"/>
      <c r="AK670" s="9"/>
      <c r="AL670" s="9"/>
      <c r="AM670" s="9"/>
      <c r="AN670" s="9"/>
      <c r="AS670" s="9"/>
      <c r="AT670" s="175"/>
      <c r="AU670" s="175"/>
      <c r="AV670" s="175"/>
      <c r="AX670" s="8"/>
      <c r="AY670" s="8"/>
      <c r="AZ670" s="8"/>
      <c r="BA670" s="8"/>
      <c r="BB670" s="8"/>
      <c r="BC670" s="8"/>
      <c r="BD670" s="8"/>
      <c r="BE670" s="8"/>
      <c r="BF670" s="8"/>
      <c r="BG670" s="8"/>
      <c r="BH670" s="8"/>
      <c r="BI670" s="8"/>
      <c r="BJ670" s="8"/>
      <c r="BK670" s="8"/>
    </row>
    <row r="671" spans="1:63" ht="14.4">
      <c r="A671" s="8"/>
      <c r="B671" s="9"/>
      <c r="C671" s="9"/>
      <c r="D671" s="9"/>
      <c r="E671" s="9"/>
      <c r="F671" s="9"/>
      <c r="G671" s="9"/>
      <c r="H671" s="9"/>
      <c r="I671" s="9"/>
      <c r="J671" s="9"/>
      <c r="K671" s="9"/>
      <c r="L671" s="9"/>
      <c r="M671" s="9"/>
      <c r="N671" s="9"/>
      <c r="O671" s="9"/>
      <c r="P671" s="9"/>
      <c r="Q671" s="9"/>
      <c r="R671" s="9"/>
      <c r="S671" s="9"/>
      <c r="T671" s="9"/>
      <c r="U671" s="30"/>
      <c r="V671" s="30"/>
      <c r="W671" s="30"/>
      <c r="X671" s="9"/>
      <c r="Y671" s="9"/>
      <c r="Z671" s="9"/>
      <c r="AA671" s="9"/>
      <c r="AB671" s="9"/>
      <c r="AC671" s="9"/>
      <c r="AD671" s="9"/>
      <c r="AE671" s="9"/>
      <c r="AF671" s="9"/>
      <c r="AG671" s="9"/>
      <c r="AH671" s="9"/>
      <c r="AI671" s="30"/>
      <c r="AJ671" s="9"/>
      <c r="AK671" s="9"/>
      <c r="AL671" s="9"/>
      <c r="AM671" s="9"/>
      <c r="AN671" s="9"/>
      <c r="AS671" s="9"/>
      <c r="AT671" s="175"/>
      <c r="AU671" s="175"/>
      <c r="AV671" s="175"/>
      <c r="AX671" s="8"/>
      <c r="AY671" s="8"/>
      <c r="AZ671" s="8"/>
      <c r="BA671" s="8"/>
      <c r="BB671" s="8"/>
      <c r="BC671" s="8"/>
      <c r="BD671" s="8"/>
      <c r="BE671" s="8"/>
      <c r="BF671" s="8"/>
      <c r="BG671" s="8"/>
      <c r="BH671" s="8"/>
      <c r="BI671" s="8"/>
      <c r="BJ671" s="8"/>
      <c r="BK671" s="8"/>
    </row>
    <row r="672" spans="1:63" ht="14.4">
      <c r="A672" s="8"/>
      <c r="B672" s="9"/>
      <c r="C672" s="9"/>
      <c r="D672" s="9"/>
      <c r="E672" s="9"/>
      <c r="F672" s="9"/>
      <c r="G672" s="9"/>
      <c r="H672" s="9"/>
      <c r="I672" s="9"/>
      <c r="J672" s="9"/>
      <c r="K672" s="9"/>
      <c r="L672" s="9"/>
      <c r="M672" s="9"/>
      <c r="N672" s="9"/>
      <c r="O672" s="9"/>
      <c r="P672" s="9"/>
      <c r="Q672" s="9"/>
      <c r="R672" s="9"/>
      <c r="S672" s="9"/>
      <c r="T672" s="9"/>
      <c r="U672" s="30"/>
      <c r="V672" s="30"/>
      <c r="W672" s="30"/>
      <c r="X672" s="9"/>
      <c r="Y672" s="9"/>
      <c r="Z672" s="9"/>
      <c r="AA672" s="9"/>
      <c r="AB672" s="9"/>
      <c r="AC672" s="9"/>
      <c r="AD672" s="9"/>
      <c r="AE672" s="9"/>
      <c r="AF672" s="9"/>
      <c r="AG672" s="9"/>
      <c r="AH672" s="9"/>
      <c r="AI672" s="30"/>
      <c r="AJ672" s="9"/>
      <c r="AK672" s="9"/>
      <c r="AL672" s="9"/>
      <c r="AM672" s="9"/>
      <c r="AN672" s="9"/>
      <c r="AS672" s="9"/>
      <c r="AT672" s="175"/>
      <c r="AU672" s="175"/>
      <c r="AV672" s="175"/>
      <c r="AX672" s="8"/>
      <c r="AY672" s="8"/>
      <c r="AZ672" s="8"/>
      <c r="BA672" s="8"/>
      <c r="BB672" s="8"/>
      <c r="BC672" s="8"/>
      <c r="BD672" s="8"/>
      <c r="BE672" s="8"/>
      <c r="BF672" s="8"/>
      <c r="BG672" s="8"/>
      <c r="BH672" s="8"/>
      <c r="BI672" s="8"/>
      <c r="BJ672" s="8"/>
      <c r="BK672" s="8"/>
    </row>
    <row r="673" spans="1:63" ht="14.4">
      <c r="A673" s="8"/>
      <c r="B673" s="9"/>
      <c r="C673" s="9"/>
      <c r="D673" s="9"/>
      <c r="E673" s="9"/>
      <c r="F673" s="9"/>
      <c r="G673" s="9"/>
      <c r="H673" s="9"/>
      <c r="I673" s="9"/>
      <c r="J673" s="9"/>
      <c r="K673" s="9"/>
      <c r="L673" s="9"/>
      <c r="M673" s="9"/>
      <c r="N673" s="9"/>
      <c r="O673" s="9"/>
      <c r="P673" s="9"/>
      <c r="Q673" s="9"/>
      <c r="R673" s="9"/>
      <c r="S673" s="9"/>
      <c r="T673" s="9"/>
      <c r="U673" s="30"/>
      <c r="V673" s="30"/>
      <c r="W673" s="30"/>
      <c r="X673" s="9"/>
      <c r="Y673" s="9"/>
      <c r="Z673" s="9"/>
      <c r="AA673" s="9"/>
      <c r="AB673" s="9"/>
      <c r="AC673" s="9"/>
      <c r="AD673" s="9"/>
      <c r="AE673" s="9"/>
      <c r="AF673" s="9"/>
      <c r="AG673" s="9"/>
      <c r="AH673" s="9"/>
      <c r="AI673" s="30"/>
      <c r="AJ673" s="9"/>
      <c r="AK673" s="9"/>
      <c r="AL673" s="9"/>
      <c r="AM673" s="9"/>
      <c r="AN673" s="9"/>
      <c r="AS673" s="9"/>
      <c r="AT673" s="175"/>
      <c r="AU673" s="175"/>
      <c r="AV673" s="175"/>
      <c r="AX673" s="8"/>
      <c r="AY673" s="8"/>
      <c r="AZ673" s="8"/>
      <c r="BA673" s="8"/>
      <c r="BB673" s="8"/>
      <c r="BC673" s="8"/>
      <c r="BD673" s="8"/>
      <c r="BE673" s="8"/>
      <c r="BF673" s="8"/>
      <c r="BG673" s="8"/>
      <c r="BH673" s="8"/>
      <c r="BI673" s="8"/>
      <c r="BJ673" s="8"/>
      <c r="BK673" s="8"/>
    </row>
    <row r="674" spans="1:63" ht="14.4">
      <c r="A674" s="8"/>
      <c r="B674" s="9"/>
      <c r="C674" s="9"/>
      <c r="D674" s="9"/>
      <c r="E674" s="9"/>
      <c r="F674" s="9"/>
      <c r="G674" s="9"/>
      <c r="H674" s="9"/>
      <c r="I674" s="9"/>
      <c r="J674" s="9"/>
      <c r="K674" s="9"/>
      <c r="L674" s="9"/>
      <c r="M674" s="9"/>
      <c r="N674" s="9"/>
      <c r="O674" s="9"/>
      <c r="P674" s="9"/>
      <c r="Q674" s="9"/>
      <c r="R674" s="9"/>
      <c r="S674" s="9"/>
      <c r="T674" s="9"/>
      <c r="U674" s="30"/>
      <c r="V674" s="30"/>
      <c r="W674" s="30"/>
      <c r="X674" s="9"/>
      <c r="Y674" s="9"/>
      <c r="Z674" s="9"/>
      <c r="AA674" s="9"/>
      <c r="AB674" s="9"/>
      <c r="AC674" s="9"/>
      <c r="AD674" s="9"/>
      <c r="AE674" s="9"/>
      <c r="AF674" s="9"/>
      <c r="AG674" s="9"/>
      <c r="AH674" s="9"/>
      <c r="AI674" s="30"/>
      <c r="AJ674" s="9"/>
      <c r="AK674" s="9"/>
      <c r="AL674" s="9"/>
      <c r="AM674" s="9"/>
      <c r="AN674" s="9"/>
      <c r="AS674" s="9"/>
      <c r="AT674" s="175"/>
      <c r="AU674" s="175"/>
      <c r="AV674" s="175"/>
      <c r="AX674" s="8"/>
      <c r="AY674" s="8"/>
      <c r="AZ674" s="8"/>
      <c r="BA674" s="8"/>
      <c r="BB674" s="8"/>
      <c r="BC674" s="8"/>
      <c r="BD674" s="8"/>
      <c r="BE674" s="8"/>
      <c r="BF674" s="8"/>
      <c r="BG674" s="8"/>
      <c r="BH674" s="8"/>
      <c r="BI674" s="8"/>
      <c r="BJ674" s="8"/>
      <c r="BK674" s="8"/>
    </row>
    <row r="675" spans="1:63" ht="14.4">
      <c r="A675" s="8"/>
      <c r="B675" s="9"/>
      <c r="C675" s="9"/>
      <c r="D675" s="9"/>
      <c r="E675" s="9"/>
      <c r="F675" s="9"/>
      <c r="G675" s="9"/>
      <c r="H675" s="9"/>
      <c r="I675" s="9"/>
      <c r="J675" s="9"/>
      <c r="K675" s="9"/>
      <c r="L675" s="9"/>
      <c r="M675" s="9"/>
      <c r="N675" s="9"/>
      <c r="O675" s="9"/>
      <c r="P675" s="9"/>
      <c r="Q675" s="9"/>
      <c r="R675" s="9"/>
      <c r="S675" s="9"/>
      <c r="T675" s="9"/>
      <c r="U675" s="30"/>
      <c r="V675" s="30"/>
      <c r="W675" s="30"/>
      <c r="X675" s="9"/>
      <c r="Y675" s="9"/>
      <c r="Z675" s="9"/>
      <c r="AA675" s="9"/>
      <c r="AB675" s="9"/>
      <c r="AC675" s="9"/>
      <c r="AD675" s="9"/>
      <c r="AE675" s="9"/>
      <c r="AF675" s="9"/>
      <c r="AG675" s="9"/>
      <c r="AH675" s="9"/>
      <c r="AI675" s="30"/>
      <c r="AJ675" s="9"/>
      <c r="AK675" s="9"/>
      <c r="AL675" s="9"/>
      <c r="AM675" s="9"/>
      <c r="AN675" s="9"/>
      <c r="AS675" s="9"/>
      <c r="AT675" s="175"/>
      <c r="AU675" s="175"/>
      <c r="AV675" s="175"/>
      <c r="AX675" s="8"/>
      <c r="AY675" s="8"/>
      <c r="AZ675" s="8"/>
      <c r="BA675" s="8"/>
      <c r="BB675" s="8"/>
      <c r="BC675" s="8"/>
      <c r="BD675" s="8"/>
      <c r="BE675" s="8"/>
      <c r="BF675" s="8"/>
      <c r="BG675" s="8"/>
      <c r="BH675" s="8"/>
      <c r="BI675" s="8"/>
      <c r="BJ675" s="8"/>
      <c r="BK675" s="8"/>
    </row>
    <row r="676" spans="1:63" ht="14.4">
      <c r="A676" s="8"/>
      <c r="B676" s="9"/>
      <c r="C676" s="9"/>
      <c r="D676" s="9"/>
      <c r="E676" s="9"/>
      <c r="F676" s="9"/>
      <c r="G676" s="9"/>
      <c r="H676" s="9"/>
      <c r="I676" s="9"/>
      <c r="J676" s="9"/>
      <c r="K676" s="9"/>
      <c r="L676" s="9"/>
      <c r="M676" s="9"/>
      <c r="N676" s="9"/>
      <c r="O676" s="9"/>
      <c r="P676" s="9"/>
      <c r="Q676" s="9"/>
      <c r="R676" s="9"/>
      <c r="S676" s="9"/>
      <c r="T676" s="9"/>
      <c r="U676" s="30"/>
      <c r="V676" s="30"/>
      <c r="W676" s="30"/>
      <c r="X676" s="9"/>
      <c r="Y676" s="9"/>
      <c r="Z676" s="9"/>
      <c r="AA676" s="9"/>
      <c r="AB676" s="9"/>
      <c r="AC676" s="9"/>
      <c r="AD676" s="9"/>
      <c r="AE676" s="9"/>
      <c r="AF676" s="9"/>
      <c r="AG676" s="9"/>
      <c r="AH676" s="9"/>
      <c r="AI676" s="30"/>
      <c r="AJ676" s="9"/>
      <c r="AK676" s="9"/>
      <c r="AL676" s="9"/>
      <c r="AM676" s="9"/>
      <c r="AN676" s="9"/>
      <c r="AS676" s="9"/>
      <c r="AT676" s="175"/>
      <c r="AU676" s="175"/>
      <c r="AV676" s="175"/>
      <c r="AX676" s="8"/>
      <c r="AY676" s="8"/>
      <c r="AZ676" s="8"/>
      <c r="BA676" s="8"/>
      <c r="BB676" s="8"/>
      <c r="BC676" s="8"/>
      <c r="BD676" s="8"/>
      <c r="BE676" s="8"/>
      <c r="BF676" s="8"/>
      <c r="BG676" s="8"/>
      <c r="BH676" s="8"/>
      <c r="BI676" s="8"/>
      <c r="BJ676" s="8"/>
      <c r="BK676" s="8"/>
    </row>
    <row r="677" spans="1:63" ht="14.4">
      <c r="A677" s="8"/>
      <c r="B677" s="9"/>
      <c r="C677" s="9"/>
      <c r="D677" s="9"/>
      <c r="E677" s="9"/>
      <c r="F677" s="9"/>
      <c r="G677" s="9"/>
      <c r="H677" s="9"/>
      <c r="I677" s="9"/>
      <c r="J677" s="9"/>
      <c r="K677" s="9"/>
      <c r="L677" s="9"/>
      <c r="M677" s="9"/>
      <c r="N677" s="9"/>
      <c r="O677" s="9"/>
      <c r="P677" s="9"/>
      <c r="Q677" s="9"/>
      <c r="R677" s="9"/>
      <c r="S677" s="9"/>
      <c r="T677" s="9"/>
      <c r="U677" s="30"/>
      <c r="V677" s="30"/>
      <c r="W677" s="30"/>
      <c r="X677" s="9"/>
      <c r="Y677" s="9"/>
      <c r="Z677" s="9"/>
      <c r="AA677" s="9"/>
      <c r="AB677" s="9"/>
      <c r="AC677" s="9"/>
      <c r="AD677" s="9"/>
      <c r="AE677" s="9"/>
      <c r="AF677" s="9"/>
      <c r="AG677" s="9"/>
      <c r="AH677" s="9"/>
      <c r="AI677" s="30"/>
      <c r="AJ677" s="9"/>
      <c r="AK677" s="9"/>
      <c r="AL677" s="9"/>
      <c r="AM677" s="9"/>
      <c r="AN677" s="9"/>
      <c r="AS677" s="9"/>
      <c r="AT677" s="175"/>
      <c r="AU677" s="175"/>
      <c r="AV677" s="175"/>
      <c r="AX677" s="8"/>
      <c r="AY677" s="8"/>
      <c r="AZ677" s="8"/>
      <c r="BA677" s="8"/>
      <c r="BB677" s="8"/>
      <c r="BC677" s="8"/>
      <c r="BD677" s="8"/>
      <c r="BE677" s="8"/>
      <c r="BF677" s="8"/>
      <c r="BG677" s="8"/>
      <c r="BH677" s="8"/>
      <c r="BI677" s="8"/>
      <c r="BJ677" s="8"/>
      <c r="BK677" s="8"/>
    </row>
    <row r="678" spans="1:63" ht="14.4">
      <c r="A678" s="8"/>
      <c r="B678" s="9"/>
      <c r="C678" s="9"/>
      <c r="D678" s="9"/>
      <c r="E678" s="9"/>
      <c r="F678" s="9"/>
      <c r="G678" s="9"/>
      <c r="H678" s="9"/>
      <c r="I678" s="9"/>
      <c r="J678" s="9"/>
      <c r="K678" s="9"/>
      <c r="L678" s="9"/>
      <c r="M678" s="9"/>
      <c r="N678" s="9"/>
      <c r="O678" s="9"/>
      <c r="P678" s="9"/>
      <c r="Q678" s="9"/>
      <c r="R678" s="9"/>
      <c r="S678" s="9"/>
      <c r="T678" s="9"/>
      <c r="U678" s="30"/>
      <c r="V678" s="30"/>
      <c r="W678" s="30"/>
      <c r="X678" s="9"/>
      <c r="Y678" s="9"/>
      <c r="Z678" s="9"/>
      <c r="AA678" s="9"/>
      <c r="AB678" s="9"/>
      <c r="AC678" s="9"/>
      <c r="AD678" s="9"/>
      <c r="AE678" s="9"/>
      <c r="AF678" s="9"/>
      <c r="AG678" s="9"/>
      <c r="AH678" s="9"/>
      <c r="AI678" s="30"/>
      <c r="AJ678" s="9"/>
      <c r="AK678" s="9"/>
      <c r="AL678" s="9"/>
      <c r="AM678" s="9"/>
      <c r="AN678" s="9"/>
      <c r="AS678" s="9"/>
      <c r="AT678" s="175"/>
      <c r="AU678" s="175"/>
      <c r="AV678" s="175"/>
      <c r="AX678" s="8"/>
      <c r="AY678" s="8"/>
      <c r="AZ678" s="8"/>
      <c r="BA678" s="8"/>
      <c r="BB678" s="8"/>
      <c r="BC678" s="8"/>
      <c r="BD678" s="8"/>
      <c r="BE678" s="8"/>
      <c r="BF678" s="8"/>
      <c r="BG678" s="8"/>
      <c r="BH678" s="8"/>
      <c r="BI678" s="8"/>
      <c r="BJ678" s="8"/>
      <c r="BK678" s="8"/>
    </row>
    <row r="679" spans="1:63" ht="14.4">
      <c r="A679" s="8"/>
      <c r="B679" s="9"/>
      <c r="C679" s="9"/>
      <c r="D679" s="9"/>
      <c r="E679" s="9"/>
      <c r="F679" s="9"/>
      <c r="G679" s="9"/>
      <c r="H679" s="9"/>
      <c r="I679" s="9"/>
      <c r="J679" s="9"/>
      <c r="K679" s="9"/>
      <c r="L679" s="9"/>
      <c r="M679" s="9"/>
      <c r="N679" s="9"/>
      <c r="O679" s="9"/>
      <c r="P679" s="9"/>
      <c r="Q679" s="9"/>
      <c r="R679" s="9"/>
      <c r="S679" s="9"/>
      <c r="T679" s="9"/>
      <c r="U679" s="30"/>
      <c r="V679" s="30"/>
      <c r="W679" s="30"/>
      <c r="X679" s="9"/>
      <c r="Y679" s="9"/>
      <c r="Z679" s="9"/>
      <c r="AA679" s="9"/>
      <c r="AB679" s="9"/>
      <c r="AC679" s="9"/>
      <c r="AD679" s="9"/>
      <c r="AE679" s="9"/>
      <c r="AF679" s="9"/>
      <c r="AG679" s="9"/>
      <c r="AH679" s="9"/>
      <c r="AI679" s="30"/>
      <c r="AJ679" s="9"/>
      <c r="AK679" s="9"/>
      <c r="AL679" s="9"/>
      <c r="AM679" s="9"/>
      <c r="AN679" s="9"/>
      <c r="AS679" s="9"/>
      <c r="AT679" s="175"/>
      <c r="AU679" s="175"/>
      <c r="AV679" s="175"/>
      <c r="AX679" s="8"/>
      <c r="AY679" s="8"/>
      <c r="AZ679" s="8"/>
      <c r="BA679" s="8"/>
      <c r="BB679" s="8"/>
      <c r="BC679" s="8"/>
      <c r="BD679" s="8"/>
      <c r="BE679" s="8"/>
      <c r="BF679" s="8"/>
      <c r="BG679" s="8"/>
      <c r="BH679" s="8"/>
      <c r="BI679" s="8"/>
      <c r="BJ679" s="8"/>
      <c r="BK679" s="8"/>
    </row>
    <row r="680" spans="1:63" ht="14.4">
      <c r="A680" s="8"/>
      <c r="B680" s="9"/>
      <c r="C680" s="9"/>
      <c r="D680" s="9"/>
      <c r="E680" s="9"/>
      <c r="F680" s="9"/>
      <c r="G680" s="9"/>
      <c r="H680" s="9"/>
      <c r="I680" s="9"/>
      <c r="J680" s="9"/>
      <c r="K680" s="9"/>
      <c r="L680" s="9"/>
      <c r="M680" s="9"/>
      <c r="N680" s="9"/>
      <c r="O680" s="9"/>
      <c r="P680" s="9"/>
      <c r="Q680" s="9"/>
      <c r="R680" s="9"/>
      <c r="S680" s="9"/>
      <c r="T680" s="9"/>
      <c r="U680" s="30"/>
      <c r="V680" s="30"/>
      <c r="W680" s="30"/>
      <c r="X680" s="9"/>
      <c r="Y680" s="9"/>
      <c r="Z680" s="9"/>
      <c r="AA680" s="9"/>
      <c r="AB680" s="9"/>
      <c r="AC680" s="9"/>
      <c r="AD680" s="9"/>
      <c r="AE680" s="9"/>
      <c r="AF680" s="9"/>
      <c r="AG680" s="9"/>
      <c r="AH680" s="9"/>
      <c r="AI680" s="30"/>
      <c r="AJ680" s="9"/>
      <c r="AK680" s="9"/>
      <c r="AL680" s="9"/>
      <c r="AM680" s="9"/>
      <c r="AN680" s="9"/>
      <c r="AS680" s="9"/>
      <c r="AT680" s="175"/>
      <c r="AU680" s="175"/>
      <c r="AV680" s="175"/>
      <c r="AX680" s="8"/>
      <c r="AY680" s="8"/>
      <c r="AZ680" s="8"/>
      <c r="BA680" s="8"/>
      <c r="BB680" s="8"/>
      <c r="BC680" s="8"/>
      <c r="BD680" s="8"/>
      <c r="BE680" s="8"/>
      <c r="BF680" s="8"/>
      <c r="BG680" s="8"/>
      <c r="BH680" s="8"/>
      <c r="BI680" s="8"/>
      <c r="BJ680" s="8"/>
      <c r="BK680" s="8"/>
    </row>
    <row r="681" spans="1:63" ht="14.4">
      <c r="A681" s="8"/>
      <c r="B681" s="9"/>
      <c r="C681" s="9"/>
      <c r="D681" s="9"/>
      <c r="E681" s="9"/>
      <c r="F681" s="9"/>
      <c r="G681" s="9"/>
      <c r="H681" s="9"/>
      <c r="I681" s="9"/>
      <c r="J681" s="9"/>
      <c r="K681" s="9"/>
      <c r="L681" s="9"/>
      <c r="M681" s="9"/>
      <c r="N681" s="9"/>
      <c r="O681" s="9"/>
      <c r="P681" s="9"/>
      <c r="Q681" s="9"/>
      <c r="R681" s="9"/>
      <c r="S681" s="9"/>
      <c r="T681" s="9"/>
      <c r="U681" s="30"/>
      <c r="V681" s="30"/>
      <c r="W681" s="30"/>
      <c r="X681" s="9"/>
      <c r="Y681" s="9"/>
      <c r="Z681" s="9"/>
      <c r="AA681" s="9"/>
      <c r="AB681" s="9"/>
      <c r="AC681" s="9"/>
      <c r="AD681" s="9"/>
      <c r="AE681" s="9"/>
      <c r="AF681" s="9"/>
      <c r="AG681" s="9"/>
      <c r="AH681" s="9"/>
      <c r="AI681" s="30"/>
      <c r="AJ681" s="9"/>
      <c r="AK681" s="9"/>
      <c r="AL681" s="9"/>
      <c r="AM681" s="9"/>
      <c r="AN681" s="9"/>
      <c r="AS681" s="9"/>
      <c r="AT681" s="175"/>
      <c r="AU681" s="175"/>
      <c r="AV681" s="175"/>
      <c r="AX681" s="8"/>
      <c r="AY681" s="8"/>
      <c r="AZ681" s="8"/>
      <c r="BA681" s="8"/>
      <c r="BB681" s="8"/>
      <c r="BC681" s="8"/>
      <c r="BD681" s="8"/>
      <c r="BE681" s="8"/>
      <c r="BF681" s="8"/>
      <c r="BG681" s="8"/>
      <c r="BH681" s="8"/>
      <c r="BI681" s="8"/>
      <c r="BJ681" s="8"/>
      <c r="BK681" s="8"/>
    </row>
    <row r="682" spans="1:63" ht="14.4">
      <c r="A682" s="8"/>
      <c r="B682" s="9"/>
      <c r="C682" s="9"/>
      <c r="D682" s="9"/>
      <c r="E682" s="9"/>
      <c r="F682" s="9"/>
      <c r="G682" s="9"/>
      <c r="H682" s="9"/>
      <c r="I682" s="9"/>
      <c r="J682" s="9"/>
      <c r="K682" s="9"/>
      <c r="L682" s="9"/>
      <c r="M682" s="9"/>
      <c r="N682" s="9"/>
      <c r="O682" s="9"/>
      <c r="P682" s="9"/>
      <c r="Q682" s="9"/>
      <c r="R682" s="9"/>
      <c r="S682" s="9"/>
      <c r="T682" s="9"/>
      <c r="U682" s="30"/>
      <c r="V682" s="30"/>
      <c r="W682" s="30"/>
      <c r="X682" s="9"/>
      <c r="Y682" s="9"/>
      <c r="Z682" s="9"/>
      <c r="AA682" s="9"/>
      <c r="AB682" s="9"/>
      <c r="AC682" s="9"/>
      <c r="AD682" s="9"/>
      <c r="AE682" s="9"/>
      <c r="AF682" s="9"/>
      <c r="AG682" s="9"/>
      <c r="AH682" s="9"/>
      <c r="AI682" s="30"/>
      <c r="AJ682" s="9"/>
      <c r="AK682" s="9"/>
      <c r="AL682" s="9"/>
      <c r="AM682" s="9"/>
      <c r="AN682" s="9"/>
      <c r="AS682" s="9"/>
      <c r="AT682" s="175"/>
      <c r="AU682" s="175"/>
      <c r="AV682" s="175"/>
      <c r="AX682" s="8"/>
      <c r="AY682" s="8"/>
      <c r="AZ682" s="8"/>
      <c r="BA682" s="8"/>
      <c r="BB682" s="8"/>
      <c r="BC682" s="8"/>
      <c r="BD682" s="8"/>
      <c r="BE682" s="8"/>
      <c r="BF682" s="8"/>
      <c r="BG682" s="8"/>
      <c r="BH682" s="8"/>
      <c r="BI682" s="8"/>
      <c r="BJ682" s="8"/>
      <c r="BK682" s="8"/>
    </row>
    <row r="683" spans="1:63" ht="14.4">
      <c r="A683" s="8"/>
      <c r="B683" s="9"/>
      <c r="C683" s="9"/>
      <c r="D683" s="9"/>
      <c r="E683" s="9"/>
      <c r="F683" s="9"/>
      <c r="G683" s="9"/>
      <c r="H683" s="9"/>
      <c r="I683" s="9"/>
      <c r="J683" s="9"/>
      <c r="K683" s="9"/>
      <c r="L683" s="9"/>
      <c r="M683" s="9"/>
      <c r="N683" s="9"/>
      <c r="O683" s="9"/>
      <c r="P683" s="9"/>
      <c r="Q683" s="9"/>
      <c r="R683" s="9"/>
      <c r="S683" s="9"/>
      <c r="T683" s="9"/>
      <c r="U683" s="30"/>
      <c r="V683" s="30"/>
      <c r="W683" s="30"/>
      <c r="X683" s="9"/>
      <c r="Y683" s="9"/>
      <c r="Z683" s="9"/>
      <c r="AA683" s="9"/>
      <c r="AB683" s="9"/>
      <c r="AC683" s="9"/>
      <c r="AD683" s="9"/>
      <c r="AE683" s="9"/>
      <c r="AF683" s="9"/>
      <c r="AG683" s="9"/>
      <c r="AH683" s="9"/>
      <c r="AI683" s="30"/>
      <c r="AJ683" s="9"/>
      <c r="AK683" s="9"/>
      <c r="AL683" s="9"/>
      <c r="AM683" s="9"/>
      <c r="AN683" s="9"/>
      <c r="AS683" s="9"/>
      <c r="AT683" s="175"/>
      <c r="AU683" s="175"/>
      <c r="AV683" s="175"/>
      <c r="AX683" s="8"/>
      <c r="AY683" s="8"/>
      <c r="AZ683" s="8"/>
      <c r="BA683" s="8"/>
      <c r="BB683" s="8"/>
      <c r="BC683" s="8"/>
      <c r="BD683" s="8"/>
      <c r="BE683" s="8"/>
      <c r="BF683" s="8"/>
      <c r="BG683" s="8"/>
      <c r="BH683" s="8"/>
      <c r="BI683" s="8"/>
      <c r="BJ683" s="8"/>
      <c r="BK683" s="8"/>
    </row>
    <row r="684" spans="1:63" ht="14.4">
      <c r="A684" s="8"/>
      <c r="B684" s="9"/>
      <c r="C684" s="9"/>
      <c r="D684" s="9"/>
      <c r="E684" s="9"/>
      <c r="F684" s="9"/>
      <c r="G684" s="9"/>
      <c r="H684" s="9"/>
      <c r="I684" s="9"/>
      <c r="J684" s="9"/>
      <c r="K684" s="9"/>
      <c r="L684" s="9"/>
      <c r="M684" s="9"/>
      <c r="N684" s="9"/>
      <c r="O684" s="9"/>
      <c r="P684" s="9"/>
      <c r="Q684" s="9"/>
      <c r="R684" s="9"/>
      <c r="S684" s="9"/>
      <c r="T684" s="9"/>
      <c r="U684" s="30"/>
      <c r="V684" s="30"/>
      <c r="W684" s="30"/>
      <c r="X684" s="9"/>
      <c r="Y684" s="9"/>
      <c r="Z684" s="9"/>
      <c r="AA684" s="9"/>
      <c r="AB684" s="9"/>
      <c r="AC684" s="9"/>
      <c r="AD684" s="9"/>
      <c r="AE684" s="9"/>
      <c r="AF684" s="9"/>
      <c r="AG684" s="9"/>
      <c r="AH684" s="9"/>
      <c r="AI684" s="30"/>
      <c r="AJ684" s="9"/>
      <c r="AK684" s="9"/>
      <c r="AL684" s="9"/>
      <c r="AM684" s="9"/>
      <c r="AN684" s="9"/>
      <c r="AS684" s="9"/>
      <c r="AT684" s="175"/>
      <c r="AU684" s="175"/>
      <c r="AV684" s="175"/>
      <c r="AX684" s="8"/>
      <c r="AY684" s="8"/>
      <c r="AZ684" s="8"/>
      <c r="BA684" s="8"/>
      <c r="BB684" s="8"/>
      <c r="BC684" s="8"/>
      <c r="BD684" s="8"/>
      <c r="BE684" s="8"/>
      <c r="BF684" s="8"/>
      <c r="BG684" s="8"/>
      <c r="BH684" s="8"/>
      <c r="BI684" s="8"/>
      <c r="BJ684" s="8"/>
      <c r="BK684" s="8"/>
    </row>
    <row r="685" spans="1:63" ht="14.4">
      <c r="A685" s="8"/>
      <c r="B685" s="9"/>
      <c r="C685" s="9"/>
      <c r="D685" s="9"/>
      <c r="E685" s="9"/>
      <c r="F685" s="9"/>
      <c r="G685" s="9"/>
      <c r="H685" s="9"/>
      <c r="I685" s="9"/>
      <c r="J685" s="9"/>
      <c r="K685" s="9"/>
      <c r="L685" s="9"/>
      <c r="M685" s="9"/>
      <c r="N685" s="9"/>
      <c r="O685" s="9"/>
      <c r="P685" s="9"/>
      <c r="Q685" s="9"/>
      <c r="R685" s="9"/>
      <c r="S685" s="9"/>
      <c r="T685" s="9"/>
      <c r="U685" s="30"/>
      <c r="V685" s="30"/>
      <c r="W685" s="30"/>
      <c r="X685" s="9"/>
      <c r="Y685" s="9"/>
      <c r="Z685" s="9"/>
      <c r="AA685" s="9"/>
      <c r="AB685" s="9"/>
      <c r="AC685" s="9"/>
      <c r="AD685" s="9"/>
      <c r="AE685" s="9"/>
      <c r="AF685" s="9"/>
      <c r="AG685" s="9"/>
      <c r="AH685" s="9"/>
      <c r="AI685" s="30"/>
      <c r="AJ685" s="9"/>
      <c r="AK685" s="9"/>
      <c r="AL685" s="9"/>
      <c r="AM685" s="9"/>
      <c r="AN685" s="9"/>
      <c r="AS685" s="9"/>
      <c r="AT685" s="175"/>
      <c r="AU685" s="175"/>
      <c r="AV685" s="175"/>
      <c r="AX685" s="8"/>
      <c r="AY685" s="8"/>
      <c r="AZ685" s="8"/>
      <c r="BA685" s="8"/>
      <c r="BB685" s="8"/>
      <c r="BC685" s="8"/>
      <c r="BD685" s="8"/>
      <c r="BE685" s="8"/>
      <c r="BF685" s="8"/>
      <c r="BG685" s="8"/>
      <c r="BH685" s="8"/>
      <c r="BI685" s="8"/>
      <c r="BJ685" s="8"/>
      <c r="BK685" s="8"/>
    </row>
    <row r="686" spans="1:63" ht="14.4">
      <c r="A686" s="8"/>
      <c r="B686" s="9"/>
      <c r="C686" s="9"/>
      <c r="D686" s="9"/>
      <c r="E686" s="9"/>
      <c r="F686" s="9"/>
      <c r="G686" s="9"/>
      <c r="H686" s="9"/>
      <c r="I686" s="9"/>
      <c r="J686" s="9"/>
      <c r="K686" s="9"/>
      <c r="L686" s="9"/>
      <c r="M686" s="9"/>
      <c r="N686" s="9"/>
      <c r="O686" s="9"/>
      <c r="P686" s="9"/>
      <c r="Q686" s="9"/>
      <c r="R686" s="9"/>
      <c r="S686" s="9"/>
      <c r="T686" s="9"/>
      <c r="U686" s="30"/>
      <c r="V686" s="30"/>
      <c r="W686" s="30"/>
      <c r="X686" s="9"/>
      <c r="Y686" s="9"/>
      <c r="Z686" s="9"/>
      <c r="AA686" s="9"/>
      <c r="AB686" s="9"/>
      <c r="AC686" s="9"/>
      <c r="AD686" s="9"/>
      <c r="AE686" s="9"/>
      <c r="AF686" s="9"/>
      <c r="AG686" s="9"/>
      <c r="AH686" s="9"/>
      <c r="AI686" s="30"/>
      <c r="AJ686" s="9"/>
      <c r="AK686" s="9"/>
      <c r="AL686" s="9"/>
      <c r="AM686" s="9"/>
      <c r="AN686" s="9"/>
      <c r="AS686" s="9"/>
      <c r="AT686" s="175"/>
      <c r="AU686" s="175"/>
      <c r="AV686" s="175"/>
      <c r="AX686" s="8"/>
      <c r="AY686" s="8"/>
      <c r="AZ686" s="8"/>
      <c r="BA686" s="8"/>
      <c r="BB686" s="8"/>
      <c r="BC686" s="8"/>
      <c r="BD686" s="8"/>
      <c r="BE686" s="8"/>
      <c r="BF686" s="8"/>
      <c r="BG686" s="8"/>
      <c r="BH686" s="8"/>
      <c r="BI686" s="8"/>
      <c r="BJ686" s="8"/>
      <c r="BK686" s="8"/>
    </row>
    <row r="687" spans="1:63" ht="14.4">
      <c r="A687" s="8"/>
      <c r="B687" s="9"/>
      <c r="C687" s="9"/>
      <c r="D687" s="9"/>
      <c r="E687" s="9"/>
      <c r="F687" s="9"/>
      <c r="G687" s="9"/>
      <c r="H687" s="9"/>
      <c r="I687" s="9"/>
      <c r="J687" s="9"/>
      <c r="K687" s="9"/>
      <c r="L687" s="9"/>
      <c r="M687" s="9"/>
      <c r="N687" s="9"/>
      <c r="O687" s="9"/>
      <c r="P687" s="9"/>
      <c r="Q687" s="9"/>
      <c r="R687" s="9"/>
      <c r="S687" s="9"/>
      <c r="T687" s="9"/>
      <c r="U687" s="30"/>
      <c r="V687" s="30"/>
      <c r="W687" s="30"/>
      <c r="X687" s="9"/>
      <c r="Y687" s="9"/>
      <c r="Z687" s="9"/>
      <c r="AA687" s="9"/>
      <c r="AB687" s="9"/>
      <c r="AC687" s="9"/>
      <c r="AD687" s="9"/>
      <c r="AE687" s="9"/>
      <c r="AF687" s="9"/>
      <c r="AG687" s="9"/>
      <c r="AH687" s="9"/>
      <c r="AI687" s="30"/>
      <c r="AJ687" s="9"/>
      <c r="AK687" s="9"/>
      <c r="AL687" s="9"/>
      <c r="AM687" s="9"/>
      <c r="AN687" s="9"/>
      <c r="AS687" s="9"/>
      <c r="AT687" s="175"/>
      <c r="AU687" s="175"/>
      <c r="AV687" s="175"/>
      <c r="AX687" s="8"/>
      <c r="AY687" s="8"/>
      <c r="AZ687" s="8"/>
      <c r="BA687" s="8"/>
      <c r="BB687" s="8"/>
      <c r="BC687" s="8"/>
      <c r="BD687" s="8"/>
      <c r="BE687" s="8"/>
      <c r="BF687" s="8"/>
      <c r="BG687" s="8"/>
      <c r="BH687" s="8"/>
      <c r="BI687" s="8"/>
      <c r="BJ687" s="8"/>
      <c r="BK687" s="8"/>
    </row>
    <row r="688" spans="1:63" ht="14.4">
      <c r="A688" s="8"/>
      <c r="B688" s="9"/>
      <c r="C688" s="9"/>
      <c r="D688" s="9"/>
      <c r="E688" s="9"/>
      <c r="F688" s="9"/>
      <c r="G688" s="9"/>
      <c r="H688" s="9"/>
      <c r="I688" s="9"/>
      <c r="J688" s="9"/>
      <c r="K688" s="9"/>
      <c r="L688" s="9"/>
      <c r="M688" s="9"/>
      <c r="N688" s="9"/>
      <c r="O688" s="9"/>
      <c r="P688" s="9"/>
      <c r="Q688" s="9"/>
      <c r="R688" s="9"/>
      <c r="S688" s="9"/>
      <c r="T688" s="9"/>
      <c r="U688" s="30"/>
      <c r="V688" s="30"/>
      <c r="W688" s="30"/>
      <c r="X688" s="9"/>
      <c r="Y688" s="9"/>
      <c r="Z688" s="9"/>
      <c r="AA688" s="9"/>
      <c r="AB688" s="9"/>
      <c r="AC688" s="9"/>
      <c r="AD688" s="9"/>
      <c r="AE688" s="9"/>
      <c r="AF688" s="9"/>
      <c r="AG688" s="9"/>
      <c r="AH688" s="9"/>
      <c r="AI688" s="30"/>
      <c r="AJ688" s="9"/>
      <c r="AK688" s="9"/>
      <c r="AL688" s="9"/>
      <c r="AM688" s="9"/>
      <c r="AN688" s="9"/>
      <c r="AS688" s="9"/>
      <c r="AT688" s="175"/>
      <c r="AU688" s="175"/>
      <c r="AV688" s="175"/>
      <c r="AX688" s="8"/>
      <c r="AY688" s="8"/>
      <c r="AZ688" s="8"/>
      <c r="BA688" s="8"/>
      <c r="BB688" s="8"/>
      <c r="BC688" s="8"/>
      <c r="BD688" s="8"/>
      <c r="BE688" s="8"/>
      <c r="BF688" s="8"/>
      <c r="BG688" s="8"/>
      <c r="BH688" s="8"/>
      <c r="BI688" s="8"/>
      <c r="BJ688" s="8"/>
      <c r="BK688" s="8"/>
    </row>
    <row r="689" spans="1:63" ht="14.4">
      <c r="A689" s="8"/>
      <c r="B689" s="9"/>
      <c r="C689" s="9"/>
      <c r="D689" s="9"/>
      <c r="E689" s="9"/>
      <c r="F689" s="9"/>
      <c r="G689" s="9"/>
      <c r="H689" s="9"/>
      <c r="I689" s="9"/>
      <c r="J689" s="9"/>
      <c r="K689" s="9"/>
      <c r="L689" s="9"/>
      <c r="M689" s="9"/>
      <c r="N689" s="9"/>
      <c r="O689" s="9"/>
      <c r="P689" s="9"/>
      <c r="Q689" s="9"/>
      <c r="R689" s="9"/>
      <c r="S689" s="9"/>
      <c r="T689" s="9"/>
      <c r="U689" s="30"/>
      <c r="V689" s="30"/>
      <c r="W689" s="30"/>
      <c r="X689" s="9"/>
      <c r="Y689" s="9"/>
      <c r="Z689" s="9"/>
      <c r="AA689" s="9"/>
      <c r="AB689" s="9"/>
      <c r="AC689" s="9"/>
      <c r="AD689" s="9"/>
      <c r="AE689" s="9"/>
      <c r="AF689" s="9"/>
      <c r="AG689" s="9"/>
      <c r="AH689" s="9"/>
      <c r="AI689" s="30"/>
      <c r="AJ689" s="9"/>
      <c r="AK689" s="9"/>
      <c r="AL689" s="9"/>
      <c r="AM689" s="9"/>
      <c r="AN689" s="9"/>
      <c r="AS689" s="9"/>
      <c r="AT689" s="175"/>
      <c r="AU689" s="175"/>
      <c r="AV689" s="175"/>
      <c r="AX689" s="8"/>
      <c r="AY689" s="8"/>
      <c r="AZ689" s="8"/>
      <c r="BA689" s="8"/>
      <c r="BB689" s="8"/>
      <c r="BC689" s="8"/>
      <c r="BD689" s="8"/>
      <c r="BE689" s="8"/>
      <c r="BF689" s="8"/>
      <c r="BG689" s="8"/>
      <c r="BH689" s="8"/>
      <c r="BI689" s="8"/>
      <c r="BJ689" s="8"/>
      <c r="BK689" s="8"/>
    </row>
    <row r="690" spans="1:63" ht="14.4">
      <c r="A690" s="8"/>
      <c r="B690" s="9"/>
      <c r="C690" s="9"/>
      <c r="D690" s="9"/>
      <c r="E690" s="9"/>
      <c r="F690" s="9"/>
      <c r="G690" s="9"/>
      <c r="H690" s="9"/>
      <c r="I690" s="9"/>
      <c r="J690" s="9"/>
      <c r="K690" s="9"/>
      <c r="L690" s="9"/>
      <c r="M690" s="9"/>
      <c r="N690" s="9"/>
      <c r="O690" s="9"/>
      <c r="P690" s="9"/>
      <c r="Q690" s="9"/>
      <c r="R690" s="9"/>
      <c r="S690" s="9"/>
      <c r="T690" s="9"/>
      <c r="U690" s="30"/>
      <c r="V690" s="30"/>
      <c r="W690" s="30"/>
      <c r="X690" s="9"/>
      <c r="Y690" s="9"/>
      <c r="Z690" s="9"/>
      <c r="AA690" s="9"/>
      <c r="AB690" s="9"/>
      <c r="AC690" s="9"/>
      <c r="AD690" s="9"/>
      <c r="AE690" s="9"/>
      <c r="AF690" s="9"/>
      <c r="AG690" s="9"/>
      <c r="AH690" s="9"/>
      <c r="AI690" s="30"/>
      <c r="AJ690" s="9"/>
      <c r="AK690" s="9"/>
      <c r="AL690" s="9"/>
      <c r="AM690" s="9"/>
      <c r="AN690" s="9"/>
      <c r="AS690" s="9"/>
      <c r="AT690" s="175"/>
      <c r="AU690" s="175"/>
      <c r="AV690" s="175"/>
      <c r="AX690" s="8"/>
      <c r="AY690" s="8"/>
      <c r="AZ690" s="8"/>
      <c r="BA690" s="8"/>
      <c r="BB690" s="8"/>
      <c r="BC690" s="8"/>
      <c r="BD690" s="8"/>
      <c r="BE690" s="8"/>
      <c r="BF690" s="8"/>
      <c r="BG690" s="8"/>
      <c r="BH690" s="8"/>
      <c r="BI690" s="8"/>
      <c r="BJ690" s="8"/>
      <c r="BK690" s="8"/>
    </row>
    <row r="691" spans="1:63" ht="14.4">
      <c r="A691" s="8"/>
      <c r="B691" s="9"/>
      <c r="C691" s="9"/>
      <c r="D691" s="9"/>
      <c r="E691" s="9"/>
      <c r="F691" s="9"/>
      <c r="G691" s="9"/>
      <c r="H691" s="9"/>
      <c r="I691" s="9"/>
      <c r="J691" s="9"/>
      <c r="K691" s="9"/>
      <c r="L691" s="9"/>
      <c r="M691" s="9"/>
      <c r="N691" s="9"/>
      <c r="O691" s="9"/>
      <c r="P691" s="9"/>
      <c r="Q691" s="9"/>
      <c r="R691" s="9"/>
      <c r="S691" s="9"/>
      <c r="T691" s="9"/>
      <c r="U691" s="30"/>
      <c r="V691" s="30"/>
      <c r="W691" s="30"/>
      <c r="X691" s="9"/>
      <c r="Y691" s="9"/>
      <c r="Z691" s="9"/>
      <c r="AA691" s="9"/>
      <c r="AB691" s="9"/>
      <c r="AC691" s="9"/>
      <c r="AD691" s="9"/>
      <c r="AE691" s="9"/>
      <c r="AF691" s="9"/>
      <c r="AG691" s="9"/>
      <c r="AH691" s="9"/>
      <c r="AI691" s="30"/>
      <c r="AJ691" s="9"/>
      <c r="AK691" s="9"/>
      <c r="AL691" s="9"/>
      <c r="AM691" s="9"/>
      <c r="AN691" s="9"/>
      <c r="AS691" s="9"/>
      <c r="AT691" s="175"/>
      <c r="AU691" s="175"/>
      <c r="AV691" s="175"/>
      <c r="AX691" s="8"/>
      <c r="AY691" s="8"/>
      <c r="AZ691" s="8"/>
      <c r="BA691" s="8"/>
      <c r="BB691" s="8"/>
      <c r="BC691" s="8"/>
      <c r="BD691" s="8"/>
      <c r="BE691" s="8"/>
      <c r="BF691" s="8"/>
      <c r="BG691" s="8"/>
      <c r="BH691" s="8"/>
      <c r="BI691" s="8"/>
      <c r="BJ691" s="8"/>
      <c r="BK691" s="8"/>
    </row>
    <row r="692" spans="1:63" ht="14.4">
      <c r="A692" s="8"/>
      <c r="B692" s="9"/>
      <c r="C692" s="9"/>
      <c r="D692" s="9"/>
      <c r="E692" s="9"/>
      <c r="F692" s="9"/>
      <c r="G692" s="9"/>
      <c r="H692" s="9"/>
      <c r="I692" s="9"/>
      <c r="J692" s="9"/>
      <c r="K692" s="9"/>
      <c r="L692" s="9"/>
      <c r="M692" s="9"/>
      <c r="N692" s="9"/>
      <c r="O692" s="9"/>
      <c r="P692" s="9"/>
      <c r="Q692" s="9"/>
      <c r="R692" s="9"/>
      <c r="S692" s="9"/>
      <c r="T692" s="9"/>
      <c r="U692" s="30"/>
      <c r="V692" s="30"/>
      <c r="W692" s="30"/>
      <c r="X692" s="9"/>
      <c r="Y692" s="9"/>
      <c r="Z692" s="9"/>
      <c r="AA692" s="9"/>
      <c r="AB692" s="9"/>
      <c r="AC692" s="9"/>
      <c r="AD692" s="9"/>
      <c r="AE692" s="9"/>
      <c r="AF692" s="9"/>
      <c r="AG692" s="9"/>
      <c r="AH692" s="9"/>
      <c r="AI692" s="30"/>
      <c r="AJ692" s="9"/>
      <c r="AK692" s="9"/>
      <c r="AL692" s="9"/>
      <c r="AM692" s="9"/>
      <c r="AN692" s="9"/>
      <c r="AS692" s="9"/>
      <c r="AT692" s="175"/>
      <c r="AU692" s="175"/>
      <c r="AV692" s="175"/>
      <c r="AX692" s="8"/>
      <c r="AY692" s="8"/>
      <c r="AZ692" s="8"/>
      <c r="BA692" s="8"/>
      <c r="BB692" s="8"/>
      <c r="BC692" s="8"/>
      <c r="BD692" s="8"/>
      <c r="BE692" s="8"/>
      <c r="BF692" s="8"/>
      <c r="BG692" s="8"/>
      <c r="BH692" s="8"/>
      <c r="BI692" s="8"/>
      <c r="BJ692" s="8"/>
      <c r="BK692" s="8"/>
    </row>
    <row r="693" spans="1:63" ht="14.4">
      <c r="A693" s="8"/>
      <c r="B693" s="9"/>
      <c r="C693" s="9"/>
      <c r="D693" s="9"/>
      <c r="E693" s="9"/>
      <c r="F693" s="9"/>
      <c r="G693" s="9"/>
      <c r="H693" s="9"/>
      <c r="I693" s="9"/>
      <c r="J693" s="9"/>
      <c r="K693" s="9"/>
      <c r="L693" s="9"/>
      <c r="M693" s="9"/>
      <c r="N693" s="9"/>
      <c r="O693" s="9"/>
      <c r="P693" s="9"/>
      <c r="Q693" s="9"/>
      <c r="R693" s="9"/>
      <c r="S693" s="9"/>
      <c r="T693" s="9"/>
      <c r="U693" s="30"/>
      <c r="V693" s="30"/>
      <c r="W693" s="30"/>
      <c r="X693" s="9"/>
      <c r="Y693" s="9"/>
      <c r="Z693" s="9"/>
      <c r="AA693" s="9"/>
      <c r="AB693" s="9"/>
      <c r="AC693" s="9"/>
      <c r="AD693" s="9"/>
      <c r="AE693" s="9"/>
      <c r="AF693" s="9"/>
      <c r="AG693" s="9"/>
      <c r="AH693" s="9"/>
      <c r="AI693" s="30"/>
      <c r="AJ693" s="9"/>
      <c r="AK693" s="9"/>
      <c r="AL693" s="9"/>
      <c r="AM693" s="9"/>
      <c r="AN693" s="9"/>
      <c r="AS693" s="9"/>
      <c r="AT693" s="175"/>
      <c r="AU693" s="175"/>
      <c r="AV693" s="175"/>
      <c r="AX693" s="8"/>
      <c r="AY693" s="8"/>
      <c r="AZ693" s="8"/>
      <c r="BA693" s="8"/>
      <c r="BB693" s="8"/>
      <c r="BC693" s="8"/>
      <c r="BD693" s="8"/>
      <c r="BE693" s="8"/>
      <c r="BF693" s="8"/>
      <c r="BG693" s="8"/>
      <c r="BH693" s="8"/>
      <c r="BI693" s="8"/>
      <c r="BJ693" s="8"/>
      <c r="BK693" s="8"/>
    </row>
    <row r="694" spans="1:63" ht="14.4">
      <c r="A694" s="8"/>
      <c r="B694" s="9"/>
      <c r="C694" s="9"/>
      <c r="D694" s="9"/>
      <c r="E694" s="9"/>
      <c r="F694" s="9"/>
      <c r="G694" s="9"/>
      <c r="H694" s="9"/>
      <c r="I694" s="9"/>
      <c r="J694" s="9"/>
      <c r="K694" s="9"/>
      <c r="L694" s="9"/>
      <c r="M694" s="9"/>
      <c r="N694" s="9"/>
      <c r="O694" s="9"/>
      <c r="P694" s="9"/>
      <c r="Q694" s="9"/>
      <c r="R694" s="9"/>
      <c r="S694" s="9"/>
      <c r="T694" s="9"/>
      <c r="U694" s="30"/>
      <c r="V694" s="30"/>
      <c r="W694" s="30"/>
      <c r="X694" s="9"/>
      <c r="Y694" s="9"/>
      <c r="Z694" s="9"/>
      <c r="AA694" s="9"/>
      <c r="AB694" s="9"/>
      <c r="AC694" s="9"/>
      <c r="AD694" s="9"/>
      <c r="AE694" s="9"/>
      <c r="AF694" s="9"/>
      <c r="AG694" s="9"/>
      <c r="AH694" s="9"/>
      <c r="AI694" s="30"/>
      <c r="AJ694" s="9"/>
      <c r="AK694" s="9"/>
      <c r="AL694" s="9"/>
      <c r="AM694" s="9"/>
      <c r="AN694" s="9"/>
      <c r="AS694" s="9"/>
      <c r="AT694" s="175"/>
      <c r="AU694" s="175"/>
      <c r="AV694" s="175"/>
      <c r="AX694" s="8"/>
      <c r="AY694" s="8"/>
      <c r="AZ694" s="8"/>
      <c r="BA694" s="8"/>
      <c r="BB694" s="8"/>
      <c r="BC694" s="8"/>
      <c r="BD694" s="8"/>
      <c r="BE694" s="8"/>
      <c r="BF694" s="8"/>
      <c r="BG694" s="8"/>
      <c r="BH694" s="8"/>
      <c r="BI694" s="8"/>
      <c r="BJ694" s="8"/>
      <c r="BK694" s="8"/>
    </row>
    <row r="695" spans="1:63" ht="14.4">
      <c r="A695" s="8"/>
      <c r="B695" s="9"/>
      <c r="C695" s="9"/>
      <c r="D695" s="9"/>
      <c r="E695" s="9"/>
      <c r="F695" s="9"/>
      <c r="G695" s="9"/>
      <c r="H695" s="9"/>
      <c r="I695" s="9"/>
      <c r="J695" s="9"/>
      <c r="K695" s="9"/>
      <c r="L695" s="9"/>
      <c r="M695" s="9"/>
      <c r="N695" s="9"/>
      <c r="O695" s="9"/>
      <c r="P695" s="9"/>
      <c r="Q695" s="9"/>
      <c r="R695" s="9"/>
      <c r="S695" s="9"/>
      <c r="T695" s="9"/>
      <c r="U695" s="30"/>
      <c r="V695" s="30"/>
      <c r="W695" s="30"/>
      <c r="X695" s="9"/>
      <c r="Y695" s="9"/>
      <c r="Z695" s="9"/>
      <c r="AA695" s="9"/>
      <c r="AB695" s="9"/>
      <c r="AC695" s="9"/>
      <c r="AD695" s="9"/>
      <c r="AE695" s="9"/>
      <c r="AF695" s="9"/>
      <c r="AG695" s="9"/>
      <c r="AH695" s="9"/>
      <c r="AI695" s="30"/>
      <c r="AJ695" s="9"/>
      <c r="AK695" s="9"/>
      <c r="AL695" s="9"/>
      <c r="AM695" s="9"/>
      <c r="AN695" s="9"/>
      <c r="AS695" s="9"/>
      <c r="AT695" s="175"/>
      <c r="AU695" s="175"/>
      <c r="AV695" s="175"/>
      <c r="AX695" s="8"/>
      <c r="AY695" s="8"/>
      <c r="AZ695" s="8"/>
      <c r="BA695" s="8"/>
      <c r="BB695" s="8"/>
      <c r="BC695" s="8"/>
      <c r="BD695" s="8"/>
      <c r="BE695" s="8"/>
      <c r="BF695" s="8"/>
      <c r="BG695" s="8"/>
      <c r="BH695" s="8"/>
      <c r="BI695" s="8"/>
      <c r="BJ695" s="8"/>
      <c r="BK695" s="8"/>
    </row>
    <row r="696" spans="1:63" ht="14.4">
      <c r="A696" s="8"/>
      <c r="B696" s="9"/>
      <c r="C696" s="9"/>
      <c r="D696" s="9"/>
      <c r="E696" s="9"/>
      <c r="F696" s="9"/>
      <c r="G696" s="9"/>
      <c r="H696" s="9"/>
      <c r="I696" s="9"/>
      <c r="J696" s="9"/>
      <c r="K696" s="9"/>
      <c r="L696" s="9"/>
      <c r="M696" s="9"/>
      <c r="N696" s="9"/>
      <c r="O696" s="9"/>
      <c r="P696" s="9"/>
      <c r="Q696" s="9"/>
      <c r="R696" s="9"/>
      <c r="S696" s="9"/>
      <c r="T696" s="9"/>
      <c r="U696" s="30"/>
      <c r="V696" s="30"/>
      <c r="W696" s="30"/>
      <c r="X696" s="9"/>
      <c r="Y696" s="9"/>
      <c r="Z696" s="9"/>
      <c r="AA696" s="9"/>
      <c r="AB696" s="9"/>
      <c r="AC696" s="9"/>
      <c r="AD696" s="9"/>
      <c r="AE696" s="9"/>
      <c r="AF696" s="9"/>
      <c r="AG696" s="9"/>
      <c r="AH696" s="9"/>
      <c r="AI696" s="30"/>
      <c r="AJ696" s="9"/>
      <c r="AK696" s="9"/>
      <c r="AL696" s="9"/>
      <c r="AM696" s="9"/>
      <c r="AN696" s="9"/>
      <c r="AS696" s="9"/>
      <c r="AT696" s="175"/>
      <c r="AU696" s="175"/>
      <c r="AV696" s="175"/>
      <c r="AX696" s="8"/>
      <c r="AY696" s="8"/>
      <c r="AZ696" s="8"/>
      <c r="BA696" s="8"/>
      <c r="BB696" s="8"/>
      <c r="BC696" s="8"/>
      <c r="BD696" s="8"/>
      <c r="BE696" s="8"/>
      <c r="BF696" s="8"/>
      <c r="BG696" s="8"/>
      <c r="BH696" s="8"/>
      <c r="BI696" s="8"/>
      <c r="BJ696" s="8"/>
      <c r="BK696" s="8"/>
    </row>
    <row r="697" spans="1:63" ht="14.4">
      <c r="A697" s="8"/>
      <c r="B697" s="9"/>
      <c r="C697" s="9"/>
      <c r="D697" s="9"/>
      <c r="E697" s="9"/>
      <c r="F697" s="9"/>
      <c r="G697" s="9"/>
      <c r="H697" s="9"/>
      <c r="I697" s="9"/>
      <c r="J697" s="9"/>
      <c r="K697" s="9"/>
      <c r="L697" s="9"/>
      <c r="M697" s="9"/>
      <c r="N697" s="9"/>
      <c r="O697" s="9"/>
      <c r="P697" s="9"/>
      <c r="Q697" s="9"/>
      <c r="R697" s="9"/>
      <c r="S697" s="9"/>
      <c r="T697" s="9"/>
      <c r="U697" s="30"/>
      <c r="V697" s="30"/>
      <c r="W697" s="30"/>
      <c r="X697" s="9"/>
      <c r="Y697" s="9"/>
      <c r="Z697" s="9"/>
      <c r="AA697" s="9"/>
      <c r="AB697" s="9"/>
      <c r="AC697" s="9"/>
      <c r="AD697" s="9"/>
      <c r="AE697" s="9"/>
      <c r="AF697" s="9"/>
      <c r="AG697" s="9"/>
      <c r="AH697" s="9"/>
      <c r="AI697" s="30"/>
      <c r="AJ697" s="9"/>
      <c r="AK697" s="9"/>
      <c r="AL697" s="9"/>
      <c r="AM697" s="9"/>
      <c r="AN697" s="9"/>
      <c r="AS697" s="9"/>
      <c r="AT697" s="175"/>
      <c r="AU697" s="175"/>
      <c r="AV697" s="175"/>
      <c r="AX697" s="8"/>
      <c r="AY697" s="8"/>
      <c r="AZ697" s="8"/>
      <c r="BA697" s="8"/>
      <c r="BB697" s="8"/>
      <c r="BC697" s="8"/>
      <c r="BD697" s="8"/>
      <c r="BE697" s="8"/>
      <c r="BF697" s="8"/>
      <c r="BG697" s="8"/>
      <c r="BH697" s="8"/>
      <c r="BI697" s="8"/>
      <c r="BJ697" s="8"/>
      <c r="BK697" s="8"/>
    </row>
    <row r="698" spans="1:63" ht="14.4">
      <c r="A698" s="8"/>
      <c r="B698" s="9"/>
      <c r="C698" s="9"/>
      <c r="D698" s="9"/>
      <c r="E698" s="9"/>
      <c r="F698" s="9"/>
      <c r="G698" s="9"/>
      <c r="H698" s="9"/>
      <c r="I698" s="9"/>
      <c r="J698" s="9"/>
      <c r="K698" s="9"/>
      <c r="L698" s="9"/>
      <c r="M698" s="9"/>
      <c r="N698" s="9"/>
      <c r="O698" s="9"/>
      <c r="P698" s="9"/>
      <c r="Q698" s="9"/>
      <c r="R698" s="9"/>
      <c r="S698" s="9"/>
      <c r="T698" s="9"/>
      <c r="U698" s="30"/>
      <c r="V698" s="30"/>
      <c r="W698" s="30"/>
      <c r="X698" s="9"/>
      <c r="Y698" s="9"/>
      <c r="Z698" s="9"/>
      <c r="AA698" s="9"/>
      <c r="AB698" s="9"/>
      <c r="AC698" s="9"/>
      <c r="AD698" s="9"/>
      <c r="AE698" s="9"/>
      <c r="AF698" s="9"/>
      <c r="AG698" s="9"/>
      <c r="AH698" s="9"/>
      <c r="AI698" s="30"/>
      <c r="AJ698" s="9"/>
      <c r="AK698" s="9"/>
      <c r="AL698" s="9"/>
      <c r="AM698" s="9"/>
      <c r="AN698" s="9"/>
      <c r="AS698" s="9"/>
      <c r="AT698" s="175"/>
      <c r="AU698" s="175"/>
      <c r="AV698" s="175"/>
      <c r="AX698" s="8"/>
      <c r="AY698" s="8"/>
      <c r="AZ698" s="8"/>
      <c r="BA698" s="8"/>
      <c r="BB698" s="8"/>
      <c r="BC698" s="8"/>
      <c r="BD698" s="8"/>
      <c r="BE698" s="8"/>
      <c r="BF698" s="8"/>
      <c r="BG698" s="8"/>
      <c r="BH698" s="8"/>
      <c r="BI698" s="8"/>
      <c r="BJ698" s="8"/>
      <c r="BK698" s="8"/>
    </row>
    <row r="699" spans="1:63" ht="14.4">
      <c r="A699" s="8"/>
      <c r="B699" s="9"/>
      <c r="C699" s="9"/>
      <c r="D699" s="9"/>
      <c r="E699" s="9"/>
      <c r="F699" s="9"/>
      <c r="G699" s="9"/>
      <c r="H699" s="9"/>
      <c r="I699" s="9"/>
      <c r="J699" s="9"/>
      <c r="K699" s="9"/>
      <c r="L699" s="9"/>
      <c r="M699" s="9"/>
      <c r="N699" s="9"/>
      <c r="O699" s="9"/>
      <c r="P699" s="9"/>
      <c r="Q699" s="9"/>
      <c r="R699" s="9"/>
      <c r="S699" s="9"/>
      <c r="T699" s="9"/>
      <c r="U699" s="30"/>
      <c r="V699" s="30"/>
      <c r="W699" s="30"/>
      <c r="X699" s="9"/>
      <c r="Y699" s="9"/>
      <c r="Z699" s="9"/>
      <c r="AA699" s="9"/>
      <c r="AB699" s="9"/>
      <c r="AC699" s="9"/>
      <c r="AD699" s="9"/>
      <c r="AE699" s="9"/>
      <c r="AF699" s="9"/>
      <c r="AG699" s="9"/>
      <c r="AH699" s="9"/>
      <c r="AI699" s="30"/>
      <c r="AJ699" s="9"/>
      <c r="AK699" s="9"/>
      <c r="AL699" s="9"/>
      <c r="AM699" s="9"/>
      <c r="AN699" s="9"/>
      <c r="AS699" s="9"/>
      <c r="AT699" s="175"/>
      <c r="AU699" s="175"/>
      <c r="AV699" s="175"/>
      <c r="AX699" s="8"/>
      <c r="AY699" s="8"/>
      <c r="AZ699" s="8"/>
      <c r="BA699" s="8"/>
      <c r="BB699" s="8"/>
      <c r="BC699" s="8"/>
      <c r="BD699" s="8"/>
      <c r="BE699" s="8"/>
      <c r="BF699" s="8"/>
      <c r="BG699" s="8"/>
      <c r="BH699" s="8"/>
      <c r="BI699" s="8"/>
      <c r="BJ699" s="8"/>
      <c r="BK699" s="8"/>
    </row>
    <row r="700" spans="1:63" ht="14.4">
      <c r="A700" s="8"/>
      <c r="B700" s="9"/>
      <c r="C700" s="9"/>
      <c r="D700" s="9"/>
      <c r="E700" s="9"/>
      <c r="F700" s="9"/>
      <c r="G700" s="9"/>
      <c r="H700" s="9"/>
      <c r="I700" s="9"/>
      <c r="J700" s="9"/>
      <c r="K700" s="9"/>
      <c r="L700" s="9"/>
      <c r="M700" s="9"/>
      <c r="N700" s="9"/>
      <c r="O700" s="9"/>
      <c r="P700" s="9"/>
      <c r="Q700" s="9"/>
      <c r="R700" s="9"/>
      <c r="S700" s="9"/>
      <c r="T700" s="9"/>
      <c r="U700" s="30"/>
      <c r="V700" s="30"/>
      <c r="W700" s="30"/>
      <c r="X700" s="9"/>
      <c r="Y700" s="9"/>
      <c r="Z700" s="9"/>
      <c r="AA700" s="9"/>
      <c r="AB700" s="9"/>
      <c r="AC700" s="9"/>
      <c r="AD700" s="9"/>
      <c r="AE700" s="9"/>
      <c r="AF700" s="9"/>
      <c r="AG700" s="9"/>
      <c r="AH700" s="9"/>
      <c r="AI700" s="30"/>
      <c r="AJ700" s="9"/>
      <c r="AK700" s="9"/>
      <c r="AL700" s="9"/>
      <c r="AM700" s="9"/>
      <c r="AN700" s="9"/>
      <c r="AS700" s="9"/>
      <c r="AT700" s="175"/>
      <c r="AU700" s="175"/>
      <c r="AV700" s="175"/>
      <c r="AX700" s="8"/>
      <c r="AY700" s="8"/>
      <c r="AZ700" s="8"/>
      <c r="BA700" s="8"/>
      <c r="BB700" s="8"/>
      <c r="BC700" s="8"/>
      <c r="BD700" s="8"/>
      <c r="BE700" s="8"/>
      <c r="BF700" s="8"/>
      <c r="BG700" s="8"/>
      <c r="BH700" s="8"/>
      <c r="BI700" s="8"/>
      <c r="BJ700" s="8"/>
      <c r="BK700" s="8"/>
    </row>
    <row r="701" spans="1:63" ht="14.4">
      <c r="A701" s="8"/>
      <c r="B701" s="9"/>
      <c r="C701" s="9"/>
      <c r="D701" s="9"/>
      <c r="E701" s="9"/>
      <c r="F701" s="9"/>
      <c r="G701" s="9"/>
      <c r="H701" s="9"/>
      <c r="I701" s="9"/>
      <c r="J701" s="9"/>
      <c r="K701" s="9"/>
      <c r="L701" s="9"/>
      <c r="M701" s="9"/>
      <c r="N701" s="9"/>
      <c r="O701" s="9"/>
      <c r="P701" s="9"/>
      <c r="Q701" s="9"/>
      <c r="R701" s="9"/>
      <c r="S701" s="9"/>
      <c r="T701" s="9"/>
      <c r="U701" s="30"/>
      <c r="V701" s="30"/>
      <c r="W701" s="30"/>
      <c r="X701" s="9"/>
      <c r="Y701" s="9"/>
      <c r="Z701" s="9"/>
      <c r="AA701" s="9"/>
      <c r="AB701" s="9"/>
      <c r="AC701" s="9"/>
      <c r="AD701" s="9"/>
      <c r="AE701" s="9"/>
      <c r="AF701" s="9"/>
      <c r="AG701" s="9"/>
      <c r="AH701" s="9"/>
      <c r="AI701" s="30"/>
      <c r="AJ701" s="9"/>
      <c r="AK701" s="9"/>
      <c r="AL701" s="9"/>
      <c r="AM701" s="9"/>
      <c r="AN701" s="9"/>
      <c r="AS701" s="9"/>
      <c r="AT701" s="175"/>
      <c r="AU701" s="175"/>
      <c r="AV701" s="175"/>
      <c r="AX701" s="8"/>
      <c r="AY701" s="8"/>
      <c r="AZ701" s="8"/>
      <c r="BA701" s="8"/>
      <c r="BB701" s="8"/>
      <c r="BC701" s="8"/>
      <c r="BD701" s="8"/>
      <c r="BE701" s="8"/>
      <c r="BF701" s="8"/>
      <c r="BG701" s="8"/>
      <c r="BH701" s="8"/>
      <c r="BI701" s="8"/>
      <c r="BJ701" s="8"/>
      <c r="BK701" s="8"/>
    </row>
    <row r="702" spans="1:63" ht="14.4">
      <c r="A702" s="8"/>
      <c r="B702" s="9"/>
      <c r="C702" s="9"/>
      <c r="D702" s="9"/>
      <c r="E702" s="9"/>
      <c r="F702" s="9"/>
      <c r="G702" s="9"/>
      <c r="H702" s="9"/>
      <c r="I702" s="9"/>
      <c r="J702" s="9"/>
      <c r="K702" s="9"/>
      <c r="L702" s="9"/>
      <c r="M702" s="9"/>
      <c r="N702" s="9"/>
      <c r="O702" s="9"/>
      <c r="P702" s="9"/>
      <c r="Q702" s="9"/>
      <c r="R702" s="9"/>
      <c r="S702" s="9"/>
      <c r="T702" s="9"/>
      <c r="U702" s="30"/>
      <c r="V702" s="30"/>
      <c r="W702" s="30"/>
      <c r="X702" s="9"/>
      <c r="Y702" s="9"/>
      <c r="Z702" s="9"/>
      <c r="AA702" s="9"/>
      <c r="AB702" s="9"/>
      <c r="AC702" s="9"/>
      <c r="AD702" s="9"/>
      <c r="AE702" s="9"/>
      <c r="AF702" s="9"/>
      <c r="AG702" s="9"/>
      <c r="AH702" s="9"/>
      <c r="AI702" s="30"/>
      <c r="AJ702" s="9"/>
      <c r="AK702" s="9"/>
      <c r="AL702" s="9"/>
      <c r="AM702" s="9"/>
      <c r="AN702" s="9"/>
      <c r="AS702" s="9"/>
      <c r="AT702" s="175"/>
      <c r="AU702" s="175"/>
      <c r="AV702" s="175"/>
      <c r="AX702" s="8"/>
      <c r="AY702" s="8"/>
      <c r="AZ702" s="8"/>
      <c r="BA702" s="8"/>
      <c r="BB702" s="8"/>
      <c r="BC702" s="8"/>
      <c r="BD702" s="8"/>
      <c r="BE702" s="8"/>
      <c r="BF702" s="8"/>
      <c r="BG702" s="8"/>
      <c r="BH702" s="8"/>
      <c r="BI702" s="8"/>
      <c r="BJ702" s="8"/>
      <c r="BK702" s="8"/>
    </row>
    <row r="703" spans="1:63" ht="14.4">
      <c r="A703" s="8"/>
      <c r="B703" s="9"/>
      <c r="C703" s="9"/>
      <c r="D703" s="9"/>
      <c r="E703" s="9"/>
      <c r="F703" s="9"/>
      <c r="G703" s="9"/>
      <c r="H703" s="9"/>
      <c r="I703" s="9"/>
      <c r="J703" s="9"/>
      <c r="K703" s="9"/>
      <c r="L703" s="9"/>
      <c r="M703" s="9"/>
      <c r="N703" s="9"/>
      <c r="O703" s="9"/>
      <c r="P703" s="9"/>
      <c r="Q703" s="9"/>
      <c r="R703" s="9"/>
      <c r="S703" s="9"/>
      <c r="T703" s="9"/>
      <c r="U703" s="30"/>
      <c r="V703" s="30"/>
      <c r="W703" s="30"/>
      <c r="X703" s="9"/>
      <c r="Y703" s="9"/>
      <c r="Z703" s="9"/>
      <c r="AA703" s="9"/>
      <c r="AB703" s="9"/>
      <c r="AC703" s="9"/>
      <c r="AD703" s="9"/>
      <c r="AE703" s="9"/>
      <c r="AF703" s="9"/>
      <c r="AG703" s="9"/>
      <c r="AH703" s="9"/>
      <c r="AI703" s="30"/>
      <c r="AJ703" s="9"/>
      <c r="AK703" s="9"/>
      <c r="AL703" s="9"/>
      <c r="AM703" s="9"/>
      <c r="AN703" s="9"/>
      <c r="AS703" s="9"/>
      <c r="AT703" s="175"/>
      <c r="AU703" s="175"/>
      <c r="AV703" s="175"/>
      <c r="AX703" s="8"/>
      <c r="AY703" s="8"/>
      <c r="AZ703" s="8"/>
      <c r="BA703" s="8"/>
      <c r="BB703" s="8"/>
      <c r="BC703" s="8"/>
      <c r="BD703" s="8"/>
      <c r="BE703" s="8"/>
      <c r="BF703" s="8"/>
      <c r="BG703" s="8"/>
      <c r="BH703" s="8"/>
      <c r="BI703" s="8"/>
      <c r="BJ703" s="8"/>
      <c r="BK703" s="8"/>
    </row>
    <row r="704" spans="1:63" ht="14.4">
      <c r="A704" s="8"/>
      <c r="B704" s="9"/>
      <c r="C704" s="9"/>
      <c r="D704" s="9"/>
      <c r="E704" s="9"/>
      <c r="F704" s="9"/>
      <c r="G704" s="9"/>
      <c r="H704" s="9"/>
      <c r="I704" s="9"/>
      <c r="J704" s="9"/>
      <c r="K704" s="9"/>
      <c r="L704" s="9"/>
      <c r="M704" s="9"/>
      <c r="N704" s="9"/>
      <c r="O704" s="9"/>
      <c r="P704" s="9"/>
      <c r="Q704" s="9"/>
      <c r="R704" s="9"/>
      <c r="S704" s="9"/>
      <c r="T704" s="9"/>
      <c r="U704" s="30"/>
      <c r="V704" s="30"/>
      <c r="W704" s="30"/>
      <c r="X704" s="9"/>
      <c r="Y704" s="9"/>
      <c r="Z704" s="9"/>
      <c r="AA704" s="9"/>
      <c r="AB704" s="9"/>
      <c r="AC704" s="9"/>
      <c r="AD704" s="9"/>
      <c r="AE704" s="9"/>
      <c r="AF704" s="9"/>
      <c r="AG704" s="9"/>
      <c r="AH704" s="9"/>
      <c r="AI704" s="30"/>
      <c r="AJ704" s="9"/>
      <c r="AK704" s="9"/>
      <c r="AL704" s="9"/>
      <c r="AM704" s="9"/>
      <c r="AN704" s="9"/>
      <c r="AS704" s="9"/>
      <c r="AT704" s="175"/>
      <c r="AU704" s="175"/>
      <c r="AV704" s="175"/>
      <c r="AX704" s="8"/>
      <c r="AY704" s="8"/>
      <c r="AZ704" s="8"/>
      <c r="BA704" s="8"/>
      <c r="BB704" s="8"/>
      <c r="BC704" s="8"/>
      <c r="BD704" s="8"/>
      <c r="BE704" s="8"/>
      <c r="BF704" s="8"/>
      <c r="BG704" s="8"/>
      <c r="BH704" s="8"/>
      <c r="BI704" s="8"/>
      <c r="BJ704" s="8"/>
      <c r="BK704" s="8"/>
    </row>
    <row r="705" spans="1:63" ht="14.4">
      <c r="A705" s="8"/>
      <c r="B705" s="9"/>
      <c r="C705" s="9"/>
      <c r="D705" s="9"/>
      <c r="E705" s="9"/>
      <c r="F705" s="9"/>
      <c r="G705" s="9"/>
      <c r="H705" s="9"/>
      <c r="I705" s="9"/>
      <c r="J705" s="9"/>
      <c r="K705" s="9"/>
      <c r="L705" s="9"/>
      <c r="M705" s="9"/>
      <c r="N705" s="9"/>
      <c r="O705" s="9"/>
      <c r="P705" s="9"/>
      <c r="Q705" s="9"/>
      <c r="R705" s="9"/>
      <c r="S705" s="9"/>
      <c r="T705" s="9"/>
      <c r="U705" s="30"/>
      <c r="V705" s="30"/>
      <c r="W705" s="30"/>
      <c r="X705" s="9"/>
      <c r="Y705" s="9"/>
      <c r="Z705" s="9"/>
      <c r="AA705" s="9"/>
      <c r="AB705" s="9"/>
      <c r="AC705" s="9"/>
      <c r="AD705" s="9"/>
      <c r="AE705" s="9"/>
      <c r="AF705" s="9"/>
      <c r="AG705" s="9"/>
      <c r="AH705" s="9"/>
      <c r="AI705" s="30"/>
      <c r="AJ705" s="9"/>
      <c r="AK705" s="9"/>
      <c r="AL705" s="9"/>
      <c r="AM705" s="9"/>
      <c r="AN705" s="9"/>
      <c r="AS705" s="9"/>
      <c r="AT705" s="175"/>
      <c r="AU705" s="175"/>
      <c r="AV705" s="175"/>
      <c r="AX705" s="8"/>
      <c r="AY705" s="8"/>
      <c r="AZ705" s="8"/>
      <c r="BA705" s="8"/>
      <c r="BB705" s="8"/>
      <c r="BC705" s="8"/>
      <c r="BD705" s="8"/>
      <c r="BE705" s="8"/>
      <c r="BF705" s="8"/>
      <c r="BG705" s="8"/>
      <c r="BH705" s="8"/>
      <c r="BI705" s="8"/>
      <c r="BJ705" s="8"/>
      <c r="BK705" s="8"/>
    </row>
    <row r="706" spans="1:63" ht="14.4">
      <c r="A706" s="8"/>
      <c r="B706" s="9"/>
      <c r="C706" s="9"/>
      <c r="D706" s="9"/>
      <c r="E706" s="9"/>
      <c r="F706" s="9"/>
      <c r="G706" s="9"/>
      <c r="H706" s="9"/>
      <c r="I706" s="9"/>
      <c r="J706" s="9"/>
      <c r="K706" s="9"/>
      <c r="L706" s="9"/>
      <c r="M706" s="9"/>
      <c r="N706" s="9"/>
      <c r="O706" s="9"/>
      <c r="P706" s="9"/>
      <c r="Q706" s="9"/>
      <c r="R706" s="9"/>
      <c r="S706" s="9"/>
      <c r="T706" s="9"/>
      <c r="U706" s="30"/>
      <c r="V706" s="30"/>
      <c r="W706" s="30"/>
      <c r="X706" s="9"/>
      <c r="Y706" s="9"/>
      <c r="Z706" s="9"/>
      <c r="AA706" s="9"/>
      <c r="AB706" s="9"/>
      <c r="AC706" s="9"/>
      <c r="AD706" s="9"/>
      <c r="AE706" s="9"/>
      <c r="AF706" s="9"/>
      <c r="AG706" s="9"/>
      <c r="AH706" s="9"/>
      <c r="AI706" s="30"/>
      <c r="AJ706" s="9"/>
      <c r="AK706" s="9"/>
      <c r="AL706" s="9"/>
      <c r="AM706" s="9"/>
      <c r="AN706" s="9"/>
      <c r="AS706" s="9"/>
      <c r="AT706" s="175"/>
      <c r="AU706" s="175"/>
      <c r="AV706" s="175"/>
      <c r="AX706" s="8"/>
      <c r="AY706" s="8"/>
      <c r="AZ706" s="8"/>
      <c r="BA706" s="8"/>
      <c r="BB706" s="8"/>
      <c r="BC706" s="8"/>
      <c r="BD706" s="8"/>
      <c r="BE706" s="8"/>
      <c r="BF706" s="8"/>
      <c r="BG706" s="8"/>
      <c r="BH706" s="8"/>
      <c r="BI706" s="8"/>
      <c r="BJ706" s="8"/>
      <c r="BK706" s="8"/>
    </row>
    <row r="707" spans="1:63" ht="14.4">
      <c r="A707" s="8"/>
      <c r="B707" s="9"/>
      <c r="C707" s="9"/>
      <c r="D707" s="9"/>
      <c r="E707" s="9"/>
      <c r="F707" s="9"/>
      <c r="G707" s="9"/>
      <c r="H707" s="9"/>
      <c r="I707" s="9"/>
      <c r="J707" s="9"/>
      <c r="K707" s="9"/>
      <c r="L707" s="9"/>
      <c r="M707" s="9"/>
      <c r="N707" s="9"/>
      <c r="O707" s="9"/>
      <c r="P707" s="9"/>
      <c r="Q707" s="9"/>
      <c r="R707" s="9"/>
      <c r="S707" s="9"/>
      <c r="T707" s="9"/>
      <c r="U707" s="30"/>
      <c r="V707" s="30"/>
      <c r="W707" s="30"/>
      <c r="X707" s="9"/>
      <c r="Y707" s="9"/>
      <c r="Z707" s="9"/>
      <c r="AA707" s="9"/>
      <c r="AB707" s="9"/>
      <c r="AC707" s="9"/>
      <c r="AD707" s="9"/>
      <c r="AE707" s="9"/>
      <c r="AF707" s="9"/>
      <c r="AG707" s="9"/>
      <c r="AH707" s="9"/>
      <c r="AI707" s="30"/>
      <c r="AJ707" s="9"/>
      <c r="AK707" s="9"/>
      <c r="AL707" s="9"/>
      <c r="AM707" s="9"/>
      <c r="AN707" s="9"/>
      <c r="AS707" s="9"/>
      <c r="AT707" s="175"/>
      <c r="AU707" s="175"/>
      <c r="AV707" s="175"/>
      <c r="AX707" s="8"/>
      <c r="AY707" s="8"/>
      <c r="AZ707" s="8"/>
      <c r="BA707" s="8"/>
      <c r="BB707" s="8"/>
      <c r="BC707" s="8"/>
      <c r="BD707" s="8"/>
      <c r="BE707" s="8"/>
      <c r="BF707" s="8"/>
      <c r="BG707" s="8"/>
      <c r="BH707" s="8"/>
      <c r="BI707" s="8"/>
      <c r="BJ707" s="8"/>
      <c r="BK707" s="8"/>
    </row>
    <row r="708" spans="1:63" ht="14.4">
      <c r="A708" s="8"/>
      <c r="B708" s="9"/>
      <c r="C708" s="9"/>
      <c r="D708" s="9"/>
      <c r="E708" s="9"/>
      <c r="F708" s="9"/>
      <c r="G708" s="9"/>
      <c r="H708" s="9"/>
      <c r="I708" s="9"/>
      <c r="J708" s="9"/>
      <c r="K708" s="9"/>
      <c r="L708" s="9"/>
      <c r="M708" s="9"/>
      <c r="N708" s="9"/>
      <c r="O708" s="9"/>
      <c r="P708" s="9"/>
      <c r="Q708" s="9"/>
      <c r="R708" s="9"/>
      <c r="S708" s="9"/>
      <c r="T708" s="9"/>
      <c r="U708" s="30"/>
      <c r="V708" s="30"/>
      <c r="W708" s="30"/>
      <c r="X708" s="9"/>
      <c r="Y708" s="9"/>
      <c r="Z708" s="9"/>
      <c r="AA708" s="9"/>
      <c r="AB708" s="9"/>
      <c r="AC708" s="9"/>
      <c r="AD708" s="9"/>
      <c r="AE708" s="9"/>
      <c r="AF708" s="9"/>
      <c r="AG708" s="9"/>
      <c r="AH708" s="9"/>
      <c r="AI708" s="30"/>
      <c r="AJ708" s="9"/>
      <c r="AK708" s="9"/>
      <c r="AL708" s="9"/>
      <c r="AM708" s="9"/>
      <c r="AN708" s="9"/>
      <c r="AS708" s="9"/>
      <c r="AT708" s="175"/>
      <c r="AU708" s="175"/>
      <c r="AV708" s="175"/>
      <c r="AX708" s="8"/>
      <c r="AY708" s="8"/>
      <c r="AZ708" s="8"/>
      <c r="BA708" s="8"/>
      <c r="BB708" s="8"/>
      <c r="BC708" s="8"/>
      <c r="BD708" s="8"/>
      <c r="BE708" s="8"/>
      <c r="BF708" s="8"/>
      <c r="BG708" s="8"/>
      <c r="BH708" s="8"/>
      <c r="BI708" s="8"/>
      <c r="BJ708" s="8"/>
      <c r="BK708" s="8"/>
    </row>
    <row r="709" spans="1:63" ht="14.4">
      <c r="A709" s="8"/>
      <c r="B709" s="9"/>
      <c r="C709" s="9"/>
      <c r="D709" s="9"/>
      <c r="E709" s="9"/>
      <c r="F709" s="9"/>
      <c r="G709" s="9"/>
      <c r="H709" s="9"/>
      <c r="I709" s="9"/>
      <c r="J709" s="9"/>
      <c r="K709" s="9"/>
      <c r="L709" s="9"/>
      <c r="M709" s="9"/>
      <c r="N709" s="9"/>
      <c r="O709" s="9"/>
      <c r="P709" s="9"/>
      <c r="Q709" s="9"/>
      <c r="R709" s="9"/>
      <c r="S709" s="9"/>
      <c r="T709" s="9"/>
      <c r="U709" s="30"/>
      <c r="V709" s="30"/>
      <c r="W709" s="30"/>
      <c r="X709" s="9"/>
      <c r="Y709" s="9"/>
      <c r="Z709" s="9"/>
      <c r="AA709" s="9"/>
      <c r="AB709" s="9"/>
      <c r="AC709" s="9"/>
      <c r="AD709" s="9"/>
      <c r="AE709" s="9"/>
      <c r="AF709" s="9"/>
      <c r="AG709" s="9"/>
      <c r="AH709" s="9"/>
      <c r="AI709" s="30"/>
      <c r="AJ709" s="9"/>
      <c r="AK709" s="9"/>
      <c r="AL709" s="9"/>
      <c r="AM709" s="9"/>
      <c r="AN709" s="9"/>
      <c r="AS709" s="9"/>
      <c r="AT709" s="175"/>
      <c r="AU709" s="175"/>
      <c r="AV709" s="175"/>
      <c r="AX709" s="8"/>
      <c r="AY709" s="8"/>
      <c r="AZ709" s="8"/>
      <c r="BA709" s="8"/>
      <c r="BB709" s="8"/>
      <c r="BC709" s="8"/>
      <c r="BD709" s="8"/>
      <c r="BE709" s="8"/>
      <c r="BF709" s="8"/>
      <c r="BG709" s="8"/>
      <c r="BH709" s="8"/>
      <c r="BI709" s="8"/>
      <c r="BJ709" s="8"/>
      <c r="BK709" s="8"/>
    </row>
    <row r="710" spans="1:63" ht="14.4">
      <c r="A710" s="8"/>
      <c r="B710" s="9"/>
      <c r="C710" s="9"/>
      <c r="D710" s="9"/>
      <c r="E710" s="9"/>
      <c r="F710" s="9"/>
      <c r="G710" s="9"/>
      <c r="H710" s="9"/>
      <c r="I710" s="9"/>
      <c r="J710" s="9"/>
      <c r="K710" s="9"/>
      <c r="L710" s="9"/>
      <c r="M710" s="9"/>
      <c r="N710" s="9"/>
      <c r="O710" s="9"/>
      <c r="P710" s="9"/>
      <c r="Q710" s="9"/>
      <c r="R710" s="9"/>
      <c r="S710" s="9"/>
      <c r="T710" s="9"/>
      <c r="U710" s="30"/>
      <c r="V710" s="30"/>
      <c r="W710" s="30"/>
      <c r="X710" s="9"/>
      <c r="Y710" s="9"/>
      <c r="Z710" s="9"/>
      <c r="AA710" s="9"/>
      <c r="AB710" s="9"/>
      <c r="AC710" s="9"/>
      <c r="AD710" s="9"/>
      <c r="AE710" s="9"/>
      <c r="AF710" s="9"/>
      <c r="AG710" s="9"/>
      <c r="AH710" s="9"/>
      <c r="AI710" s="30"/>
      <c r="AJ710" s="9"/>
      <c r="AK710" s="9"/>
      <c r="AL710" s="9"/>
      <c r="AM710" s="9"/>
      <c r="AN710" s="9"/>
      <c r="AS710" s="9"/>
      <c r="AT710" s="175"/>
      <c r="AU710" s="175"/>
      <c r="AV710" s="175"/>
      <c r="AX710" s="8"/>
      <c r="AY710" s="8"/>
      <c r="AZ710" s="8"/>
      <c r="BA710" s="8"/>
      <c r="BB710" s="8"/>
      <c r="BC710" s="8"/>
      <c r="BD710" s="8"/>
      <c r="BE710" s="8"/>
      <c r="BF710" s="8"/>
      <c r="BG710" s="8"/>
      <c r="BH710" s="8"/>
      <c r="BI710" s="8"/>
      <c r="BJ710" s="8"/>
      <c r="BK710" s="8"/>
    </row>
    <row r="711" spans="1:63" ht="14.4">
      <c r="A711" s="8"/>
      <c r="B711" s="9"/>
      <c r="C711" s="9"/>
      <c r="D711" s="9"/>
      <c r="E711" s="9"/>
      <c r="F711" s="9"/>
      <c r="G711" s="9"/>
      <c r="H711" s="9"/>
      <c r="I711" s="9"/>
      <c r="J711" s="9"/>
      <c r="K711" s="9"/>
      <c r="L711" s="9"/>
      <c r="M711" s="9"/>
      <c r="N711" s="9"/>
      <c r="O711" s="9"/>
      <c r="P711" s="9"/>
      <c r="Q711" s="9"/>
      <c r="R711" s="9"/>
      <c r="S711" s="9"/>
      <c r="T711" s="9"/>
      <c r="U711" s="30"/>
      <c r="V711" s="30"/>
      <c r="W711" s="30"/>
      <c r="X711" s="9"/>
      <c r="Y711" s="9"/>
      <c r="Z711" s="9"/>
      <c r="AA711" s="9"/>
      <c r="AB711" s="9"/>
      <c r="AC711" s="9"/>
      <c r="AD711" s="9"/>
      <c r="AE711" s="9"/>
      <c r="AF711" s="9"/>
      <c r="AG711" s="9"/>
      <c r="AH711" s="9"/>
      <c r="AI711" s="30"/>
      <c r="AJ711" s="9"/>
      <c r="AK711" s="9"/>
      <c r="AL711" s="9"/>
      <c r="AM711" s="9"/>
      <c r="AN711" s="9"/>
      <c r="AS711" s="9"/>
      <c r="AT711" s="175"/>
      <c r="AU711" s="175"/>
      <c r="AV711" s="175"/>
      <c r="AX711" s="8"/>
      <c r="AY711" s="8"/>
      <c r="AZ711" s="8"/>
      <c r="BA711" s="8"/>
      <c r="BB711" s="8"/>
      <c r="BC711" s="8"/>
      <c r="BD711" s="8"/>
      <c r="BE711" s="8"/>
      <c r="BF711" s="8"/>
      <c r="BG711" s="8"/>
      <c r="BH711" s="8"/>
      <c r="BI711" s="8"/>
      <c r="BJ711" s="8"/>
      <c r="BK711" s="8"/>
    </row>
    <row r="712" spans="1:63" ht="14.4">
      <c r="A712" s="8"/>
      <c r="B712" s="9"/>
      <c r="C712" s="9"/>
      <c r="D712" s="9"/>
      <c r="E712" s="9"/>
      <c r="F712" s="9"/>
      <c r="G712" s="9"/>
      <c r="H712" s="9"/>
      <c r="I712" s="9"/>
      <c r="J712" s="9"/>
      <c r="K712" s="9"/>
      <c r="L712" s="9"/>
      <c r="M712" s="9"/>
      <c r="N712" s="9"/>
      <c r="O712" s="9"/>
      <c r="P712" s="9"/>
      <c r="Q712" s="9"/>
      <c r="R712" s="9"/>
      <c r="S712" s="9"/>
      <c r="T712" s="9"/>
      <c r="U712" s="30"/>
      <c r="V712" s="30"/>
      <c r="W712" s="30"/>
      <c r="X712" s="9"/>
      <c r="Y712" s="9"/>
      <c r="Z712" s="9"/>
      <c r="AA712" s="9"/>
      <c r="AB712" s="9"/>
      <c r="AC712" s="9"/>
      <c r="AD712" s="9"/>
      <c r="AE712" s="9"/>
      <c r="AF712" s="9"/>
      <c r="AG712" s="9"/>
      <c r="AH712" s="9"/>
      <c r="AI712" s="30"/>
      <c r="AJ712" s="9"/>
      <c r="AK712" s="9"/>
      <c r="AL712" s="9"/>
      <c r="AM712" s="9"/>
      <c r="AN712" s="9"/>
      <c r="AS712" s="9"/>
      <c r="AT712" s="175"/>
      <c r="AU712" s="175"/>
      <c r="AV712" s="175"/>
      <c r="AX712" s="8"/>
      <c r="AY712" s="8"/>
      <c r="AZ712" s="8"/>
      <c r="BA712" s="8"/>
      <c r="BB712" s="8"/>
      <c r="BC712" s="8"/>
      <c r="BD712" s="8"/>
      <c r="BE712" s="8"/>
      <c r="BF712" s="8"/>
      <c r="BG712" s="8"/>
      <c r="BH712" s="8"/>
      <c r="BI712" s="8"/>
      <c r="BJ712" s="8"/>
      <c r="BK712" s="8"/>
    </row>
    <row r="713" spans="1:63" ht="14.4">
      <c r="A713" s="8"/>
      <c r="B713" s="9"/>
      <c r="C713" s="9"/>
      <c r="D713" s="9"/>
      <c r="E713" s="9"/>
      <c r="F713" s="9"/>
      <c r="G713" s="9"/>
      <c r="H713" s="9"/>
      <c r="I713" s="9"/>
      <c r="J713" s="9"/>
      <c r="K713" s="9"/>
      <c r="L713" s="9"/>
      <c r="M713" s="9"/>
      <c r="N713" s="9"/>
      <c r="O713" s="9"/>
      <c r="P713" s="9"/>
      <c r="Q713" s="9"/>
      <c r="R713" s="9"/>
      <c r="S713" s="9"/>
      <c r="T713" s="9"/>
      <c r="U713" s="30"/>
      <c r="V713" s="30"/>
      <c r="W713" s="30"/>
      <c r="X713" s="9"/>
      <c r="Y713" s="9"/>
      <c r="Z713" s="9"/>
      <c r="AA713" s="9"/>
      <c r="AB713" s="9"/>
      <c r="AC713" s="9"/>
      <c r="AD713" s="9"/>
      <c r="AE713" s="9"/>
      <c r="AF713" s="9"/>
      <c r="AG713" s="9"/>
      <c r="AH713" s="9"/>
      <c r="AI713" s="30"/>
      <c r="AJ713" s="9"/>
      <c r="AK713" s="9"/>
      <c r="AL713" s="9"/>
      <c r="AM713" s="9"/>
      <c r="AN713" s="9"/>
      <c r="AS713" s="9"/>
      <c r="AT713" s="175"/>
      <c r="AU713" s="175"/>
      <c r="AV713" s="175"/>
      <c r="AX713" s="8"/>
      <c r="AY713" s="8"/>
      <c r="AZ713" s="8"/>
      <c r="BA713" s="8"/>
      <c r="BB713" s="8"/>
      <c r="BC713" s="8"/>
      <c r="BD713" s="8"/>
      <c r="BE713" s="8"/>
      <c r="BF713" s="8"/>
      <c r="BG713" s="8"/>
      <c r="BH713" s="8"/>
      <c r="BI713" s="8"/>
      <c r="BJ713" s="8"/>
      <c r="BK713" s="8"/>
    </row>
    <row r="714" spans="1:63" ht="14.4">
      <c r="A714" s="8"/>
      <c r="B714" s="9"/>
      <c r="C714" s="9"/>
      <c r="D714" s="9"/>
      <c r="E714" s="9"/>
      <c r="F714" s="9"/>
      <c r="G714" s="9"/>
      <c r="H714" s="9"/>
      <c r="I714" s="9"/>
      <c r="J714" s="9"/>
      <c r="K714" s="9"/>
      <c r="L714" s="9"/>
      <c r="M714" s="9"/>
      <c r="N714" s="9"/>
      <c r="O714" s="9"/>
      <c r="P714" s="9"/>
      <c r="Q714" s="9"/>
      <c r="R714" s="9"/>
      <c r="S714" s="9"/>
      <c r="T714" s="9"/>
      <c r="U714" s="30"/>
      <c r="V714" s="30"/>
      <c r="W714" s="30"/>
      <c r="X714" s="9"/>
      <c r="Y714" s="9"/>
      <c r="Z714" s="9"/>
      <c r="AA714" s="9"/>
      <c r="AB714" s="9"/>
      <c r="AC714" s="9"/>
      <c r="AD714" s="9"/>
      <c r="AE714" s="9"/>
      <c r="AF714" s="9"/>
      <c r="AG714" s="9"/>
      <c r="AH714" s="9"/>
      <c r="AI714" s="30"/>
      <c r="AJ714" s="9"/>
      <c r="AK714" s="9"/>
      <c r="AL714" s="9"/>
      <c r="AM714" s="9"/>
      <c r="AN714" s="9"/>
      <c r="AS714" s="9"/>
      <c r="AT714" s="175"/>
      <c r="AU714" s="175"/>
      <c r="AV714" s="175"/>
      <c r="AX714" s="8"/>
      <c r="AY714" s="8"/>
      <c r="AZ714" s="8"/>
      <c r="BA714" s="8"/>
      <c r="BB714" s="8"/>
      <c r="BC714" s="8"/>
      <c r="BD714" s="8"/>
      <c r="BE714" s="8"/>
      <c r="BF714" s="8"/>
      <c r="BG714" s="8"/>
      <c r="BH714" s="8"/>
      <c r="BI714" s="8"/>
      <c r="BJ714" s="8"/>
      <c r="BK714" s="8"/>
    </row>
    <row r="715" spans="1:63" ht="14.4">
      <c r="A715" s="8"/>
      <c r="B715" s="9"/>
      <c r="C715" s="9"/>
      <c r="D715" s="9"/>
      <c r="E715" s="9"/>
      <c r="F715" s="9"/>
      <c r="G715" s="9"/>
      <c r="H715" s="9"/>
      <c r="I715" s="9"/>
      <c r="J715" s="9"/>
      <c r="K715" s="9"/>
      <c r="L715" s="9"/>
      <c r="M715" s="9"/>
      <c r="N715" s="9"/>
      <c r="O715" s="9"/>
      <c r="P715" s="9"/>
      <c r="Q715" s="9"/>
      <c r="R715" s="9"/>
      <c r="S715" s="9"/>
      <c r="T715" s="9"/>
      <c r="U715" s="30"/>
      <c r="V715" s="30"/>
      <c r="W715" s="30"/>
      <c r="X715" s="9"/>
      <c r="Y715" s="9"/>
      <c r="Z715" s="9"/>
      <c r="AA715" s="9"/>
      <c r="AB715" s="9"/>
      <c r="AC715" s="9"/>
      <c r="AD715" s="9"/>
      <c r="AE715" s="9"/>
      <c r="AF715" s="9"/>
      <c r="AG715" s="9"/>
      <c r="AH715" s="9"/>
      <c r="AI715" s="30"/>
      <c r="AJ715" s="9"/>
      <c r="AK715" s="9"/>
      <c r="AL715" s="9"/>
      <c r="AM715" s="9"/>
      <c r="AN715" s="9"/>
      <c r="AS715" s="9"/>
      <c r="AT715" s="175"/>
      <c r="AU715" s="175"/>
      <c r="AV715" s="175"/>
      <c r="AX715" s="8"/>
      <c r="AY715" s="8"/>
      <c r="AZ715" s="8"/>
      <c r="BA715" s="8"/>
      <c r="BB715" s="8"/>
      <c r="BC715" s="8"/>
      <c r="BD715" s="8"/>
      <c r="BE715" s="8"/>
      <c r="BF715" s="8"/>
      <c r="BG715" s="8"/>
      <c r="BH715" s="8"/>
      <c r="BI715" s="8"/>
      <c r="BJ715" s="8"/>
      <c r="BK715" s="8"/>
    </row>
    <row r="716" spans="1:63" ht="14.4">
      <c r="A716" s="8"/>
      <c r="B716" s="9"/>
      <c r="C716" s="9"/>
      <c r="D716" s="9"/>
      <c r="E716" s="9"/>
      <c r="F716" s="9"/>
      <c r="G716" s="9"/>
      <c r="H716" s="9"/>
      <c r="I716" s="9"/>
      <c r="J716" s="9"/>
      <c r="K716" s="9"/>
      <c r="L716" s="9"/>
      <c r="M716" s="9"/>
      <c r="N716" s="9"/>
      <c r="O716" s="9"/>
      <c r="P716" s="9"/>
      <c r="Q716" s="9"/>
      <c r="R716" s="9"/>
      <c r="S716" s="9"/>
      <c r="T716" s="9"/>
      <c r="U716" s="30"/>
      <c r="V716" s="30"/>
      <c r="W716" s="30"/>
      <c r="X716" s="9"/>
      <c r="Y716" s="9"/>
      <c r="Z716" s="9"/>
      <c r="AA716" s="9"/>
      <c r="AB716" s="9"/>
      <c r="AC716" s="9"/>
      <c r="AD716" s="9"/>
      <c r="AE716" s="9"/>
      <c r="AF716" s="9"/>
      <c r="AG716" s="9"/>
      <c r="AH716" s="9"/>
      <c r="AI716" s="30"/>
      <c r="AJ716" s="9"/>
      <c r="AK716" s="9"/>
      <c r="AL716" s="9"/>
      <c r="AM716" s="9"/>
      <c r="AN716" s="9"/>
      <c r="AS716" s="9"/>
      <c r="AT716" s="175"/>
      <c r="AU716" s="175"/>
      <c r="AV716" s="175"/>
      <c r="AX716" s="8"/>
      <c r="AY716" s="8"/>
      <c r="AZ716" s="8"/>
      <c r="BA716" s="8"/>
      <c r="BB716" s="8"/>
      <c r="BC716" s="8"/>
      <c r="BD716" s="8"/>
      <c r="BE716" s="8"/>
      <c r="BF716" s="8"/>
      <c r="BG716" s="8"/>
      <c r="BH716" s="8"/>
      <c r="BI716" s="8"/>
      <c r="BJ716" s="8"/>
      <c r="BK716" s="8"/>
    </row>
    <row r="717" spans="1:63" ht="14.4">
      <c r="A717" s="8"/>
      <c r="B717" s="9"/>
      <c r="C717" s="9"/>
      <c r="D717" s="9"/>
      <c r="E717" s="9"/>
      <c r="F717" s="9"/>
      <c r="G717" s="9"/>
      <c r="H717" s="9"/>
      <c r="I717" s="9"/>
      <c r="J717" s="9"/>
      <c r="K717" s="9"/>
      <c r="L717" s="9"/>
      <c r="M717" s="9"/>
      <c r="N717" s="9"/>
      <c r="O717" s="9"/>
      <c r="P717" s="9"/>
      <c r="Q717" s="9"/>
      <c r="R717" s="9"/>
      <c r="S717" s="9"/>
      <c r="T717" s="9"/>
      <c r="U717" s="30"/>
      <c r="V717" s="30"/>
      <c r="W717" s="30"/>
      <c r="X717" s="9"/>
      <c r="Y717" s="9"/>
      <c r="Z717" s="9"/>
      <c r="AA717" s="9"/>
      <c r="AB717" s="9"/>
      <c r="AC717" s="9"/>
      <c r="AD717" s="9"/>
      <c r="AE717" s="9"/>
      <c r="AF717" s="9"/>
      <c r="AG717" s="9"/>
      <c r="AH717" s="9"/>
      <c r="AI717" s="30"/>
      <c r="AJ717" s="9"/>
      <c r="AK717" s="9"/>
      <c r="AL717" s="9"/>
      <c r="AM717" s="9"/>
      <c r="AN717" s="9"/>
      <c r="AS717" s="9"/>
      <c r="AT717" s="175"/>
      <c r="AU717" s="175"/>
      <c r="AV717" s="175"/>
      <c r="AX717" s="8"/>
      <c r="AY717" s="8"/>
      <c r="AZ717" s="8"/>
      <c r="BA717" s="8"/>
      <c r="BB717" s="8"/>
      <c r="BC717" s="8"/>
      <c r="BD717" s="8"/>
      <c r="BE717" s="8"/>
      <c r="BF717" s="8"/>
      <c r="BG717" s="8"/>
      <c r="BH717" s="8"/>
      <c r="BI717" s="8"/>
      <c r="BJ717" s="8"/>
      <c r="BK717" s="8"/>
    </row>
    <row r="718" spans="1:63" ht="14.4">
      <c r="A718" s="8"/>
      <c r="B718" s="9"/>
      <c r="C718" s="9"/>
      <c r="D718" s="9"/>
      <c r="E718" s="9"/>
      <c r="F718" s="9"/>
      <c r="G718" s="9"/>
      <c r="H718" s="9"/>
      <c r="I718" s="9"/>
      <c r="J718" s="9"/>
      <c r="K718" s="9"/>
      <c r="L718" s="9"/>
      <c r="M718" s="9"/>
      <c r="N718" s="9"/>
      <c r="O718" s="9"/>
      <c r="P718" s="9"/>
      <c r="Q718" s="9"/>
      <c r="R718" s="9"/>
      <c r="S718" s="9"/>
      <c r="T718" s="9"/>
      <c r="U718" s="30"/>
      <c r="V718" s="30"/>
      <c r="W718" s="30"/>
      <c r="X718" s="9"/>
      <c r="Y718" s="9"/>
      <c r="Z718" s="9"/>
      <c r="AA718" s="9"/>
      <c r="AB718" s="9"/>
      <c r="AC718" s="9"/>
      <c r="AD718" s="9"/>
      <c r="AE718" s="9"/>
      <c r="AF718" s="9"/>
      <c r="AG718" s="9"/>
      <c r="AH718" s="9"/>
      <c r="AI718" s="30"/>
      <c r="AJ718" s="9"/>
      <c r="AK718" s="9"/>
      <c r="AL718" s="9"/>
      <c r="AM718" s="9"/>
      <c r="AN718" s="9"/>
      <c r="AS718" s="9"/>
      <c r="AT718" s="175"/>
      <c r="AU718" s="175"/>
      <c r="AV718" s="175"/>
      <c r="AX718" s="8"/>
      <c r="AY718" s="8"/>
      <c r="AZ718" s="8"/>
      <c r="BA718" s="8"/>
      <c r="BB718" s="8"/>
      <c r="BC718" s="8"/>
      <c r="BD718" s="8"/>
      <c r="BE718" s="8"/>
      <c r="BF718" s="8"/>
      <c r="BG718" s="8"/>
      <c r="BH718" s="8"/>
      <c r="BI718" s="8"/>
      <c r="BJ718" s="8"/>
      <c r="BK718" s="8"/>
    </row>
    <row r="719" spans="1:63" ht="14.4">
      <c r="A719" s="8"/>
      <c r="B719" s="9"/>
      <c r="C719" s="9"/>
      <c r="D719" s="9"/>
      <c r="E719" s="9"/>
      <c r="F719" s="9"/>
      <c r="G719" s="9"/>
      <c r="H719" s="9"/>
      <c r="I719" s="9"/>
      <c r="J719" s="9"/>
      <c r="K719" s="9"/>
      <c r="L719" s="9"/>
      <c r="M719" s="9"/>
      <c r="N719" s="9"/>
      <c r="O719" s="9"/>
      <c r="P719" s="9"/>
      <c r="Q719" s="9"/>
      <c r="R719" s="9"/>
      <c r="S719" s="9"/>
      <c r="T719" s="9"/>
      <c r="U719" s="30"/>
      <c r="V719" s="30"/>
      <c r="W719" s="30"/>
      <c r="X719" s="9"/>
      <c r="Y719" s="9"/>
      <c r="Z719" s="9"/>
      <c r="AA719" s="9"/>
      <c r="AB719" s="9"/>
      <c r="AC719" s="9"/>
      <c r="AD719" s="9"/>
      <c r="AE719" s="9"/>
      <c r="AF719" s="9"/>
      <c r="AG719" s="9"/>
      <c r="AH719" s="9"/>
      <c r="AI719" s="30"/>
      <c r="AJ719" s="9"/>
      <c r="AK719" s="9"/>
      <c r="AL719" s="9"/>
      <c r="AM719" s="9"/>
      <c r="AN719" s="9"/>
      <c r="AS719" s="9"/>
      <c r="AT719" s="175"/>
      <c r="AU719" s="175"/>
      <c r="AV719" s="175"/>
      <c r="AX719" s="8"/>
      <c r="AY719" s="8"/>
      <c r="AZ719" s="8"/>
      <c r="BA719" s="8"/>
      <c r="BB719" s="8"/>
      <c r="BC719" s="8"/>
      <c r="BD719" s="8"/>
      <c r="BE719" s="8"/>
      <c r="BF719" s="8"/>
      <c r="BG719" s="8"/>
      <c r="BH719" s="8"/>
      <c r="BI719" s="8"/>
      <c r="BJ719" s="8"/>
      <c r="BK719" s="8"/>
    </row>
    <row r="720" spans="1:63" ht="14.4">
      <c r="A720" s="8"/>
      <c r="B720" s="9"/>
      <c r="C720" s="9"/>
      <c r="D720" s="9"/>
      <c r="E720" s="9"/>
      <c r="F720" s="9"/>
      <c r="G720" s="9"/>
      <c r="H720" s="9"/>
      <c r="I720" s="9"/>
      <c r="J720" s="9"/>
      <c r="K720" s="9"/>
      <c r="L720" s="9"/>
      <c r="M720" s="9"/>
      <c r="N720" s="9"/>
      <c r="O720" s="9"/>
      <c r="P720" s="9"/>
      <c r="Q720" s="9"/>
      <c r="R720" s="9"/>
      <c r="S720" s="9"/>
      <c r="T720" s="9"/>
      <c r="U720" s="30"/>
      <c r="V720" s="30"/>
      <c r="W720" s="30"/>
      <c r="X720" s="9"/>
      <c r="Y720" s="9"/>
      <c r="Z720" s="9"/>
      <c r="AA720" s="9"/>
      <c r="AB720" s="9"/>
      <c r="AC720" s="9"/>
      <c r="AD720" s="9"/>
      <c r="AE720" s="9"/>
      <c r="AF720" s="9"/>
      <c r="AG720" s="9"/>
      <c r="AH720" s="9"/>
      <c r="AI720" s="30"/>
      <c r="AJ720" s="9"/>
      <c r="AK720" s="9"/>
      <c r="AL720" s="9"/>
      <c r="AM720" s="9"/>
      <c r="AN720" s="9"/>
      <c r="AS720" s="9"/>
      <c r="AT720" s="175"/>
      <c r="AU720" s="175"/>
      <c r="AV720" s="175"/>
      <c r="AX720" s="8"/>
      <c r="AY720" s="8"/>
      <c r="AZ720" s="8"/>
      <c r="BA720" s="8"/>
      <c r="BB720" s="8"/>
      <c r="BC720" s="8"/>
      <c r="BD720" s="8"/>
      <c r="BE720" s="8"/>
      <c r="BF720" s="8"/>
      <c r="BG720" s="8"/>
      <c r="BH720" s="8"/>
      <c r="BI720" s="8"/>
      <c r="BJ720" s="8"/>
      <c r="BK720" s="8"/>
    </row>
    <row r="721" spans="1:63" ht="14.4">
      <c r="A721" s="8"/>
      <c r="B721" s="9"/>
      <c r="C721" s="9"/>
      <c r="D721" s="9"/>
      <c r="E721" s="9"/>
      <c r="F721" s="9"/>
      <c r="G721" s="9"/>
      <c r="H721" s="9"/>
      <c r="I721" s="9"/>
      <c r="J721" s="9"/>
      <c r="K721" s="9"/>
      <c r="L721" s="9"/>
      <c r="M721" s="9"/>
      <c r="N721" s="9"/>
      <c r="O721" s="9"/>
      <c r="P721" s="9"/>
      <c r="Q721" s="9"/>
      <c r="R721" s="9"/>
      <c r="S721" s="9"/>
      <c r="T721" s="9"/>
      <c r="U721" s="30"/>
      <c r="V721" s="30"/>
      <c r="W721" s="30"/>
      <c r="X721" s="9"/>
      <c r="Y721" s="9"/>
      <c r="Z721" s="9"/>
      <c r="AA721" s="9"/>
      <c r="AB721" s="9"/>
      <c r="AC721" s="9"/>
      <c r="AD721" s="9"/>
      <c r="AE721" s="9"/>
      <c r="AF721" s="9"/>
      <c r="AG721" s="9"/>
      <c r="AH721" s="9"/>
      <c r="AI721" s="30"/>
      <c r="AJ721" s="9"/>
      <c r="AK721" s="9"/>
      <c r="AL721" s="9"/>
      <c r="AM721" s="9"/>
      <c r="AN721" s="9"/>
      <c r="AS721" s="9"/>
      <c r="AT721" s="175"/>
      <c r="AU721" s="175"/>
      <c r="AV721" s="175"/>
      <c r="AX721" s="8"/>
      <c r="AY721" s="8"/>
      <c r="AZ721" s="8"/>
      <c r="BA721" s="8"/>
      <c r="BB721" s="8"/>
      <c r="BC721" s="8"/>
      <c r="BD721" s="8"/>
      <c r="BE721" s="8"/>
      <c r="BF721" s="8"/>
      <c r="BG721" s="8"/>
      <c r="BH721" s="8"/>
      <c r="BI721" s="8"/>
      <c r="BJ721" s="8"/>
      <c r="BK721" s="8"/>
    </row>
    <row r="722" spans="1:63" ht="14.4">
      <c r="A722" s="8"/>
      <c r="B722" s="9"/>
      <c r="C722" s="9"/>
      <c r="D722" s="9"/>
      <c r="E722" s="9"/>
      <c r="F722" s="9"/>
      <c r="G722" s="9"/>
      <c r="H722" s="9"/>
      <c r="I722" s="9"/>
      <c r="J722" s="9"/>
      <c r="K722" s="9"/>
      <c r="L722" s="9"/>
      <c r="M722" s="9"/>
      <c r="N722" s="9"/>
      <c r="O722" s="9"/>
      <c r="P722" s="9"/>
      <c r="Q722" s="9"/>
      <c r="R722" s="9"/>
      <c r="S722" s="9"/>
      <c r="T722" s="9"/>
      <c r="U722" s="30"/>
      <c r="V722" s="30"/>
      <c r="W722" s="30"/>
      <c r="X722" s="9"/>
      <c r="Y722" s="9"/>
      <c r="Z722" s="9"/>
      <c r="AA722" s="9"/>
      <c r="AB722" s="9"/>
      <c r="AC722" s="9"/>
      <c r="AD722" s="9"/>
      <c r="AE722" s="9"/>
      <c r="AF722" s="9"/>
      <c r="AG722" s="9"/>
      <c r="AH722" s="9"/>
      <c r="AI722" s="30"/>
      <c r="AJ722" s="9"/>
      <c r="AK722" s="9"/>
      <c r="AL722" s="9"/>
      <c r="AM722" s="9"/>
      <c r="AN722" s="9"/>
      <c r="AS722" s="9"/>
      <c r="AT722" s="175"/>
      <c r="AU722" s="175"/>
      <c r="AV722" s="175"/>
      <c r="AX722" s="8"/>
      <c r="AY722" s="8"/>
      <c r="AZ722" s="8"/>
      <c r="BA722" s="8"/>
      <c r="BB722" s="8"/>
      <c r="BC722" s="8"/>
      <c r="BD722" s="8"/>
      <c r="BE722" s="8"/>
      <c r="BF722" s="8"/>
      <c r="BG722" s="8"/>
      <c r="BH722" s="8"/>
      <c r="BI722" s="8"/>
      <c r="BJ722" s="8"/>
      <c r="BK722" s="8"/>
    </row>
    <row r="723" spans="1:63" ht="14.4">
      <c r="A723" s="8"/>
      <c r="B723" s="9"/>
      <c r="C723" s="9"/>
      <c r="D723" s="9"/>
      <c r="E723" s="9"/>
      <c r="F723" s="9"/>
      <c r="G723" s="9"/>
      <c r="H723" s="9"/>
      <c r="I723" s="9"/>
      <c r="J723" s="9"/>
      <c r="K723" s="9"/>
      <c r="L723" s="9"/>
      <c r="M723" s="9"/>
      <c r="N723" s="9"/>
      <c r="O723" s="9"/>
      <c r="P723" s="9"/>
      <c r="Q723" s="9"/>
      <c r="R723" s="9"/>
      <c r="S723" s="9"/>
      <c r="T723" s="9"/>
      <c r="U723" s="30"/>
      <c r="V723" s="30"/>
      <c r="W723" s="30"/>
      <c r="X723" s="9"/>
      <c r="Y723" s="9"/>
      <c r="Z723" s="9"/>
      <c r="AA723" s="9"/>
      <c r="AB723" s="9"/>
      <c r="AC723" s="9"/>
      <c r="AD723" s="9"/>
      <c r="AE723" s="9"/>
      <c r="AF723" s="9"/>
      <c r="AG723" s="9"/>
      <c r="AH723" s="9"/>
      <c r="AI723" s="30"/>
      <c r="AJ723" s="9"/>
      <c r="AK723" s="9"/>
      <c r="AL723" s="9"/>
      <c r="AM723" s="9"/>
      <c r="AN723" s="9"/>
      <c r="AS723" s="9"/>
      <c r="AT723" s="175"/>
      <c r="AU723" s="175"/>
      <c r="AV723" s="175"/>
      <c r="AX723" s="8"/>
      <c r="AY723" s="8"/>
      <c r="AZ723" s="8"/>
      <c r="BA723" s="8"/>
      <c r="BB723" s="8"/>
      <c r="BC723" s="8"/>
      <c r="BD723" s="8"/>
      <c r="BE723" s="8"/>
      <c r="BF723" s="8"/>
      <c r="BG723" s="8"/>
      <c r="BH723" s="8"/>
      <c r="BI723" s="8"/>
      <c r="BJ723" s="8"/>
      <c r="BK723" s="8"/>
    </row>
    <row r="724" spans="1:63" ht="14.4">
      <c r="A724" s="8"/>
      <c r="B724" s="9"/>
      <c r="C724" s="9"/>
      <c r="D724" s="9"/>
      <c r="E724" s="9"/>
      <c r="F724" s="9"/>
      <c r="G724" s="9"/>
      <c r="H724" s="9"/>
      <c r="I724" s="9"/>
      <c r="J724" s="9"/>
      <c r="K724" s="9"/>
      <c r="L724" s="9"/>
      <c r="M724" s="9"/>
      <c r="N724" s="9"/>
      <c r="O724" s="9"/>
      <c r="P724" s="9"/>
      <c r="Q724" s="9"/>
      <c r="R724" s="9"/>
      <c r="S724" s="9"/>
      <c r="T724" s="9"/>
      <c r="U724" s="30"/>
      <c r="V724" s="30"/>
      <c r="W724" s="30"/>
      <c r="X724" s="9"/>
      <c r="Y724" s="9"/>
      <c r="Z724" s="9"/>
      <c r="AA724" s="9"/>
      <c r="AB724" s="9"/>
      <c r="AC724" s="9"/>
      <c r="AD724" s="9"/>
      <c r="AE724" s="9"/>
      <c r="AF724" s="9"/>
      <c r="AG724" s="9"/>
      <c r="AH724" s="9"/>
      <c r="AI724" s="30"/>
      <c r="AJ724" s="9"/>
      <c r="AK724" s="9"/>
      <c r="AL724" s="9"/>
      <c r="AM724" s="9"/>
      <c r="AN724" s="9"/>
      <c r="AS724" s="9"/>
      <c r="AT724" s="175"/>
      <c r="AU724" s="175"/>
      <c r="AV724" s="175"/>
      <c r="AX724" s="8"/>
      <c r="AY724" s="8"/>
      <c r="AZ724" s="8"/>
      <c r="BA724" s="8"/>
      <c r="BB724" s="8"/>
      <c r="BC724" s="8"/>
      <c r="BD724" s="8"/>
      <c r="BE724" s="8"/>
      <c r="BF724" s="8"/>
      <c r="BG724" s="8"/>
      <c r="BH724" s="8"/>
      <c r="BI724" s="8"/>
      <c r="BJ724" s="8"/>
      <c r="BK724" s="8"/>
    </row>
    <row r="725" spans="1:63" ht="14.4">
      <c r="A725" s="8"/>
      <c r="B725" s="9"/>
      <c r="C725" s="9"/>
      <c r="D725" s="9"/>
      <c r="E725" s="9"/>
      <c r="F725" s="9"/>
      <c r="G725" s="9"/>
      <c r="H725" s="9"/>
      <c r="I725" s="9"/>
      <c r="J725" s="9"/>
      <c r="K725" s="9"/>
      <c r="L725" s="9"/>
      <c r="M725" s="9"/>
      <c r="N725" s="9"/>
      <c r="O725" s="9"/>
      <c r="P725" s="9"/>
      <c r="Q725" s="9"/>
      <c r="R725" s="9"/>
      <c r="S725" s="9"/>
      <c r="T725" s="9"/>
      <c r="U725" s="30"/>
      <c r="V725" s="30"/>
      <c r="W725" s="30"/>
      <c r="X725" s="9"/>
      <c r="Y725" s="9"/>
      <c r="Z725" s="9"/>
      <c r="AA725" s="9"/>
      <c r="AB725" s="9"/>
      <c r="AC725" s="9"/>
      <c r="AD725" s="9"/>
      <c r="AE725" s="9"/>
      <c r="AF725" s="9"/>
      <c r="AG725" s="9"/>
      <c r="AH725" s="9"/>
      <c r="AI725" s="30"/>
      <c r="AJ725" s="9"/>
      <c r="AK725" s="9"/>
      <c r="AL725" s="9"/>
      <c r="AM725" s="9"/>
      <c r="AN725" s="9"/>
      <c r="AS725" s="9"/>
      <c r="AT725" s="175"/>
      <c r="AU725" s="175"/>
      <c r="AV725" s="175"/>
      <c r="AX725" s="8"/>
      <c r="AY725" s="8"/>
      <c r="AZ725" s="8"/>
      <c r="BA725" s="8"/>
      <c r="BB725" s="8"/>
      <c r="BC725" s="8"/>
      <c r="BD725" s="8"/>
      <c r="BE725" s="8"/>
      <c r="BF725" s="8"/>
      <c r="BG725" s="8"/>
      <c r="BH725" s="8"/>
      <c r="BI725" s="8"/>
      <c r="BJ725" s="8"/>
      <c r="BK725" s="8"/>
    </row>
    <row r="726" spans="1:63" ht="14.4">
      <c r="A726" s="8"/>
      <c r="B726" s="9"/>
      <c r="C726" s="9"/>
      <c r="D726" s="9"/>
      <c r="E726" s="9"/>
      <c r="F726" s="9"/>
      <c r="G726" s="9"/>
      <c r="H726" s="9"/>
      <c r="I726" s="9"/>
      <c r="J726" s="9"/>
      <c r="K726" s="9"/>
      <c r="L726" s="9"/>
      <c r="M726" s="9"/>
      <c r="N726" s="9"/>
      <c r="O726" s="9"/>
      <c r="P726" s="9"/>
      <c r="Q726" s="9"/>
      <c r="R726" s="9"/>
      <c r="S726" s="9"/>
      <c r="T726" s="9"/>
      <c r="U726" s="30"/>
      <c r="V726" s="30"/>
      <c r="W726" s="30"/>
      <c r="X726" s="9"/>
      <c r="Y726" s="9"/>
      <c r="Z726" s="9"/>
      <c r="AA726" s="9"/>
      <c r="AB726" s="9"/>
      <c r="AC726" s="9"/>
      <c r="AD726" s="9"/>
      <c r="AE726" s="9"/>
      <c r="AF726" s="9"/>
      <c r="AG726" s="9"/>
      <c r="AH726" s="9"/>
      <c r="AI726" s="30"/>
      <c r="AJ726" s="9"/>
      <c r="AK726" s="9"/>
      <c r="AL726" s="9"/>
      <c r="AM726" s="9"/>
      <c r="AN726" s="9"/>
      <c r="AS726" s="9"/>
      <c r="AT726" s="175"/>
      <c r="AU726" s="175"/>
      <c r="AV726" s="175"/>
      <c r="AX726" s="8"/>
      <c r="AY726" s="8"/>
      <c r="AZ726" s="8"/>
      <c r="BA726" s="8"/>
      <c r="BB726" s="8"/>
      <c r="BC726" s="8"/>
      <c r="BD726" s="8"/>
      <c r="BE726" s="8"/>
      <c r="BF726" s="8"/>
      <c r="BG726" s="8"/>
      <c r="BH726" s="8"/>
      <c r="BI726" s="8"/>
      <c r="BJ726" s="8"/>
      <c r="BK726" s="8"/>
    </row>
    <row r="727" spans="1:63" ht="14.4">
      <c r="A727" s="8"/>
      <c r="B727" s="9"/>
      <c r="C727" s="9"/>
      <c r="D727" s="9"/>
      <c r="E727" s="9"/>
      <c r="F727" s="9"/>
      <c r="G727" s="9"/>
      <c r="H727" s="9"/>
      <c r="I727" s="9"/>
      <c r="J727" s="9"/>
      <c r="K727" s="9"/>
      <c r="L727" s="9"/>
      <c r="M727" s="9"/>
      <c r="N727" s="9"/>
      <c r="O727" s="9"/>
      <c r="P727" s="9"/>
      <c r="Q727" s="9"/>
      <c r="R727" s="9"/>
      <c r="S727" s="9"/>
      <c r="T727" s="9"/>
      <c r="U727" s="30"/>
      <c r="V727" s="30"/>
      <c r="W727" s="30"/>
      <c r="X727" s="9"/>
      <c r="Y727" s="9"/>
      <c r="Z727" s="9"/>
      <c r="AA727" s="9"/>
      <c r="AB727" s="9"/>
      <c r="AC727" s="9"/>
      <c r="AD727" s="9"/>
      <c r="AE727" s="9"/>
      <c r="AF727" s="9"/>
      <c r="AG727" s="9"/>
      <c r="AH727" s="9"/>
      <c r="AI727" s="30"/>
      <c r="AJ727" s="9"/>
      <c r="AK727" s="9"/>
      <c r="AL727" s="9"/>
      <c r="AM727" s="9"/>
      <c r="AN727" s="9"/>
      <c r="AS727" s="9"/>
      <c r="AT727" s="175"/>
      <c r="AU727" s="175"/>
      <c r="AV727" s="175"/>
      <c r="AX727" s="8"/>
      <c r="AY727" s="8"/>
      <c r="AZ727" s="8"/>
      <c r="BA727" s="8"/>
      <c r="BB727" s="8"/>
      <c r="BC727" s="8"/>
      <c r="BD727" s="8"/>
      <c r="BE727" s="8"/>
      <c r="BF727" s="8"/>
      <c r="BG727" s="8"/>
      <c r="BH727" s="8"/>
      <c r="BI727" s="8"/>
      <c r="BJ727" s="8"/>
      <c r="BK727" s="8"/>
    </row>
    <row r="728" spans="1:63" ht="14.4">
      <c r="A728" s="8"/>
      <c r="B728" s="9"/>
      <c r="C728" s="9"/>
      <c r="D728" s="9"/>
      <c r="E728" s="9"/>
      <c r="F728" s="9"/>
      <c r="G728" s="9"/>
      <c r="H728" s="9"/>
      <c r="I728" s="9"/>
      <c r="J728" s="9"/>
      <c r="K728" s="9"/>
      <c r="L728" s="9"/>
      <c r="M728" s="9"/>
      <c r="N728" s="9"/>
      <c r="O728" s="9"/>
      <c r="P728" s="9"/>
      <c r="Q728" s="9"/>
      <c r="R728" s="9"/>
      <c r="S728" s="9"/>
      <c r="T728" s="9"/>
      <c r="U728" s="30"/>
      <c r="V728" s="30"/>
      <c r="W728" s="30"/>
      <c r="X728" s="9"/>
      <c r="Y728" s="9"/>
      <c r="Z728" s="9"/>
      <c r="AA728" s="9"/>
      <c r="AB728" s="9"/>
      <c r="AC728" s="9"/>
      <c r="AD728" s="9"/>
      <c r="AE728" s="9"/>
      <c r="AF728" s="9"/>
      <c r="AG728" s="9"/>
      <c r="AH728" s="9"/>
      <c r="AI728" s="30"/>
      <c r="AJ728" s="9"/>
      <c r="AK728" s="9"/>
      <c r="AL728" s="9"/>
      <c r="AM728" s="9"/>
      <c r="AN728" s="9"/>
      <c r="AS728" s="9"/>
      <c r="AT728" s="175"/>
      <c r="AU728" s="175"/>
      <c r="AV728" s="175"/>
      <c r="AX728" s="8"/>
      <c r="AY728" s="8"/>
      <c r="AZ728" s="8"/>
      <c r="BA728" s="8"/>
      <c r="BB728" s="8"/>
      <c r="BC728" s="8"/>
      <c r="BD728" s="8"/>
      <c r="BE728" s="8"/>
      <c r="BF728" s="8"/>
      <c r="BG728" s="8"/>
      <c r="BH728" s="8"/>
      <c r="BI728" s="8"/>
      <c r="BJ728" s="8"/>
      <c r="BK728" s="8"/>
    </row>
    <row r="729" spans="1:63" ht="14.4">
      <c r="A729" s="8"/>
      <c r="B729" s="9"/>
      <c r="C729" s="9"/>
      <c r="D729" s="9"/>
      <c r="E729" s="9"/>
      <c r="F729" s="9"/>
      <c r="G729" s="9"/>
      <c r="H729" s="9"/>
      <c r="I729" s="9"/>
      <c r="J729" s="9"/>
      <c r="K729" s="9"/>
      <c r="L729" s="9"/>
      <c r="M729" s="9"/>
      <c r="N729" s="9"/>
      <c r="O729" s="9"/>
      <c r="P729" s="9"/>
      <c r="Q729" s="9"/>
      <c r="R729" s="9"/>
      <c r="S729" s="9"/>
      <c r="T729" s="9"/>
      <c r="U729" s="30"/>
      <c r="V729" s="30"/>
      <c r="W729" s="30"/>
      <c r="X729" s="9"/>
      <c r="Y729" s="9"/>
      <c r="Z729" s="9"/>
      <c r="AA729" s="9"/>
      <c r="AB729" s="9"/>
      <c r="AC729" s="9"/>
      <c r="AD729" s="9"/>
      <c r="AE729" s="9"/>
      <c r="AF729" s="9"/>
      <c r="AG729" s="9"/>
      <c r="AH729" s="9"/>
      <c r="AI729" s="30"/>
      <c r="AJ729" s="9"/>
      <c r="AK729" s="9"/>
      <c r="AL729" s="9"/>
      <c r="AM729" s="9"/>
      <c r="AN729" s="9"/>
      <c r="AS729" s="9"/>
      <c r="AT729" s="175"/>
      <c r="AU729" s="175"/>
      <c r="AV729" s="175"/>
      <c r="AX729" s="8"/>
      <c r="AY729" s="8"/>
      <c r="AZ729" s="8"/>
      <c r="BA729" s="8"/>
      <c r="BB729" s="8"/>
      <c r="BC729" s="8"/>
      <c r="BD729" s="8"/>
      <c r="BE729" s="8"/>
      <c r="BF729" s="8"/>
      <c r="BG729" s="8"/>
      <c r="BH729" s="8"/>
      <c r="BI729" s="8"/>
      <c r="BJ729" s="8"/>
      <c r="BK729" s="8"/>
    </row>
    <row r="730" spans="1:63" ht="14.4">
      <c r="A730" s="8"/>
      <c r="B730" s="9"/>
      <c r="C730" s="9"/>
      <c r="D730" s="9"/>
      <c r="E730" s="9"/>
      <c r="F730" s="9"/>
      <c r="G730" s="9"/>
      <c r="H730" s="9"/>
      <c r="I730" s="9"/>
      <c r="J730" s="9"/>
      <c r="K730" s="9"/>
      <c r="L730" s="9"/>
      <c r="M730" s="9"/>
      <c r="N730" s="9"/>
      <c r="O730" s="9"/>
      <c r="P730" s="9"/>
      <c r="Q730" s="9"/>
      <c r="R730" s="9"/>
      <c r="S730" s="9"/>
      <c r="T730" s="9"/>
      <c r="U730" s="30"/>
      <c r="V730" s="30"/>
      <c r="W730" s="30"/>
      <c r="X730" s="9"/>
      <c r="Y730" s="9"/>
      <c r="Z730" s="9"/>
      <c r="AA730" s="9"/>
      <c r="AB730" s="9"/>
      <c r="AC730" s="9"/>
      <c r="AD730" s="9"/>
      <c r="AE730" s="9"/>
      <c r="AF730" s="9"/>
      <c r="AG730" s="9"/>
      <c r="AH730" s="9"/>
      <c r="AI730" s="30"/>
      <c r="AJ730" s="9"/>
      <c r="AK730" s="9"/>
      <c r="AL730" s="9"/>
      <c r="AM730" s="9"/>
      <c r="AN730" s="9"/>
      <c r="AS730" s="9"/>
      <c r="AT730" s="175"/>
      <c r="AU730" s="175"/>
      <c r="AV730" s="175"/>
      <c r="AX730" s="8"/>
      <c r="AY730" s="8"/>
      <c r="AZ730" s="8"/>
      <c r="BA730" s="8"/>
      <c r="BB730" s="8"/>
      <c r="BC730" s="8"/>
      <c r="BD730" s="8"/>
      <c r="BE730" s="8"/>
      <c r="BF730" s="8"/>
      <c r="BG730" s="8"/>
      <c r="BH730" s="8"/>
      <c r="BI730" s="8"/>
      <c r="BJ730" s="8"/>
      <c r="BK730" s="8"/>
    </row>
    <row r="731" spans="1:63" ht="14.4">
      <c r="A731" s="8"/>
      <c r="B731" s="9"/>
      <c r="C731" s="9"/>
      <c r="D731" s="9"/>
      <c r="E731" s="9"/>
      <c r="F731" s="9"/>
      <c r="G731" s="9"/>
      <c r="H731" s="9"/>
      <c r="I731" s="9"/>
      <c r="J731" s="9"/>
      <c r="K731" s="9"/>
      <c r="L731" s="9"/>
      <c r="M731" s="9"/>
      <c r="N731" s="9"/>
      <c r="O731" s="9"/>
      <c r="P731" s="9"/>
      <c r="Q731" s="9"/>
      <c r="R731" s="9"/>
      <c r="S731" s="9"/>
      <c r="T731" s="9"/>
      <c r="U731" s="30"/>
      <c r="V731" s="30"/>
      <c r="W731" s="30"/>
      <c r="X731" s="9"/>
      <c r="Y731" s="9"/>
      <c r="Z731" s="9"/>
      <c r="AA731" s="9"/>
      <c r="AB731" s="9"/>
      <c r="AC731" s="9"/>
      <c r="AD731" s="9"/>
      <c r="AE731" s="9"/>
      <c r="AF731" s="9"/>
      <c r="AG731" s="9"/>
      <c r="AH731" s="9"/>
      <c r="AI731" s="30"/>
      <c r="AJ731" s="9"/>
      <c r="AK731" s="9"/>
      <c r="AL731" s="9"/>
      <c r="AM731" s="9"/>
      <c r="AN731" s="9"/>
      <c r="AS731" s="9"/>
      <c r="AT731" s="175"/>
      <c r="AU731" s="175"/>
      <c r="AV731" s="175"/>
      <c r="AX731" s="8"/>
      <c r="AY731" s="8"/>
      <c r="AZ731" s="8"/>
      <c r="BA731" s="8"/>
      <c r="BB731" s="8"/>
      <c r="BC731" s="8"/>
      <c r="BD731" s="8"/>
      <c r="BE731" s="8"/>
      <c r="BF731" s="8"/>
      <c r="BG731" s="8"/>
      <c r="BH731" s="8"/>
      <c r="BI731" s="8"/>
      <c r="BJ731" s="8"/>
      <c r="BK731" s="8"/>
    </row>
    <row r="732" spans="1:63" ht="14.4">
      <c r="A732" s="8"/>
      <c r="B732" s="9"/>
      <c r="C732" s="9"/>
      <c r="D732" s="9"/>
      <c r="E732" s="9"/>
      <c r="F732" s="9"/>
      <c r="G732" s="9"/>
      <c r="H732" s="9"/>
      <c r="I732" s="9"/>
      <c r="J732" s="9"/>
      <c r="K732" s="9"/>
      <c r="L732" s="9"/>
      <c r="M732" s="9"/>
      <c r="N732" s="9"/>
      <c r="O732" s="9"/>
      <c r="P732" s="9"/>
      <c r="Q732" s="9"/>
      <c r="R732" s="9"/>
      <c r="S732" s="9"/>
      <c r="T732" s="9"/>
      <c r="U732" s="30"/>
      <c r="V732" s="30"/>
      <c r="W732" s="30"/>
      <c r="X732" s="9"/>
      <c r="Y732" s="9"/>
      <c r="Z732" s="9"/>
      <c r="AA732" s="9"/>
      <c r="AB732" s="9"/>
      <c r="AC732" s="9"/>
      <c r="AD732" s="9"/>
      <c r="AE732" s="9"/>
      <c r="AF732" s="9"/>
      <c r="AG732" s="9"/>
      <c r="AH732" s="9"/>
      <c r="AI732" s="30"/>
      <c r="AJ732" s="9"/>
      <c r="AK732" s="9"/>
      <c r="AL732" s="9"/>
      <c r="AM732" s="9"/>
      <c r="AN732" s="9"/>
      <c r="AS732" s="9"/>
      <c r="AT732" s="175"/>
      <c r="AU732" s="175"/>
      <c r="AV732" s="175"/>
      <c r="AX732" s="8"/>
      <c r="AY732" s="8"/>
      <c r="AZ732" s="8"/>
      <c r="BA732" s="8"/>
      <c r="BB732" s="8"/>
      <c r="BC732" s="8"/>
      <c r="BD732" s="8"/>
      <c r="BE732" s="8"/>
      <c r="BF732" s="8"/>
      <c r="BG732" s="8"/>
      <c r="BH732" s="8"/>
      <c r="BI732" s="8"/>
      <c r="BJ732" s="8"/>
      <c r="BK732" s="8"/>
    </row>
    <row r="733" spans="1:63" ht="14.4">
      <c r="A733" s="8"/>
      <c r="B733" s="9"/>
      <c r="C733" s="9"/>
      <c r="D733" s="9"/>
      <c r="E733" s="9"/>
      <c r="F733" s="9"/>
      <c r="G733" s="9"/>
      <c r="H733" s="9"/>
      <c r="I733" s="9"/>
      <c r="J733" s="9"/>
      <c r="K733" s="9"/>
      <c r="L733" s="9"/>
      <c r="M733" s="9"/>
      <c r="N733" s="9"/>
      <c r="O733" s="9"/>
      <c r="P733" s="9"/>
      <c r="Q733" s="9"/>
      <c r="R733" s="9"/>
      <c r="S733" s="9"/>
      <c r="T733" s="9"/>
      <c r="U733" s="30"/>
      <c r="V733" s="30"/>
      <c r="W733" s="30"/>
      <c r="X733" s="9"/>
      <c r="Y733" s="9"/>
      <c r="Z733" s="9"/>
      <c r="AA733" s="9"/>
      <c r="AB733" s="9"/>
      <c r="AC733" s="9"/>
      <c r="AD733" s="9"/>
      <c r="AE733" s="9"/>
      <c r="AF733" s="9"/>
      <c r="AG733" s="9"/>
      <c r="AH733" s="9"/>
      <c r="AI733" s="30"/>
      <c r="AJ733" s="9"/>
      <c r="AK733" s="9"/>
      <c r="AL733" s="9"/>
      <c r="AM733" s="9"/>
      <c r="AN733" s="9"/>
      <c r="AS733" s="9"/>
      <c r="AT733" s="175"/>
      <c r="AU733" s="175"/>
      <c r="AV733" s="175"/>
      <c r="AX733" s="8"/>
      <c r="AY733" s="8"/>
      <c r="AZ733" s="8"/>
      <c r="BA733" s="8"/>
      <c r="BB733" s="8"/>
      <c r="BC733" s="8"/>
      <c r="BD733" s="8"/>
      <c r="BE733" s="8"/>
      <c r="BF733" s="8"/>
      <c r="BG733" s="8"/>
      <c r="BH733" s="8"/>
      <c r="BI733" s="8"/>
      <c r="BJ733" s="8"/>
      <c r="BK733" s="8"/>
    </row>
    <row r="734" spans="1:63" ht="14.4">
      <c r="A734" s="8"/>
      <c r="B734" s="9"/>
      <c r="C734" s="9"/>
      <c r="D734" s="9"/>
      <c r="E734" s="9"/>
      <c r="F734" s="9"/>
      <c r="G734" s="9"/>
      <c r="H734" s="9"/>
      <c r="I734" s="9"/>
      <c r="J734" s="9"/>
      <c r="K734" s="9"/>
      <c r="L734" s="9"/>
      <c r="M734" s="9"/>
      <c r="N734" s="9"/>
      <c r="O734" s="9"/>
      <c r="P734" s="9"/>
      <c r="Q734" s="9"/>
      <c r="R734" s="9"/>
      <c r="S734" s="9"/>
      <c r="T734" s="9"/>
      <c r="U734" s="30"/>
      <c r="V734" s="30"/>
      <c r="W734" s="30"/>
      <c r="X734" s="9"/>
      <c r="Y734" s="9"/>
      <c r="Z734" s="9"/>
      <c r="AA734" s="9"/>
      <c r="AB734" s="9"/>
      <c r="AC734" s="9"/>
      <c r="AD734" s="9"/>
      <c r="AE734" s="9"/>
      <c r="AF734" s="9"/>
      <c r="AG734" s="9"/>
      <c r="AH734" s="9"/>
      <c r="AI734" s="30"/>
      <c r="AJ734" s="9"/>
      <c r="AK734" s="9"/>
      <c r="AL734" s="9"/>
      <c r="AM734" s="9"/>
      <c r="AN734" s="9"/>
      <c r="AS734" s="9"/>
      <c r="AT734" s="175"/>
      <c r="AU734" s="175"/>
      <c r="AV734" s="175"/>
      <c r="AX734" s="8"/>
      <c r="AY734" s="8"/>
      <c r="AZ734" s="8"/>
      <c r="BA734" s="8"/>
      <c r="BB734" s="8"/>
      <c r="BC734" s="8"/>
      <c r="BD734" s="8"/>
      <c r="BE734" s="8"/>
      <c r="BF734" s="8"/>
      <c r="BG734" s="8"/>
      <c r="BH734" s="8"/>
      <c r="BI734" s="8"/>
      <c r="BJ734" s="8"/>
      <c r="BK734" s="8"/>
    </row>
    <row r="735" spans="1:63" ht="14.4">
      <c r="A735" s="8"/>
      <c r="B735" s="9"/>
      <c r="C735" s="9"/>
      <c r="D735" s="9"/>
      <c r="E735" s="9"/>
      <c r="F735" s="9"/>
      <c r="G735" s="9"/>
      <c r="H735" s="9"/>
      <c r="I735" s="9"/>
      <c r="J735" s="9"/>
      <c r="K735" s="9"/>
      <c r="L735" s="9"/>
      <c r="M735" s="9"/>
      <c r="N735" s="9"/>
      <c r="O735" s="9"/>
      <c r="P735" s="9"/>
      <c r="Q735" s="9"/>
      <c r="R735" s="9"/>
      <c r="S735" s="9"/>
      <c r="T735" s="9"/>
      <c r="U735" s="30"/>
      <c r="V735" s="30"/>
      <c r="W735" s="30"/>
      <c r="X735" s="9"/>
      <c r="Y735" s="9"/>
      <c r="Z735" s="9"/>
      <c r="AA735" s="9"/>
      <c r="AB735" s="9"/>
      <c r="AC735" s="9"/>
      <c r="AD735" s="9"/>
      <c r="AE735" s="9"/>
      <c r="AF735" s="9"/>
      <c r="AG735" s="9"/>
      <c r="AH735" s="9"/>
      <c r="AI735" s="30"/>
      <c r="AJ735" s="9"/>
      <c r="AK735" s="9"/>
      <c r="AL735" s="9"/>
      <c r="AM735" s="9"/>
      <c r="AN735" s="9"/>
      <c r="AS735" s="9"/>
      <c r="AT735" s="175"/>
      <c r="AU735" s="175"/>
      <c r="AV735" s="175"/>
      <c r="AX735" s="8"/>
      <c r="AY735" s="8"/>
      <c r="AZ735" s="8"/>
      <c r="BA735" s="8"/>
      <c r="BB735" s="8"/>
      <c r="BC735" s="8"/>
      <c r="BD735" s="8"/>
      <c r="BE735" s="8"/>
      <c r="BF735" s="8"/>
      <c r="BG735" s="8"/>
      <c r="BH735" s="8"/>
      <c r="BI735" s="8"/>
      <c r="BJ735" s="8"/>
      <c r="BK735" s="8"/>
    </row>
    <row r="736" spans="1:63" ht="14.4">
      <c r="A736" s="8"/>
      <c r="B736" s="9"/>
      <c r="C736" s="9"/>
      <c r="D736" s="9"/>
      <c r="E736" s="9"/>
      <c r="F736" s="9"/>
      <c r="G736" s="9"/>
      <c r="H736" s="9"/>
      <c r="I736" s="9"/>
      <c r="J736" s="9"/>
      <c r="K736" s="9"/>
      <c r="L736" s="9"/>
      <c r="M736" s="9"/>
      <c r="N736" s="9"/>
      <c r="O736" s="9"/>
      <c r="P736" s="9"/>
      <c r="Q736" s="9"/>
      <c r="R736" s="9"/>
      <c r="S736" s="9"/>
      <c r="T736" s="9"/>
      <c r="U736" s="30"/>
      <c r="V736" s="30"/>
      <c r="W736" s="30"/>
      <c r="X736" s="9"/>
      <c r="Y736" s="9"/>
      <c r="Z736" s="9"/>
      <c r="AA736" s="9"/>
      <c r="AB736" s="9"/>
      <c r="AC736" s="9"/>
      <c r="AD736" s="9"/>
      <c r="AE736" s="9"/>
      <c r="AF736" s="9"/>
      <c r="AG736" s="9"/>
      <c r="AH736" s="9"/>
      <c r="AI736" s="30"/>
      <c r="AJ736" s="9"/>
      <c r="AK736" s="9"/>
      <c r="AL736" s="9"/>
      <c r="AM736" s="9"/>
      <c r="AN736" s="9"/>
      <c r="AS736" s="9"/>
      <c r="AT736" s="175"/>
      <c r="AU736" s="175"/>
      <c r="AV736" s="175"/>
      <c r="AX736" s="8"/>
      <c r="AY736" s="8"/>
      <c r="AZ736" s="8"/>
      <c r="BA736" s="8"/>
      <c r="BB736" s="8"/>
      <c r="BC736" s="8"/>
      <c r="BD736" s="8"/>
      <c r="BE736" s="8"/>
      <c r="BF736" s="8"/>
      <c r="BG736" s="8"/>
      <c r="BH736" s="8"/>
      <c r="BI736" s="8"/>
      <c r="BJ736" s="8"/>
      <c r="BK736" s="8"/>
    </row>
    <row r="737" spans="1:63" ht="14.4">
      <c r="A737" s="8"/>
      <c r="B737" s="9"/>
      <c r="C737" s="9"/>
      <c r="D737" s="9"/>
      <c r="E737" s="9"/>
      <c r="F737" s="9"/>
      <c r="G737" s="9"/>
      <c r="H737" s="9"/>
      <c r="I737" s="9"/>
      <c r="J737" s="9"/>
      <c r="K737" s="9"/>
      <c r="L737" s="9"/>
      <c r="M737" s="9"/>
      <c r="N737" s="9"/>
      <c r="O737" s="9"/>
      <c r="P737" s="9"/>
      <c r="Q737" s="9"/>
      <c r="R737" s="9"/>
      <c r="S737" s="9"/>
      <c r="T737" s="9"/>
      <c r="U737" s="30"/>
      <c r="V737" s="30"/>
      <c r="W737" s="30"/>
      <c r="X737" s="9"/>
      <c r="Y737" s="9"/>
      <c r="Z737" s="9"/>
      <c r="AA737" s="9"/>
      <c r="AB737" s="9"/>
      <c r="AC737" s="9"/>
      <c r="AD737" s="9"/>
      <c r="AE737" s="9"/>
      <c r="AF737" s="9"/>
      <c r="AG737" s="9"/>
      <c r="AH737" s="9"/>
      <c r="AI737" s="30"/>
      <c r="AJ737" s="9"/>
      <c r="AK737" s="9"/>
      <c r="AL737" s="9"/>
      <c r="AM737" s="9"/>
      <c r="AN737" s="9"/>
      <c r="AS737" s="9"/>
      <c r="AT737" s="175"/>
      <c r="AU737" s="175"/>
      <c r="AV737" s="175"/>
      <c r="AX737" s="8"/>
      <c r="AY737" s="8"/>
      <c r="AZ737" s="8"/>
      <c r="BA737" s="8"/>
      <c r="BB737" s="8"/>
      <c r="BC737" s="8"/>
      <c r="BD737" s="8"/>
      <c r="BE737" s="8"/>
      <c r="BF737" s="8"/>
      <c r="BG737" s="8"/>
      <c r="BH737" s="8"/>
      <c r="BI737" s="8"/>
      <c r="BJ737" s="8"/>
      <c r="BK737" s="8"/>
    </row>
    <row r="738" spans="1:63" ht="14.4">
      <c r="A738" s="8"/>
      <c r="B738" s="9"/>
      <c r="C738" s="9"/>
      <c r="D738" s="9"/>
      <c r="E738" s="9"/>
      <c r="F738" s="9"/>
      <c r="G738" s="9"/>
      <c r="H738" s="9"/>
      <c r="I738" s="9"/>
      <c r="J738" s="9"/>
      <c r="K738" s="9"/>
      <c r="L738" s="9"/>
      <c r="M738" s="9"/>
      <c r="N738" s="9"/>
      <c r="O738" s="9"/>
      <c r="P738" s="9"/>
      <c r="Q738" s="9"/>
      <c r="R738" s="9"/>
      <c r="S738" s="9"/>
      <c r="T738" s="9"/>
      <c r="U738" s="30"/>
      <c r="V738" s="30"/>
      <c r="W738" s="30"/>
      <c r="X738" s="9"/>
      <c r="Y738" s="9"/>
      <c r="Z738" s="9"/>
      <c r="AA738" s="9"/>
      <c r="AB738" s="9"/>
      <c r="AC738" s="9"/>
      <c r="AD738" s="9"/>
      <c r="AE738" s="9"/>
      <c r="AF738" s="9"/>
      <c r="AG738" s="9"/>
      <c r="AH738" s="9"/>
      <c r="AI738" s="30"/>
      <c r="AJ738" s="9"/>
      <c r="AK738" s="9"/>
      <c r="AL738" s="9"/>
      <c r="AM738" s="9"/>
      <c r="AN738" s="9"/>
      <c r="AS738" s="9"/>
      <c r="AT738" s="175"/>
      <c r="AU738" s="175"/>
      <c r="AV738" s="175"/>
      <c r="AX738" s="8"/>
      <c r="AY738" s="8"/>
      <c r="AZ738" s="8"/>
      <c r="BA738" s="8"/>
      <c r="BB738" s="8"/>
      <c r="BC738" s="8"/>
      <c r="BD738" s="8"/>
      <c r="BE738" s="8"/>
      <c r="BF738" s="8"/>
      <c r="BG738" s="8"/>
      <c r="BH738" s="8"/>
      <c r="BI738" s="8"/>
      <c r="BJ738" s="8"/>
      <c r="BK738" s="8"/>
    </row>
    <row r="739" spans="1:63" ht="14.4">
      <c r="A739" s="8"/>
      <c r="B739" s="9"/>
      <c r="C739" s="9"/>
      <c r="D739" s="9"/>
      <c r="E739" s="9"/>
      <c r="F739" s="9"/>
      <c r="G739" s="9"/>
      <c r="H739" s="9"/>
      <c r="I739" s="9"/>
      <c r="J739" s="9"/>
      <c r="K739" s="9"/>
      <c r="L739" s="9"/>
      <c r="M739" s="9"/>
      <c r="N739" s="9"/>
      <c r="O739" s="9"/>
      <c r="P739" s="9"/>
      <c r="Q739" s="9"/>
      <c r="R739" s="9"/>
      <c r="S739" s="9"/>
      <c r="T739" s="9"/>
      <c r="U739" s="30"/>
      <c r="V739" s="30"/>
      <c r="W739" s="30"/>
      <c r="X739" s="9"/>
      <c r="Y739" s="9"/>
      <c r="Z739" s="9"/>
      <c r="AA739" s="9"/>
      <c r="AB739" s="9"/>
      <c r="AC739" s="9"/>
      <c r="AD739" s="9"/>
      <c r="AE739" s="9"/>
      <c r="AF739" s="9"/>
      <c r="AG739" s="9"/>
      <c r="AH739" s="9"/>
      <c r="AI739" s="30"/>
      <c r="AJ739" s="9"/>
      <c r="AK739" s="9"/>
      <c r="AL739" s="9"/>
      <c r="AM739" s="9"/>
      <c r="AN739" s="9"/>
      <c r="AS739" s="9"/>
      <c r="AT739" s="175"/>
      <c r="AU739" s="175"/>
      <c r="AV739" s="175"/>
      <c r="AX739" s="8"/>
      <c r="AY739" s="8"/>
      <c r="AZ739" s="8"/>
      <c r="BA739" s="8"/>
      <c r="BB739" s="8"/>
      <c r="BC739" s="8"/>
      <c r="BD739" s="8"/>
      <c r="BE739" s="8"/>
      <c r="BF739" s="8"/>
      <c r="BG739" s="8"/>
      <c r="BH739" s="8"/>
      <c r="BI739" s="8"/>
      <c r="BJ739" s="8"/>
      <c r="BK739" s="8"/>
    </row>
    <row r="740" spans="1:63" ht="14.4">
      <c r="A740" s="8"/>
      <c r="B740" s="9"/>
      <c r="C740" s="9"/>
      <c r="D740" s="9"/>
      <c r="E740" s="9"/>
      <c r="F740" s="9"/>
      <c r="G740" s="9"/>
      <c r="H740" s="9"/>
      <c r="I740" s="9"/>
      <c r="J740" s="9"/>
      <c r="K740" s="9"/>
      <c r="L740" s="9"/>
      <c r="M740" s="9"/>
      <c r="N740" s="9"/>
      <c r="O740" s="9"/>
      <c r="P740" s="9"/>
      <c r="Q740" s="9"/>
      <c r="R740" s="9"/>
      <c r="S740" s="9"/>
      <c r="T740" s="9"/>
      <c r="U740" s="30"/>
      <c r="V740" s="30"/>
      <c r="W740" s="30"/>
      <c r="X740" s="9"/>
      <c r="Y740" s="9"/>
      <c r="Z740" s="9"/>
      <c r="AA740" s="9"/>
      <c r="AB740" s="9"/>
      <c r="AC740" s="9"/>
      <c r="AD740" s="9"/>
      <c r="AE740" s="9"/>
      <c r="AF740" s="9"/>
      <c r="AG740" s="9"/>
      <c r="AH740" s="9"/>
      <c r="AI740" s="30"/>
      <c r="AJ740" s="9"/>
      <c r="AK740" s="9"/>
      <c r="AL740" s="9"/>
      <c r="AM740" s="9"/>
      <c r="AN740" s="9"/>
      <c r="AS740" s="9"/>
      <c r="AT740" s="175"/>
      <c r="AU740" s="175"/>
      <c r="AV740" s="175"/>
      <c r="AX740" s="8"/>
      <c r="AY740" s="8"/>
      <c r="AZ740" s="8"/>
      <c r="BA740" s="8"/>
      <c r="BB740" s="8"/>
      <c r="BC740" s="8"/>
      <c r="BD740" s="8"/>
      <c r="BE740" s="8"/>
      <c r="BF740" s="8"/>
      <c r="BG740" s="8"/>
      <c r="BH740" s="8"/>
      <c r="BI740" s="8"/>
      <c r="BJ740" s="8"/>
      <c r="BK740" s="8"/>
    </row>
    <row r="741" spans="1:63" ht="14.4">
      <c r="A741" s="8"/>
      <c r="B741" s="9"/>
      <c r="C741" s="9"/>
      <c r="D741" s="9"/>
      <c r="E741" s="9"/>
      <c r="F741" s="9"/>
      <c r="G741" s="9"/>
      <c r="H741" s="9"/>
      <c r="I741" s="9"/>
      <c r="J741" s="9"/>
      <c r="K741" s="9"/>
      <c r="L741" s="9"/>
      <c r="M741" s="9"/>
      <c r="N741" s="9"/>
      <c r="O741" s="9"/>
      <c r="P741" s="9"/>
      <c r="Q741" s="9"/>
      <c r="R741" s="9"/>
      <c r="S741" s="9"/>
      <c r="T741" s="9"/>
      <c r="U741" s="30"/>
      <c r="V741" s="30"/>
      <c r="W741" s="30"/>
      <c r="X741" s="9"/>
      <c r="Y741" s="9"/>
      <c r="Z741" s="9"/>
      <c r="AA741" s="9"/>
      <c r="AB741" s="9"/>
      <c r="AC741" s="9"/>
      <c r="AD741" s="9"/>
      <c r="AE741" s="9"/>
      <c r="AF741" s="9"/>
      <c r="AG741" s="9"/>
      <c r="AH741" s="9"/>
      <c r="AI741" s="30"/>
      <c r="AJ741" s="9"/>
      <c r="AK741" s="9"/>
      <c r="AL741" s="9"/>
      <c r="AM741" s="9"/>
      <c r="AN741" s="9"/>
      <c r="AS741" s="9"/>
      <c r="AT741" s="175"/>
      <c r="AU741" s="175"/>
      <c r="AV741" s="175"/>
      <c r="AX741" s="8"/>
      <c r="AY741" s="8"/>
      <c r="AZ741" s="8"/>
      <c r="BA741" s="8"/>
      <c r="BB741" s="8"/>
      <c r="BC741" s="8"/>
      <c r="BD741" s="8"/>
      <c r="BE741" s="8"/>
      <c r="BF741" s="8"/>
      <c r="BG741" s="8"/>
      <c r="BH741" s="8"/>
      <c r="BI741" s="8"/>
      <c r="BJ741" s="8"/>
      <c r="BK741" s="8"/>
    </row>
    <row r="742" spans="1:63" ht="14.4">
      <c r="A742" s="8"/>
      <c r="B742" s="9"/>
      <c r="C742" s="9"/>
      <c r="D742" s="9"/>
      <c r="E742" s="9"/>
      <c r="F742" s="9"/>
      <c r="G742" s="9"/>
      <c r="H742" s="9"/>
      <c r="I742" s="9"/>
      <c r="J742" s="9"/>
      <c r="K742" s="9"/>
      <c r="L742" s="9"/>
      <c r="M742" s="9"/>
      <c r="N742" s="9"/>
      <c r="O742" s="9"/>
      <c r="P742" s="9"/>
      <c r="Q742" s="9"/>
      <c r="R742" s="9"/>
      <c r="S742" s="9"/>
      <c r="T742" s="9"/>
      <c r="U742" s="30"/>
      <c r="V742" s="30"/>
      <c r="W742" s="30"/>
      <c r="X742" s="9"/>
      <c r="Y742" s="9"/>
      <c r="Z742" s="9"/>
      <c r="AA742" s="9"/>
      <c r="AB742" s="9"/>
      <c r="AC742" s="9"/>
      <c r="AD742" s="9"/>
      <c r="AE742" s="9"/>
      <c r="AF742" s="9"/>
      <c r="AG742" s="9"/>
      <c r="AH742" s="9"/>
      <c r="AI742" s="30"/>
      <c r="AJ742" s="9"/>
      <c r="AK742" s="9"/>
      <c r="AL742" s="9"/>
      <c r="AM742" s="9"/>
      <c r="AN742" s="9"/>
      <c r="AS742" s="9"/>
      <c r="AT742" s="175"/>
      <c r="AU742" s="175"/>
      <c r="AV742" s="175"/>
      <c r="AX742" s="8"/>
      <c r="AY742" s="8"/>
      <c r="AZ742" s="8"/>
      <c r="BA742" s="8"/>
      <c r="BB742" s="8"/>
      <c r="BC742" s="8"/>
      <c r="BD742" s="8"/>
      <c r="BE742" s="8"/>
      <c r="BF742" s="8"/>
      <c r="BG742" s="8"/>
      <c r="BH742" s="8"/>
      <c r="BI742" s="8"/>
      <c r="BJ742" s="8"/>
      <c r="BK742" s="8"/>
    </row>
    <row r="743" spans="1:63" ht="14.4">
      <c r="A743" s="8"/>
      <c r="B743" s="9"/>
      <c r="C743" s="9"/>
      <c r="D743" s="9"/>
      <c r="E743" s="9"/>
      <c r="F743" s="9"/>
      <c r="G743" s="9"/>
      <c r="H743" s="9"/>
      <c r="I743" s="9"/>
      <c r="J743" s="9"/>
      <c r="K743" s="9"/>
      <c r="L743" s="9"/>
      <c r="M743" s="9"/>
      <c r="N743" s="9"/>
      <c r="O743" s="9"/>
      <c r="P743" s="9"/>
      <c r="Q743" s="9"/>
      <c r="R743" s="9"/>
      <c r="S743" s="9"/>
      <c r="T743" s="9"/>
      <c r="U743" s="30"/>
      <c r="V743" s="30"/>
      <c r="W743" s="30"/>
      <c r="X743" s="9"/>
      <c r="Y743" s="9"/>
      <c r="Z743" s="9"/>
      <c r="AA743" s="9"/>
      <c r="AB743" s="9"/>
      <c r="AC743" s="9"/>
      <c r="AD743" s="9"/>
      <c r="AE743" s="9"/>
      <c r="AF743" s="9"/>
      <c r="AG743" s="9"/>
      <c r="AH743" s="9"/>
      <c r="AI743" s="30"/>
      <c r="AJ743" s="9"/>
      <c r="AK743" s="9"/>
      <c r="AL743" s="9"/>
      <c r="AM743" s="9"/>
      <c r="AN743" s="9"/>
      <c r="AS743" s="9"/>
      <c r="AT743" s="175"/>
      <c r="AU743" s="175"/>
      <c r="AV743" s="175"/>
      <c r="AX743" s="8"/>
      <c r="AY743" s="8"/>
      <c r="AZ743" s="8"/>
      <c r="BA743" s="8"/>
      <c r="BB743" s="8"/>
      <c r="BC743" s="8"/>
      <c r="BD743" s="8"/>
      <c r="BE743" s="8"/>
      <c r="BF743" s="8"/>
      <c r="BG743" s="8"/>
      <c r="BH743" s="8"/>
      <c r="BI743" s="8"/>
      <c r="BJ743" s="8"/>
      <c r="BK743" s="8"/>
    </row>
    <row r="744" spans="1:63" ht="14.4">
      <c r="A744" s="8"/>
      <c r="B744" s="9"/>
      <c r="C744" s="9"/>
      <c r="D744" s="9"/>
      <c r="E744" s="9"/>
      <c r="F744" s="9"/>
      <c r="G744" s="9"/>
      <c r="H744" s="9"/>
      <c r="I744" s="9"/>
      <c r="J744" s="9"/>
      <c r="K744" s="9"/>
      <c r="L744" s="9"/>
      <c r="M744" s="9"/>
      <c r="N744" s="9"/>
      <c r="O744" s="9"/>
      <c r="P744" s="9"/>
      <c r="Q744" s="9"/>
      <c r="R744" s="9"/>
      <c r="S744" s="9"/>
      <c r="T744" s="9"/>
      <c r="U744" s="30"/>
      <c r="V744" s="30"/>
      <c r="W744" s="30"/>
      <c r="X744" s="9"/>
      <c r="Y744" s="9"/>
      <c r="Z744" s="9"/>
      <c r="AA744" s="9"/>
      <c r="AB744" s="9"/>
      <c r="AC744" s="9"/>
      <c r="AD744" s="9"/>
      <c r="AE744" s="9"/>
      <c r="AF744" s="9"/>
      <c r="AG744" s="9"/>
      <c r="AH744" s="9"/>
      <c r="AI744" s="30"/>
      <c r="AJ744" s="9"/>
      <c r="AK744" s="9"/>
      <c r="AL744" s="9"/>
      <c r="AM744" s="9"/>
      <c r="AN744" s="9"/>
      <c r="AS744" s="9"/>
      <c r="AT744" s="175"/>
      <c r="AU744" s="175"/>
      <c r="AV744" s="175"/>
      <c r="AX744" s="8"/>
      <c r="AY744" s="8"/>
      <c r="AZ744" s="8"/>
      <c r="BA744" s="8"/>
      <c r="BB744" s="8"/>
      <c r="BC744" s="8"/>
      <c r="BD744" s="8"/>
      <c r="BE744" s="8"/>
      <c r="BF744" s="8"/>
      <c r="BG744" s="8"/>
      <c r="BH744" s="8"/>
      <c r="BI744" s="8"/>
      <c r="BJ744" s="8"/>
      <c r="BK744" s="8"/>
    </row>
    <row r="745" spans="1:63" ht="14.4">
      <c r="A745" s="8"/>
      <c r="B745" s="9"/>
      <c r="C745" s="9"/>
      <c r="D745" s="9"/>
      <c r="E745" s="9"/>
      <c r="F745" s="9"/>
      <c r="G745" s="9"/>
      <c r="H745" s="9"/>
      <c r="I745" s="9"/>
      <c r="J745" s="9"/>
      <c r="K745" s="9"/>
      <c r="L745" s="9"/>
      <c r="M745" s="9"/>
      <c r="N745" s="9"/>
      <c r="O745" s="9"/>
      <c r="P745" s="9"/>
      <c r="Q745" s="9"/>
      <c r="R745" s="9"/>
      <c r="S745" s="9"/>
      <c r="T745" s="9"/>
      <c r="U745" s="30"/>
      <c r="V745" s="30"/>
      <c r="W745" s="30"/>
      <c r="X745" s="9"/>
      <c r="Y745" s="9"/>
      <c r="Z745" s="9"/>
      <c r="AA745" s="9"/>
      <c r="AB745" s="9"/>
      <c r="AC745" s="9"/>
      <c r="AD745" s="9"/>
      <c r="AE745" s="9"/>
      <c r="AF745" s="9"/>
      <c r="AG745" s="9"/>
      <c r="AH745" s="9"/>
      <c r="AI745" s="30"/>
      <c r="AJ745" s="9"/>
      <c r="AK745" s="9"/>
      <c r="AL745" s="9"/>
      <c r="AM745" s="9"/>
      <c r="AN745" s="9"/>
      <c r="AS745" s="9"/>
      <c r="AT745" s="175"/>
      <c r="AU745" s="175"/>
      <c r="AV745" s="175"/>
      <c r="AX745" s="8"/>
      <c r="AY745" s="8"/>
      <c r="AZ745" s="8"/>
      <c r="BA745" s="8"/>
      <c r="BB745" s="8"/>
      <c r="BC745" s="8"/>
      <c r="BD745" s="8"/>
      <c r="BE745" s="8"/>
      <c r="BF745" s="8"/>
      <c r="BG745" s="8"/>
      <c r="BH745" s="8"/>
      <c r="BI745" s="8"/>
      <c r="BJ745" s="8"/>
      <c r="BK745" s="8"/>
    </row>
    <row r="746" spans="1:63" ht="14.4">
      <c r="A746" s="8"/>
      <c r="B746" s="9"/>
      <c r="C746" s="9"/>
      <c r="D746" s="9"/>
      <c r="E746" s="9"/>
      <c r="F746" s="9"/>
      <c r="G746" s="9"/>
      <c r="H746" s="9"/>
      <c r="I746" s="9"/>
      <c r="J746" s="9"/>
      <c r="K746" s="9"/>
      <c r="L746" s="9"/>
      <c r="M746" s="9"/>
      <c r="N746" s="9"/>
      <c r="O746" s="9"/>
      <c r="P746" s="9"/>
      <c r="Q746" s="9"/>
      <c r="R746" s="9"/>
      <c r="S746" s="9"/>
      <c r="T746" s="9"/>
      <c r="U746" s="30"/>
      <c r="V746" s="30"/>
      <c r="W746" s="30"/>
      <c r="X746" s="9"/>
      <c r="Y746" s="9"/>
      <c r="Z746" s="9"/>
      <c r="AA746" s="9"/>
      <c r="AB746" s="9"/>
      <c r="AC746" s="9"/>
      <c r="AD746" s="9"/>
      <c r="AE746" s="9"/>
      <c r="AF746" s="9"/>
      <c r="AG746" s="9"/>
      <c r="AH746" s="9"/>
      <c r="AI746" s="30"/>
      <c r="AJ746" s="9"/>
      <c r="AK746" s="9"/>
      <c r="AL746" s="9"/>
      <c r="AM746" s="9"/>
      <c r="AN746" s="9"/>
      <c r="AS746" s="9"/>
      <c r="AT746" s="175"/>
      <c r="AU746" s="175"/>
      <c r="AV746" s="175"/>
      <c r="AX746" s="8"/>
      <c r="AY746" s="8"/>
      <c r="AZ746" s="8"/>
      <c r="BA746" s="8"/>
      <c r="BB746" s="8"/>
      <c r="BC746" s="8"/>
      <c r="BD746" s="8"/>
      <c r="BE746" s="8"/>
      <c r="BF746" s="8"/>
      <c r="BG746" s="8"/>
      <c r="BH746" s="8"/>
      <c r="BI746" s="8"/>
      <c r="BJ746" s="8"/>
      <c r="BK746" s="8"/>
    </row>
    <row r="747" spans="1:63" ht="14.4">
      <c r="A747" s="8"/>
      <c r="B747" s="9"/>
      <c r="C747" s="9"/>
      <c r="D747" s="9"/>
      <c r="E747" s="9"/>
      <c r="F747" s="9"/>
      <c r="G747" s="9"/>
      <c r="H747" s="9"/>
      <c r="I747" s="9"/>
      <c r="J747" s="9"/>
      <c r="K747" s="9"/>
      <c r="L747" s="9"/>
      <c r="M747" s="9"/>
      <c r="N747" s="9"/>
      <c r="O747" s="9"/>
      <c r="P747" s="9"/>
      <c r="Q747" s="9"/>
      <c r="R747" s="9"/>
      <c r="S747" s="9"/>
      <c r="T747" s="9"/>
      <c r="U747" s="30"/>
      <c r="V747" s="30"/>
      <c r="W747" s="30"/>
      <c r="X747" s="9"/>
      <c r="Y747" s="9"/>
      <c r="Z747" s="9"/>
      <c r="AA747" s="9"/>
      <c r="AB747" s="9"/>
      <c r="AC747" s="9"/>
      <c r="AD747" s="9"/>
      <c r="AE747" s="9"/>
      <c r="AF747" s="9"/>
      <c r="AG747" s="9"/>
      <c r="AH747" s="9"/>
      <c r="AI747" s="30"/>
      <c r="AJ747" s="9"/>
      <c r="AK747" s="9"/>
      <c r="AL747" s="9"/>
      <c r="AM747" s="9"/>
      <c r="AN747" s="9"/>
      <c r="AS747" s="9"/>
      <c r="AT747" s="175"/>
      <c r="AU747" s="175"/>
      <c r="AV747" s="175"/>
      <c r="AX747" s="8"/>
      <c r="AY747" s="8"/>
      <c r="AZ747" s="8"/>
      <c r="BA747" s="8"/>
      <c r="BB747" s="8"/>
      <c r="BC747" s="8"/>
      <c r="BD747" s="8"/>
      <c r="BE747" s="8"/>
      <c r="BF747" s="8"/>
      <c r="BG747" s="8"/>
      <c r="BH747" s="8"/>
      <c r="BI747" s="8"/>
      <c r="BJ747" s="8"/>
      <c r="BK747" s="8"/>
    </row>
    <row r="748" spans="1:63" ht="14.4">
      <c r="A748" s="8"/>
      <c r="B748" s="9"/>
      <c r="C748" s="9"/>
      <c r="D748" s="9"/>
      <c r="E748" s="9"/>
      <c r="F748" s="9"/>
      <c r="G748" s="9"/>
      <c r="H748" s="9"/>
      <c r="I748" s="9"/>
      <c r="J748" s="9"/>
      <c r="K748" s="9"/>
      <c r="L748" s="9"/>
      <c r="M748" s="9"/>
      <c r="N748" s="9"/>
      <c r="O748" s="9"/>
      <c r="P748" s="9"/>
      <c r="Q748" s="9"/>
      <c r="R748" s="9"/>
      <c r="S748" s="9"/>
      <c r="T748" s="9"/>
      <c r="U748" s="30"/>
      <c r="V748" s="30"/>
      <c r="W748" s="30"/>
      <c r="X748" s="9"/>
      <c r="Y748" s="9"/>
      <c r="Z748" s="9"/>
      <c r="AA748" s="9"/>
      <c r="AB748" s="9"/>
      <c r="AC748" s="9"/>
      <c r="AD748" s="9"/>
      <c r="AE748" s="9"/>
      <c r="AF748" s="9"/>
      <c r="AG748" s="9"/>
      <c r="AH748" s="9"/>
      <c r="AI748" s="30"/>
      <c r="AJ748" s="9"/>
      <c r="AK748" s="9"/>
      <c r="AL748" s="9"/>
      <c r="AM748" s="9"/>
      <c r="AN748" s="9"/>
      <c r="AS748" s="9"/>
      <c r="AT748" s="175"/>
      <c r="AU748" s="175"/>
      <c r="AV748" s="175"/>
      <c r="AX748" s="8"/>
      <c r="AY748" s="8"/>
      <c r="AZ748" s="8"/>
      <c r="BA748" s="8"/>
      <c r="BB748" s="8"/>
      <c r="BC748" s="8"/>
      <c r="BD748" s="8"/>
      <c r="BE748" s="8"/>
      <c r="BF748" s="8"/>
      <c r="BG748" s="8"/>
      <c r="BH748" s="8"/>
      <c r="BI748" s="8"/>
      <c r="BJ748" s="8"/>
      <c r="BK748" s="8"/>
    </row>
    <row r="749" spans="1:63" ht="14.4">
      <c r="A749" s="8"/>
      <c r="B749" s="9"/>
      <c r="C749" s="9"/>
      <c r="D749" s="9"/>
      <c r="E749" s="9"/>
      <c r="F749" s="9"/>
      <c r="G749" s="9"/>
      <c r="H749" s="9"/>
      <c r="I749" s="9"/>
      <c r="J749" s="9"/>
      <c r="K749" s="9"/>
      <c r="L749" s="9"/>
      <c r="M749" s="9"/>
      <c r="N749" s="9"/>
      <c r="O749" s="9"/>
      <c r="P749" s="9"/>
      <c r="Q749" s="9"/>
      <c r="R749" s="9"/>
      <c r="S749" s="9"/>
      <c r="T749" s="9"/>
      <c r="U749" s="30"/>
      <c r="V749" s="30"/>
      <c r="W749" s="30"/>
      <c r="X749" s="9"/>
      <c r="Y749" s="9"/>
      <c r="Z749" s="9"/>
      <c r="AA749" s="9"/>
      <c r="AB749" s="9"/>
      <c r="AC749" s="9"/>
      <c r="AD749" s="9"/>
      <c r="AE749" s="9"/>
      <c r="AF749" s="9"/>
      <c r="AG749" s="9"/>
      <c r="AH749" s="9"/>
      <c r="AI749" s="30"/>
      <c r="AJ749" s="9"/>
      <c r="AK749" s="9"/>
      <c r="AL749" s="9"/>
      <c r="AM749" s="9"/>
      <c r="AN749" s="9"/>
      <c r="AS749" s="9"/>
      <c r="AT749" s="175"/>
      <c r="AU749" s="175"/>
      <c r="AV749" s="175"/>
      <c r="AX749" s="8"/>
      <c r="AY749" s="8"/>
      <c r="AZ749" s="8"/>
      <c r="BA749" s="8"/>
      <c r="BB749" s="8"/>
      <c r="BC749" s="8"/>
      <c r="BD749" s="8"/>
      <c r="BE749" s="8"/>
      <c r="BF749" s="8"/>
      <c r="BG749" s="8"/>
      <c r="BH749" s="8"/>
      <c r="BI749" s="8"/>
      <c r="BJ749" s="8"/>
      <c r="BK749" s="8"/>
    </row>
    <row r="750" spans="1:63" ht="14.4">
      <c r="A750" s="8"/>
      <c r="B750" s="9"/>
      <c r="C750" s="9"/>
      <c r="D750" s="9"/>
      <c r="E750" s="9"/>
      <c r="F750" s="9"/>
      <c r="G750" s="9"/>
      <c r="H750" s="9"/>
      <c r="I750" s="9"/>
      <c r="J750" s="9"/>
      <c r="K750" s="9"/>
      <c r="L750" s="9"/>
      <c r="M750" s="9"/>
      <c r="N750" s="9"/>
      <c r="O750" s="9"/>
      <c r="P750" s="9"/>
      <c r="Q750" s="9"/>
      <c r="R750" s="9"/>
      <c r="S750" s="9"/>
      <c r="T750" s="9"/>
      <c r="U750" s="30"/>
      <c r="V750" s="30"/>
      <c r="W750" s="30"/>
      <c r="X750" s="9"/>
      <c r="Y750" s="9"/>
      <c r="Z750" s="9"/>
      <c r="AA750" s="9"/>
      <c r="AB750" s="9"/>
      <c r="AC750" s="9"/>
      <c r="AD750" s="9"/>
      <c r="AE750" s="9"/>
      <c r="AF750" s="9"/>
      <c r="AG750" s="9"/>
      <c r="AH750" s="9"/>
      <c r="AI750" s="30"/>
      <c r="AJ750" s="9"/>
      <c r="AK750" s="9"/>
      <c r="AL750" s="9"/>
      <c r="AM750" s="9"/>
      <c r="AN750" s="9"/>
      <c r="AS750" s="9"/>
      <c r="AT750" s="175"/>
      <c r="AU750" s="175"/>
      <c r="AV750" s="175"/>
      <c r="AX750" s="8"/>
      <c r="AY750" s="8"/>
      <c r="AZ750" s="8"/>
      <c r="BA750" s="8"/>
      <c r="BB750" s="8"/>
      <c r="BC750" s="8"/>
      <c r="BD750" s="8"/>
      <c r="BE750" s="8"/>
      <c r="BF750" s="8"/>
      <c r="BG750" s="8"/>
      <c r="BH750" s="8"/>
      <c r="BI750" s="8"/>
      <c r="BJ750" s="8"/>
      <c r="BK750" s="8"/>
    </row>
    <row r="751" spans="1:63" ht="14.4">
      <c r="A751" s="8"/>
      <c r="B751" s="9"/>
      <c r="C751" s="9"/>
      <c r="D751" s="9"/>
      <c r="E751" s="9"/>
      <c r="F751" s="9"/>
      <c r="G751" s="9"/>
      <c r="H751" s="9"/>
      <c r="I751" s="9"/>
      <c r="J751" s="9"/>
      <c r="K751" s="9"/>
      <c r="L751" s="9"/>
      <c r="M751" s="9"/>
      <c r="N751" s="9"/>
      <c r="O751" s="9"/>
      <c r="P751" s="9"/>
      <c r="Q751" s="9"/>
      <c r="R751" s="9"/>
      <c r="S751" s="9"/>
      <c r="T751" s="9"/>
      <c r="U751" s="30"/>
      <c r="V751" s="30"/>
      <c r="W751" s="30"/>
      <c r="X751" s="9"/>
      <c r="Y751" s="9"/>
      <c r="Z751" s="9"/>
      <c r="AA751" s="9"/>
      <c r="AB751" s="9"/>
      <c r="AC751" s="9"/>
      <c r="AD751" s="9"/>
      <c r="AE751" s="9"/>
      <c r="AF751" s="9"/>
      <c r="AG751" s="9"/>
      <c r="AH751" s="9"/>
      <c r="AI751" s="30"/>
      <c r="AJ751" s="9"/>
      <c r="AK751" s="9"/>
      <c r="AL751" s="9"/>
      <c r="AM751" s="9"/>
      <c r="AN751" s="9"/>
      <c r="AS751" s="9"/>
      <c r="AT751" s="175"/>
      <c r="AU751" s="175"/>
      <c r="AV751" s="175"/>
      <c r="AX751" s="8"/>
      <c r="AY751" s="8"/>
      <c r="AZ751" s="8"/>
      <c r="BA751" s="8"/>
      <c r="BB751" s="8"/>
      <c r="BC751" s="8"/>
      <c r="BD751" s="8"/>
      <c r="BE751" s="8"/>
      <c r="BF751" s="8"/>
      <c r="BG751" s="8"/>
      <c r="BH751" s="8"/>
      <c r="BI751" s="8"/>
      <c r="BJ751" s="8"/>
      <c r="BK751" s="8"/>
    </row>
    <row r="752" spans="1:63" ht="14.4">
      <c r="A752" s="8"/>
      <c r="B752" s="9"/>
      <c r="C752" s="9"/>
      <c r="D752" s="9"/>
      <c r="E752" s="9"/>
      <c r="F752" s="9"/>
      <c r="G752" s="9"/>
      <c r="H752" s="9"/>
      <c r="I752" s="9"/>
      <c r="J752" s="9"/>
      <c r="K752" s="9"/>
      <c r="L752" s="9"/>
      <c r="M752" s="9"/>
      <c r="N752" s="9"/>
      <c r="O752" s="9"/>
      <c r="P752" s="9"/>
      <c r="Q752" s="9"/>
      <c r="R752" s="9"/>
      <c r="S752" s="9"/>
      <c r="T752" s="9"/>
      <c r="U752" s="30"/>
      <c r="V752" s="30"/>
      <c r="W752" s="30"/>
      <c r="X752" s="9"/>
      <c r="Y752" s="9"/>
      <c r="Z752" s="9"/>
      <c r="AA752" s="9"/>
      <c r="AB752" s="9"/>
      <c r="AC752" s="9"/>
      <c r="AD752" s="9"/>
      <c r="AE752" s="9"/>
      <c r="AF752" s="9"/>
      <c r="AG752" s="9"/>
      <c r="AH752" s="9"/>
      <c r="AI752" s="30"/>
      <c r="AJ752" s="9"/>
      <c r="AK752" s="9"/>
      <c r="AL752" s="9"/>
      <c r="AM752" s="9"/>
      <c r="AN752" s="9"/>
      <c r="AS752" s="9"/>
      <c r="AT752" s="175"/>
      <c r="AU752" s="175"/>
      <c r="AV752" s="175"/>
      <c r="AX752" s="8"/>
      <c r="AY752" s="8"/>
      <c r="AZ752" s="8"/>
      <c r="BA752" s="8"/>
      <c r="BB752" s="8"/>
      <c r="BC752" s="8"/>
      <c r="BD752" s="8"/>
      <c r="BE752" s="8"/>
      <c r="BF752" s="8"/>
      <c r="BG752" s="8"/>
      <c r="BH752" s="8"/>
      <c r="BI752" s="8"/>
      <c r="BJ752" s="8"/>
      <c r="BK752" s="8"/>
    </row>
    <row r="753" spans="1:63" ht="14.4">
      <c r="A753" s="8"/>
      <c r="B753" s="9"/>
      <c r="C753" s="9"/>
      <c r="D753" s="9"/>
      <c r="E753" s="9"/>
      <c r="F753" s="9"/>
      <c r="G753" s="9"/>
      <c r="H753" s="9"/>
      <c r="I753" s="9"/>
      <c r="J753" s="9"/>
      <c r="K753" s="9"/>
      <c r="L753" s="9"/>
      <c r="M753" s="9"/>
      <c r="N753" s="9"/>
      <c r="O753" s="9"/>
      <c r="P753" s="9"/>
      <c r="Q753" s="9"/>
      <c r="R753" s="9"/>
      <c r="S753" s="9"/>
      <c r="T753" s="9"/>
      <c r="U753" s="30"/>
      <c r="V753" s="30"/>
      <c r="W753" s="30"/>
      <c r="X753" s="9"/>
      <c r="Y753" s="9"/>
      <c r="Z753" s="9"/>
      <c r="AA753" s="9"/>
      <c r="AB753" s="9"/>
      <c r="AC753" s="9"/>
      <c r="AD753" s="9"/>
      <c r="AE753" s="9"/>
      <c r="AF753" s="9"/>
      <c r="AG753" s="9"/>
      <c r="AH753" s="9"/>
      <c r="AI753" s="30"/>
      <c r="AJ753" s="9"/>
      <c r="AK753" s="9"/>
      <c r="AL753" s="9"/>
      <c r="AM753" s="9"/>
      <c r="AN753" s="9"/>
      <c r="AS753" s="9"/>
      <c r="AT753" s="175"/>
      <c r="AU753" s="175"/>
      <c r="AV753" s="175"/>
      <c r="AX753" s="8"/>
      <c r="AY753" s="8"/>
      <c r="AZ753" s="8"/>
      <c r="BA753" s="8"/>
      <c r="BB753" s="8"/>
      <c r="BC753" s="8"/>
      <c r="BD753" s="8"/>
      <c r="BE753" s="8"/>
      <c r="BF753" s="8"/>
      <c r="BG753" s="8"/>
      <c r="BH753" s="8"/>
      <c r="BI753" s="8"/>
      <c r="BJ753" s="8"/>
      <c r="BK753" s="8"/>
    </row>
    <row r="754" spans="1:63" ht="14.4">
      <c r="A754" s="8"/>
      <c r="B754" s="9"/>
      <c r="C754" s="9"/>
      <c r="D754" s="9"/>
      <c r="E754" s="9"/>
      <c r="F754" s="9"/>
      <c r="G754" s="9"/>
      <c r="H754" s="9"/>
      <c r="I754" s="9"/>
      <c r="J754" s="9"/>
      <c r="K754" s="9"/>
      <c r="L754" s="9"/>
      <c r="M754" s="9"/>
      <c r="N754" s="9"/>
      <c r="O754" s="9"/>
      <c r="P754" s="9"/>
      <c r="Q754" s="9"/>
      <c r="R754" s="9"/>
      <c r="S754" s="9"/>
      <c r="T754" s="9"/>
      <c r="U754" s="30"/>
      <c r="V754" s="30"/>
      <c r="W754" s="30"/>
      <c r="X754" s="9"/>
      <c r="Y754" s="9"/>
      <c r="Z754" s="9"/>
      <c r="AA754" s="9"/>
      <c r="AB754" s="9"/>
      <c r="AC754" s="9"/>
      <c r="AD754" s="9"/>
      <c r="AE754" s="9"/>
      <c r="AF754" s="9"/>
      <c r="AG754" s="9"/>
      <c r="AH754" s="9"/>
      <c r="AI754" s="30"/>
      <c r="AJ754" s="9"/>
      <c r="AK754" s="9"/>
      <c r="AL754" s="9"/>
      <c r="AM754" s="9"/>
      <c r="AN754" s="9"/>
      <c r="AS754" s="9"/>
      <c r="AT754" s="175"/>
      <c r="AU754" s="175"/>
      <c r="AV754" s="175"/>
      <c r="AX754" s="8"/>
      <c r="AY754" s="8"/>
      <c r="AZ754" s="8"/>
      <c r="BA754" s="8"/>
      <c r="BB754" s="8"/>
      <c r="BC754" s="8"/>
      <c r="BD754" s="8"/>
      <c r="BE754" s="8"/>
      <c r="BF754" s="8"/>
      <c r="BG754" s="8"/>
      <c r="BH754" s="8"/>
      <c r="BI754" s="8"/>
      <c r="BJ754" s="8"/>
      <c r="BK754" s="8"/>
    </row>
    <row r="755" spans="1:63" ht="14.4">
      <c r="A755" s="8"/>
      <c r="B755" s="9"/>
      <c r="C755" s="9"/>
      <c r="D755" s="9"/>
      <c r="E755" s="9"/>
      <c r="F755" s="9"/>
      <c r="G755" s="9"/>
      <c r="H755" s="9"/>
      <c r="I755" s="9"/>
      <c r="J755" s="9"/>
      <c r="K755" s="9"/>
      <c r="L755" s="9"/>
      <c r="M755" s="9"/>
      <c r="N755" s="9"/>
      <c r="O755" s="9"/>
      <c r="P755" s="9"/>
      <c r="Q755" s="9"/>
      <c r="R755" s="9"/>
      <c r="S755" s="9"/>
      <c r="T755" s="9"/>
      <c r="U755" s="30"/>
      <c r="V755" s="30"/>
      <c r="W755" s="30"/>
      <c r="X755" s="9"/>
      <c r="Y755" s="9"/>
      <c r="Z755" s="9"/>
      <c r="AA755" s="9"/>
      <c r="AB755" s="9"/>
      <c r="AC755" s="9"/>
      <c r="AD755" s="9"/>
      <c r="AE755" s="9"/>
      <c r="AF755" s="9"/>
      <c r="AG755" s="9"/>
      <c r="AH755" s="9"/>
      <c r="AI755" s="30"/>
      <c r="AJ755" s="9"/>
      <c r="AK755" s="9"/>
      <c r="AL755" s="9"/>
      <c r="AM755" s="9"/>
      <c r="AN755" s="9"/>
      <c r="AS755" s="9"/>
      <c r="AT755" s="175"/>
      <c r="AU755" s="175"/>
      <c r="AV755" s="175"/>
      <c r="AX755" s="8"/>
      <c r="AY755" s="8"/>
      <c r="AZ755" s="8"/>
      <c r="BA755" s="8"/>
      <c r="BB755" s="8"/>
      <c r="BC755" s="8"/>
      <c r="BD755" s="8"/>
      <c r="BE755" s="8"/>
      <c r="BF755" s="8"/>
      <c r="BG755" s="8"/>
      <c r="BH755" s="8"/>
      <c r="BI755" s="8"/>
      <c r="BJ755" s="8"/>
      <c r="BK755" s="8"/>
    </row>
    <row r="756" spans="1:63" ht="14.4">
      <c r="A756" s="8"/>
      <c r="B756" s="9"/>
      <c r="C756" s="9"/>
      <c r="D756" s="9"/>
      <c r="E756" s="9"/>
      <c r="F756" s="9"/>
      <c r="G756" s="9"/>
      <c r="H756" s="9"/>
      <c r="I756" s="9"/>
      <c r="J756" s="9"/>
      <c r="K756" s="9"/>
      <c r="L756" s="9"/>
      <c r="M756" s="9"/>
      <c r="N756" s="9"/>
      <c r="O756" s="9"/>
      <c r="P756" s="9"/>
      <c r="Q756" s="9"/>
      <c r="R756" s="9"/>
      <c r="S756" s="9"/>
      <c r="T756" s="9"/>
      <c r="U756" s="30"/>
      <c r="V756" s="30"/>
      <c r="W756" s="30"/>
      <c r="X756" s="9"/>
      <c r="Y756" s="9"/>
      <c r="Z756" s="9"/>
      <c r="AA756" s="9"/>
      <c r="AB756" s="9"/>
      <c r="AC756" s="9"/>
      <c r="AD756" s="9"/>
      <c r="AE756" s="9"/>
      <c r="AF756" s="9"/>
      <c r="AG756" s="9"/>
      <c r="AH756" s="9"/>
      <c r="AI756" s="30"/>
      <c r="AJ756" s="9"/>
      <c r="AK756" s="9"/>
      <c r="AL756" s="9"/>
      <c r="AM756" s="9"/>
      <c r="AN756" s="9"/>
      <c r="AS756" s="9"/>
      <c r="AT756" s="175"/>
      <c r="AU756" s="175"/>
      <c r="AV756" s="175"/>
      <c r="AX756" s="8"/>
      <c r="AY756" s="8"/>
      <c r="AZ756" s="8"/>
      <c r="BA756" s="8"/>
      <c r="BB756" s="8"/>
      <c r="BC756" s="8"/>
      <c r="BD756" s="8"/>
      <c r="BE756" s="8"/>
      <c r="BF756" s="8"/>
      <c r="BG756" s="8"/>
      <c r="BH756" s="8"/>
      <c r="BI756" s="8"/>
      <c r="BJ756" s="8"/>
      <c r="BK756" s="8"/>
    </row>
    <row r="757" spans="1:63" ht="14.4">
      <c r="A757" s="8"/>
      <c r="B757" s="9"/>
      <c r="C757" s="9"/>
      <c r="D757" s="9"/>
      <c r="E757" s="9"/>
      <c r="F757" s="9"/>
      <c r="G757" s="9"/>
      <c r="H757" s="9"/>
      <c r="I757" s="9"/>
      <c r="J757" s="9"/>
      <c r="K757" s="9"/>
      <c r="L757" s="9"/>
      <c r="M757" s="9"/>
      <c r="N757" s="9"/>
      <c r="O757" s="9"/>
      <c r="P757" s="9"/>
      <c r="Q757" s="9"/>
      <c r="R757" s="9"/>
      <c r="S757" s="9"/>
      <c r="T757" s="9"/>
      <c r="U757" s="30"/>
      <c r="V757" s="30"/>
      <c r="W757" s="30"/>
      <c r="X757" s="9"/>
      <c r="Y757" s="9"/>
      <c r="Z757" s="9"/>
      <c r="AA757" s="9"/>
      <c r="AB757" s="9"/>
      <c r="AC757" s="9"/>
      <c r="AD757" s="9"/>
      <c r="AE757" s="9"/>
      <c r="AF757" s="9"/>
      <c r="AG757" s="9"/>
      <c r="AH757" s="9"/>
      <c r="AI757" s="30"/>
      <c r="AJ757" s="9"/>
      <c r="AK757" s="9"/>
      <c r="AL757" s="9"/>
      <c r="AM757" s="9"/>
      <c r="AN757" s="9"/>
      <c r="AS757" s="9"/>
      <c r="AT757" s="175"/>
      <c r="AU757" s="175"/>
      <c r="AV757" s="175"/>
      <c r="AX757" s="8"/>
      <c r="AY757" s="8"/>
      <c r="AZ757" s="8"/>
      <c r="BA757" s="8"/>
      <c r="BB757" s="8"/>
      <c r="BC757" s="8"/>
      <c r="BD757" s="8"/>
      <c r="BE757" s="8"/>
      <c r="BF757" s="8"/>
      <c r="BG757" s="8"/>
      <c r="BH757" s="8"/>
      <c r="BI757" s="8"/>
      <c r="BJ757" s="8"/>
      <c r="BK757" s="8"/>
    </row>
    <row r="758" spans="1:63" ht="14.4">
      <c r="A758" s="8"/>
      <c r="B758" s="9"/>
      <c r="C758" s="9"/>
      <c r="D758" s="9"/>
      <c r="E758" s="9"/>
      <c r="F758" s="9"/>
      <c r="G758" s="9"/>
      <c r="H758" s="9"/>
      <c r="I758" s="9"/>
      <c r="J758" s="9"/>
      <c r="K758" s="9"/>
      <c r="L758" s="9"/>
      <c r="M758" s="9"/>
      <c r="N758" s="9"/>
      <c r="O758" s="9"/>
      <c r="P758" s="9"/>
      <c r="Q758" s="9"/>
      <c r="R758" s="9"/>
      <c r="S758" s="9"/>
      <c r="T758" s="9"/>
      <c r="U758" s="30"/>
      <c r="V758" s="30"/>
      <c r="W758" s="30"/>
      <c r="X758" s="9"/>
      <c r="Y758" s="9"/>
      <c r="Z758" s="9"/>
      <c r="AA758" s="9"/>
      <c r="AB758" s="9"/>
      <c r="AC758" s="9"/>
      <c r="AD758" s="9"/>
      <c r="AE758" s="9"/>
      <c r="AF758" s="9"/>
      <c r="AG758" s="9"/>
      <c r="AH758" s="9"/>
      <c r="AI758" s="30"/>
      <c r="AJ758" s="9"/>
      <c r="AK758" s="9"/>
      <c r="AL758" s="9"/>
      <c r="AM758" s="9"/>
      <c r="AN758" s="9"/>
      <c r="AS758" s="9"/>
      <c r="AT758" s="175"/>
      <c r="AU758" s="175"/>
      <c r="AV758" s="175"/>
      <c r="AX758" s="8"/>
      <c r="AY758" s="8"/>
      <c r="AZ758" s="8"/>
      <c r="BA758" s="8"/>
      <c r="BB758" s="8"/>
      <c r="BC758" s="8"/>
      <c r="BD758" s="8"/>
      <c r="BE758" s="8"/>
      <c r="BF758" s="8"/>
      <c r="BG758" s="8"/>
      <c r="BH758" s="8"/>
      <c r="BI758" s="8"/>
      <c r="BJ758" s="8"/>
      <c r="BK758" s="8"/>
    </row>
    <row r="759" spans="1:63" ht="14.4">
      <c r="A759" s="8"/>
      <c r="B759" s="9"/>
      <c r="C759" s="9"/>
      <c r="D759" s="9"/>
      <c r="E759" s="9"/>
      <c r="F759" s="9"/>
      <c r="G759" s="9"/>
      <c r="H759" s="9"/>
      <c r="I759" s="9"/>
      <c r="J759" s="9"/>
      <c r="K759" s="9"/>
      <c r="L759" s="9"/>
      <c r="M759" s="9"/>
      <c r="N759" s="9"/>
      <c r="O759" s="9"/>
      <c r="P759" s="9"/>
      <c r="Q759" s="9"/>
      <c r="R759" s="9"/>
      <c r="S759" s="9"/>
      <c r="T759" s="9"/>
      <c r="U759" s="30"/>
      <c r="V759" s="30"/>
      <c r="W759" s="30"/>
      <c r="X759" s="9"/>
      <c r="Y759" s="9"/>
      <c r="Z759" s="9"/>
      <c r="AA759" s="9"/>
      <c r="AB759" s="9"/>
      <c r="AC759" s="9"/>
      <c r="AD759" s="9"/>
      <c r="AE759" s="9"/>
      <c r="AF759" s="9"/>
      <c r="AG759" s="9"/>
      <c r="AH759" s="9"/>
      <c r="AI759" s="30"/>
      <c r="AJ759" s="9"/>
      <c r="AK759" s="9"/>
      <c r="AL759" s="9"/>
      <c r="AM759" s="9"/>
      <c r="AN759" s="9"/>
      <c r="AS759" s="9"/>
      <c r="AT759" s="175"/>
      <c r="AU759" s="175"/>
      <c r="AV759" s="175"/>
      <c r="AX759" s="8"/>
      <c r="AY759" s="8"/>
      <c r="AZ759" s="8"/>
      <c r="BA759" s="8"/>
      <c r="BB759" s="8"/>
      <c r="BC759" s="8"/>
      <c r="BD759" s="8"/>
      <c r="BE759" s="8"/>
      <c r="BF759" s="8"/>
      <c r="BG759" s="8"/>
      <c r="BH759" s="8"/>
      <c r="BI759" s="8"/>
      <c r="BJ759" s="8"/>
      <c r="BK759" s="8"/>
    </row>
    <row r="760" spans="1:63" ht="14.4">
      <c r="A760" s="8"/>
      <c r="B760" s="9"/>
      <c r="C760" s="9"/>
      <c r="D760" s="9"/>
      <c r="E760" s="9"/>
      <c r="F760" s="9"/>
      <c r="G760" s="9"/>
      <c r="H760" s="9"/>
      <c r="I760" s="9"/>
      <c r="J760" s="9"/>
      <c r="K760" s="9"/>
      <c r="L760" s="9"/>
      <c r="M760" s="9"/>
      <c r="N760" s="9"/>
      <c r="O760" s="9"/>
      <c r="P760" s="9"/>
      <c r="Q760" s="9"/>
      <c r="R760" s="9"/>
      <c r="S760" s="9"/>
      <c r="T760" s="9"/>
      <c r="U760" s="30"/>
      <c r="V760" s="30"/>
      <c r="W760" s="30"/>
      <c r="X760" s="9"/>
      <c r="Y760" s="9"/>
      <c r="Z760" s="9"/>
      <c r="AA760" s="9"/>
      <c r="AB760" s="9"/>
      <c r="AC760" s="9"/>
      <c r="AD760" s="9"/>
      <c r="AE760" s="9"/>
      <c r="AF760" s="9"/>
      <c r="AG760" s="9"/>
      <c r="AH760" s="9"/>
      <c r="AI760" s="30"/>
      <c r="AJ760" s="9"/>
      <c r="AK760" s="9"/>
      <c r="AL760" s="9"/>
      <c r="AM760" s="9"/>
      <c r="AN760" s="9"/>
      <c r="AS760" s="9"/>
      <c r="AT760" s="175"/>
      <c r="AU760" s="175"/>
      <c r="AV760" s="175"/>
      <c r="AX760" s="8"/>
      <c r="AY760" s="8"/>
      <c r="AZ760" s="8"/>
      <c r="BA760" s="8"/>
      <c r="BB760" s="8"/>
      <c r="BC760" s="8"/>
      <c r="BD760" s="8"/>
      <c r="BE760" s="8"/>
      <c r="BF760" s="8"/>
      <c r="BG760" s="8"/>
      <c r="BH760" s="8"/>
      <c r="BI760" s="8"/>
      <c r="BJ760" s="8"/>
      <c r="BK760" s="8"/>
    </row>
    <row r="761" spans="1:63" ht="14.4">
      <c r="A761" s="8"/>
      <c r="B761" s="9"/>
      <c r="C761" s="9"/>
      <c r="D761" s="9"/>
      <c r="E761" s="9"/>
      <c r="F761" s="9"/>
      <c r="G761" s="9"/>
      <c r="H761" s="9"/>
      <c r="I761" s="9"/>
      <c r="J761" s="9"/>
      <c r="K761" s="9"/>
      <c r="L761" s="9"/>
      <c r="M761" s="9"/>
      <c r="N761" s="9"/>
      <c r="O761" s="9"/>
      <c r="P761" s="9"/>
      <c r="Q761" s="9"/>
      <c r="R761" s="9"/>
      <c r="S761" s="9"/>
      <c r="T761" s="9"/>
      <c r="U761" s="30"/>
      <c r="V761" s="30"/>
      <c r="W761" s="30"/>
      <c r="X761" s="9"/>
      <c r="Y761" s="9"/>
      <c r="Z761" s="9"/>
      <c r="AA761" s="9"/>
      <c r="AB761" s="9"/>
      <c r="AC761" s="9"/>
      <c r="AD761" s="9"/>
      <c r="AE761" s="9"/>
      <c r="AF761" s="9"/>
      <c r="AG761" s="9"/>
      <c r="AH761" s="9"/>
      <c r="AI761" s="30"/>
      <c r="AJ761" s="9"/>
      <c r="AK761" s="9"/>
      <c r="AL761" s="9"/>
      <c r="AM761" s="9"/>
      <c r="AN761" s="9"/>
      <c r="AS761" s="9"/>
      <c r="AT761" s="175"/>
      <c r="AU761" s="175"/>
      <c r="AV761" s="175"/>
      <c r="AX761" s="8"/>
      <c r="AY761" s="8"/>
      <c r="AZ761" s="8"/>
      <c r="BA761" s="8"/>
      <c r="BB761" s="8"/>
      <c r="BC761" s="8"/>
      <c r="BD761" s="8"/>
      <c r="BE761" s="8"/>
      <c r="BF761" s="8"/>
      <c r="BG761" s="8"/>
      <c r="BH761" s="8"/>
      <c r="BI761" s="8"/>
      <c r="BJ761" s="8"/>
      <c r="BK761" s="8"/>
    </row>
    <row r="762" spans="1:63" ht="14.4">
      <c r="A762" s="8"/>
      <c r="B762" s="9"/>
      <c r="C762" s="9"/>
      <c r="D762" s="9"/>
      <c r="E762" s="9"/>
      <c r="F762" s="9"/>
      <c r="G762" s="9"/>
      <c r="H762" s="9"/>
      <c r="I762" s="9"/>
      <c r="J762" s="9"/>
      <c r="K762" s="9"/>
      <c r="L762" s="9"/>
      <c r="M762" s="9"/>
      <c r="N762" s="9"/>
      <c r="O762" s="9"/>
      <c r="P762" s="9"/>
      <c r="Q762" s="9"/>
      <c r="R762" s="9"/>
      <c r="S762" s="9"/>
      <c r="T762" s="9"/>
      <c r="U762" s="30"/>
      <c r="V762" s="30"/>
      <c r="W762" s="30"/>
      <c r="X762" s="9"/>
      <c r="Y762" s="9"/>
      <c r="Z762" s="9"/>
      <c r="AA762" s="9"/>
      <c r="AB762" s="9"/>
      <c r="AC762" s="9"/>
      <c r="AD762" s="9"/>
      <c r="AE762" s="9"/>
      <c r="AF762" s="9"/>
      <c r="AG762" s="9"/>
      <c r="AH762" s="9"/>
      <c r="AI762" s="30"/>
      <c r="AJ762" s="9"/>
      <c r="AK762" s="9"/>
      <c r="AL762" s="9"/>
      <c r="AM762" s="9"/>
      <c r="AN762" s="9"/>
      <c r="AS762" s="9"/>
      <c r="AT762" s="175"/>
      <c r="AU762" s="175"/>
      <c r="AV762" s="175"/>
      <c r="AX762" s="8"/>
      <c r="AY762" s="8"/>
      <c r="AZ762" s="8"/>
      <c r="BA762" s="8"/>
      <c r="BB762" s="8"/>
      <c r="BC762" s="8"/>
      <c r="BD762" s="8"/>
      <c r="BE762" s="8"/>
      <c r="BF762" s="8"/>
      <c r="BG762" s="8"/>
      <c r="BH762" s="8"/>
      <c r="BI762" s="8"/>
      <c r="BJ762" s="8"/>
      <c r="BK762" s="8"/>
    </row>
    <row r="763" spans="1:63" ht="14.4">
      <c r="A763" s="8"/>
      <c r="B763" s="9"/>
      <c r="C763" s="9"/>
      <c r="D763" s="9"/>
      <c r="E763" s="9"/>
      <c r="F763" s="9"/>
      <c r="G763" s="9"/>
      <c r="H763" s="9"/>
      <c r="I763" s="9"/>
      <c r="J763" s="9"/>
      <c r="K763" s="9"/>
      <c r="L763" s="9"/>
      <c r="M763" s="9"/>
      <c r="N763" s="9"/>
      <c r="O763" s="9"/>
      <c r="P763" s="9"/>
      <c r="Q763" s="9"/>
      <c r="R763" s="9"/>
      <c r="S763" s="9"/>
      <c r="T763" s="9"/>
      <c r="U763" s="30"/>
      <c r="V763" s="30"/>
      <c r="W763" s="30"/>
      <c r="X763" s="9"/>
      <c r="Y763" s="9"/>
      <c r="Z763" s="9"/>
      <c r="AA763" s="9"/>
      <c r="AB763" s="9"/>
      <c r="AC763" s="9"/>
      <c r="AD763" s="9"/>
      <c r="AE763" s="9"/>
      <c r="AF763" s="9"/>
      <c r="AG763" s="9"/>
      <c r="AH763" s="9"/>
      <c r="AI763" s="30"/>
      <c r="AJ763" s="9"/>
      <c r="AK763" s="9"/>
      <c r="AL763" s="9"/>
      <c r="AM763" s="9"/>
      <c r="AN763" s="9"/>
      <c r="AS763" s="9"/>
      <c r="AT763" s="175"/>
      <c r="AU763" s="175"/>
      <c r="AV763" s="175"/>
      <c r="AX763" s="8"/>
      <c r="AY763" s="8"/>
      <c r="AZ763" s="8"/>
      <c r="BA763" s="8"/>
      <c r="BB763" s="8"/>
      <c r="BC763" s="8"/>
      <c r="BD763" s="8"/>
      <c r="BE763" s="8"/>
      <c r="BF763" s="8"/>
      <c r="BG763" s="8"/>
      <c r="BH763" s="8"/>
      <c r="BI763" s="8"/>
      <c r="BJ763" s="8"/>
      <c r="BK763" s="8"/>
    </row>
    <row r="764" spans="1:63" ht="14.4">
      <c r="A764" s="8"/>
      <c r="B764" s="9"/>
      <c r="C764" s="9"/>
      <c r="D764" s="9"/>
      <c r="E764" s="9"/>
      <c r="F764" s="9"/>
      <c r="G764" s="9"/>
      <c r="H764" s="9"/>
      <c r="I764" s="9"/>
      <c r="J764" s="9"/>
      <c r="K764" s="9"/>
      <c r="L764" s="9"/>
      <c r="M764" s="9"/>
      <c r="N764" s="9"/>
      <c r="O764" s="9"/>
      <c r="P764" s="9"/>
      <c r="Q764" s="9"/>
      <c r="R764" s="9"/>
      <c r="S764" s="9"/>
      <c r="T764" s="9"/>
      <c r="U764" s="30"/>
      <c r="V764" s="30"/>
      <c r="W764" s="30"/>
      <c r="X764" s="9"/>
      <c r="Y764" s="9"/>
      <c r="Z764" s="9"/>
      <c r="AA764" s="9"/>
      <c r="AB764" s="9"/>
      <c r="AC764" s="9"/>
      <c r="AD764" s="9"/>
      <c r="AE764" s="9"/>
      <c r="AF764" s="9"/>
      <c r="AG764" s="9"/>
      <c r="AH764" s="9"/>
      <c r="AI764" s="30"/>
      <c r="AJ764" s="9"/>
      <c r="AK764" s="9"/>
      <c r="AL764" s="9"/>
      <c r="AM764" s="9"/>
      <c r="AN764" s="9"/>
      <c r="AS764" s="9"/>
      <c r="AT764" s="175"/>
      <c r="AU764" s="175"/>
      <c r="AV764" s="175"/>
      <c r="AX764" s="8"/>
      <c r="AY764" s="8"/>
      <c r="AZ764" s="8"/>
      <c r="BA764" s="8"/>
      <c r="BB764" s="8"/>
      <c r="BC764" s="8"/>
      <c r="BD764" s="8"/>
      <c r="BE764" s="8"/>
      <c r="BF764" s="8"/>
      <c r="BG764" s="8"/>
      <c r="BH764" s="8"/>
      <c r="BI764" s="8"/>
      <c r="BJ764" s="8"/>
      <c r="BK764" s="8"/>
    </row>
    <row r="765" spans="1:63" ht="14.4">
      <c r="A765" s="8"/>
      <c r="B765" s="9"/>
      <c r="C765" s="9"/>
      <c r="D765" s="9"/>
      <c r="E765" s="9"/>
      <c r="F765" s="9"/>
      <c r="G765" s="9"/>
      <c r="H765" s="9"/>
      <c r="I765" s="9"/>
      <c r="J765" s="9"/>
      <c r="K765" s="9"/>
      <c r="L765" s="9"/>
      <c r="M765" s="9"/>
      <c r="N765" s="9"/>
      <c r="O765" s="9"/>
      <c r="P765" s="9"/>
      <c r="Q765" s="9"/>
      <c r="R765" s="9"/>
      <c r="S765" s="9"/>
      <c r="T765" s="9"/>
      <c r="U765" s="30"/>
      <c r="V765" s="30"/>
      <c r="W765" s="30"/>
      <c r="X765" s="9"/>
      <c r="Y765" s="9"/>
      <c r="Z765" s="9"/>
      <c r="AA765" s="9"/>
      <c r="AB765" s="9"/>
      <c r="AC765" s="9"/>
      <c r="AD765" s="9"/>
      <c r="AE765" s="9"/>
      <c r="AF765" s="9"/>
      <c r="AG765" s="9"/>
      <c r="AH765" s="9"/>
      <c r="AI765" s="30"/>
      <c r="AJ765" s="9"/>
      <c r="AK765" s="9"/>
      <c r="AL765" s="9"/>
      <c r="AM765" s="9"/>
      <c r="AN765" s="9"/>
      <c r="AS765" s="9"/>
      <c r="AT765" s="175"/>
      <c r="AU765" s="175"/>
      <c r="AV765" s="175"/>
      <c r="AX765" s="8"/>
      <c r="AY765" s="8"/>
      <c r="AZ765" s="8"/>
      <c r="BA765" s="8"/>
      <c r="BB765" s="8"/>
      <c r="BC765" s="8"/>
      <c r="BD765" s="8"/>
      <c r="BE765" s="8"/>
      <c r="BF765" s="8"/>
      <c r="BG765" s="8"/>
      <c r="BH765" s="8"/>
      <c r="BI765" s="8"/>
      <c r="BJ765" s="8"/>
      <c r="BK765" s="8"/>
    </row>
    <row r="766" spans="1:63" ht="14.4">
      <c r="A766" s="8"/>
      <c r="B766" s="9"/>
      <c r="C766" s="9"/>
      <c r="D766" s="9"/>
      <c r="E766" s="9"/>
      <c r="F766" s="9"/>
      <c r="G766" s="9"/>
      <c r="H766" s="9"/>
      <c r="I766" s="9"/>
      <c r="J766" s="9"/>
      <c r="K766" s="9"/>
      <c r="L766" s="9"/>
      <c r="M766" s="9"/>
      <c r="N766" s="9"/>
      <c r="O766" s="9"/>
      <c r="P766" s="9"/>
      <c r="Q766" s="9"/>
      <c r="R766" s="9"/>
      <c r="S766" s="9"/>
      <c r="T766" s="9"/>
      <c r="U766" s="30"/>
      <c r="V766" s="30"/>
      <c r="W766" s="30"/>
      <c r="X766" s="9"/>
      <c r="Y766" s="9"/>
      <c r="Z766" s="9"/>
      <c r="AA766" s="9"/>
      <c r="AB766" s="9"/>
      <c r="AC766" s="9"/>
      <c r="AD766" s="9"/>
      <c r="AE766" s="9"/>
      <c r="AF766" s="9"/>
      <c r="AG766" s="9"/>
      <c r="AH766" s="9"/>
      <c r="AI766" s="30"/>
      <c r="AJ766" s="9"/>
      <c r="AK766" s="9"/>
      <c r="AL766" s="9"/>
      <c r="AM766" s="9"/>
      <c r="AN766" s="9"/>
      <c r="AS766" s="9"/>
      <c r="AT766" s="175"/>
      <c r="AU766" s="175"/>
      <c r="AV766" s="175"/>
      <c r="AX766" s="8"/>
      <c r="AY766" s="8"/>
      <c r="AZ766" s="8"/>
      <c r="BA766" s="8"/>
      <c r="BB766" s="8"/>
      <c r="BC766" s="8"/>
      <c r="BD766" s="8"/>
      <c r="BE766" s="8"/>
      <c r="BF766" s="8"/>
      <c r="BG766" s="8"/>
      <c r="BH766" s="8"/>
      <c r="BI766" s="8"/>
      <c r="BJ766" s="8"/>
      <c r="BK766" s="8"/>
    </row>
    <row r="767" spans="1:63" ht="14.4">
      <c r="A767" s="8"/>
      <c r="B767" s="9"/>
      <c r="C767" s="9"/>
      <c r="D767" s="9"/>
      <c r="E767" s="9"/>
      <c r="F767" s="9"/>
      <c r="G767" s="9"/>
      <c r="H767" s="9"/>
      <c r="I767" s="9"/>
      <c r="J767" s="9"/>
      <c r="K767" s="9"/>
      <c r="L767" s="9"/>
      <c r="M767" s="9"/>
      <c r="N767" s="9"/>
      <c r="O767" s="9"/>
      <c r="P767" s="9"/>
      <c r="Q767" s="9"/>
      <c r="R767" s="9"/>
      <c r="S767" s="9"/>
      <c r="T767" s="9"/>
      <c r="U767" s="30"/>
      <c r="V767" s="30"/>
      <c r="W767" s="30"/>
      <c r="X767" s="9"/>
      <c r="Y767" s="9"/>
      <c r="Z767" s="9"/>
      <c r="AA767" s="9"/>
      <c r="AB767" s="9"/>
      <c r="AC767" s="9"/>
      <c r="AD767" s="9"/>
      <c r="AE767" s="9"/>
      <c r="AF767" s="9"/>
      <c r="AG767" s="9"/>
      <c r="AH767" s="9"/>
      <c r="AI767" s="30"/>
      <c r="AJ767" s="9"/>
      <c r="AK767" s="9"/>
      <c r="AL767" s="9"/>
      <c r="AM767" s="9"/>
      <c r="AN767" s="9"/>
      <c r="AS767" s="9"/>
      <c r="AT767" s="175"/>
      <c r="AU767" s="175"/>
      <c r="AV767" s="175"/>
      <c r="AX767" s="8"/>
      <c r="AY767" s="8"/>
      <c r="AZ767" s="8"/>
      <c r="BA767" s="8"/>
      <c r="BB767" s="8"/>
      <c r="BC767" s="8"/>
      <c r="BD767" s="8"/>
      <c r="BE767" s="8"/>
      <c r="BF767" s="8"/>
      <c r="BG767" s="8"/>
      <c r="BH767" s="8"/>
      <c r="BI767" s="8"/>
      <c r="BJ767" s="8"/>
      <c r="BK767" s="8"/>
    </row>
    <row r="768" spans="1:63" ht="14.4">
      <c r="A768" s="8"/>
      <c r="B768" s="9"/>
      <c r="C768" s="9"/>
      <c r="D768" s="9"/>
      <c r="E768" s="9"/>
      <c r="F768" s="9"/>
      <c r="G768" s="9"/>
      <c r="H768" s="9"/>
      <c r="I768" s="9"/>
      <c r="J768" s="9"/>
      <c r="K768" s="9"/>
      <c r="L768" s="9"/>
      <c r="M768" s="9"/>
      <c r="N768" s="9"/>
      <c r="O768" s="9"/>
      <c r="P768" s="9"/>
      <c r="Q768" s="9"/>
      <c r="R768" s="9"/>
      <c r="S768" s="9"/>
      <c r="T768" s="9"/>
      <c r="U768" s="30"/>
      <c r="V768" s="30"/>
      <c r="W768" s="30"/>
      <c r="X768" s="9"/>
      <c r="Y768" s="9"/>
      <c r="Z768" s="9"/>
      <c r="AA768" s="9"/>
      <c r="AB768" s="9"/>
      <c r="AC768" s="9"/>
      <c r="AD768" s="9"/>
      <c r="AE768" s="9"/>
      <c r="AF768" s="9"/>
      <c r="AG768" s="9"/>
      <c r="AH768" s="9"/>
      <c r="AI768" s="30"/>
      <c r="AJ768" s="9"/>
      <c r="AK768" s="9"/>
      <c r="AL768" s="9"/>
      <c r="AM768" s="9"/>
      <c r="AN768" s="9"/>
      <c r="AS768" s="9"/>
      <c r="AT768" s="175"/>
      <c r="AU768" s="175"/>
      <c r="AV768" s="175"/>
      <c r="AX768" s="8"/>
      <c r="AY768" s="8"/>
      <c r="AZ768" s="8"/>
      <c r="BA768" s="8"/>
      <c r="BB768" s="8"/>
      <c r="BC768" s="8"/>
      <c r="BD768" s="8"/>
      <c r="BE768" s="8"/>
      <c r="BF768" s="8"/>
      <c r="BG768" s="8"/>
      <c r="BH768" s="8"/>
      <c r="BI768" s="8"/>
      <c r="BJ768" s="8"/>
      <c r="BK768" s="8"/>
    </row>
    <row r="769" spans="1:63" ht="14.4">
      <c r="A769" s="8"/>
      <c r="B769" s="9"/>
      <c r="C769" s="9"/>
      <c r="D769" s="9"/>
      <c r="E769" s="9"/>
      <c r="F769" s="9"/>
      <c r="G769" s="9"/>
      <c r="H769" s="9"/>
      <c r="I769" s="9"/>
      <c r="J769" s="9"/>
      <c r="K769" s="9"/>
      <c r="L769" s="9"/>
      <c r="M769" s="9"/>
      <c r="N769" s="9"/>
      <c r="O769" s="9"/>
      <c r="P769" s="9"/>
      <c r="Q769" s="9"/>
      <c r="R769" s="9"/>
      <c r="S769" s="9"/>
      <c r="T769" s="9"/>
      <c r="U769" s="30"/>
      <c r="V769" s="30"/>
      <c r="W769" s="30"/>
      <c r="X769" s="9"/>
      <c r="Y769" s="9"/>
      <c r="Z769" s="9"/>
      <c r="AA769" s="9"/>
      <c r="AB769" s="9"/>
      <c r="AC769" s="9"/>
      <c r="AD769" s="9"/>
      <c r="AE769" s="9"/>
      <c r="AF769" s="9"/>
      <c r="AG769" s="9"/>
      <c r="AH769" s="9"/>
      <c r="AI769" s="30"/>
      <c r="AJ769" s="9"/>
      <c r="AK769" s="9"/>
      <c r="AL769" s="9"/>
      <c r="AM769" s="9"/>
      <c r="AN769" s="9"/>
      <c r="AS769" s="9"/>
      <c r="AT769" s="175"/>
      <c r="AU769" s="175"/>
      <c r="AV769" s="175"/>
      <c r="AX769" s="8"/>
      <c r="AY769" s="8"/>
      <c r="AZ769" s="8"/>
      <c r="BA769" s="8"/>
      <c r="BB769" s="8"/>
      <c r="BC769" s="8"/>
      <c r="BD769" s="8"/>
      <c r="BE769" s="8"/>
      <c r="BF769" s="8"/>
      <c r="BG769" s="8"/>
      <c r="BH769" s="8"/>
      <c r="BI769" s="8"/>
      <c r="BJ769" s="8"/>
      <c r="BK769" s="8"/>
    </row>
    <row r="770" spans="1:63" ht="14.4">
      <c r="A770" s="8"/>
      <c r="B770" s="9"/>
      <c r="C770" s="9"/>
      <c r="D770" s="9"/>
      <c r="E770" s="9"/>
      <c r="F770" s="9"/>
      <c r="G770" s="9"/>
      <c r="H770" s="9"/>
      <c r="I770" s="9"/>
      <c r="J770" s="9"/>
      <c r="K770" s="9"/>
      <c r="L770" s="9"/>
      <c r="M770" s="9"/>
      <c r="N770" s="9"/>
      <c r="O770" s="9"/>
      <c r="P770" s="9"/>
      <c r="Q770" s="9"/>
      <c r="R770" s="9"/>
      <c r="S770" s="9"/>
      <c r="T770" s="9"/>
      <c r="U770" s="30"/>
      <c r="V770" s="30"/>
      <c r="W770" s="30"/>
      <c r="X770" s="9"/>
      <c r="Y770" s="9"/>
      <c r="Z770" s="9"/>
      <c r="AA770" s="9"/>
      <c r="AB770" s="9"/>
      <c r="AC770" s="9"/>
      <c r="AD770" s="9"/>
      <c r="AE770" s="9"/>
      <c r="AF770" s="9"/>
      <c r="AG770" s="9"/>
      <c r="AH770" s="9"/>
      <c r="AI770" s="30"/>
      <c r="AJ770" s="9"/>
      <c r="AK770" s="9"/>
      <c r="AL770" s="9"/>
      <c r="AM770" s="9"/>
      <c r="AN770" s="9"/>
      <c r="AS770" s="9"/>
      <c r="AT770" s="175"/>
      <c r="AU770" s="175"/>
      <c r="AV770" s="175"/>
      <c r="AX770" s="8"/>
      <c r="AY770" s="8"/>
      <c r="AZ770" s="8"/>
      <c r="BA770" s="8"/>
      <c r="BB770" s="8"/>
      <c r="BC770" s="8"/>
      <c r="BD770" s="8"/>
      <c r="BE770" s="8"/>
      <c r="BF770" s="8"/>
      <c r="BG770" s="8"/>
      <c r="BH770" s="8"/>
      <c r="BI770" s="8"/>
      <c r="BJ770" s="8"/>
      <c r="BK770" s="8"/>
    </row>
    <row r="771" spans="1:63" ht="14.4">
      <c r="A771" s="8"/>
      <c r="B771" s="9"/>
      <c r="C771" s="9"/>
      <c r="D771" s="9"/>
      <c r="E771" s="9"/>
      <c r="F771" s="9"/>
      <c r="G771" s="9"/>
      <c r="H771" s="9"/>
      <c r="I771" s="9"/>
      <c r="J771" s="9"/>
      <c r="K771" s="9"/>
      <c r="L771" s="9"/>
      <c r="M771" s="9"/>
      <c r="N771" s="9"/>
      <c r="O771" s="9"/>
      <c r="P771" s="9"/>
      <c r="Q771" s="9"/>
      <c r="R771" s="9"/>
      <c r="S771" s="9"/>
      <c r="T771" s="9"/>
      <c r="U771" s="30"/>
      <c r="V771" s="30"/>
      <c r="W771" s="30"/>
      <c r="X771" s="9"/>
      <c r="Y771" s="9"/>
      <c r="Z771" s="9"/>
      <c r="AA771" s="9"/>
      <c r="AB771" s="9"/>
      <c r="AC771" s="9"/>
      <c r="AD771" s="9"/>
      <c r="AE771" s="9"/>
      <c r="AF771" s="9"/>
      <c r="AG771" s="9"/>
      <c r="AH771" s="9"/>
      <c r="AI771" s="30"/>
      <c r="AJ771" s="9"/>
      <c r="AK771" s="9"/>
      <c r="AL771" s="9"/>
      <c r="AM771" s="9"/>
      <c r="AN771" s="9"/>
      <c r="AS771" s="9"/>
      <c r="AT771" s="175"/>
      <c r="AU771" s="175"/>
      <c r="AV771" s="175"/>
      <c r="AX771" s="8"/>
      <c r="AY771" s="8"/>
      <c r="AZ771" s="8"/>
      <c r="BA771" s="8"/>
      <c r="BB771" s="8"/>
      <c r="BC771" s="8"/>
      <c r="BD771" s="8"/>
      <c r="BE771" s="8"/>
      <c r="BF771" s="8"/>
      <c r="BG771" s="8"/>
      <c r="BH771" s="8"/>
      <c r="BI771" s="8"/>
      <c r="BJ771" s="8"/>
      <c r="BK771" s="8"/>
    </row>
    <row r="772" spans="1:63" ht="14.4">
      <c r="A772" s="8"/>
      <c r="B772" s="9"/>
      <c r="C772" s="9"/>
      <c r="D772" s="9"/>
      <c r="E772" s="9"/>
      <c r="F772" s="9"/>
      <c r="G772" s="9"/>
      <c r="H772" s="9"/>
      <c r="I772" s="9"/>
      <c r="J772" s="9"/>
      <c r="K772" s="9"/>
      <c r="L772" s="9"/>
      <c r="M772" s="9"/>
      <c r="N772" s="9"/>
      <c r="O772" s="9"/>
      <c r="P772" s="9"/>
      <c r="Q772" s="9"/>
      <c r="R772" s="9"/>
      <c r="S772" s="9"/>
      <c r="T772" s="9"/>
      <c r="U772" s="30"/>
      <c r="V772" s="30"/>
      <c r="W772" s="30"/>
      <c r="X772" s="9"/>
      <c r="Y772" s="9"/>
      <c r="Z772" s="9"/>
      <c r="AA772" s="9"/>
      <c r="AB772" s="9"/>
      <c r="AC772" s="9"/>
      <c r="AD772" s="9"/>
      <c r="AE772" s="9"/>
      <c r="AF772" s="9"/>
      <c r="AG772" s="9"/>
      <c r="AH772" s="9"/>
      <c r="AI772" s="30"/>
      <c r="AJ772" s="9"/>
      <c r="AK772" s="9"/>
      <c r="AL772" s="9"/>
      <c r="AM772" s="9"/>
      <c r="AN772" s="9"/>
      <c r="AS772" s="9"/>
      <c r="AT772" s="175"/>
      <c r="AU772" s="175"/>
      <c r="AV772" s="175"/>
      <c r="AX772" s="8"/>
      <c r="AY772" s="8"/>
      <c r="AZ772" s="8"/>
      <c r="BA772" s="8"/>
      <c r="BB772" s="8"/>
      <c r="BC772" s="8"/>
      <c r="BD772" s="8"/>
      <c r="BE772" s="8"/>
      <c r="BF772" s="8"/>
      <c r="BG772" s="8"/>
      <c r="BH772" s="8"/>
      <c r="BI772" s="8"/>
      <c r="BJ772" s="8"/>
      <c r="BK772" s="8"/>
    </row>
    <row r="773" spans="1:63" ht="14.4">
      <c r="A773" s="8"/>
      <c r="B773" s="9"/>
      <c r="C773" s="9"/>
      <c r="D773" s="9"/>
      <c r="E773" s="9"/>
      <c r="F773" s="9"/>
      <c r="G773" s="9"/>
      <c r="H773" s="9"/>
      <c r="I773" s="9"/>
      <c r="J773" s="9"/>
      <c r="K773" s="9"/>
      <c r="L773" s="9"/>
      <c r="M773" s="9"/>
      <c r="N773" s="9"/>
      <c r="O773" s="9"/>
      <c r="P773" s="9"/>
      <c r="Q773" s="9"/>
      <c r="R773" s="9"/>
      <c r="S773" s="9"/>
      <c r="T773" s="9"/>
      <c r="U773" s="30"/>
      <c r="V773" s="30"/>
      <c r="W773" s="30"/>
      <c r="X773" s="9"/>
      <c r="Y773" s="9"/>
      <c r="Z773" s="9"/>
      <c r="AA773" s="9"/>
      <c r="AB773" s="9"/>
      <c r="AC773" s="9"/>
      <c r="AD773" s="9"/>
      <c r="AE773" s="9"/>
      <c r="AF773" s="9"/>
      <c r="AG773" s="9"/>
      <c r="AH773" s="9"/>
      <c r="AI773" s="30"/>
      <c r="AJ773" s="9"/>
      <c r="AK773" s="9"/>
      <c r="AL773" s="9"/>
      <c r="AM773" s="9"/>
      <c r="AN773" s="9"/>
      <c r="AS773" s="9"/>
      <c r="AT773" s="175"/>
      <c r="AU773" s="175"/>
      <c r="AV773" s="175"/>
      <c r="AX773" s="8"/>
      <c r="AY773" s="8"/>
      <c r="AZ773" s="8"/>
      <c r="BA773" s="8"/>
      <c r="BB773" s="8"/>
      <c r="BC773" s="8"/>
      <c r="BD773" s="8"/>
      <c r="BE773" s="8"/>
      <c r="BF773" s="8"/>
      <c r="BG773" s="8"/>
      <c r="BH773" s="8"/>
      <c r="BI773" s="8"/>
      <c r="BJ773" s="8"/>
      <c r="BK773" s="8"/>
    </row>
    <row r="774" spans="1:63" ht="14.4">
      <c r="A774" s="8"/>
      <c r="B774" s="9"/>
      <c r="C774" s="9"/>
      <c r="D774" s="9"/>
      <c r="E774" s="9"/>
      <c r="F774" s="9"/>
      <c r="G774" s="9"/>
      <c r="H774" s="9"/>
      <c r="I774" s="9"/>
      <c r="J774" s="9"/>
      <c r="K774" s="9"/>
      <c r="L774" s="9"/>
      <c r="M774" s="9"/>
      <c r="N774" s="9"/>
      <c r="O774" s="9"/>
      <c r="P774" s="9"/>
      <c r="Q774" s="9"/>
      <c r="R774" s="9"/>
      <c r="S774" s="9"/>
      <c r="T774" s="9"/>
      <c r="U774" s="30"/>
      <c r="V774" s="30"/>
      <c r="W774" s="30"/>
      <c r="X774" s="9"/>
      <c r="Y774" s="9"/>
      <c r="Z774" s="9"/>
      <c r="AA774" s="9"/>
      <c r="AB774" s="9"/>
      <c r="AC774" s="9"/>
      <c r="AD774" s="9"/>
      <c r="AE774" s="9"/>
      <c r="AF774" s="9"/>
      <c r="AG774" s="9"/>
      <c r="AH774" s="9"/>
      <c r="AI774" s="30"/>
      <c r="AJ774" s="9"/>
      <c r="AK774" s="9"/>
      <c r="AL774" s="9"/>
      <c r="AM774" s="9"/>
      <c r="AN774" s="9"/>
      <c r="AS774" s="9"/>
      <c r="AT774" s="175"/>
      <c r="AU774" s="175"/>
      <c r="AV774" s="175"/>
      <c r="AX774" s="8"/>
      <c r="AY774" s="8"/>
      <c r="AZ774" s="8"/>
      <c r="BA774" s="8"/>
      <c r="BB774" s="8"/>
      <c r="BC774" s="8"/>
      <c r="BD774" s="8"/>
      <c r="BE774" s="8"/>
      <c r="BF774" s="8"/>
      <c r="BG774" s="8"/>
      <c r="BH774" s="8"/>
      <c r="BI774" s="8"/>
      <c r="BJ774" s="8"/>
      <c r="BK774" s="8"/>
    </row>
    <row r="775" spans="1:63" ht="14.4">
      <c r="A775" s="8"/>
      <c r="B775" s="9"/>
      <c r="C775" s="9"/>
      <c r="D775" s="9"/>
      <c r="E775" s="9"/>
      <c r="F775" s="9"/>
      <c r="G775" s="9"/>
      <c r="H775" s="9"/>
      <c r="I775" s="9"/>
      <c r="J775" s="9"/>
      <c r="K775" s="9"/>
      <c r="L775" s="9"/>
      <c r="M775" s="9"/>
      <c r="N775" s="9"/>
      <c r="O775" s="9"/>
      <c r="P775" s="9"/>
      <c r="Q775" s="9"/>
      <c r="R775" s="9"/>
      <c r="S775" s="9"/>
      <c r="T775" s="9"/>
      <c r="U775" s="30"/>
      <c r="V775" s="30"/>
      <c r="W775" s="30"/>
      <c r="X775" s="9"/>
      <c r="Y775" s="9"/>
      <c r="Z775" s="9"/>
      <c r="AA775" s="9"/>
      <c r="AB775" s="9"/>
      <c r="AC775" s="9"/>
      <c r="AD775" s="9"/>
      <c r="AE775" s="9"/>
      <c r="AF775" s="9"/>
      <c r="AG775" s="9"/>
      <c r="AH775" s="9"/>
      <c r="AI775" s="30"/>
      <c r="AJ775" s="9"/>
      <c r="AK775" s="9"/>
      <c r="AL775" s="9"/>
      <c r="AM775" s="9"/>
      <c r="AN775" s="9"/>
      <c r="AS775" s="9"/>
      <c r="AT775" s="175"/>
      <c r="AU775" s="175"/>
      <c r="AV775" s="175"/>
      <c r="AX775" s="8"/>
      <c r="AY775" s="8"/>
      <c r="AZ775" s="8"/>
      <c r="BA775" s="8"/>
      <c r="BB775" s="8"/>
      <c r="BC775" s="8"/>
      <c r="BD775" s="8"/>
      <c r="BE775" s="8"/>
      <c r="BF775" s="8"/>
      <c r="BG775" s="8"/>
      <c r="BH775" s="8"/>
      <c r="BI775" s="8"/>
      <c r="BJ775" s="8"/>
      <c r="BK775" s="8"/>
    </row>
    <row r="776" spans="1:63" ht="14.4">
      <c r="A776" s="8"/>
      <c r="B776" s="9"/>
      <c r="C776" s="9"/>
      <c r="D776" s="9"/>
      <c r="E776" s="9"/>
      <c r="F776" s="9"/>
      <c r="G776" s="9"/>
      <c r="H776" s="9"/>
      <c r="I776" s="9"/>
      <c r="J776" s="9"/>
      <c r="K776" s="9"/>
      <c r="L776" s="9"/>
      <c r="M776" s="9"/>
      <c r="N776" s="9"/>
      <c r="O776" s="9"/>
      <c r="P776" s="9"/>
      <c r="Q776" s="9"/>
      <c r="R776" s="9"/>
      <c r="S776" s="9"/>
      <c r="T776" s="9"/>
      <c r="U776" s="30"/>
      <c r="V776" s="30"/>
      <c r="W776" s="30"/>
      <c r="X776" s="9"/>
      <c r="Y776" s="9"/>
      <c r="Z776" s="9"/>
      <c r="AA776" s="9"/>
      <c r="AB776" s="9"/>
      <c r="AC776" s="9"/>
      <c r="AD776" s="9"/>
      <c r="AE776" s="9"/>
      <c r="AF776" s="9"/>
      <c r="AG776" s="9"/>
      <c r="AH776" s="9"/>
      <c r="AI776" s="30"/>
      <c r="AJ776" s="9"/>
      <c r="AK776" s="9"/>
      <c r="AL776" s="9"/>
      <c r="AM776" s="9"/>
      <c r="AN776" s="9"/>
      <c r="AS776" s="9"/>
      <c r="AT776" s="175"/>
      <c r="AU776" s="175"/>
      <c r="AV776" s="175"/>
      <c r="AX776" s="8"/>
      <c r="AY776" s="8"/>
      <c r="AZ776" s="8"/>
      <c r="BA776" s="8"/>
      <c r="BB776" s="8"/>
      <c r="BC776" s="8"/>
      <c r="BD776" s="8"/>
      <c r="BE776" s="8"/>
      <c r="BF776" s="8"/>
      <c r="BG776" s="8"/>
      <c r="BH776" s="8"/>
      <c r="BI776" s="8"/>
      <c r="BJ776" s="8"/>
      <c r="BK776" s="8"/>
    </row>
    <row r="777" spans="1:63" ht="14.4">
      <c r="A777" s="8"/>
      <c r="B777" s="9"/>
      <c r="C777" s="9"/>
      <c r="D777" s="9"/>
      <c r="E777" s="9"/>
      <c r="F777" s="9"/>
      <c r="G777" s="9"/>
      <c r="H777" s="9"/>
      <c r="I777" s="9"/>
      <c r="J777" s="9"/>
      <c r="K777" s="9"/>
      <c r="L777" s="9"/>
      <c r="M777" s="9"/>
      <c r="N777" s="9"/>
      <c r="O777" s="9"/>
      <c r="P777" s="9"/>
      <c r="Q777" s="9"/>
      <c r="R777" s="9"/>
      <c r="S777" s="9"/>
      <c r="T777" s="9"/>
      <c r="U777" s="30"/>
      <c r="V777" s="30"/>
      <c r="W777" s="30"/>
      <c r="X777" s="9"/>
      <c r="Y777" s="9"/>
      <c r="Z777" s="9"/>
      <c r="AA777" s="9"/>
      <c r="AB777" s="9"/>
      <c r="AC777" s="9"/>
      <c r="AD777" s="9"/>
      <c r="AE777" s="9"/>
      <c r="AF777" s="9"/>
      <c r="AG777" s="9"/>
      <c r="AH777" s="9"/>
      <c r="AI777" s="30"/>
      <c r="AJ777" s="9"/>
      <c r="AK777" s="9"/>
      <c r="AL777" s="9"/>
      <c r="AM777" s="9"/>
      <c r="AN777" s="9"/>
      <c r="AS777" s="9"/>
      <c r="AT777" s="175"/>
      <c r="AU777" s="175"/>
      <c r="AV777" s="175"/>
      <c r="AX777" s="8"/>
      <c r="AY777" s="8"/>
      <c r="AZ777" s="8"/>
      <c r="BA777" s="8"/>
      <c r="BB777" s="8"/>
      <c r="BC777" s="8"/>
      <c r="BD777" s="8"/>
      <c r="BE777" s="8"/>
      <c r="BF777" s="8"/>
      <c r="BG777" s="8"/>
      <c r="BH777" s="8"/>
      <c r="BI777" s="8"/>
      <c r="BJ777" s="8"/>
      <c r="BK777" s="8"/>
    </row>
    <row r="778" spans="1:63" ht="14.4">
      <c r="A778" s="8"/>
      <c r="B778" s="9"/>
      <c r="C778" s="9"/>
      <c r="D778" s="9"/>
      <c r="E778" s="9"/>
      <c r="F778" s="9"/>
      <c r="G778" s="9"/>
      <c r="H778" s="9"/>
      <c r="I778" s="9"/>
      <c r="J778" s="9"/>
      <c r="K778" s="9"/>
      <c r="L778" s="9"/>
      <c r="M778" s="9"/>
      <c r="N778" s="9"/>
      <c r="O778" s="9"/>
      <c r="P778" s="9"/>
      <c r="Q778" s="9"/>
      <c r="R778" s="9"/>
      <c r="S778" s="9"/>
      <c r="T778" s="9"/>
      <c r="U778" s="30"/>
      <c r="V778" s="30"/>
      <c r="W778" s="30"/>
      <c r="X778" s="9"/>
      <c r="Y778" s="9"/>
      <c r="Z778" s="9"/>
      <c r="AA778" s="9"/>
      <c r="AB778" s="9"/>
      <c r="AC778" s="9"/>
      <c r="AD778" s="9"/>
      <c r="AE778" s="9"/>
      <c r="AF778" s="9"/>
      <c r="AG778" s="9"/>
      <c r="AH778" s="9"/>
      <c r="AI778" s="30"/>
      <c r="AJ778" s="9"/>
      <c r="AK778" s="9"/>
      <c r="AL778" s="9"/>
      <c r="AM778" s="9"/>
      <c r="AN778" s="9"/>
      <c r="AS778" s="9"/>
      <c r="AT778" s="175"/>
      <c r="AU778" s="175"/>
      <c r="AV778" s="175"/>
      <c r="AX778" s="8"/>
      <c r="AY778" s="8"/>
      <c r="AZ778" s="8"/>
      <c r="BA778" s="8"/>
      <c r="BB778" s="8"/>
      <c r="BC778" s="8"/>
      <c r="BD778" s="8"/>
      <c r="BE778" s="8"/>
      <c r="BF778" s="8"/>
      <c r="BG778" s="8"/>
      <c r="BH778" s="8"/>
      <c r="BI778" s="8"/>
      <c r="BJ778" s="8"/>
      <c r="BK778" s="8"/>
    </row>
    <row r="779" spans="1:63" ht="14.4">
      <c r="A779" s="8"/>
      <c r="B779" s="9"/>
      <c r="C779" s="9"/>
      <c r="D779" s="9"/>
      <c r="E779" s="9"/>
      <c r="F779" s="9"/>
      <c r="G779" s="9"/>
      <c r="H779" s="9"/>
      <c r="I779" s="9"/>
      <c r="J779" s="9"/>
      <c r="K779" s="9"/>
      <c r="L779" s="9"/>
      <c r="M779" s="9"/>
      <c r="N779" s="9"/>
      <c r="O779" s="9"/>
      <c r="P779" s="9"/>
      <c r="Q779" s="9"/>
      <c r="R779" s="9"/>
      <c r="S779" s="9"/>
      <c r="T779" s="9"/>
      <c r="U779" s="30"/>
      <c r="V779" s="30"/>
      <c r="W779" s="30"/>
      <c r="X779" s="9"/>
      <c r="Y779" s="9"/>
      <c r="Z779" s="9"/>
      <c r="AA779" s="9"/>
      <c r="AB779" s="9"/>
      <c r="AC779" s="9"/>
      <c r="AD779" s="9"/>
      <c r="AE779" s="9"/>
      <c r="AF779" s="9"/>
      <c r="AG779" s="9"/>
      <c r="AH779" s="9"/>
      <c r="AI779" s="30"/>
      <c r="AJ779" s="9"/>
      <c r="AK779" s="9"/>
      <c r="AL779" s="9"/>
      <c r="AM779" s="9"/>
      <c r="AN779" s="9"/>
      <c r="AS779" s="9"/>
      <c r="AT779" s="175"/>
      <c r="AU779" s="175"/>
      <c r="AV779" s="175"/>
      <c r="AX779" s="8"/>
      <c r="AY779" s="8"/>
      <c r="AZ779" s="8"/>
      <c r="BA779" s="8"/>
      <c r="BB779" s="8"/>
      <c r="BC779" s="8"/>
      <c r="BD779" s="8"/>
      <c r="BE779" s="8"/>
      <c r="BF779" s="8"/>
      <c r="BG779" s="8"/>
      <c r="BH779" s="8"/>
      <c r="BI779" s="8"/>
      <c r="BJ779" s="8"/>
      <c r="BK779" s="8"/>
    </row>
    <row r="780" spans="1:63" ht="14.4">
      <c r="A780" s="8"/>
      <c r="B780" s="9"/>
      <c r="C780" s="9"/>
      <c r="D780" s="9"/>
      <c r="E780" s="9"/>
      <c r="F780" s="9"/>
      <c r="G780" s="9"/>
      <c r="H780" s="9"/>
      <c r="I780" s="9"/>
      <c r="J780" s="9"/>
      <c r="K780" s="9"/>
      <c r="L780" s="9"/>
      <c r="M780" s="9"/>
      <c r="N780" s="9"/>
      <c r="O780" s="9"/>
      <c r="P780" s="9"/>
      <c r="Q780" s="9"/>
      <c r="R780" s="9"/>
      <c r="S780" s="9"/>
      <c r="T780" s="9"/>
      <c r="U780" s="30"/>
      <c r="V780" s="30"/>
      <c r="W780" s="30"/>
      <c r="X780" s="9"/>
      <c r="Y780" s="9"/>
      <c r="Z780" s="9"/>
      <c r="AA780" s="9"/>
      <c r="AB780" s="9"/>
      <c r="AC780" s="9"/>
      <c r="AD780" s="9"/>
      <c r="AE780" s="9"/>
      <c r="AF780" s="9"/>
      <c r="AG780" s="9"/>
      <c r="AH780" s="9"/>
      <c r="AI780" s="30"/>
      <c r="AJ780" s="9"/>
      <c r="AK780" s="9"/>
      <c r="AL780" s="9"/>
      <c r="AM780" s="9"/>
      <c r="AN780" s="9"/>
      <c r="AS780" s="9"/>
      <c r="AT780" s="175"/>
      <c r="AU780" s="175"/>
      <c r="AV780" s="175"/>
      <c r="AX780" s="8"/>
      <c r="AY780" s="8"/>
      <c r="AZ780" s="8"/>
      <c r="BA780" s="8"/>
      <c r="BB780" s="8"/>
      <c r="BC780" s="8"/>
      <c r="BD780" s="8"/>
      <c r="BE780" s="8"/>
      <c r="BF780" s="8"/>
      <c r="BG780" s="8"/>
      <c r="BH780" s="8"/>
      <c r="BI780" s="8"/>
      <c r="BJ780" s="8"/>
      <c r="BK780" s="8"/>
    </row>
    <row r="781" spans="1:63" ht="14.4">
      <c r="A781" s="8"/>
      <c r="B781" s="9"/>
      <c r="C781" s="9"/>
      <c r="D781" s="9"/>
      <c r="E781" s="9"/>
      <c r="F781" s="9"/>
      <c r="G781" s="9"/>
      <c r="H781" s="9"/>
      <c r="I781" s="9"/>
      <c r="J781" s="9"/>
      <c r="K781" s="9"/>
      <c r="L781" s="9"/>
      <c r="M781" s="9"/>
      <c r="N781" s="9"/>
      <c r="O781" s="9"/>
      <c r="P781" s="9"/>
      <c r="Q781" s="9"/>
      <c r="R781" s="9"/>
      <c r="S781" s="9"/>
      <c r="T781" s="9"/>
      <c r="U781" s="30"/>
      <c r="V781" s="30"/>
      <c r="W781" s="30"/>
      <c r="X781" s="9"/>
      <c r="Y781" s="9"/>
      <c r="Z781" s="9"/>
      <c r="AA781" s="9"/>
      <c r="AB781" s="9"/>
      <c r="AC781" s="9"/>
      <c r="AD781" s="9"/>
      <c r="AE781" s="9"/>
      <c r="AF781" s="9"/>
      <c r="AG781" s="9"/>
      <c r="AH781" s="9"/>
      <c r="AI781" s="30"/>
      <c r="AJ781" s="9"/>
      <c r="AK781" s="9"/>
      <c r="AL781" s="9"/>
      <c r="AM781" s="9"/>
      <c r="AN781" s="9"/>
      <c r="AS781" s="9"/>
      <c r="AT781" s="175"/>
      <c r="AU781" s="175"/>
      <c r="AV781" s="175"/>
      <c r="AX781" s="8"/>
      <c r="AY781" s="8"/>
      <c r="AZ781" s="8"/>
      <c r="BA781" s="8"/>
      <c r="BB781" s="8"/>
      <c r="BC781" s="8"/>
      <c r="BD781" s="8"/>
      <c r="BE781" s="8"/>
      <c r="BF781" s="8"/>
      <c r="BG781" s="8"/>
      <c r="BH781" s="8"/>
      <c r="BI781" s="8"/>
      <c r="BJ781" s="8"/>
      <c r="BK781" s="8"/>
    </row>
    <row r="782" spans="1:63" ht="14.4">
      <c r="A782" s="8"/>
      <c r="B782" s="9"/>
      <c r="C782" s="9"/>
      <c r="D782" s="9"/>
      <c r="E782" s="9"/>
      <c r="F782" s="9"/>
      <c r="G782" s="9"/>
      <c r="H782" s="9"/>
      <c r="I782" s="9"/>
      <c r="J782" s="9"/>
      <c r="K782" s="9"/>
      <c r="L782" s="9"/>
      <c r="M782" s="9"/>
      <c r="N782" s="9"/>
      <c r="O782" s="9"/>
      <c r="P782" s="9"/>
      <c r="Q782" s="9"/>
      <c r="R782" s="9"/>
      <c r="S782" s="9"/>
      <c r="T782" s="9"/>
      <c r="U782" s="30"/>
      <c r="V782" s="30"/>
      <c r="W782" s="30"/>
      <c r="X782" s="9"/>
      <c r="Y782" s="9"/>
      <c r="Z782" s="9"/>
      <c r="AA782" s="9"/>
      <c r="AB782" s="9"/>
      <c r="AC782" s="9"/>
      <c r="AD782" s="9"/>
      <c r="AE782" s="9"/>
      <c r="AF782" s="9"/>
      <c r="AG782" s="9"/>
      <c r="AH782" s="9"/>
      <c r="AI782" s="30"/>
      <c r="AJ782" s="9"/>
      <c r="AK782" s="9"/>
      <c r="AL782" s="9"/>
      <c r="AM782" s="9"/>
      <c r="AN782" s="9"/>
      <c r="AS782" s="9"/>
      <c r="AT782" s="175"/>
      <c r="AU782" s="175"/>
      <c r="AV782" s="175"/>
      <c r="AX782" s="8"/>
      <c r="AY782" s="8"/>
      <c r="AZ782" s="8"/>
      <c r="BA782" s="8"/>
      <c r="BB782" s="8"/>
      <c r="BC782" s="8"/>
      <c r="BD782" s="8"/>
      <c r="BE782" s="8"/>
      <c r="BF782" s="8"/>
      <c r="BG782" s="8"/>
      <c r="BH782" s="8"/>
      <c r="BI782" s="8"/>
      <c r="BJ782" s="8"/>
      <c r="BK782" s="8"/>
    </row>
    <row r="783" spans="1:63" ht="14.4">
      <c r="A783" s="8"/>
      <c r="B783" s="9"/>
      <c r="C783" s="9"/>
      <c r="D783" s="9"/>
      <c r="E783" s="9"/>
      <c r="F783" s="9"/>
      <c r="G783" s="9"/>
      <c r="H783" s="9"/>
      <c r="I783" s="9"/>
      <c r="J783" s="9"/>
      <c r="K783" s="9"/>
      <c r="L783" s="9"/>
      <c r="M783" s="9"/>
      <c r="N783" s="9"/>
      <c r="O783" s="9"/>
      <c r="P783" s="9"/>
      <c r="Q783" s="9"/>
      <c r="R783" s="9"/>
      <c r="S783" s="9"/>
      <c r="T783" s="9"/>
      <c r="U783" s="30"/>
      <c r="V783" s="30"/>
      <c r="W783" s="30"/>
      <c r="X783" s="9"/>
      <c r="Y783" s="9"/>
      <c r="Z783" s="9"/>
      <c r="AA783" s="9"/>
      <c r="AB783" s="9"/>
      <c r="AC783" s="9"/>
      <c r="AD783" s="9"/>
      <c r="AE783" s="9"/>
      <c r="AF783" s="9"/>
      <c r="AG783" s="9"/>
      <c r="AH783" s="9"/>
      <c r="AI783" s="30"/>
      <c r="AJ783" s="9"/>
      <c r="AK783" s="9"/>
      <c r="AL783" s="9"/>
      <c r="AM783" s="9"/>
      <c r="AN783" s="9"/>
      <c r="AS783" s="9"/>
      <c r="AT783" s="175"/>
      <c r="AU783" s="175"/>
      <c r="AV783" s="175"/>
      <c r="AX783" s="8"/>
      <c r="AY783" s="8"/>
      <c r="AZ783" s="8"/>
      <c r="BA783" s="8"/>
      <c r="BB783" s="8"/>
      <c r="BC783" s="8"/>
      <c r="BD783" s="8"/>
      <c r="BE783" s="8"/>
      <c r="BF783" s="8"/>
      <c r="BG783" s="8"/>
      <c r="BH783" s="8"/>
      <c r="BI783" s="8"/>
      <c r="BJ783" s="8"/>
      <c r="BK783" s="8"/>
    </row>
    <row r="784" spans="1:63" ht="14.4">
      <c r="A784" s="8"/>
      <c r="B784" s="9"/>
      <c r="C784" s="9"/>
      <c r="D784" s="9"/>
      <c r="E784" s="9"/>
      <c r="F784" s="9"/>
      <c r="G784" s="9"/>
      <c r="H784" s="9"/>
      <c r="I784" s="9"/>
      <c r="J784" s="9"/>
      <c r="K784" s="9"/>
      <c r="L784" s="9"/>
      <c r="M784" s="9"/>
      <c r="N784" s="9"/>
      <c r="O784" s="9"/>
      <c r="P784" s="9"/>
      <c r="Q784" s="9"/>
      <c r="R784" s="9"/>
      <c r="S784" s="9"/>
      <c r="T784" s="9"/>
      <c r="U784" s="30"/>
      <c r="V784" s="30"/>
      <c r="W784" s="30"/>
      <c r="X784" s="9"/>
      <c r="Y784" s="9"/>
      <c r="Z784" s="9"/>
      <c r="AA784" s="9"/>
      <c r="AB784" s="9"/>
      <c r="AC784" s="9"/>
      <c r="AD784" s="9"/>
      <c r="AE784" s="9"/>
      <c r="AF784" s="9"/>
      <c r="AG784" s="9"/>
      <c r="AH784" s="9"/>
      <c r="AI784" s="30"/>
      <c r="AJ784" s="9"/>
      <c r="AK784" s="9"/>
      <c r="AL784" s="9"/>
      <c r="AM784" s="9"/>
      <c r="AN784" s="9"/>
      <c r="AS784" s="9"/>
      <c r="AT784" s="175"/>
      <c r="AU784" s="175"/>
      <c r="AV784" s="175"/>
      <c r="AX784" s="8"/>
      <c r="AY784" s="8"/>
      <c r="AZ784" s="8"/>
      <c r="BA784" s="8"/>
      <c r="BB784" s="8"/>
      <c r="BC784" s="8"/>
      <c r="BD784" s="8"/>
      <c r="BE784" s="8"/>
      <c r="BF784" s="8"/>
      <c r="BG784" s="8"/>
      <c r="BH784" s="8"/>
      <c r="BI784" s="8"/>
      <c r="BJ784" s="8"/>
      <c r="BK784" s="8"/>
    </row>
    <row r="785" spans="1:63" ht="14.4">
      <c r="A785" s="8"/>
      <c r="B785" s="9"/>
      <c r="C785" s="9"/>
      <c r="D785" s="9"/>
      <c r="E785" s="9"/>
      <c r="F785" s="9"/>
      <c r="G785" s="9"/>
      <c r="H785" s="9"/>
      <c r="I785" s="9"/>
      <c r="J785" s="9"/>
      <c r="K785" s="9"/>
      <c r="L785" s="9"/>
      <c r="M785" s="9"/>
      <c r="N785" s="9"/>
      <c r="O785" s="9"/>
      <c r="P785" s="9"/>
      <c r="Q785" s="9"/>
      <c r="R785" s="9"/>
      <c r="S785" s="9"/>
      <c r="T785" s="9"/>
      <c r="U785" s="30"/>
      <c r="V785" s="30"/>
      <c r="W785" s="30"/>
      <c r="X785" s="9"/>
      <c r="Y785" s="9"/>
      <c r="Z785" s="9"/>
      <c r="AA785" s="9"/>
      <c r="AB785" s="9"/>
      <c r="AC785" s="9"/>
      <c r="AD785" s="9"/>
      <c r="AE785" s="9"/>
      <c r="AF785" s="9"/>
      <c r="AG785" s="9"/>
      <c r="AH785" s="9"/>
      <c r="AI785" s="30"/>
      <c r="AJ785" s="9"/>
      <c r="AK785" s="9"/>
      <c r="AL785" s="9"/>
      <c r="AM785" s="9"/>
      <c r="AN785" s="9"/>
      <c r="AS785" s="9"/>
      <c r="AT785" s="175"/>
      <c r="AU785" s="175"/>
      <c r="AV785" s="175"/>
      <c r="AX785" s="8"/>
      <c r="AY785" s="8"/>
      <c r="AZ785" s="8"/>
      <c r="BA785" s="8"/>
      <c r="BB785" s="8"/>
      <c r="BC785" s="8"/>
      <c r="BD785" s="8"/>
      <c r="BE785" s="8"/>
      <c r="BF785" s="8"/>
      <c r="BG785" s="8"/>
      <c r="BH785" s="8"/>
      <c r="BI785" s="8"/>
      <c r="BJ785" s="8"/>
      <c r="BK785" s="8"/>
    </row>
    <row r="786" spans="1:63" ht="14.4">
      <c r="A786" s="8"/>
      <c r="B786" s="9"/>
      <c r="C786" s="9"/>
      <c r="D786" s="9"/>
      <c r="E786" s="9"/>
      <c r="F786" s="9"/>
      <c r="G786" s="9"/>
      <c r="H786" s="9"/>
      <c r="I786" s="9"/>
      <c r="J786" s="9"/>
      <c r="K786" s="9"/>
      <c r="L786" s="9"/>
      <c r="M786" s="9"/>
      <c r="N786" s="9"/>
      <c r="O786" s="9"/>
      <c r="P786" s="9"/>
      <c r="Q786" s="9"/>
      <c r="R786" s="9"/>
      <c r="S786" s="9"/>
      <c r="T786" s="9"/>
      <c r="U786" s="30"/>
      <c r="V786" s="30"/>
      <c r="W786" s="30"/>
      <c r="X786" s="9"/>
      <c r="Y786" s="9"/>
      <c r="Z786" s="9"/>
      <c r="AA786" s="9"/>
      <c r="AB786" s="9"/>
      <c r="AC786" s="9"/>
      <c r="AD786" s="9"/>
      <c r="AE786" s="9"/>
      <c r="AF786" s="9"/>
      <c r="AG786" s="9"/>
      <c r="AH786" s="9"/>
      <c r="AI786" s="30"/>
      <c r="AJ786" s="9"/>
      <c r="AK786" s="9"/>
      <c r="AL786" s="9"/>
      <c r="AM786" s="9"/>
      <c r="AN786" s="9"/>
      <c r="AS786" s="9"/>
      <c r="AT786" s="175"/>
      <c r="AU786" s="175"/>
      <c r="AV786" s="175"/>
      <c r="AX786" s="8"/>
      <c r="AY786" s="8"/>
      <c r="AZ786" s="8"/>
      <c r="BA786" s="8"/>
      <c r="BB786" s="8"/>
      <c r="BC786" s="8"/>
      <c r="BD786" s="8"/>
      <c r="BE786" s="8"/>
      <c r="BF786" s="8"/>
      <c r="BG786" s="8"/>
      <c r="BH786" s="8"/>
      <c r="BI786" s="8"/>
      <c r="BJ786" s="8"/>
      <c r="BK786" s="8"/>
    </row>
    <row r="787" spans="1:63" ht="14.4">
      <c r="A787" s="8"/>
      <c r="B787" s="9"/>
      <c r="C787" s="9"/>
      <c r="D787" s="9"/>
      <c r="E787" s="9"/>
      <c r="F787" s="9"/>
      <c r="G787" s="9"/>
      <c r="H787" s="9"/>
      <c r="I787" s="9"/>
      <c r="J787" s="9"/>
      <c r="K787" s="9"/>
      <c r="L787" s="9"/>
      <c r="M787" s="9"/>
      <c r="N787" s="9"/>
      <c r="O787" s="9"/>
      <c r="P787" s="9"/>
      <c r="Q787" s="9"/>
      <c r="R787" s="9"/>
      <c r="S787" s="9"/>
      <c r="T787" s="9"/>
      <c r="U787" s="30"/>
      <c r="V787" s="30"/>
      <c r="W787" s="30"/>
      <c r="X787" s="9"/>
      <c r="Y787" s="9"/>
      <c r="Z787" s="9"/>
      <c r="AA787" s="9"/>
      <c r="AB787" s="9"/>
      <c r="AC787" s="9"/>
      <c r="AD787" s="9"/>
      <c r="AE787" s="9"/>
      <c r="AF787" s="9"/>
      <c r="AG787" s="9"/>
      <c r="AH787" s="9"/>
      <c r="AI787" s="30"/>
      <c r="AJ787" s="9"/>
      <c r="AK787" s="9"/>
      <c r="AL787" s="9"/>
      <c r="AM787" s="9"/>
      <c r="AN787" s="9"/>
      <c r="AS787" s="9"/>
      <c r="AT787" s="175"/>
      <c r="AU787" s="175"/>
      <c r="AV787" s="175"/>
      <c r="AX787" s="8"/>
      <c r="AY787" s="8"/>
      <c r="AZ787" s="8"/>
      <c r="BA787" s="8"/>
      <c r="BB787" s="8"/>
      <c r="BC787" s="8"/>
      <c r="BD787" s="8"/>
      <c r="BE787" s="8"/>
      <c r="BF787" s="8"/>
      <c r="BG787" s="8"/>
      <c r="BH787" s="8"/>
      <c r="BI787" s="8"/>
      <c r="BJ787" s="8"/>
      <c r="BK787" s="8"/>
    </row>
    <row r="788" spans="1:63" ht="14.4">
      <c r="A788" s="8"/>
      <c r="B788" s="9"/>
      <c r="C788" s="9"/>
      <c r="D788" s="9"/>
      <c r="E788" s="9"/>
      <c r="F788" s="9"/>
      <c r="G788" s="9"/>
      <c r="H788" s="9"/>
      <c r="I788" s="9"/>
      <c r="J788" s="9"/>
      <c r="K788" s="9"/>
      <c r="L788" s="9"/>
      <c r="M788" s="9"/>
      <c r="N788" s="9"/>
      <c r="O788" s="9"/>
      <c r="P788" s="9"/>
      <c r="Q788" s="9"/>
      <c r="R788" s="9"/>
      <c r="S788" s="9"/>
      <c r="T788" s="9"/>
      <c r="U788" s="30"/>
      <c r="V788" s="30"/>
      <c r="W788" s="30"/>
      <c r="X788" s="9"/>
      <c r="Y788" s="9"/>
      <c r="Z788" s="9"/>
      <c r="AA788" s="9"/>
      <c r="AB788" s="9"/>
      <c r="AC788" s="9"/>
      <c r="AD788" s="9"/>
      <c r="AE788" s="9"/>
      <c r="AF788" s="9"/>
      <c r="AG788" s="9"/>
      <c r="AH788" s="9"/>
      <c r="AI788" s="30"/>
      <c r="AJ788" s="9"/>
      <c r="AK788" s="9"/>
      <c r="AL788" s="9"/>
      <c r="AM788" s="9"/>
      <c r="AN788" s="9"/>
      <c r="AS788" s="9"/>
      <c r="AT788" s="175"/>
      <c r="AU788" s="175"/>
      <c r="AV788" s="175"/>
      <c r="AX788" s="8"/>
      <c r="AY788" s="8"/>
      <c r="AZ788" s="8"/>
      <c r="BA788" s="8"/>
      <c r="BB788" s="8"/>
      <c r="BC788" s="8"/>
      <c r="BD788" s="8"/>
      <c r="BE788" s="8"/>
      <c r="BF788" s="8"/>
      <c r="BG788" s="8"/>
      <c r="BH788" s="8"/>
      <c r="BI788" s="8"/>
      <c r="BJ788" s="8"/>
      <c r="BK788" s="8"/>
    </row>
    <row r="789" spans="1:63" ht="14.4">
      <c r="A789" s="8"/>
      <c r="B789" s="9"/>
      <c r="C789" s="9"/>
      <c r="D789" s="9"/>
      <c r="E789" s="9"/>
      <c r="F789" s="9"/>
      <c r="G789" s="9"/>
      <c r="H789" s="9"/>
      <c r="I789" s="9"/>
      <c r="J789" s="9"/>
      <c r="K789" s="9"/>
      <c r="L789" s="9"/>
      <c r="M789" s="9"/>
      <c r="N789" s="9"/>
      <c r="O789" s="9"/>
      <c r="P789" s="9"/>
      <c r="Q789" s="9"/>
      <c r="R789" s="9"/>
      <c r="S789" s="9"/>
      <c r="T789" s="9"/>
      <c r="U789" s="30"/>
      <c r="V789" s="30"/>
      <c r="W789" s="30"/>
      <c r="X789" s="9"/>
      <c r="Y789" s="9"/>
      <c r="Z789" s="9"/>
      <c r="AA789" s="9"/>
      <c r="AB789" s="9"/>
      <c r="AC789" s="9"/>
      <c r="AD789" s="9"/>
      <c r="AE789" s="9"/>
      <c r="AF789" s="9"/>
      <c r="AG789" s="9"/>
      <c r="AH789" s="9"/>
      <c r="AI789" s="30"/>
      <c r="AJ789" s="9"/>
      <c r="AK789" s="9"/>
      <c r="AL789" s="9"/>
      <c r="AM789" s="9"/>
      <c r="AN789" s="9"/>
      <c r="AS789" s="9"/>
      <c r="AT789" s="175"/>
      <c r="AU789" s="175"/>
      <c r="AV789" s="175"/>
      <c r="AX789" s="8"/>
      <c r="AY789" s="8"/>
      <c r="AZ789" s="8"/>
      <c r="BA789" s="8"/>
      <c r="BB789" s="8"/>
      <c r="BC789" s="8"/>
      <c r="BD789" s="8"/>
      <c r="BE789" s="8"/>
      <c r="BF789" s="8"/>
      <c r="BG789" s="8"/>
      <c r="BH789" s="8"/>
      <c r="BI789" s="8"/>
      <c r="BJ789" s="8"/>
      <c r="BK789" s="8"/>
    </row>
    <row r="790" spans="1:63" ht="14.4">
      <c r="A790" s="8"/>
      <c r="B790" s="9"/>
      <c r="C790" s="9"/>
      <c r="D790" s="9"/>
      <c r="E790" s="9"/>
      <c r="F790" s="9"/>
      <c r="G790" s="9"/>
      <c r="H790" s="9"/>
      <c r="I790" s="9"/>
      <c r="J790" s="9"/>
      <c r="K790" s="9"/>
      <c r="L790" s="9"/>
      <c r="M790" s="9"/>
      <c r="N790" s="9"/>
      <c r="O790" s="9"/>
      <c r="P790" s="9"/>
      <c r="Q790" s="9"/>
      <c r="R790" s="9"/>
      <c r="S790" s="9"/>
      <c r="T790" s="9"/>
      <c r="U790" s="30"/>
      <c r="V790" s="30"/>
      <c r="W790" s="30"/>
      <c r="X790" s="9"/>
      <c r="Y790" s="9"/>
      <c r="Z790" s="9"/>
      <c r="AA790" s="9"/>
      <c r="AB790" s="9"/>
      <c r="AC790" s="9"/>
      <c r="AD790" s="9"/>
      <c r="AE790" s="9"/>
      <c r="AF790" s="9"/>
      <c r="AG790" s="9"/>
      <c r="AH790" s="9"/>
      <c r="AI790" s="30"/>
      <c r="AJ790" s="9"/>
      <c r="AK790" s="9"/>
      <c r="AL790" s="9"/>
      <c r="AM790" s="9"/>
      <c r="AN790" s="9"/>
      <c r="AS790" s="9"/>
      <c r="AT790" s="175"/>
      <c r="AU790" s="175"/>
      <c r="AV790" s="175"/>
      <c r="AX790" s="8"/>
      <c r="AY790" s="8"/>
      <c r="AZ790" s="8"/>
      <c r="BA790" s="8"/>
      <c r="BB790" s="8"/>
      <c r="BC790" s="8"/>
      <c r="BD790" s="8"/>
      <c r="BE790" s="8"/>
      <c r="BF790" s="8"/>
      <c r="BG790" s="8"/>
      <c r="BH790" s="8"/>
      <c r="BI790" s="8"/>
      <c r="BJ790" s="8"/>
      <c r="BK790" s="8"/>
    </row>
    <row r="791" spans="1:63" ht="14.4">
      <c r="A791" s="8"/>
      <c r="B791" s="9"/>
      <c r="C791" s="9"/>
      <c r="D791" s="9"/>
      <c r="E791" s="9"/>
      <c r="F791" s="9"/>
      <c r="G791" s="9"/>
      <c r="H791" s="9"/>
      <c r="I791" s="9"/>
      <c r="J791" s="9"/>
      <c r="K791" s="9"/>
      <c r="L791" s="9"/>
      <c r="M791" s="9"/>
      <c r="N791" s="9"/>
      <c r="O791" s="9"/>
      <c r="P791" s="9"/>
      <c r="Q791" s="9"/>
      <c r="R791" s="9"/>
      <c r="S791" s="9"/>
      <c r="T791" s="9"/>
      <c r="U791" s="30"/>
      <c r="V791" s="30"/>
      <c r="W791" s="30"/>
      <c r="X791" s="9"/>
      <c r="Y791" s="9"/>
      <c r="Z791" s="9"/>
      <c r="AA791" s="9"/>
      <c r="AB791" s="9"/>
      <c r="AC791" s="9"/>
      <c r="AD791" s="9"/>
      <c r="AE791" s="9"/>
      <c r="AF791" s="9"/>
      <c r="AG791" s="9"/>
      <c r="AH791" s="9"/>
      <c r="AI791" s="30"/>
      <c r="AJ791" s="9"/>
      <c r="AK791" s="9"/>
      <c r="AL791" s="9"/>
      <c r="AM791" s="9"/>
      <c r="AN791" s="9"/>
      <c r="AS791" s="9"/>
      <c r="AT791" s="175"/>
      <c r="AU791" s="175"/>
      <c r="AV791" s="175"/>
      <c r="AX791" s="8"/>
      <c r="AY791" s="8"/>
      <c r="AZ791" s="8"/>
      <c r="BA791" s="8"/>
      <c r="BB791" s="8"/>
      <c r="BC791" s="8"/>
      <c r="BD791" s="8"/>
      <c r="BE791" s="8"/>
      <c r="BF791" s="8"/>
      <c r="BG791" s="8"/>
      <c r="BH791" s="8"/>
      <c r="BI791" s="8"/>
      <c r="BJ791" s="8"/>
      <c r="BK791" s="8"/>
    </row>
    <row r="792" spans="1:63" ht="14.4">
      <c r="A792" s="8"/>
      <c r="B792" s="9"/>
      <c r="C792" s="9"/>
      <c r="D792" s="9"/>
      <c r="E792" s="9"/>
      <c r="F792" s="9"/>
      <c r="G792" s="9"/>
      <c r="H792" s="9"/>
      <c r="I792" s="9"/>
      <c r="J792" s="9"/>
      <c r="K792" s="9"/>
      <c r="L792" s="9"/>
      <c r="M792" s="9"/>
      <c r="N792" s="9"/>
      <c r="O792" s="9"/>
      <c r="P792" s="9"/>
      <c r="Q792" s="9"/>
      <c r="R792" s="9"/>
      <c r="S792" s="9"/>
      <c r="T792" s="9"/>
      <c r="U792" s="30"/>
      <c r="V792" s="30"/>
      <c r="W792" s="30"/>
      <c r="X792" s="9"/>
      <c r="Y792" s="9"/>
      <c r="Z792" s="9"/>
      <c r="AA792" s="9"/>
      <c r="AB792" s="9"/>
      <c r="AC792" s="9"/>
      <c r="AD792" s="9"/>
      <c r="AE792" s="9"/>
      <c r="AF792" s="9"/>
      <c r="AG792" s="9"/>
      <c r="AH792" s="9"/>
      <c r="AI792" s="30"/>
      <c r="AJ792" s="9"/>
      <c r="AK792" s="9"/>
      <c r="AL792" s="9"/>
      <c r="AM792" s="9"/>
      <c r="AN792" s="9"/>
      <c r="AS792" s="9"/>
      <c r="AT792" s="175"/>
      <c r="AU792" s="175"/>
      <c r="AV792" s="175"/>
      <c r="AX792" s="8"/>
      <c r="AY792" s="8"/>
      <c r="AZ792" s="8"/>
      <c r="BA792" s="8"/>
      <c r="BB792" s="8"/>
      <c r="BC792" s="8"/>
      <c r="BD792" s="8"/>
      <c r="BE792" s="8"/>
      <c r="BF792" s="8"/>
      <c r="BG792" s="8"/>
      <c r="BH792" s="8"/>
      <c r="BI792" s="8"/>
      <c r="BJ792" s="8"/>
      <c r="BK792" s="8"/>
    </row>
    <row r="793" spans="1:63" ht="14.4">
      <c r="A793" s="8"/>
      <c r="B793" s="9"/>
      <c r="C793" s="9"/>
      <c r="D793" s="9"/>
      <c r="E793" s="9"/>
      <c r="F793" s="9"/>
      <c r="G793" s="9"/>
      <c r="H793" s="9"/>
      <c r="I793" s="9"/>
      <c r="J793" s="9"/>
      <c r="K793" s="9"/>
      <c r="L793" s="9"/>
      <c r="M793" s="9"/>
      <c r="N793" s="9"/>
      <c r="O793" s="9"/>
      <c r="P793" s="9"/>
      <c r="Q793" s="9"/>
      <c r="R793" s="9"/>
      <c r="S793" s="9"/>
      <c r="T793" s="9"/>
      <c r="U793" s="30"/>
      <c r="V793" s="30"/>
      <c r="W793" s="30"/>
      <c r="X793" s="9"/>
      <c r="Y793" s="9"/>
      <c r="Z793" s="9"/>
      <c r="AA793" s="9"/>
      <c r="AB793" s="9"/>
      <c r="AC793" s="9"/>
      <c r="AD793" s="9"/>
      <c r="AE793" s="9"/>
      <c r="AF793" s="9"/>
      <c r="AG793" s="9"/>
      <c r="AH793" s="9"/>
      <c r="AI793" s="30"/>
      <c r="AJ793" s="9"/>
      <c r="AK793" s="9"/>
      <c r="AL793" s="9"/>
      <c r="AM793" s="9"/>
      <c r="AN793" s="9"/>
      <c r="AS793" s="9"/>
      <c r="AT793" s="175"/>
      <c r="AU793" s="175"/>
      <c r="AV793" s="175"/>
      <c r="AX793" s="8"/>
      <c r="AY793" s="8"/>
      <c r="AZ793" s="8"/>
      <c r="BA793" s="8"/>
      <c r="BB793" s="8"/>
      <c r="BC793" s="8"/>
      <c r="BD793" s="8"/>
      <c r="BE793" s="8"/>
      <c r="BF793" s="8"/>
      <c r="BG793" s="8"/>
      <c r="BH793" s="8"/>
      <c r="BI793" s="8"/>
      <c r="BJ793" s="8"/>
      <c r="BK793" s="8"/>
    </row>
    <row r="794" spans="1:63" ht="14.4">
      <c r="A794" s="8"/>
      <c r="B794" s="9"/>
      <c r="C794" s="9"/>
      <c r="D794" s="9"/>
      <c r="E794" s="9"/>
      <c r="F794" s="9"/>
      <c r="G794" s="9"/>
      <c r="H794" s="9"/>
      <c r="I794" s="9"/>
      <c r="J794" s="9"/>
      <c r="K794" s="9"/>
      <c r="L794" s="9"/>
      <c r="M794" s="9"/>
      <c r="N794" s="9"/>
      <c r="O794" s="9"/>
      <c r="P794" s="9"/>
      <c r="Q794" s="9"/>
      <c r="R794" s="9"/>
      <c r="S794" s="9"/>
      <c r="T794" s="9"/>
      <c r="U794" s="30"/>
      <c r="V794" s="30"/>
      <c r="W794" s="30"/>
      <c r="X794" s="9"/>
      <c r="Y794" s="9"/>
      <c r="Z794" s="9"/>
      <c r="AA794" s="9"/>
      <c r="AB794" s="9"/>
      <c r="AC794" s="9"/>
      <c r="AD794" s="9"/>
      <c r="AE794" s="9"/>
      <c r="AF794" s="9"/>
      <c r="AG794" s="9"/>
      <c r="AH794" s="9"/>
      <c r="AI794" s="30"/>
      <c r="AJ794" s="9"/>
      <c r="AK794" s="9"/>
      <c r="AL794" s="9"/>
      <c r="AM794" s="9"/>
      <c r="AN794" s="9"/>
      <c r="AS794" s="9"/>
      <c r="AT794" s="175"/>
      <c r="AU794" s="175"/>
      <c r="AV794" s="175"/>
      <c r="AX794" s="8"/>
      <c r="AY794" s="8"/>
      <c r="AZ794" s="8"/>
      <c r="BA794" s="8"/>
      <c r="BB794" s="8"/>
      <c r="BC794" s="8"/>
      <c r="BD794" s="8"/>
      <c r="BE794" s="8"/>
      <c r="BF794" s="8"/>
      <c r="BG794" s="8"/>
      <c r="BH794" s="8"/>
      <c r="BI794" s="8"/>
      <c r="BJ794" s="8"/>
      <c r="BK794" s="8"/>
    </row>
    <row r="795" spans="1:63" ht="14.4">
      <c r="A795" s="8"/>
      <c r="B795" s="9"/>
      <c r="C795" s="9"/>
      <c r="D795" s="9"/>
      <c r="E795" s="9"/>
      <c r="F795" s="9"/>
      <c r="G795" s="9"/>
      <c r="H795" s="9"/>
      <c r="I795" s="9"/>
      <c r="J795" s="9"/>
      <c r="K795" s="9"/>
      <c r="L795" s="9"/>
      <c r="M795" s="9"/>
      <c r="N795" s="9"/>
      <c r="O795" s="9"/>
      <c r="P795" s="9"/>
      <c r="Q795" s="9"/>
      <c r="R795" s="9"/>
      <c r="S795" s="9"/>
      <c r="T795" s="9"/>
      <c r="U795" s="30"/>
      <c r="V795" s="30"/>
      <c r="W795" s="30"/>
      <c r="X795" s="9"/>
      <c r="Y795" s="9"/>
      <c r="Z795" s="9"/>
      <c r="AA795" s="9"/>
      <c r="AB795" s="9"/>
      <c r="AC795" s="9"/>
      <c r="AD795" s="9"/>
      <c r="AE795" s="9"/>
      <c r="AF795" s="9"/>
      <c r="AG795" s="9"/>
      <c r="AH795" s="9"/>
      <c r="AI795" s="30"/>
      <c r="AJ795" s="9"/>
      <c r="AK795" s="9"/>
      <c r="AL795" s="9"/>
      <c r="AM795" s="9"/>
      <c r="AN795" s="9"/>
      <c r="AS795" s="9"/>
      <c r="AT795" s="175"/>
      <c r="AU795" s="175"/>
      <c r="AV795" s="175"/>
      <c r="AX795" s="8"/>
      <c r="AY795" s="8"/>
      <c r="AZ795" s="8"/>
      <c r="BA795" s="8"/>
      <c r="BB795" s="8"/>
      <c r="BC795" s="8"/>
      <c r="BD795" s="8"/>
      <c r="BE795" s="8"/>
      <c r="BF795" s="8"/>
      <c r="BG795" s="8"/>
      <c r="BH795" s="8"/>
      <c r="BI795" s="8"/>
      <c r="BJ795" s="8"/>
      <c r="BK795" s="8"/>
    </row>
    <row r="796" spans="1:63" ht="14.4">
      <c r="A796" s="8"/>
      <c r="B796" s="9"/>
      <c r="C796" s="9"/>
      <c r="D796" s="9"/>
      <c r="E796" s="9"/>
      <c r="F796" s="9"/>
      <c r="G796" s="9"/>
      <c r="H796" s="9"/>
      <c r="I796" s="9"/>
      <c r="J796" s="9"/>
      <c r="K796" s="9"/>
      <c r="L796" s="9"/>
      <c r="M796" s="9"/>
      <c r="N796" s="9"/>
      <c r="O796" s="9"/>
      <c r="P796" s="9"/>
      <c r="Q796" s="9"/>
      <c r="R796" s="9"/>
      <c r="S796" s="9"/>
      <c r="T796" s="9"/>
      <c r="U796" s="30"/>
      <c r="V796" s="30"/>
      <c r="W796" s="30"/>
      <c r="X796" s="9"/>
      <c r="Y796" s="9"/>
      <c r="Z796" s="9"/>
      <c r="AA796" s="9"/>
      <c r="AB796" s="9"/>
      <c r="AC796" s="9"/>
      <c r="AD796" s="9"/>
      <c r="AE796" s="9"/>
      <c r="AF796" s="9"/>
      <c r="AG796" s="9"/>
      <c r="AH796" s="9"/>
      <c r="AI796" s="30"/>
      <c r="AJ796" s="9"/>
      <c r="AK796" s="9"/>
      <c r="AL796" s="9"/>
      <c r="AM796" s="9"/>
      <c r="AN796" s="9"/>
      <c r="AS796" s="9"/>
      <c r="AT796" s="175"/>
      <c r="AU796" s="175"/>
      <c r="AV796" s="175"/>
      <c r="AX796" s="8"/>
      <c r="AY796" s="8"/>
      <c r="AZ796" s="8"/>
      <c r="BA796" s="8"/>
      <c r="BB796" s="8"/>
      <c r="BC796" s="8"/>
      <c r="BD796" s="8"/>
      <c r="BE796" s="8"/>
      <c r="BF796" s="8"/>
      <c r="BG796" s="8"/>
      <c r="BH796" s="8"/>
      <c r="BI796" s="8"/>
      <c r="BJ796" s="8"/>
      <c r="BK796" s="8"/>
    </row>
    <row r="797" spans="1:63" ht="14.4">
      <c r="A797" s="8"/>
      <c r="B797" s="9"/>
      <c r="C797" s="9"/>
      <c r="D797" s="9"/>
      <c r="E797" s="9"/>
      <c r="F797" s="9"/>
      <c r="G797" s="9"/>
      <c r="H797" s="9"/>
      <c r="I797" s="9"/>
      <c r="J797" s="9"/>
      <c r="K797" s="9"/>
      <c r="L797" s="9"/>
      <c r="M797" s="9"/>
      <c r="N797" s="9"/>
      <c r="O797" s="9"/>
      <c r="P797" s="9"/>
      <c r="Q797" s="9"/>
      <c r="R797" s="9"/>
      <c r="S797" s="9"/>
      <c r="T797" s="9"/>
      <c r="U797" s="30"/>
      <c r="V797" s="30"/>
      <c r="W797" s="30"/>
      <c r="X797" s="9"/>
      <c r="Y797" s="9"/>
      <c r="Z797" s="9"/>
      <c r="AA797" s="9"/>
      <c r="AB797" s="9"/>
      <c r="AC797" s="9"/>
      <c r="AD797" s="9"/>
      <c r="AE797" s="9"/>
      <c r="AF797" s="9"/>
      <c r="AG797" s="9"/>
      <c r="AH797" s="9"/>
      <c r="AI797" s="30"/>
      <c r="AJ797" s="9"/>
      <c r="AK797" s="9"/>
      <c r="AL797" s="9"/>
      <c r="AM797" s="9"/>
      <c r="AN797" s="9"/>
      <c r="AS797" s="9"/>
      <c r="AT797" s="175"/>
      <c r="AU797" s="175"/>
      <c r="AV797" s="175"/>
      <c r="AX797" s="8"/>
      <c r="AY797" s="8"/>
      <c r="AZ797" s="8"/>
      <c r="BA797" s="8"/>
      <c r="BB797" s="8"/>
      <c r="BC797" s="8"/>
      <c r="BD797" s="8"/>
      <c r="BE797" s="8"/>
      <c r="BF797" s="8"/>
      <c r="BG797" s="8"/>
      <c r="BH797" s="8"/>
      <c r="BI797" s="8"/>
      <c r="BJ797" s="8"/>
      <c r="BK797" s="8"/>
    </row>
    <row r="798" spans="1:63" ht="14.4">
      <c r="A798" s="8"/>
      <c r="B798" s="9"/>
      <c r="C798" s="9"/>
      <c r="D798" s="9"/>
      <c r="E798" s="9"/>
      <c r="F798" s="9"/>
      <c r="G798" s="9"/>
      <c r="H798" s="9"/>
      <c r="I798" s="9"/>
      <c r="J798" s="9"/>
      <c r="K798" s="9"/>
      <c r="L798" s="9"/>
      <c r="M798" s="9"/>
      <c r="N798" s="9"/>
      <c r="O798" s="9"/>
      <c r="P798" s="9"/>
      <c r="Q798" s="9"/>
      <c r="R798" s="9"/>
      <c r="S798" s="9"/>
      <c r="T798" s="9"/>
      <c r="U798" s="30"/>
      <c r="V798" s="30"/>
      <c r="W798" s="30"/>
      <c r="X798" s="9"/>
      <c r="Y798" s="9"/>
      <c r="Z798" s="9"/>
      <c r="AA798" s="9"/>
      <c r="AB798" s="9"/>
      <c r="AC798" s="9"/>
      <c r="AD798" s="9"/>
      <c r="AE798" s="9"/>
      <c r="AF798" s="9"/>
      <c r="AG798" s="9"/>
      <c r="AH798" s="9"/>
      <c r="AI798" s="30"/>
      <c r="AJ798" s="9"/>
      <c r="AK798" s="9"/>
      <c r="AL798" s="9"/>
      <c r="AM798" s="9"/>
      <c r="AN798" s="9"/>
      <c r="AS798" s="9"/>
      <c r="AT798" s="175"/>
      <c r="AU798" s="175"/>
      <c r="AV798" s="175"/>
      <c r="AX798" s="8"/>
      <c r="AY798" s="8"/>
      <c r="AZ798" s="8"/>
      <c r="BA798" s="8"/>
      <c r="BB798" s="8"/>
      <c r="BC798" s="8"/>
      <c r="BD798" s="8"/>
      <c r="BE798" s="8"/>
      <c r="BF798" s="8"/>
      <c r="BG798" s="8"/>
      <c r="BH798" s="8"/>
      <c r="BI798" s="8"/>
      <c r="BJ798" s="8"/>
      <c r="BK798" s="8"/>
    </row>
    <row r="799" spans="1:63" ht="14.4">
      <c r="A799" s="8"/>
      <c r="B799" s="9"/>
      <c r="C799" s="9"/>
      <c r="D799" s="9"/>
      <c r="E799" s="9"/>
      <c r="F799" s="9"/>
      <c r="G799" s="9"/>
      <c r="H799" s="9"/>
      <c r="I799" s="9"/>
      <c r="J799" s="9"/>
      <c r="K799" s="9"/>
      <c r="L799" s="9"/>
      <c r="M799" s="9"/>
      <c r="N799" s="9"/>
      <c r="O799" s="9"/>
      <c r="P799" s="9"/>
      <c r="Q799" s="9"/>
      <c r="R799" s="9"/>
      <c r="S799" s="9"/>
      <c r="T799" s="9"/>
      <c r="U799" s="30"/>
      <c r="V799" s="30"/>
      <c r="W799" s="30"/>
      <c r="X799" s="9"/>
      <c r="Y799" s="9"/>
      <c r="Z799" s="9"/>
      <c r="AA799" s="9"/>
      <c r="AB799" s="9"/>
      <c r="AC799" s="9"/>
      <c r="AD799" s="9"/>
      <c r="AE799" s="9"/>
      <c r="AF799" s="9"/>
      <c r="AG799" s="9"/>
      <c r="AH799" s="9"/>
      <c r="AI799" s="30"/>
      <c r="AJ799" s="9"/>
      <c r="AK799" s="9"/>
      <c r="AL799" s="9"/>
      <c r="AM799" s="9"/>
      <c r="AN799" s="9"/>
      <c r="AS799" s="9"/>
      <c r="AT799" s="175"/>
      <c r="AU799" s="175"/>
      <c r="AV799" s="175"/>
      <c r="AX799" s="8"/>
      <c r="AY799" s="8"/>
      <c r="AZ799" s="8"/>
      <c r="BA799" s="8"/>
      <c r="BB799" s="8"/>
      <c r="BC799" s="8"/>
      <c r="BD799" s="8"/>
      <c r="BE799" s="8"/>
      <c r="BF799" s="8"/>
      <c r="BG799" s="8"/>
      <c r="BH799" s="8"/>
      <c r="BI799" s="8"/>
      <c r="BJ799" s="8"/>
      <c r="BK799" s="8"/>
    </row>
    <row r="800" spans="1:63" ht="14.4">
      <c r="A800" s="8"/>
      <c r="B800" s="9"/>
      <c r="C800" s="9"/>
      <c r="D800" s="9"/>
      <c r="E800" s="9"/>
      <c r="F800" s="9"/>
      <c r="G800" s="9"/>
      <c r="H800" s="9"/>
      <c r="I800" s="9"/>
      <c r="J800" s="9"/>
      <c r="K800" s="9"/>
      <c r="L800" s="9"/>
      <c r="M800" s="9"/>
      <c r="N800" s="9"/>
      <c r="O800" s="9"/>
      <c r="P800" s="9"/>
      <c r="Q800" s="9"/>
      <c r="R800" s="9"/>
      <c r="S800" s="9"/>
      <c r="T800" s="9"/>
      <c r="U800" s="30"/>
      <c r="V800" s="30"/>
      <c r="W800" s="30"/>
      <c r="X800" s="9"/>
      <c r="Y800" s="9"/>
      <c r="Z800" s="9"/>
      <c r="AA800" s="9"/>
      <c r="AB800" s="9"/>
      <c r="AC800" s="9"/>
      <c r="AD800" s="9"/>
      <c r="AE800" s="9"/>
      <c r="AF800" s="9"/>
      <c r="AG800" s="9"/>
      <c r="AH800" s="9"/>
      <c r="AI800" s="30"/>
      <c r="AJ800" s="9"/>
      <c r="AK800" s="9"/>
      <c r="AL800" s="9"/>
      <c r="AM800" s="9"/>
      <c r="AN800" s="9"/>
      <c r="AS800" s="9"/>
      <c r="AT800" s="175"/>
      <c r="AU800" s="175"/>
      <c r="AV800" s="175"/>
      <c r="AX800" s="8"/>
      <c r="AY800" s="8"/>
      <c r="AZ800" s="8"/>
      <c r="BA800" s="8"/>
      <c r="BB800" s="8"/>
      <c r="BC800" s="8"/>
      <c r="BD800" s="8"/>
      <c r="BE800" s="8"/>
      <c r="BF800" s="8"/>
      <c r="BG800" s="8"/>
      <c r="BH800" s="8"/>
      <c r="BI800" s="8"/>
      <c r="BJ800" s="8"/>
      <c r="BK800" s="8"/>
    </row>
    <row r="801" spans="1:63" ht="14.4">
      <c r="A801" s="8"/>
      <c r="B801" s="9"/>
      <c r="C801" s="9"/>
      <c r="D801" s="9"/>
      <c r="E801" s="9"/>
      <c r="F801" s="9"/>
      <c r="G801" s="9"/>
      <c r="H801" s="9"/>
      <c r="I801" s="9"/>
      <c r="J801" s="9"/>
      <c r="K801" s="9"/>
      <c r="L801" s="9"/>
      <c r="M801" s="9"/>
      <c r="N801" s="9"/>
      <c r="O801" s="9"/>
      <c r="P801" s="9"/>
      <c r="Q801" s="9"/>
      <c r="R801" s="9"/>
      <c r="S801" s="9"/>
      <c r="T801" s="9"/>
      <c r="U801" s="30"/>
      <c r="V801" s="30"/>
      <c r="W801" s="30"/>
      <c r="X801" s="9"/>
      <c r="Y801" s="9"/>
      <c r="Z801" s="9"/>
      <c r="AA801" s="9"/>
      <c r="AB801" s="9"/>
      <c r="AC801" s="9"/>
      <c r="AD801" s="9"/>
      <c r="AE801" s="9"/>
      <c r="AF801" s="9"/>
      <c r="AG801" s="9"/>
      <c r="AH801" s="9"/>
      <c r="AI801" s="30"/>
      <c r="AJ801" s="9"/>
      <c r="AK801" s="9"/>
      <c r="AL801" s="9"/>
      <c r="AM801" s="9"/>
      <c r="AN801" s="9"/>
      <c r="AS801" s="9"/>
      <c r="AT801" s="175"/>
      <c r="AU801" s="175"/>
      <c r="AV801" s="175"/>
      <c r="AX801" s="8"/>
      <c r="AY801" s="8"/>
      <c r="AZ801" s="8"/>
      <c r="BA801" s="8"/>
      <c r="BB801" s="8"/>
      <c r="BC801" s="8"/>
      <c r="BD801" s="8"/>
      <c r="BE801" s="8"/>
      <c r="BF801" s="8"/>
      <c r="BG801" s="8"/>
      <c r="BH801" s="8"/>
      <c r="BI801" s="8"/>
      <c r="BJ801" s="8"/>
      <c r="BK801" s="8"/>
    </row>
    <row r="802" spans="1:63" ht="14.4">
      <c r="A802" s="8"/>
      <c r="B802" s="9"/>
      <c r="C802" s="9"/>
      <c r="D802" s="9"/>
      <c r="E802" s="9"/>
      <c r="F802" s="9"/>
      <c r="G802" s="9"/>
      <c r="H802" s="9"/>
      <c r="I802" s="9"/>
      <c r="J802" s="9"/>
      <c r="K802" s="9"/>
      <c r="L802" s="9"/>
      <c r="M802" s="9"/>
      <c r="N802" s="9"/>
      <c r="O802" s="9"/>
      <c r="P802" s="9"/>
      <c r="Q802" s="9"/>
      <c r="R802" s="9"/>
      <c r="S802" s="9"/>
      <c r="T802" s="9"/>
      <c r="U802" s="30"/>
      <c r="V802" s="30"/>
      <c r="W802" s="30"/>
      <c r="X802" s="9"/>
      <c r="Y802" s="9"/>
      <c r="Z802" s="9"/>
      <c r="AA802" s="9"/>
      <c r="AB802" s="9"/>
      <c r="AC802" s="9"/>
      <c r="AD802" s="9"/>
      <c r="AE802" s="9"/>
      <c r="AF802" s="9"/>
      <c r="AG802" s="9"/>
      <c r="AH802" s="9"/>
      <c r="AI802" s="30"/>
      <c r="AJ802" s="9"/>
      <c r="AK802" s="9"/>
      <c r="AL802" s="9"/>
      <c r="AM802" s="9"/>
      <c r="AN802" s="9"/>
      <c r="AS802" s="9"/>
      <c r="AT802" s="175"/>
      <c r="AU802" s="175"/>
      <c r="AV802" s="175"/>
      <c r="AX802" s="8"/>
      <c r="AY802" s="8"/>
      <c r="AZ802" s="8"/>
      <c r="BA802" s="8"/>
      <c r="BB802" s="8"/>
      <c r="BC802" s="8"/>
      <c r="BD802" s="8"/>
      <c r="BE802" s="8"/>
      <c r="BF802" s="8"/>
      <c r="BG802" s="8"/>
      <c r="BH802" s="8"/>
      <c r="BI802" s="8"/>
      <c r="BJ802" s="8"/>
      <c r="BK802" s="8"/>
    </row>
    <row r="803" spans="1:63" ht="14.4">
      <c r="A803" s="8"/>
      <c r="B803" s="9"/>
      <c r="C803" s="9"/>
      <c r="D803" s="9"/>
      <c r="E803" s="9"/>
      <c r="F803" s="9"/>
      <c r="G803" s="9"/>
      <c r="H803" s="9"/>
      <c r="I803" s="9"/>
      <c r="J803" s="9"/>
      <c r="K803" s="9"/>
      <c r="L803" s="9"/>
      <c r="M803" s="9"/>
      <c r="N803" s="9"/>
      <c r="O803" s="9"/>
      <c r="P803" s="9"/>
      <c r="Q803" s="9"/>
      <c r="R803" s="9"/>
      <c r="S803" s="9"/>
      <c r="T803" s="9"/>
      <c r="U803" s="30"/>
      <c r="V803" s="30"/>
      <c r="W803" s="30"/>
      <c r="X803" s="9"/>
      <c r="Y803" s="9"/>
      <c r="Z803" s="9"/>
      <c r="AA803" s="9"/>
      <c r="AB803" s="9"/>
      <c r="AC803" s="9"/>
      <c r="AD803" s="9"/>
      <c r="AE803" s="9"/>
      <c r="AF803" s="9"/>
      <c r="AG803" s="9"/>
      <c r="AH803" s="9"/>
      <c r="AI803" s="30"/>
      <c r="AJ803" s="9"/>
      <c r="AK803" s="9"/>
      <c r="AL803" s="9"/>
      <c r="AM803" s="9"/>
      <c r="AN803" s="9"/>
      <c r="AS803" s="9"/>
      <c r="AT803" s="175"/>
      <c r="AU803" s="175"/>
      <c r="AV803" s="175"/>
      <c r="AX803" s="8"/>
      <c r="AY803" s="8"/>
      <c r="AZ803" s="8"/>
      <c r="BA803" s="8"/>
      <c r="BB803" s="8"/>
      <c r="BC803" s="8"/>
      <c r="BD803" s="8"/>
      <c r="BE803" s="8"/>
      <c r="BF803" s="8"/>
      <c r="BG803" s="8"/>
      <c r="BH803" s="8"/>
      <c r="BI803" s="8"/>
      <c r="BJ803" s="8"/>
      <c r="BK803" s="8"/>
    </row>
    <row r="804" spans="1:63" ht="14.4">
      <c r="A804" s="8"/>
      <c r="B804" s="9"/>
      <c r="C804" s="9"/>
      <c r="D804" s="9"/>
      <c r="E804" s="9"/>
      <c r="F804" s="9"/>
      <c r="G804" s="9"/>
      <c r="H804" s="9"/>
      <c r="I804" s="9"/>
      <c r="J804" s="9"/>
      <c r="K804" s="9"/>
      <c r="L804" s="9"/>
      <c r="M804" s="9"/>
      <c r="N804" s="9"/>
      <c r="O804" s="9"/>
      <c r="P804" s="9"/>
      <c r="Q804" s="9"/>
      <c r="R804" s="9"/>
      <c r="S804" s="9"/>
      <c r="T804" s="9"/>
      <c r="U804" s="30"/>
      <c r="V804" s="30"/>
      <c r="W804" s="30"/>
      <c r="X804" s="9"/>
      <c r="Y804" s="9"/>
      <c r="Z804" s="9"/>
      <c r="AA804" s="9"/>
      <c r="AB804" s="9"/>
      <c r="AC804" s="9"/>
      <c r="AD804" s="9"/>
      <c r="AE804" s="9"/>
      <c r="AF804" s="9"/>
      <c r="AG804" s="9"/>
      <c r="AH804" s="9"/>
      <c r="AI804" s="30"/>
      <c r="AJ804" s="9"/>
      <c r="AK804" s="9"/>
      <c r="AL804" s="9"/>
      <c r="AM804" s="9"/>
      <c r="AN804" s="9"/>
      <c r="AS804" s="9"/>
      <c r="AT804" s="175"/>
      <c r="AU804" s="175"/>
      <c r="AV804" s="175"/>
      <c r="AX804" s="8"/>
      <c r="AY804" s="8"/>
      <c r="AZ804" s="8"/>
      <c r="BA804" s="8"/>
      <c r="BB804" s="8"/>
      <c r="BC804" s="8"/>
      <c r="BD804" s="8"/>
      <c r="BE804" s="8"/>
      <c r="BF804" s="8"/>
      <c r="BG804" s="8"/>
      <c r="BH804" s="8"/>
      <c r="BI804" s="8"/>
      <c r="BJ804" s="8"/>
      <c r="BK804" s="8"/>
    </row>
    <row r="805" spans="1:63" ht="14.4">
      <c r="A805" s="8"/>
      <c r="B805" s="9"/>
      <c r="C805" s="9"/>
      <c r="D805" s="9"/>
      <c r="E805" s="9"/>
      <c r="F805" s="9"/>
      <c r="G805" s="9"/>
      <c r="H805" s="9"/>
      <c r="I805" s="9"/>
      <c r="J805" s="9"/>
      <c r="K805" s="9"/>
      <c r="L805" s="9"/>
      <c r="M805" s="9"/>
      <c r="N805" s="9"/>
      <c r="O805" s="9"/>
      <c r="P805" s="9"/>
      <c r="Q805" s="9"/>
      <c r="R805" s="9"/>
      <c r="S805" s="9"/>
      <c r="T805" s="9"/>
      <c r="U805" s="30"/>
      <c r="V805" s="30"/>
      <c r="W805" s="30"/>
      <c r="X805" s="9"/>
      <c r="Y805" s="9"/>
      <c r="Z805" s="9"/>
      <c r="AA805" s="9"/>
      <c r="AB805" s="9"/>
      <c r="AC805" s="9"/>
      <c r="AD805" s="9"/>
      <c r="AE805" s="9"/>
      <c r="AF805" s="9"/>
      <c r="AG805" s="9"/>
      <c r="AH805" s="9"/>
      <c r="AI805" s="30"/>
      <c r="AJ805" s="9"/>
      <c r="AK805" s="9"/>
      <c r="AL805" s="9"/>
      <c r="AM805" s="9"/>
      <c r="AN805" s="9"/>
      <c r="AS805" s="9"/>
      <c r="AT805" s="175"/>
      <c r="AU805" s="175"/>
      <c r="AV805" s="175"/>
      <c r="AX805" s="8"/>
      <c r="AY805" s="8"/>
      <c r="AZ805" s="8"/>
      <c r="BA805" s="8"/>
      <c r="BB805" s="8"/>
      <c r="BC805" s="8"/>
      <c r="BD805" s="8"/>
      <c r="BE805" s="8"/>
      <c r="BF805" s="8"/>
      <c r="BG805" s="8"/>
      <c r="BH805" s="8"/>
      <c r="BI805" s="8"/>
      <c r="BJ805" s="8"/>
      <c r="BK805" s="8"/>
    </row>
    <row r="806" spans="1:63" ht="14.4">
      <c r="A806" s="8"/>
      <c r="B806" s="9"/>
      <c r="C806" s="9"/>
      <c r="D806" s="9"/>
      <c r="E806" s="9"/>
      <c r="F806" s="9"/>
      <c r="G806" s="9"/>
      <c r="H806" s="9"/>
      <c r="I806" s="9"/>
      <c r="J806" s="9"/>
      <c r="K806" s="9"/>
      <c r="L806" s="9"/>
      <c r="M806" s="9"/>
      <c r="N806" s="9"/>
      <c r="O806" s="9"/>
      <c r="P806" s="9"/>
      <c r="Q806" s="9"/>
      <c r="R806" s="9"/>
      <c r="S806" s="9"/>
      <c r="T806" s="9"/>
      <c r="U806" s="30"/>
      <c r="V806" s="30"/>
      <c r="W806" s="30"/>
      <c r="X806" s="9"/>
      <c r="Y806" s="9"/>
      <c r="Z806" s="9"/>
      <c r="AA806" s="9"/>
      <c r="AB806" s="9"/>
      <c r="AC806" s="9"/>
      <c r="AD806" s="9"/>
      <c r="AE806" s="9"/>
      <c r="AF806" s="9"/>
      <c r="AG806" s="9"/>
      <c r="AH806" s="9"/>
      <c r="AI806" s="30"/>
      <c r="AJ806" s="9"/>
      <c r="AK806" s="9"/>
      <c r="AL806" s="9"/>
      <c r="AM806" s="9"/>
      <c r="AN806" s="9"/>
      <c r="AS806" s="9"/>
      <c r="AT806" s="175"/>
      <c r="AU806" s="175"/>
      <c r="AV806" s="175"/>
      <c r="AX806" s="8"/>
      <c r="AY806" s="8"/>
      <c r="AZ806" s="8"/>
      <c r="BA806" s="8"/>
      <c r="BB806" s="8"/>
      <c r="BC806" s="8"/>
      <c r="BD806" s="8"/>
      <c r="BE806" s="8"/>
      <c r="BF806" s="8"/>
      <c r="BG806" s="8"/>
      <c r="BH806" s="8"/>
      <c r="BI806" s="8"/>
      <c r="BJ806" s="8"/>
      <c r="BK806" s="8"/>
    </row>
    <row r="807" spans="1:63" ht="14.4">
      <c r="A807" s="8"/>
      <c r="B807" s="9"/>
      <c r="C807" s="9"/>
      <c r="D807" s="9"/>
      <c r="E807" s="9"/>
      <c r="F807" s="9"/>
      <c r="G807" s="9"/>
      <c r="H807" s="9"/>
      <c r="I807" s="9"/>
      <c r="J807" s="9"/>
      <c r="K807" s="9"/>
      <c r="L807" s="9"/>
      <c r="M807" s="9"/>
      <c r="N807" s="9"/>
      <c r="O807" s="9"/>
      <c r="P807" s="9"/>
      <c r="Q807" s="9"/>
      <c r="R807" s="9"/>
      <c r="S807" s="9"/>
      <c r="T807" s="9"/>
      <c r="U807" s="30"/>
      <c r="V807" s="30"/>
      <c r="W807" s="30"/>
      <c r="X807" s="9"/>
      <c r="Y807" s="9"/>
      <c r="Z807" s="9"/>
      <c r="AA807" s="9"/>
      <c r="AB807" s="9"/>
      <c r="AC807" s="9"/>
      <c r="AD807" s="9"/>
      <c r="AE807" s="9"/>
      <c r="AF807" s="9"/>
      <c r="AG807" s="9"/>
      <c r="AH807" s="9"/>
      <c r="AI807" s="30"/>
      <c r="AJ807" s="9"/>
      <c r="AK807" s="9"/>
      <c r="AL807" s="9"/>
      <c r="AM807" s="9"/>
      <c r="AN807" s="9"/>
      <c r="AS807" s="9"/>
      <c r="AT807" s="175"/>
      <c r="AU807" s="175"/>
      <c r="AV807" s="175"/>
      <c r="AX807" s="8"/>
      <c r="AY807" s="8"/>
      <c r="AZ807" s="8"/>
      <c r="BA807" s="8"/>
      <c r="BB807" s="8"/>
      <c r="BC807" s="8"/>
      <c r="BD807" s="8"/>
      <c r="BE807" s="8"/>
      <c r="BF807" s="8"/>
      <c r="BG807" s="8"/>
      <c r="BH807" s="8"/>
      <c r="BI807" s="8"/>
      <c r="BJ807" s="8"/>
      <c r="BK807" s="8"/>
    </row>
    <row r="808" spans="1:63" ht="14.4">
      <c r="A808" s="8"/>
      <c r="B808" s="9"/>
      <c r="C808" s="9"/>
      <c r="D808" s="9"/>
      <c r="E808" s="9"/>
      <c r="F808" s="9"/>
      <c r="G808" s="9"/>
      <c r="H808" s="9"/>
      <c r="I808" s="9"/>
      <c r="J808" s="9"/>
      <c r="K808" s="9"/>
      <c r="L808" s="9"/>
      <c r="M808" s="9"/>
      <c r="N808" s="9"/>
      <c r="O808" s="9"/>
      <c r="P808" s="9"/>
      <c r="Q808" s="9"/>
      <c r="R808" s="9"/>
      <c r="S808" s="9"/>
      <c r="T808" s="9"/>
      <c r="U808" s="30"/>
      <c r="V808" s="30"/>
      <c r="W808" s="30"/>
      <c r="X808" s="9"/>
      <c r="Y808" s="9"/>
      <c r="Z808" s="9"/>
      <c r="AA808" s="9"/>
      <c r="AB808" s="9"/>
      <c r="AC808" s="9"/>
      <c r="AD808" s="9"/>
      <c r="AE808" s="9"/>
      <c r="AF808" s="9"/>
      <c r="AG808" s="9"/>
      <c r="AH808" s="9"/>
      <c r="AI808" s="30"/>
      <c r="AJ808" s="9"/>
      <c r="AK808" s="9"/>
      <c r="AL808" s="9"/>
      <c r="AM808" s="9"/>
      <c r="AN808" s="9"/>
      <c r="AS808" s="9"/>
      <c r="AT808" s="175"/>
      <c r="AU808" s="175"/>
      <c r="AV808" s="175"/>
      <c r="AX808" s="8"/>
      <c r="AY808" s="8"/>
      <c r="AZ808" s="8"/>
      <c r="BA808" s="8"/>
      <c r="BB808" s="8"/>
      <c r="BC808" s="8"/>
      <c r="BD808" s="8"/>
      <c r="BE808" s="8"/>
      <c r="BF808" s="8"/>
      <c r="BG808" s="8"/>
      <c r="BH808" s="8"/>
      <c r="BI808" s="8"/>
      <c r="BJ808" s="8"/>
      <c r="BK808" s="8"/>
    </row>
    <row r="809" spans="1:63" ht="14.4">
      <c r="A809" s="8"/>
      <c r="B809" s="9"/>
      <c r="C809" s="9"/>
      <c r="D809" s="9"/>
      <c r="E809" s="9"/>
      <c r="F809" s="9"/>
      <c r="G809" s="9"/>
      <c r="H809" s="9"/>
      <c r="I809" s="9"/>
      <c r="J809" s="9"/>
      <c r="K809" s="9"/>
      <c r="L809" s="9"/>
      <c r="M809" s="9"/>
      <c r="N809" s="9"/>
      <c r="O809" s="9"/>
      <c r="P809" s="9"/>
      <c r="Q809" s="9"/>
      <c r="R809" s="9"/>
      <c r="S809" s="9"/>
      <c r="T809" s="9"/>
      <c r="U809" s="30"/>
      <c r="V809" s="30"/>
      <c r="W809" s="30"/>
      <c r="X809" s="9"/>
      <c r="Y809" s="9"/>
      <c r="Z809" s="9"/>
      <c r="AA809" s="9"/>
      <c r="AB809" s="9"/>
      <c r="AC809" s="9"/>
      <c r="AD809" s="9"/>
      <c r="AE809" s="9"/>
      <c r="AF809" s="9"/>
      <c r="AG809" s="9"/>
      <c r="AH809" s="9"/>
      <c r="AI809" s="30"/>
      <c r="AJ809" s="9"/>
      <c r="AK809" s="9"/>
      <c r="AL809" s="9"/>
      <c r="AM809" s="9"/>
      <c r="AN809" s="9"/>
      <c r="AS809" s="9"/>
      <c r="AT809" s="175"/>
      <c r="AU809" s="175"/>
      <c r="AV809" s="175"/>
      <c r="AX809" s="8"/>
      <c r="AY809" s="8"/>
      <c r="AZ809" s="8"/>
      <c r="BA809" s="8"/>
      <c r="BB809" s="8"/>
      <c r="BC809" s="8"/>
      <c r="BD809" s="8"/>
      <c r="BE809" s="8"/>
      <c r="BF809" s="8"/>
      <c r="BG809" s="8"/>
      <c r="BH809" s="8"/>
      <c r="BI809" s="8"/>
      <c r="BJ809" s="8"/>
      <c r="BK809" s="8"/>
    </row>
    <row r="810" spans="1:63" ht="14.4">
      <c r="A810" s="8"/>
      <c r="B810" s="9"/>
      <c r="C810" s="9"/>
      <c r="D810" s="9"/>
      <c r="E810" s="9"/>
      <c r="F810" s="9"/>
      <c r="G810" s="9"/>
      <c r="H810" s="9"/>
      <c r="I810" s="9"/>
      <c r="J810" s="9"/>
      <c r="K810" s="9"/>
      <c r="L810" s="9"/>
      <c r="M810" s="9"/>
      <c r="N810" s="9"/>
      <c r="O810" s="9"/>
      <c r="P810" s="9"/>
      <c r="Q810" s="9"/>
      <c r="R810" s="9"/>
      <c r="S810" s="9"/>
      <c r="T810" s="9"/>
      <c r="U810" s="30"/>
      <c r="V810" s="30"/>
      <c r="W810" s="30"/>
      <c r="X810" s="9"/>
      <c r="Y810" s="9"/>
      <c r="Z810" s="9"/>
      <c r="AA810" s="9"/>
      <c r="AB810" s="9"/>
      <c r="AC810" s="9"/>
      <c r="AD810" s="9"/>
      <c r="AE810" s="9"/>
      <c r="AF810" s="9"/>
      <c r="AG810" s="9"/>
      <c r="AH810" s="9"/>
      <c r="AI810" s="30"/>
      <c r="AJ810" s="9"/>
      <c r="AK810" s="9"/>
      <c r="AL810" s="9"/>
      <c r="AM810" s="9"/>
      <c r="AN810" s="9"/>
      <c r="AS810" s="9"/>
      <c r="AT810" s="175"/>
      <c r="AU810" s="175"/>
      <c r="AV810" s="175"/>
      <c r="AX810" s="8"/>
      <c r="AY810" s="8"/>
      <c r="AZ810" s="8"/>
      <c r="BA810" s="8"/>
      <c r="BB810" s="8"/>
      <c r="BC810" s="8"/>
      <c r="BD810" s="8"/>
      <c r="BE810" s="8"/>
      <c r="BF810" s="8"/>
      <c r="BG810" s="8"/>
      <c r="BH810" s="8"/>
      <c r="BI810" s="8"/>
      <c r="BJ810" s="8"/>
      <c r="BK810" s="8"/>
    </row>
    <row r="811" spans="1:63" ht="14.4">
      <c r="A811" s="8"/>
      <c r="B811" s="9"/>
      <c r="C811" s="9"/>
      <c r="D811" s="9"/>
      <c r="E811" s="9"/>
      <c r="F811" s="9"/>
      <c r="G811" s="9"/>
      <c r="H811" s="9"/>
      <c r="I811" s="9"/>
      <c r="J811" s="9"/>
      <c r="K811" s="9"/>
      <c r="L811" s="9"/>
      <c r="M811" s="9"/>
      <c r="N811" s="9"/>
      <c r="O811" s="9"/>
      <c r="P811" s="9"/>
      <c r="Q811" s="9"/>
      <c r="R811" s="9"/>
      <c r="S811" s="9"/>
      <c r="T811" s="9"/>
      <c r="U811" s="30"/>
      <c r="V811" s="30"/>
      <c r="W811" s="30"/>
      <c r="X811" s="9"/>
      <c r="Y811" s="9"/>
      <c r="Z811" s="9"/>
      <c r="AA811" s="9"/>
      <c r="AB811" s="9"/>
      <c r="AC811" s="9"/>
      <c r="AD811" s="9"/>
      <c r="AE811" s="9"/>
      <c r="AF811" s="9"/>
      <c r="AG811" s="9"/>
      <c r="AH811" s="9"/>
      <c r="AI811" s="30"/>
      <c r="AJ811" s="9"/>
      <c r="AK811" s="9"/>
      <c r="AL811" s="9"/>
      <c r="AM811" s="9"/>
      <c r="AN811" s="9"/>
      <c r="AS811" s="9"/>
      <c r="AT811" s="175"/>
      <c r="AU811" s="175"/>
      <c r="AV811" s="175"/>
      <c r="AX811" s="8"/>
      <c r="AY811" s="8"/>
      <c r="AZ811" s="8"/>
      <c r="BA811" s="8"/>
      <c r="BB811" s="8"/>
      <c r="BC811" s="8"/>
      <c r="BD811" s="8"/>
      <c r="BE811" s="8"/>
      <c r="BF811" s="8"/>
      <c r="BG811" s="8"/>
      <c r="BH811" s="8"/>
      <c r="BI811" s="8"/>
      <c r="BJ811" s="8"/>
      <c r="BK811" s="8"/>
    </row>
    <row r="812" spans="1:63" ht="14.4">
      <c r="A812" s="8"/>
      <c r="B812" s="9"/>
      <c r="C812" s="9"/>
      <c r="D812" s="9"/>
      <c r="E812" s="9"/>
      <c r="F812" s="9"/>
      <c r="G812" s="9"/>
      <c r="H812" s="9"/>
      <c r="I812" s="9"/>
      <c r="J812" s="9"/>
      <c r="K812" s="9"/>
      <c r="L812" s="9"/>
      <c r="M812" s="9"/>
      <c r="N812" s="9"/>
      <c r="O812" s="9"/>
      <c r="P812" s="9"/>
      <c r="Q812" s="9"/>
      <c r="R812" s="9"/>
      <c r="S812" s="9"/>
      <c r="T812" s="9"/>
      <c r="U812" s="30"/>
      <c r="V812" s="30"/>
      <c r="W812" s="30"/>
      <c r="X812" s="9"/>
      <c r="Y812" s="9"/>
      <c r="Z812" s="9"/>
      <c r="AA812" s="9"/>
      <c r="AB812" s="9"/>
      <c r="AC812" s="9"/>
      <c r="AD812" s="9"/>
      <c r="AE812" s="9"/>
      <c r="AF812" s="9"/>
      <c r="AG812" s="9"/>
      <c r="AH812" s="9"/>
      <c r="AI812" s="30"/>
      <c r="AJ812" s="9"/>
      <c r="AK812" s="9"/>
      <c r="AL812" s="9"/>
      <c r="AM812" s="9"/>
      <c r="AN812" s="9"/>
      <c r="AS812" s="9"/>
      <c r="AT812" s="175"/>
      <c r="AU812" s="175"/>
      <c r="AV812" s="175"/>
      <c r="AX812" s="8"/>
      <c r="AY812" s="8"/>
      <c r="AZ812" s="8"/>
      <c r="BA812" s="8"/>
      <c r="BB812" s="8"/>
      <c r="BC812" s="8"/>
      <c r="BD812" s="8"/>
      <c r="BE812" s="8"/>
      <c r="BF812" s="8"/>
      <c r="BG812" s="8"/>
      <c r="BH812" s="8"/>
      <c r="BI812" s="8"/>
      <c r="BJ812" s="8"/>
      <c r="BK812" s="8"/>
    </row>
    <row r="813" spans="1:63" ht="14.4">
      <c r="A813" s="8"/>
      <c r="B813" s="9"/>
      <c r="C813" s="9"/>
      <c r="D813" s="9"/>
      <c r="E813" s="9"/>
      <c r="F813" s="9"/>
      <c r="G813" s="9"/>
      <c r="H813" s="9"/>
      <c r="I813" s="9"/>
      <c r="J813" s="9"/>
      <c r="K813" s="9"/>
      <c r="L813" s="9"/>
      <c r="M813" s="9"/>
      <c r="N813" s="9"/>
      <c r="O813" s="9"/>
      <c r="P813" s="9"/>
      <c r="Q813" s="9"/>
      <c r="R813" s="9"/>
      <c r="S813" s="9"/>
      <c r="T813" s="9"/>
      <c r="U813" s="30"/>
      <c r="V813" s="30"/>
      <c r="W813" s="30"/>
      <c r="X813" s="9"/>
      <c r="Y813" s="9"/>
      <c r="Z813" s="9"/>
      <c r="AA813" s="9"/>
      <c r="AB813" s="9"/>
      <c r="AC813" s="9"/>
      <c r="AD813" s="9"/>
      <c r="AE813" s="9"/>
      <c r="AF813" s="9"/>
      <c r="AG813" s="9"/>
      <c r="AH813" s="9"/>
      <c r="AI813" s="30"/>
      <c r="AJ813" s="9"/>
      <c r="AK813" s="9"/>
      <c r="AL813" s="9"/>
      <c r="AM813" s="9"/>
      <c r="AN813" s="9"/>
      <c r="AS813" s="9"/>
      <c r="AT813" s="175"/>
      <c r="AU813" s="175"/>
      <c r="AV813" s="175"/>
      <c r="AX813" s="8"/>
      <c r="AY813" s="8"/>
      <c r="AZ813" s="8"/>
      <c r="BA813" s="8"/>
      <c r="BB813" s="8"/>
      <c r="BC813" s="8"/>
      <c r="BD813" s="8"/>
      <c r="BE813" s="8"/>
      <c r="BF813" s="8"/>
      <c r="BG813" s="8"/>
      <c r="BH813" s="8"/>
      <c r="BI813" s="8"/>
      <c r="BJ813" s="8"/>
      <c r="BK813" s="8"/>
    </row>
    <row r="814" spans="1:63" ht="14.4">
      <c r="A814" s="8"/>
      <c r="B814" s="9"/>
      <c r="C814" s="9"/>
      <c r="D814" s="9"/>
      <c r="E814" s="9"/>
      <c r="F814" s="9"/>
      <c r="G814" s="9"/>
      <c r="H814" s="9"/>
      <c r="I814" s="9"/>
      <c r="J814" s="9"/>
      <c r="K814" s="9"/>
      <c r="L814" s="9"/>
      <c r="M814" s="9"/>
      <c r="N814" s="9"/>
      <c r="O814" s="9"/>
      <c r="P814" s="9"/>
      <c r="Q814" s="9"/>
      <c r="R814" s="9"/>
      <c r="S814" s="9"/>
      <c r="T814" s="9"/>
      <c r="U814" s="30"/>
      <c r="V814" s="30"/>
      <c r="W814" s="30"/>
      <c r="X814" s="9"/>
      <c r="Y814" s="9"/>
      <c r="Z814" s="9"/>
      <c r="AA814" s="9"/>
      <c r="AB814" s="9"/>
      <c r="AC814" s="9"/>
      <c r="AD814" s="9"/>
      <c r="AE814" s="9"/>
      <c r="AF814" s="9"/>
      <c r="AG814" s="9"/>
      <c r="AH814" s="9"/>
      <c r="AI814" s="30"/>
      <c r="AJ814" s="9"/>
      <c r="AK814" s="9"/>
      <c r="AL814" s="9"/>
      <c r="AM814" s="9"/>
      <c r="AN814" s="9"/>
      <c r="AS814" s="9"/>
      <c r="AT814" s="175"/>
      <c r="AU814" s="175"/>
      <c r="AV814" s="175"/>
      <c r="AX814" s="8"/>
      <c r="AY814" s="8"/>
      <c r="AZ814" s="8"/>
      <c r="BA814" s="8"/>
      <c r="BB814" s="8"/>
      <c r="BC814" s="8"/>
      <c r="BD814" s="8"/>
      <c r="BE814" s="8"/>
      <c r="BF814" s="8"/>
      <c r="BG814" s="8"/>
      <c r="BH814" s="8"/>
      <c r="BI814" s="8"/>
      <c r="BJ814" s="8"/>
      <c r="BK814" s="8"/>
    </row>
    <row r="815" spans="1:63" ht="14.4">
      <c r="A815" s="8"/>
      <c r="B815" s="9"/>
      <c r="C815" s="9"/>
      <c r="D815" s="9"/>
      <c r="E815" s="9"/>
      <c r="F815" s="9"/>
      <c r="G815" s="9"/>
      <c r="H815" s="9"/>
      <c r="I815" s="9"/>
      <c r="J815" s="9"/>
      <c r="K815" s="9"/>
      <c r="L815" s="9"/>
      <c r="M815" s="9"/>
      <c r="N815" s="9"/>
      <c r="O815" s="9"/>
      <c r="P815" s="9"/>
      <c r="Q815" s="9"/>
      <c r="R815" s="9"/>
      <c r="S815" s="9"/>
      <c r="T815" s="9"/>
      <c r="U815" s="30"/>
      <c r="V815" s="30"/>
      <c r="W815" s="30"/>
      <c r="X815" s="9"/>
      <c r="Y815" s="9"/>
      <c r="Z815" s="9"/>
      <c r="AA815" s="9"/>
      <c r="AB815" s="9"/>
      <c r="AC815" s="9"/>
      <c r="AD815" s="9"/>
      <c r="AE815" s="9"/>
      <c r="AF815" s="9"/>
      <c r="AG815" s="9"/>
      <c r="AH815" s="9"/>
      <c r="AI815" s="30"/>
      <c r="AJ815" s="9"/>
      <c r="AK815" s="9"/>
      <c r="AL815" s="9"/>
      <c r="AM815" s="9"/>
      <c r="AN815" s="9"/>
      <c r="AS815" s="9"/>
      <c r="AT815" s="175"/>
      <c r="AU815" s="175"/>
      <c r="AV815" s="175"/>
      <c r="AX815" s="8"/>
      <c r="AY815" s="8"/>
      <c r="AZ815" s="8"/>
      <c r="BA815" s="8"/>
      <c r="BB815" s="8"/>
      <c r="BC815" s="8"/>
      <c r="BD815" s="8"/>
      <c r="BE815" s="8"/>
      <c r="BF815" s="8"/>
      <c r="BG815" s="8"/>
      <c r="BH815" s="8"/>
      <c r="BI815" s="8"/>
      <c r="BJ815" s="8"/>
      <c r="BK815" s="8"/>
    </row>
    <row r="816" spans="1:63" ht="14.4">
      <c r="A816" s="8"/>
      <c r="B816" s="9"/>
      <c r="C816" s="9"/>
      <c r="D816" s="9"/>
      <c r="E816" s="9"/>
      <c r="F816" s="9"/>
      <c r="G816" s="9"/>
      <c r="H816" s="9"/>
      <c r="I816" s="9"/>
      <c r="J816" s="9"/>
      <c r="K816" s="9"/>
      <c r="L816" s="9"/>
      <c r="M816" s="9"/>
      <c r="N816" s="9"/>
      <c r="O816" s="9"/>
      <c r="P816" s="9"/>
      <c r="Q816" s="9"/>
      <c r="R816" s="9"/>
      <c r="S816" s="9"/>
      <c r="T816" s="9"/>
      <c r="U816" s="30"/>
      <c r="V816" s="30"/>
      <c r="W816" s="30"/>
      <c r="X816" s="9"/>
      <c r="Y816" s="9"/>
      <c r="Z816" s="9"/>
      <c r="AA816" s="9"/>
      <c r="AB816" s="9"/>
      <c r="AC816" s="9"/>
      <c r="AD816" s="9"/>
      <c r="AE816" s="9"/>
      <c r="AF816" s="9"/>
      <c r="AG816" s="9"/>
      <c r="AH816" s="9"/>
      <c r="AI816" s="30"/>
      <c r="AJ816" s="9"/>
      <c r="AK816" s="9"/>
      <c r="AL816" s="9"/>
      <c r="AM816" s="9"/>
      <c r="AN816" s="9"/>
      <c r="AS816" s="9"/>
      <c r="AT816" s="175"/>
      <c r="AU816" s="175"/>
      <c r="AV816" s="175"/>
      <c r="AX816" s="8"/>
      <c r="AY816" s="8"/>
      <c r="AZ816" s="8"/>
      <c r="BA816" s="8"/>
      <c r="BB816" s="8"/>
      <c r="BC816" s="8"/>
      <c r="BD816" s="8"/>
      <c r="BE816" s="8"/>
      <c r="BF816" s="8"/>
      <c r="BG816" s="8"/>
      <c r="BH816" s="8"/>
      <c r="BI816" s="8"/>
      <c r="BJ816" s="8"/>
      <c r="BK816" s="8"/>
    </row>
    <row r="817" spans="1:63" ht="14.4">
      <c r="A817" s="8"/>
      <c r="B817" s="9"/>
      <c r="C817" s="9"/>
      <c r="D817" s="9"/>
      <c r="E817" s="9"/>
      <c r="F817" s="9"/>
      <c r="G817" s="9"/>
      <c r="H817" s="9"/>
      <c r="I817" s="9"/>
      <c r="J817" s="9"/>
      <c r="K817" s="9"/>
      <c r="L817" s="9"/>
      <c r="M817" s="9"/>
      <c r="N817" s="9"/>
      <c r="O817" s="9"/>
      <c r="P817" s="9"/>
      <c r="Q817" s="9"/>
      <c r="R817" s="9"/>
      <c r="S817" s="9"/>
      <c r="T817" s="9"/>
      <c r="U817" s="30"/>
      <c r="V817" s="30"/>
      <c r="W817" s="30"/>
      <c r="X817" s="9"/>
      <c r="Y817" s="9"/>
      <c r="Z817" s="9"/>
      <c r="AA817" s="9"/>
      <c r="AB817" s="9"/>
      <c r="AC817" s="9"/>
      <c r="AD817" s="9"/>
      <c r="AE817" s="9"/>
      <c r="AF817" s="9"/>
      <c r="AG817" s="9"/>
      <c r="AH817" s="9"/>
      <c r="AI817" s="30"/>
      <c r="AJ817" s="9"/>
      <c r="AK817" s="9"/>
      <c r="AL817" s="9"/>
      <c r="AM817" s="9"/>
      <c r="AN817" s="9"/>
      <c r="AS817" s="9"/>
      <c r="AT817" s="175"/>
      <c r="AU817" s="175"/>
      <c r="AV817" s="175"/>
      <c r="AX817" s="8"/>
      <c r="AY817" s="8"/>
      <c r="AZ817" s="8"/>
      <c r="BA817" s="8"/>
      <c r="BB817" s="8"/>
      <c r="BC817" s="8"/>
      <c r="BD817" s="8"/>
      <c r="BE817" s="8"/>
      <c r="BF817" s="8"/>
      <c r="BG817" s="8"/>
      <c r="BH817" s="8"/>
      <c r="BI817" s="8"/>
      <c r="BJ817" s="8"/>
      <c r="BK817" s="8"/>
    </row>
    <row r="818" spans="1:63" ht="14.4">
      <c r="A818" s="8"/>
      <c r="B818" s="9"/>
      <c r="C818" s="9"/>
      <c r="D818" s="9"/>
      <c r="E818" s="9"/>
      <c r="F818" s="9"/>
      <c r="G818" s="9"/>
      <c r="H818" s="9"/>
      <c r="I818" s="9"/>
      <c r="J818" s="9"/>
      <c r="K818" s="9"/>
      <c r="L818" s="9"/>
      <c r="M818" s="9"/>
      <c r="N818" s="9"/>
      <c r="O818" s="9"/>
      <c r="P818" s="9"/>
      <c r="Q818" s="9"/>
      <c r="R818" s="9"/>
      <c r="S818" s="9"/>
      <c r="T818" s="9"/>
      <c r="U818" s="30"/>
      <c r="V818" s="30"/>
      <c r="W818" s="30"/>
      <c r="X818" s="9"/>
      <c r="Y818" s="9"/>
      <c r="Z818" s="9"/>
      <c r="AA818" s="9"/>
      <c r="AB818" s="9"/>
      <c r="AC818" s="9"/>
      <c r="AD818" s="9"/>
      <c r="AE818" s="9"/>
      <c r="AF818" s="9"/>
      <c r="AG818" s="9"/>
      <c r="AH818" s="9"/>
      <c r="AI818" s="30"/>
      <c r="AJ818" s="9"/>
      <c r="AK818" s="9"/>
      <c r="AL818" s="9"/>
      <c r="AM818" s="9"/>
      <c r="AN818" s="9"/>
      <c r="AS818" s="9"/>
      <c r="AT818" s="175"/>
      <c r="AU818" s="175"/>
      <c r="AV818" s="175"/>
      <c r="AX818" s="8"/>
      <c r="AY818" s="8"/>
      <c r="AZ818" s="8"/>
      <c r="BA818" s="8"/>
      <c r="BB818" s="8"/>
      <c r="BC818" s="8"/>
      <c r="BD818" s="8"/>
      <c r="BE818" s="8"/>
      <c r="BF818" s="8"/>
      <c r="BG818" s="8"/>
      <c r="BH818" s="8"/>
      <c r="BI818" s="8"/>
      <c r="BJ818" s="8"/>
      <c r="BK818" s="8"/>
    </row>
    <row r="819" spans="1:63" ht="14.4">
      <c r="A819" s="8"/>
      <c r="B819" s="9"/>
      <c r="C819" s="9"/>
      <c r="D819" s="9"/>
      <c r="E819" s="9"/>
      <c r="F819" s="9"/>
      <c r="G819" s="9"/>
      <c r="H819" s="9"/>
      <c r="I819" s="9"/>
      <c r="J819" s="9"/>
      <c r="K819" s="9"/>
      <c r="L819" s="9"/>
      <c r="M819" s="9"/>
      <c r="N819" s="9"/>
      <c r="O819" s="9"/>
      <c r="P819" s="9"/>
      <c r="Q819" s="9"/>
      <c r="R819" s="9"/>
      <c r="S819" s="9"/>
      <c r="T819" s="9"/>
      <c r="U819" s="30"/>
      <c r="V819" s="30"/>
      <c r="W819" s="30"/>
      <c r="X819" s="9"/>
      <c r="Y819" s="9"/>
      <c r="Z819" s="9"/>
      <c r="AA819" s="9"/>
      <c r="AB819" s="9"/>
      <c r="AC819" s="9"/>
      <c r="AD819" s="9"/>
      <c r="AE819" s="9"/>
      <c r="AF819" s="9"/>
      <c r="AG819" s="9"/>
      <c r="AH819" s="9"/>
      <c r="AI819" s="30"/>
      <c r="AJ819" s="9"/>
      <c r="AK819" s="9"/>
      <c r="AL819" s="9"/>
      <c r="AM819" s="9"/>
      <c r="AN819" s="9"/>
      <c r="AS819" s="9"/>
      <c r="AT819" s="175"/>
      <c r="AU819" s="175"/>
      <c r="AV819" s="175"/>
      <c r="AX819" s="8"/>
      <c r="AY819" s="8"/>
      <c r="AZ819" s="8"/>
      <c r="BA819" s="8"/>
      <c r="BB819" s="8"/>
      <c r="BC819" s="8"/>
      <c r="BD819" s="8"/>
      <c r="BE819" s="8"/>
      <c r="BF819" s="8"/>
      <c r="BG819" s="8"/>
      <c r="BH819" s="8"/>
      <c r="BI819" s="8"/>
      <c r="BJ819" s="8"/>
      <c r="BK819" s="8"/>
    </row>
    <row r="820" spans="1:63" ht="14.4">
      <c r="A820" s="8"/>
      <c r="B820" s="9"/>
      <c r="C820" s="9"/>
      <c r="D820" s="9"/>
      <c r="E820" s="9"/>
      <c r="F820" s="9"/>
      <c r="G820" s="9"/>
      <c r="H820" s="9"/>
      <c r="I820" s="9"/>
      <c r="J820" s="9"/>
      <c r="K820" s="9"/>
      <c r="L820" s="9"/>
      <c r="M820" s="9"/>
      <c r="N820" s="9"/>
      <c r="O820" s="9"/>
      <c r="P820" s="9"/>
      <c r="Q820" s="9"/>
      <c r="R820" s="9"/>
      <c r="S820" s="9"/>
      <c r="T820" s="9"/>
      <c r="U820" s="30"/>
      <c r="V820" s="30"/>
      <c r="W820" s="30"/>
      <c r="X820" s="9"/>
      <c r="Y820" s="9"/>
      <c r="Z820" s="9"/>
      <c r="AA820" s="9"/>
      <c r="AB820" s="9"/>
      <c r="AC820" s="9"/>
      <c r="AD820" s="9"/>
      <c r="AE820" s="9"/>
      <c r="AF820" s="9"/>
      <c r="AG820" s="9"/>
      <c r="AH820" s="9"/>
      <c r="AI820" s="30"/>
      <c r="AJ820" s="9"/>
      <c r="AK820" s="9"/>
      <c r="AL820" s="9"/>
      <c r="AM820" s="9"/>
      <c r="AN820" s="9"/>
      <c r="AS820" s="9"/>
      <c r="AT820" s="175"/>
      <c r="AU820" s="175"/>
      <c r="AV820" s="175"/>
      <c r="AX820" s="8"/>
      <c r="AY820" s="8"/>
      <c r="AZ820" s="8"/>
      <c r="BA820" s="8"/>
      <c r="BB820" s="8"/>
      <c r="BC820" s="8"/>
      <c r="BD820" s="8"/>
      <c r="BE820" s="8"/>
      <c r="BF820" s="8"/>
      <c r="BG820" s="8"/>
      <c r="BH820" s="8"/>
      <c r="BI820" s="8"/>
      <c r="BJ820" s="8"/>
      <c r="BK820" s="8"/>
    </row>
    <row r="821" spans="1:63" ht="14.4">
      <c r="A821" s="8"/>
      <c r="B821" s="9"/>
      <c r="C821" s="9"/>
      <c r="D821" s="9"/>
      <c r="E821" s="9"/>
      <c r="F821" s="9"/>
      <c r="G821" s="9"/>
      <c r="H821" s="9"/>
      <c r="I821" s="9"/>
      <c r="J821" s="9"/>
      <c r="K821" s="9"/>
      <c r="L821" s="9"/>
      <c r="M821" s="9"/>
      <c r="N821" s="9"/>
      <c r="O821" s="9"/>
      <c r="P821" s="9"/>
      <c r="Q821" s="9"/>
      <c r="R821" s="9"/>
      <c r="S821" s="9"/>
      <c r="T821" s="9"/>
      <c r="U821" s="30"/>
      <c r="V821" s="30"/>
      <c r="W821" s="30"/>
      <c r="X821" s="9"/>
      <c r="Y821" s="9"/>
      <c r="Z821" s="9"/>
      <c r="AA821" s="9"/>
      <c r="AB821" s="9"/>
      <c r="AC821" s="9"/>
      <c r="AD821" s="9"/>
      <c r="AE821" s="9"/>
      <c r="AF821" s="9"/>
      <c r="AG821" s="9"/>
      <c r="AH821" s="9"/>
      <c r="AI821" s="30"/>
      <c r="AJ821" s="9"/>
      <c r="AK821" s="9"/>
      <c r="AL821" s="9"/>
      <c r="AM821" s="9"/>
      <c r="AN821" s="9"/>
      <c r="AS821" s="9"/>
      <c r="AT821" s="175"/>
      <c r="AU821" s="175"/>
      <c r="AV821" s="175"/>
      <c r="AX821" s="8"/>
      <c r="AY821" s="8"/>
      <c r="AZ821" s="8"/>
      <c r="BA821" s="8"/>
      <c r="BB821" s="8"/>
      <c r="BC821" s="8"/>
      <c r="BD821" s="8"/>
      <c r="BE821" s="8"/>
      <c r="BF821" s="8"/>
      <c r="BG821" s="8"/>
      <c r="BH821" s="8"/>
      <c r="BI821" s="8"/>
      <c r="BJ821" s="8"/>
      <c r="BK821" s="8"/>
    </row>
    <row r="822" spans="1:63" ht="14.4">
      <c r="A822" s="8"/>
      <c r="B822" s="9"/>
      <c r="C822" s="9"/>
      <c r="D822" s="9"/>
      <c r="E822" s="9"/>
      <c r="F822" s="9"/>
      <c r="G822" s="9"/>
      <c r="H822" s="9"/>
      <c r="I822" s="9"/>
      <c r="J822" s="9"/>
      <c r="K822" s="9"/>
      <c r="L822" s="9"/>
      <c r="M822" s="9"/>
      <c r="N822" s="9"/>
      <c r="O822" s="9"/>
      <c r="P822" s="9"/>
      <c r="Q822" s="9"/>
      <c r="R822" s="9"/>
      <c r="S822" s="9"/>
      <c r="T822" s="9"/>
      <c r="U822" s="30"/>
      <c r="V822" s="30"/>
      <c r="W822" s="30"/>
      <c r="X822" s="9"/>
      <c r="Y822" s="9"/>
      <c r="Z822" s="9"/>
      <c r="AA822" s="9"/>
      <c r="AB822" s="9"/>
      <c r="AC822" s="9"/>
      <c r="AD822" s="9"/>
      <c r="AE822" s="9"/>
      <c r="AF822" s="9"/>
      <c r="AG822" s="9"/>
      <c r="AH822" s="9"/>
      <c r="AI822" s="30"/>
      <c r="AJ822" s="9"/>
      <c r="AK822" s="9"/>
      <c r="AL822" s="9"/>
      <c r="AM822" s="9"/>
      <c r="AN822" s="9"/>
      <c r="AS822" s="9"/>
      <c r="AT822" s="175"/>
      <c r="AU822" s="175"/>
      <c r="AV822" s="175"/>
      <c r="AX822" s="8"/>
      <c r="AY822" s="8"/>
      <c r="AZ822" s="8"/>
      <c r="BA822" s="8"/>
      <c r="BB822" s="8"/>
      <c r="BC822" s="8"/>
      <c r="BD822" s="8"/>
      <c r="BE822" s="8"/>
      <c r="BF822" s="8"/>
      <c r="BG822" s="8"/>
      <c r="BH822" s="8"/>
      <c r="BI822" s="8"/>
      <c r="BJ822" s="8"/>
      <c r="BK822" s="8"/>
    </row>
    <row r="823" spans="1:63" ht="14.4">
      <c r="A823" s="8"/>
      <c r="B823" s="9"/>
      <c r="C823" s="9"/>
      <c r="D823" s="9"/>
      <c r="E823" s="9"/>
      <c r="F823" s="9"/>
      <c r="G823" s="9"/>
      <c r="H823" s="9"/>
      <c r="I823" s="9"/>
      <c r="J823" s="9"/>
      <c r="K823" s="9"/>
      <c r="L823" s="9"/>
      <c r="M823" s="9"/>
      <c r="N823" s="9"/>
      <c r="O823" s="9"/>
      <c r="P823" s="9"/>
      <c r="Q823" s="9"/>
      <c r="R823" s="9"/>
      <c r="S823" s="9"/>
      <c r="T823" s="9"/>
      <c r="U823" s="30"/>
      <c r="V823" s="30"/>
      <c r="W823" s="30"/>
      <c r="X823" s="9"/>
      <c r="Y823" s="9"/>
      <c r="Z823" s="9"/>
      <c r="AA823" s="9"/>
      <c r="AB823" s="9"/>
      <c r="AC823" s="9"/>
      <c r="AD823" s="9"/>
      <c r="AE823" s="9"/>
      <c r="AF823" s="9"/>
      <c r="AG823" s="9"/>
      <c r="AH823" s="9"/>
      <c r="AI823" s="30"/>
      <c r="AJ823" s="9"/>
      <c r="AK823" s="9"/>
      <c r="AL823" s="9"/>
      <c r="AM823" s="9"/>
      <c r="AN823" s="9"/>
      <c r="AS823" s="9"/>
      <c r="AT823" s="175"/>
      <c r="AU823" s="175"/>
      <c r="AV823" s="175"/>
      <c r="AX823" s="8"/>
      <c r="AY823" s="8"/>
      <c r="AZ823" s="8"/>
      <c r="BA823" s="8"/>
      <c r="BB823" s="8"/>
      <c r="BC823" s="8"/>
      <c r="BD823" s="8"/>
      <c r="BE823" s="8"/>
      <c r="BF823" s="8"/>
      <c r="BG823" s="8"/>
      <c r="BH823" s="8"/>
      <c r="BI823" s="8"/>
      <c r="BJ823" s="8"/>
      <c r="BK823" s="8"/>
    </row>
    <row r="824" spans="1:63" ht="14.4">
      <c r="A824" s="8"/>
      <c r="B824" s="9"/>
      <c r="C824" s="9"/>
      <c r="D824" s="9"/>
      <c r="E824" s="9"/>
      <c r="F824" s="9"/>
      <c r="G824" s="9"/>
      <c r="H824" s="9"/>
      <c r="I824" s="9"/>
      <c r="J824" s="9"/>
      <c r="K824" s="9"/>
      <c r="L824" s="9"/>
      <c r="M824" s="9"/>
      <c r="N824" s="9"/>
      <c r="O824" s="9"/>
      <c r="P824" s="9"/>
      <c r="Q824" s="9"/>
      <c r="R824" s="9"/>
      <c r="S824" s="9"/>
      <c r="T824" s="9"/>
      <c r="U824" s="30"/>
      <c r="V824" s="30"/>
      <c r="W824" s="30"/>
      <c r="X824" s="9"/>
      <c r="Y824" s="9"/>
      <c r="Z824" s="9"/>
      <c r="AA824" s="9"/>
      <c r="AB824" s="9"/>
      <c r="AC824" s="9"/>
      <c r="AD824" s="9"/>
      <c r="AE824" s="9"/>
      <c r="AF824" s="9"/>
      <c r="AG824" s="9"/>
      <c r="AH824" s="9"/>
      <c r="AI824" s="30"/>
      <c r="AJ824" s="9"/>
      <c r="AK824" s="9"/>
      <c r="AL824" s="9"/>
      <c r="AM824" s="9"/>
      <c r="AN824" s="9"/>
      <c r="AS824" s="9"/>
      <c r="AT824" s="175"/>
      <c r="AU824" s="175"/>
      <c r="AV824" s="175"/>
      <c r="AX824" s="8"/>
      <c r="AY824" s="8"/>
      <c r="AZ824" s="8"/>
      <c r="BA824" s="8"/>
      <c r="BB824" s="8"/>
      <c r="BC824" s="8"/>
      <c r="BD824" s="8"/>
      <c r="BE824" s="8"/>
      <c r="BF824" s="8"/>
      <c r="BG824" s="8"/>
      <c r="BH824" s="8"/>
      <c r="BI824" s="8"/>
      <c r="BJ824" s="8"/>
      <c r="BK824" s="8"/>
    </row>
    <row r="825" spans="1:63" ht="14.4">
      <c r="A825" s="8"/>
      <c r="B825" s="9"/>
      <c r="C825" s="9"/>
      <c r="D825" s="9"/>
      <c r="E825" s="9"/>
      <c r="F825" s="9"/>
      <c r="G825" s="9"/>
      <c r="H825" s="9"/>
      <c r="I825" s="9"/>
      <c r="J825" s="9"/>
      <c r="K825" s="9"/>
      <c r="L825" s="9"/>
      <c r="M825" s="9"/>
      <c r="N825" s="9"/>
      <c r="O825" s="9"/>
      <c r="P825" s="9"/>
      <c r="Q825" s="9"/>
      <c r="R825" s="9"/>
      <c r="S825" s="9"/>
      <c r="T825" s="9"/>
      <c r="U825" s="30"/>
      <c r="V825" s="30"/>
      <c r="W825" s="30"/>
      <c r="X825" s="9"/>
      <c r="Y825" s="9"/>
      <c r="Z825" s="9"/>
      <c r="AA825" s="9"/>
      <c r="AB825" s="9"/>
      <c r="AC825" s="9"/>
      <c r="AD825" s="9"/>
      <c r="AE825" s="9"/>
      <c r="AF825" s="9"/>
      <c r="AG825" s="9"/>
      <c r="AH825" s="9"/>
      <c r="AI825" s="30"/>
      <c r="AJ825" s="9"/>
      <c r="AK825" s="9"/>
      <c r="AL825" s="9"/>
      <c r="AM825" s="9"/>
      <c r="AN825" s="9"/>
      <c r="AS825" s="9"/>
      <c r="AT825" s="175"/>
      <c r="AU825" s="175"/>
      <c r="AV825" s="175"/>
      <c r="AX825" s="8"/>
      <c r="AY825" s="8"/>
      <c r="AZ825" s="8"/>
      <c r="BA825" s="8"/>
      <c r="BB825" s="8"/>
      <c r="BC825" s="8"/>
      <c r="BD825" s="8"/>
      <c r="BE825" s="8"/>
      <c r="BF825" s="8"/>
      <c r="BG825" s="8"/>
      <c r="BH825" s="8"/>
      <c r="BI825" s="8"/>
      <c r="BJ825" s="8"/>
      <c r="BK825" s="8"/>
    </row>
    <row r="826" spans="1:63" ht="14.4">
      <c r="A826" s="8"/>
      <c r="B826" s="9"/>
      <c r="C826" s="9"/>
      <c r="D826" s="9"/>
      <c r="E826" s="9"/>
      <c r="F826" s="9"/>
      <c r="G826" s="9"/>
      <c r="H826" s="9"/>
      <c r="I826" s="9"/>
      <c r="J826" s="9"/>
      <c r="K826" s="9"/>
      <c r="L826" s="9"/>
      <c r="M826" s="9"/>
      <c r="N826" s="9"/>
      <c r="O826" s="9"/>
      <c r="P826" s="9"/>
      <c r="Q826" s="9"/>
      <c r="R826" s="9"/>
      <c r="S826" s="9"/>
      <c r="T826" s="9"/>
      <c r="U826" s="30"/>
      <c r="V826" s="30"/>
      <c r="W826" s="30"/>
      <c r="X826" s="9"/>
      <c r="Y826" s="9"/>
      <c r="Z826" s="9"/>
      <c r="AA826" s="9"/>
      <c r="AB826" s="9"/>
      <c r="AC826" s="9"/>
      <c r="AD826" s="9"/>
      <c r="AE826" s="9"/>
      <c r="AF826" s="9"/>
      <c r="AG826" s="9"/>
      <c r="AH826" s="9"/>
      <c r="AI826" s="30"/>
      <c r="AJ826" s="9"/>
      <c r="AK826" s="9"/>
      <c r="AL826" s="9"/>
      <c r="AM826" s="9"/>
      <c r="AN826" s="9"/>
      <c r="AS826" s="9"/>
      <c r="AT826" s="175"/>
      <c r="AU826" s="175"/>
      <c r="AV826" s="175"/>
      <c r="AX826" s="8"/>
      <c r="AY826" s="8"/>
      <c r="AZ826" s="8"/>
      <c r="BA826" s="8"/>
      <c r="BB826" s="8"/>
      <c r="BC826" s="8"/>
      <c r="BD826" s="8"/>
      <c r="BE826" s="8"/>
      <c r="BF826" s="8"/>
      <c r="BG826" s="8"/>
      <c r="BH826" s="8"/>
      <c r="BI826" s="8"/>
      <c r="BJ826" s="8"/>
      <c r="BK826" s="8"/>
    </row>
    <row r="827" spans="1:63" ht="14.4">
      <c r="A827" s="8"/>
      <c r="B827" s="9"/>
      <c r="C827" s="9"/>
      <c r="D827" s="9"/>
      <c r="E827" s="9"/>
      <c r="F827" s="9"/>
      <c r="G827" s="9"/>
      <c r="H827" s="9"/>
      <c r="I827" s="9"/>
      <c r="J827" s="9"/>
      <c r="K827" s="9"/>
      <c r="L827" s="9"/>
      <c r="M827" s="9"/>
      <c r="N827" s="9"/>
      <c r="O827" s="9"/>
      <c r="P827" s="9"/>
      <c r="Q827" s="9"/>
      <c r="R827" s="9"/>
      <c r="S827" s="9"/>
      <c r="T827" s="9"/>
      <c r="U827" s="30"/>
      <c r="V827" s="30"/>
      <c r="W827" s="30"/>
      <c r="X827" s="9"/>
      <c r="Y827" s="9"/>
      <c r="Z827" s="9"/>
      <c r="AA827" s="9"/>
      <c r="AB827" s="9"/>
      <c r="AC827" s="9"/>
      <c r="AD827" s="9"/>
      <c r="AE827" s="9"/>
      <c r="AF827" s="9"/>
      <c r="AG827" s="9"/>
      <c r="AH827" s="9"/>
      <c r="AI827" s="30"/>
      <c r="AJ827" s="9"/>
      <c r="AK827" s="9"/>
      <c r="AL827" s="9"/>
      <c r="AM827" s="9"/>
      <c r="AN827" s="9"/>
      <c r="AS827" s="9"/>
      <c r="AT827" s="175"/>
      <c r="AU827" s="175"/>
      <c r="AV827" s="175"/>
      <c r="AX827" s="8"/>
      <c r="AY827" s="8"/>
      <c r="AZ827" s="8"/>
      <c r="BA827" s="8"/>
      <c r="BB827" s="8"/>
      <c r="BC827" s="8"/>
      <c r="BD827" s="8"/>
      <c r="BE827" s="8"/>
      <c r="BF827" s="8"/>
      <c r="BG827" s="8"/>
      <c r="BH827" s="8"/>
      <c r="BI827" s="8"/>
      <c r="BJ827" s="8"/>
      <c r="BK827" s="8"/>
    </row>
    <row r="828" spans="1:63" ht="14.4">
      <c r="A828" s="8"/>
      <c r="B828" s="9"/>
      <c r="C828" s="9"/>
      <c r="D828" s="9"/>
      <c r="E828" s="9"/>
      <c r="F828" s="9"/>
      <c r="G828" s="9"/>
      <c r="H828" s="9"/>
      <c r="I828" s="9"/>
      <c r="J828" s="9"/>
      <c r="K828" s="9"/>
      <c r="L828" s="9"/>
      <c r="M828" s="9"/>
      <c r="N828" s="9"/>
      <c r="O828" s="9"/>
      <c r="P828" s="9"/>
      <c r="Q828" s="9"/>
      <c r="R828" s="9"/>
      <c r="S828" s="9"/>
      <c r="T828" s="9"/>
      <c r="U828" s="30"/>
      <c r="V828" s="30"/>
      <c r="W828" s="30"/>
      <c r="X828" s="9"/>
      <c r="Y828" s="9"/>
      <c r="Z828" s="9"/>
      <c r="AA828" s="9"/>
      <c r="AB828" s="9"/>
      <c r="AC828" s="9"/>
      <c r="AD828" s="9"/>
      <c r="AE828" s="9"/>
      <c r="AF828" s="9"/>
      <c r="AG828" s="9"/>
      <c r="AH828" s="9"/>
      <c r="AI828" s="30"/>
      <c r="AJ828" s="9"/>
      <c r="AK828" s="9"/>
      <c r="AL828" s="9"/>
      <c r="AM828" s="9"/>
      <c r="AN828" s="9"/>
      <c r="AS828" s="9"/>
      <c r="AT828" s="175"/>
      <c r="AU828" s="175"/>
      <c r="AV828" s="175"/>
      <c r="AX828" s="8"/>
      <c r="AY828" s="8"/>
      <c r="AZ828" s="8"/>
      <c r="BA828" s="8"/>
      <c r="BB828" s="8"/>
      <c r="BC828" s="8"/>
      <c r="BD828" s="8"/>
      <c r="BE828" s="8"/>
      <c r="BF828" s="8"/>
      <c r="BG828" s="8"/>
      <c r="BH828" s="8"/>
      <c r="BI828" s="8"/>
      <c r="BJ828" s="8"/>
      <c r="BK828" s="8"/>
    </row>
    <row r="829" spans="1:63" ht="14.4">
      <c r="A829" s="8"/>
      <c r="B829" s="9"/>
      <c r="C829" s="9"/>
      <c r="D829" s="9"/>
      <c r="E829" s="9"/>
      <c r="F829" s="9"/>
      <c r="G829" s="9"/>
      <c r="H829" s="9"/>
      <c r="I829" s="9"/>
      <c r="J829" s="9"/>
      <c r="K829" s="9"/>
      <c r="L829" s="9"/>
      <c r="M829" s="9"/>
      <c r="N829" s="9"/>
      <c r="O829" s="9"/>
      <c r="P829" s="9"/>
      <c r="Q829" s="9"/>
      <c r="R829" s="9"/>
      <c r="S829" s="9"/>
      <c r="T829" s="9"/>
      <c r="U829" s="30"/>
      <c r="V829" s="30"/>
      <c r="W829" s="30"/>
      <c r="X829" s="9"/>
      <c r="Y829" s="9"/>
      <c r="Z829" s="9"/>
      <c r="AA829" s="9"/>
      <c r="AB829" s="9"/>
      <c r="AC829" s="9"/>
      <c r="AD829" s="9"/>
      <c r="AE829" s="9"/>
      <c r="AF829" s="9"/>
      <c r="AG829" s="9"/>
      <c r="AH829" s="9"/>
      <c r="AI829" s="30"/>
      <c r="AJ829" s="9"/>
      <c r="AK829" s="9"/>
      <c r="AL829" s="9"/>
      <c r="AM829" s="9"/>
      <c r="AN829" s="9"/>
      <c r="AS829" s="9"/>
      <c r="AT829" s="175"/>
      <c r="AU829" s="175"/>
      <c r="AV829" s="175"/>
      <c r="AX829" s="8"/>
      <c r="AY829" s="8"/>
      <c r="AZ829" s="8"/>
      <c r="BA829" s="8"/>
      <c r="BB829" s="8"/>
      <c r="BC829" s="8"/>
      <c r="BD829" s="8"/>
      <c r="BE829" s="8"/>
      <c r="BF829" s="8"/>
      <c r="BG829" s="8"/>
      <c r="BH829" s="8"/>
      <c r="BI829" s="8"/>
      <c r="BJ829" s="8"/>
      <c r="BK829" s="8"/>
    </row>
    <row r="830" spans="1:63" ht="14.4">
      <c r="A830" s="8"/>
      <c r="B830" s="9"/>
      <c r="C830" s="9"/>
      <c r="D830" s="9"/>
      <c r="E830" s="9"/>
      <c r="F830" s="9"/>
      <c r="G830" s="9"/>
      <c r="H830" s="9"/>
      <c r="I830" s="9"/>
      <c r="J830" s="9"/>
      <c r="K830" s="9"/>
      <c r="L830" s="9"/>
      <c r="M830" s="9"/>
      <c r="N830" s="9"/>
      <c r="O830" s="9"/>
      <c r="P830" s="9"/>
      <c r="Q830" s="9"/>
      <c r="R830" s="9"/>
      <c r="S830" s="9"/>
      <c r="T830" s="9"/>
      <c r="U830" s="30"/>
      <c r="V830" s="30"/>
      <c r="W830" s="30"/>
      <c r="X830" s="9"/>
      <c r="Y830" s="9"/>
      <c r="Z830" s="9"/>
      <c r="AA830" s="9"/>
      <c r="AB830" s="9"/>
      <c r="AC830" s="9"/>
      <c r="AD830" s="9"/>
      <c r="AE830" s="9"/>
      <c r="AF830" s="9"/>
      <c r="AG830" s="9"/>
      <c r="AH830" s="9"/>
      <c r="AI830" s="30"/>
      <c r="AJ830" s="9"/>
      <c r="AK830" s="9"/>
      <c r="AL830" s="9"/>
      <c r="AM830" s="9"/>
      <c r="AN830" s="9"/>
      <c r="AS830" s="9"/>
      <c r="AT830" s="175"/>
      <c r="AU830" s="175"/>
      <c r="AV830" s="175"/>
      <c r="AX830" s="8"/>
      <c r="AY830" s="8"/>
      <c r="AZ830" s="8"/>
      <c r="BA830" s="8"/>
      <c r="BB830" s="8"/>
      <c r="BC830" s="8"/>
      <c r="BD830" s="8"/>
      <c r="BE830" s="8"/>
      <c r="BF830" s="8"/>
      <c r="BG830" s="8"/>
      <c r="BH830" s="8"/>
      <c r="BI830" s="8"/>
      <c r="BJ830" s="8"/>
      <c r="BK830" s="8"/>
    </row>
    <row r="831" spans="1:63" ht="14.4">
      <c r="A831" s="8"/>
      <c r="B831" s="9"/>
      <c r="C831" s="9"/>
      <c r="D831" s="9"/>
      <c r="E831" s="9"/>
      <c r="F831" s="9"/>
      <c r="G831" s="9"/>
      <c r="H831" s="9"/>
      <c r="I831" s="9"/>
      <c r="J831" s="9"/>
      <c r="K831" s="9"/>
      <c r="L831" s="9"/>
      <c r="M831" s="9"/>
      <c r="N831" s="9"/>
      <c r="O831" s="9"/>
      <c r="P831" s="9"/>
      <c r="Q831" s="9"/>
      <c r="R831" s="9"/>
      <c r="S831" s="9"/>
      <c r="T831" s="9"/>
      <c r="U831" s="30"/>
      <c r="V831" s="30"/>
      <c r="W831" s="30"/>
      <c r="X831" s="9"/>
      <c r="Y831" s="9"/>
      <c r="Z831" s="9"/>
      <c r="AA831" s="9"/>
      <c r="AB831" s="9"/>
      <c r="AC831" s="9"/>
      <c r="AD831" s="9"/>
      <c r="AE831" s="9"/>
      <c r="AF831" s="9"/>
      <c r="AG831" s="9"/>
      <c r="AH831" s="9"/>
      <c r="AI831" s="30"/>
      <c r="AJ831" s="9"/>
      <c r="AK831" s="9"/>
      <c r="AL831" s="9"/>
      <c r="AM831" s="9"/>
      <c r="AN831" s="9"/>
      <c r="AS831" s="9"/>
      <c r="AT831" s="175"/>
      <c r="AU831" s="175"/>
      <c r="AV831" s="175"/>
      <c r="AX831" s="8"/>
      <c r="AY831" s="8"/>
      <c r="AZ831" s="8"/>
      <c r="BA831" s="8"/>
      <c r="BB831" s="8"/>
      <c r="BC831" s="8"/>
      <c r="BD831" s="8"/>
      <c r="BE831" s="8"/>
      <c r="BF831" s="8"/>
      <c r="BG831" s="8"/>
      <c r="BH831" s="8"/>
      <c r="BI831" s="8"/>
      <c r="BJ831" s="8"/>
      <c r="BK831" s="8"/>
    </row>
    <row r="832" spans="1:63" ht="14.4">
      <c r="A832" s="8"/>
      <c r="B832" s="9"/>
      <c r="C832" s="9"/>
      <c r="D832" s="9"/>
      <c r="E832" s="9"/>
      <c r="F832" s="9"/>
      <c r="G832" s="9"/>
      <c r="H832" s="9"/>
      <c r="I832" s="9"/>
      <c r="J832" s="9"/>
      <c r="K832" s="9"/>
      <c r="L832" s="9"/>
      <c r="M832" s="9"/>
      <c r="N832" s="9"/>
      <c r="O832" s="9"/>
      <c r="P832" s="9"/>
      <c r="Q832" s="9"/>
      <c r="R832" s="9"/>
      <c r="S832" s="9"/>
      <c r="T832" s="9"/>
      <c r="U832" s="30"/>
      <c r="V832" s="30"/>
      <c r="W832" s="30"/>
      <c r="X832" s="9"/>
      <c r="Y832" s="9"/>
      <c r="Z832" s="9"/>
      <c r="AA832" s="9"/>
      <c r="AB832" s="9"/>
      <c r="AC832" s="9"/>
      <c r="AD832" s="9"/>
      <c r="AE832" s="9"/>
      <c r="AF832" s="9"/>
      <c r="AG832" s="9"/>
      <c r="AH832" s="9"/>
      <c r="AI832" s="30"/>
      <c r="AJ832" s="9"/>
      <c r="AK832" s="9"/>
      <c r="AL832" s="9"/>
      <c r="AM832" s="9"/>
      <c r="AN832" s="9"/>
      <c r="AS832" s="9"/>
      <c r="AT832" s="175"/>
      <c r="AU832" s="175"/>
      <c r="AV832" s="175"/>
      <c r="AX832" s="8"/>
      <c r="AY832" s="8"/>
      <c r="AZ832" s="8"/>
      <c r="BA832" s="8"/>
      <c r="BB832" s="8"/>
      <c r="BC832" s="8"/>
      <c r="BD832" s="8"/>
      <c r="BE832" s="8"/>
      <c r="BF832" s="8"/>
      <c r="BG832" s="8"/>
      <c r="BH832" s="8"/>
      <c r="BI832" s="8"/>
      <c r="BJ832" s="8"/>
      <c r="BK832" s="8"/>
    </row>
    <row r="833" spans="1:63" ht="14.4">
      <c r="A833" s="8"/>
      <c r="B833" s="9"/>
      <c r="C833" s="9"/>
      <c r="D833" s="9"/>
      <c r="E833" s="9"/>
      <c r="F833" s="9"/>
      <c r="G833" s="9"/>
      <c r="H833" s="9"/>
      <c r="I833" s="9"/>
      <c r="J833" s="9"/>
      <c r="K833" s="9"/>
      <c r="L833" s="9"/>
      <c r="M833" s="9"/>
      <c r="N833" s="9"/>
      <c r="O833" s="9"/>
      <c r="P833" s="9"/>
      <c r="Q833" s="9"/>
      <c r="R833" s="9"/>
      <c r="S833" s="9"/>
      <c r="T833" s="9"/>
      <c r="U833" s="30"/>
      <c r="V833" s="30"/>
      <c r="W833" s="30"/>
      <c r="X833" s="9"/>
      <c r="Y833" s="9"/>
      <c r="Z833" s="9"/>
      <c r="AA833" s="9"/>
      <c r="AB833" s="9"/>
      <c r="AC833" s="9"/>
      <c r="AD833" s="9"/>
      <c r="AE833" s="9"/>
      <c r="AF833" s="9"/>
      <c r="AG833" s="9"/>
      <c r="AH833" s="9"/>
      <c r="AI833" s="30"/>
      <c r="AJ833" s="9"/>
      <c r="AK833" s="9"/>
      <c r="AL833" s="9"/>
      <c r="AM833" s="9"/>
      <c r="AN833" s="9"/>
      <c r="AS833" s="9"/>
      <c r="AT833" s="175"/>
      <c r="AU833" s="175"/>
      <c r="AV833" s="175"/>
      <c r="AX833" s="8"/>
      <c r="AY833" s="8"/>
      <c r="AZ833" s="8"/>
      <c r="BA833" s="8"/>
      <c r="BB833" s="8"/>
      <c r="BC833" s="8"/>
      <c r="BD833" s="8"/>
      <c r="BE833" s="8"/>
      <c r="BF833" s="8"/>
      <c r="BG833" s="8"/>
      <c r="BH833" s="8"/>
      <c r="BI833" s="8"/>
      <c r="BJ833" s="8"/>
      <c r="BK833" s="8"/>
    </row>
    <row r="834" spans="1:63" ht="14.4">
      <c r="A834" s="8"/>
      <c r="B834" s="9"/>
      <c r="C834" s="9"/>
      <c r="D834" s="9"/>
      <c r="E834" s="9"/>
      <c r="F834" s="9"/>
      <c r="G834" s="9"/>
      <c r="H834" s="9"/>
      <c r="I834" s="9"/>
      <c r="J834" s="9"/>
      <c r="K834" s="9"/>
      <c r="L834" s="9"/>
      <c r="M834" s="9"/>
      <c r="N834" s="9"/>
      <c r="O834" s="9"/>
      <c r="P834" s="9"/>
      <c r="Q834" s="9"/>
      <c r="R834" s="9"/>
      <c r="S834" s="9"/>
      <c r="T834" s="9"/>
      <c r="U834" s="30"/>
      <c r="V834" s="30"/>
      <c r="W834" s="30"/>
      <c r="X834" s="9"/>
      <c r="Y834" s="9"/>
      <c r="Z834" s="9"/>
      <c r="AA834" s="9"/>
      <c r="AB834" s="9"/>
      <c r="AC834" s="9"/>
      <c r="AD834" s="9"/>
      <c r="AE834" s="9"/>
      <c r="AF834" s="9"/>
      <c r="AG834" s="9"/>
      <c r="AH834" s="9"/>
      <c r="AI834" s="30"/>
      <c r="AJ834" s="9"/>
      <c r="AK834" s="9"/>
      <c r="AL834" s="9"/>
      <c r="AM834" s="9"/>
      <c r="AN834" s="9"/>
      <c r="AS834" s="9"/>
      <c r="AT834" s="175"/>
      <c r="AU834" s="175"/>
      <c r="AV834" s="175"/>
      <c r="AX834" s="8"/>
      <c r="AY834" s="8"/>
      <c r="AZ834" s="8"/>
      <c r="BA834" s="8"/>
      <c r="BB834" s="8"/>
      <c r="BC834" s="8"/>
      <c r="BD834" s="8"/>
      <c r="BE834" s="8"/>
      <c r="BF834" s="8"/>
      <c r="BG834" s="8"/>
      <c r="BH834" s="8"/>
      <c r="BI834" s="8"/>
      <c r="BJ834" s="8"/>
      <c r="BK834" s="8"/>
    </row>
    <row r="835" spans="1:63" ht="14.4">
      <c r="A835" s="8"/>
      <c r="B835" s="9"/>
      <c r="C835" s="9"/>
      <c r="D835" s="9"/>
      <c r="E835" s="9"/>
      <c r="F835" s="9"/>
      <c r="G835" s="9"/>
      <c r="H835" s="9"/>
      <c r="I835" s="9"/>
      <c r="J835" s="9"/>
      <c r="K835" s="9"/>
      <c r="L835" s="9"/>
      <c r="M835" s="9"/>
      <c r="N835" s="9"/>
      <c r="O835" s="9"/>
      <c r="P835" s="9"/>
      <c r="Q835" s="9"/>
      <c r="R835" s="9"/>
      <c r="S835" s="9"/>
      <c r="T835" s="9"/>
      <c r="U835" s="30"/>
      <c r="V835" s="30"/>
      <c r="W835" s="30"/>
      <c r="X835" s="9"/>
      <c r="Y835" s="9"/>
      <c r="Z835" s="9"/>
      <c r="AA835" s="9"/>
      <c r="AB835" s="9"/>
      <c r="AC835" s="9"/>
      <c r="AD835" s="9"/>
      <c r="AE835" s="9"/>
      <c r="AF835" s="9"/>
      <c r="AG835" s="9"/>
      <c r="AH835" s="9"/>
      <c r="AI835" s="30"/>
      <c r="AJ835" s="9"/>
      <c r="AK835" s="9"/>
      <c r="AL835" s="9"/>
      <c r="AM835" s="9"/>
      <c r="AN835" s="9"/>
      <c r="AS835" s="9"/>
      <c r="AT835" s="175"/>
      <c r="AU835" s="175"/>
      <c r="AV835" s="175"/>
      <c r="AX835" s="8"/>
      <c r="AY835" s="8"/>
      <c r="AZ835" s="8"/>
      <c r="BA835" s="8"/>
      <c r="BB835" s="8"/>
      <c r="BC835" s="8"/>
      <c r="BD835" s="8"/>
      <c r="BE835" s="8"/>
      <c r="BF835" s="8"/>
      <c r="BG835" s="8"/>
      <c r="BH835" s="8"/>
      <c r="BI835" s="8"/>
      <c r="BJ835" s="8"/>
      <c r="BK835" s="8"/>
    </row>
    <row r="836" spans="1:63" ht="14.4">
      <c r="A836" s="8"/>
      <c r="B836" s="9"/>
      <c r="C836" s="9"/>
      <c r="D836" s="9"/>
      <c r="E836" s="9"/>
      <c r="F836" s="9"/>
      <c r="G836" s="9"/>
      <c r="H836" s="9"/>
      <c r="I836" s="9"/>
      <c r="J836" s="9"/>
      <c r="K836" s="9"/>
      <c r="L836" s="9"/>
      <c r="M836" s="9"/>
      <c r="N836" s="9"/>
      <c r="O836" s="9"/>
      <c r="P836" s="9"/>
      <c r="Q836" s="9"/>
      <c r="R836" s="9"/>
      <c r="S836" s="9"/>
      <c r="T836" s="9"/>
      <c r="U836" s="30"/>
      <c r="V836" s="30"/>
      <c r="W836" s="30"/>
      <c r="X836" s="9"/>
      <c r="Y836" s="9"/>
      <c r="Z836" s="9"/>
      <c r="AA836" s="9"/>
      <c r="AB836" s="9"/>
      <c r="AC836" s="9"/>
      <c r="AD836" s="9"/>
      <c r="AE836" s="9"/>
      <c r="AF836" s="9"/>
      <c r="AG836" s="9"/>
      <c r="AH836" s="9"/>
      <c r="AI836" s="30"/>
      <c r="AJ836" s="9"/>
      <c r="AK836" s="9"/>
      <c r="AL836" s="9"/>
      <c r="AM836" s="9"/>
      <c r="AN836" s="9"/>
      <c r="AS836" s="9"/>
      <c r="AT836" s="175"/>
      <c r="AU836" s="175"/>
      <c r="AV836" s="175"/>
      <c r="AX836" s="8"/>
      <c r="AY836" s="8"/>
      <c r="AZ836" s="8"/>
      <c r="BA836" s="8"/>
      <c r="BB836" s="8"/>
      <c r="BC836" s="8"/>
      <c r="BD836" s="8"/>
      <c r="BE836" s="8"/>
      <c r="BF836" s="8"/>
      <c r="BG836" s="8"/>
      <c r="BH836" s="8"/>
      <c r="BI836" s="8"/>
      <c r="BJ836" s="8"/>
      <c r="BK836" s="8"/>
    </row>
    <row r="837" spans="1:63" ht="14.4">
      <c r="A837" s="8"/>
      <c r="B837" s="9"/>
      <c r="C837" s="9"/>
      <c r="D837" s="9"/>
      <c r="E837" s="9"/>
      <c r="F837" s="9"/>
      <c r="G837" s="9"/>
      <c r="H837" s="9"/>
      <c r="I837" s="9"/>
      <c r="J837" s="9"/>
      <c r="K837" s="9"/>
      <c r="L837" s="9"/>
      <c r="M837" s="9"/>
      <c r="N837" s="9"/>
      <c r="O837" s="9"/>
      <c r="P837" s="9"/>
      <c r="Q837" s="9"/>
      <c r="R837" s="9"/>
      <c r="S837" s="9"/>
      <c r="T837" s="9"/>
      <c r="U837" s="30"/>
      <c r="V837" s="30"/>
      <c r="W837" s="30"/>
      <c r="X837" s="9"/>
      <c r="Y837" s="9"/>
      <c r="Z837" s="9"/>
      <c r="AA837" s="9"/>
      <c r="AB837" s="9"/>
      <c r="AC837" s="9"/>
      <c r="AD837" s="9"/>
      <c r="AE837" s="9"/>
      <c r="AF837" s="9"/>
      <c r="AG837" s="9"/>
      <c r="AH837" s="9"/>
      <c r="AI837" s="30"/>
      <c r="AJ837" s="9"/>
      <c r="AK837" s="9"/>
      <c r="AL837" s="9"/>
      <c r="AM837" s="9"/>
      <c r="AN837" s="9"/>
      <c r="AS837" s="9"/>
      <c r="AT837" s="175"/>
      <c r="AU837" s="175"/>
      <c r="AV837" s="175"/>
      <c r="AX837" s="8"/>
      <c r="AY837" s="8"/>
      <c r="AZ837" s="8"/>
      <c r="BA837" s="8"/>
      <c r="BB837" s="8"/>
      <c r="BC837" s="8"/>
      <c r="BD837" s="8"/>
      <c r="BE837" s="8"/>
      <c r="BF837" s="8"/>
      <c r="BG837" s="8"/>
      <c r="BH837" s="8"/>
      <c r="BI837" s="8"/>
      <c r="BJ837" s="8"/>
      <c r="BK837" s="8"/>
    </row>
    <row r="838" spans="1:63" ht="14.4">
      <c r="A838" s="8"/>
      <c r="B838" s="9"/>
      <c r="C838" s="9"/>
      <c r="D838" s="9"/>
      <c r="E838" s="9"/>
      <c r="F838" s="9"/>
      <c r="G838" s="9"/>
      <c r="H838" s="9"/>
      <c r="I838" s="9"/>
      <c r="J838" s="9"/>
      <c r="K838" s="9"/>
      <c r="L838" s="9"/>
      <c r="M838" s="9"/>
      <c r="N838" s="9"/>
      <c r="O838" s="9"/>
      <c r="P838" s="9"/>
      <c r="Q838" s="9"/>
      <c r="R838" s="9"/>
      <c r="S838" s="9"/>
      <c r="T838" s="9"/>
      <c r="U838" s="30"/>
      <c r="V838" s="30"/>
      <c r="W838" s="30"/>
      <c r="X838" s="9"/>
      <c r="Y838" s="9"/>
      <c r="Z838" s="9"/>
      <c r="AA838" s="9"/>
      <c r="AB838" s="9"/>
      <c r="AC838" s="9"/>
      <c r="AD838" s="9"/>
      <c r="AE838" s="9"/>
      <c r="AF838" s="9"/>
      <c r="AG838" s="9"/>
      <c r="AH838" s="9"/>
      <c r="AI838" s="30"/>
      <c r="AJ838" s="9"/>
      <c r="AK838" s="9"/>
      <c r="AL838" s="9"/>
      <c r="AM838" s="9"/>
      <c r="AN838" s="9"/>
      <c r="AS838" s="9"/>
      <c r="AT838" s="175"/>
      <c r="AU838" s="175"/>
      <c r="AV838" s="175"/>
      <c r="AX838" s="8"/>
      <c r="AY838" s="8"/>
      <c r="AZ838" s="8"/>
      <c r="BA838" s="8"/>
      <c r="BB838" s="8"/>
      <c r="BC838" s="8"/>
      <c r="BD838" s="8"/>
      <c r="BE838" s="8"/>
      <c r="BF838" s="8"/>
      <c r="BG838" s="8"/>
      <c r="BH838" s="8"/>
      <c r="BI838" s="8"/>
      <c r="BJ838" s="8"/>
      <c r="BK838" s="8"/>
    </row>
    <row r="839" spans="1:63" ht="14.4">
      <c r="A839" s="8"/>
      <c r="B839" s="9"/>
      <c r="C839" s="9"/>
      <c r="D839" s="9"/>
      <c r="E839" s="9"/>
      <c r="F839" s="9"/>
      <c r="G839" s="9"/>
      <c r="H839" s="9"/>
      <c r="I839" s="9"/>
      <c r="J839" s="9"/>
      <c r="K839" s="9"/>
      <c r="L839" s="9"/>
      <c r="M839" s="9"/>
      <c r="N839" s="9"/>
      <c r="O839" s="9"/>
      <c r="P839" s="9"/>
      <c r="Q839" s="9"/>
      <c r="R839" s="9"/>
      <c r="S839" s="9"/>
      <c r="T839" s="9"/>
      <c r="U839" s="30"/>
      <c r="V839" s="30"/>
      <c r="W839" s="30"/>
      <c r="X839" s="9"/>
      <c r="Y839" s="9"/>
      <c r="Z839" s="9"/>
      <c r="AA839" s="9"/>
      <c r="AB839" s="9"/>
      <c r="AC839" s="9"/>
      <c r="AD839" s="9"/>
      <c r="AE839" s="9"/>
      <c r="AF839" s="9"/>
      <c r="AG839" s="9"/>
      <c r="AH839" s="9"/>
      <c r="AI839" s="30"/>
      <c r="AJ839" s="9"/>
      <c r="AK839" s="9"/>
      <c r="AL839" s="9"/>
      <c r="AM839" s="9"/>
      <c r="AN839" s="9"/>
      <c r="AS839" s="9"/>
      <c r="AT839" s="175"/>
      <c r="AU839" s="175"/>
      <c r="AV839" s="175"/>
      <c r="AX839" s="8"/>
      <c r="AY839" s="8"/>
      <c r="AZ839" s="8"/>
      <c r="BA839" s="8"/>
      <c r="BB839" s="8"/>
      <c r="BC839" s="8"/>
      <c r="BD839" s="8"/>
      <c r="BE839" s="8"/>
      <c r="BF839" s="8"/>
      <c r="BG839" s="8"/>
      <c r="BH839" s="8"/>
      <c r="BI839" s="8"/>
      <c r="BJ839" s="8"/>
      <c r="BK839" s="8"/>
    </row>
    <row r="840" spans="1:63" ht="14.4">
      <c r="A840" s="8"/>
      <c r="B840" s="9"/>
      <c r="C840" s="9"/>
      <c r="D840" s="9"/>
      <c r="E840" s="9"/>
      <c r="F840" s="9"/>
      <c r="G840" s="9"/>
      <c r="H840" s="9"/>
      <c r="I840" s="9"/>
      <c r="J840" s="9"/>
      <c r="K840" s="9"/>
      <c r="L840" s="9"/>
      <c r="M840" s="9"/>
      <c r="N840" s="9"/>
      <c r="O840" s="9"/>
      <c r="P840" s="9"/>
      <c r="Q840" s="9"/>
      <c r="R840" s="9"/>
      <c r="S840" s="9"/>
      <c r="T840" s="9"/>
      <c r="U840" s="30"/>
      <c r="V840" s="30"/>
      <c r="W840" s="30"/>
      <c r="X840" s="9"/>
      <c r="Y840" s="9"/>
      <c r="Z840" s="9"/>
      <c r="AA840" s="9"/>
      <c r="AB840" s="9"/>
      <c r="AC840" s="9"/>
      <c r="AD840" s="9"/>
      <c r="AE840" s="9"/>
      <c r="AF840" s="9"/>
      <c r="AG840" s="9"/>
      <c r="AH840" s="9"/>
      <c r="AI840" s="30"/>
      <c r="AJ840" s="9"/>
      <c r="AK840" s="9"/>
      <c r="AL840" s="9"/>
      <c r="AM840" s="9"/>
      <c r="AN840" s="9"/>
      <c r="AS840" s="9"/>
      <c r="AT840" s="175"/>
      <c r="AU840" s="175"/>
      <c r="AV840" s="175"/>
      <c r="AX840" s="8"/>
      <c r="AY840" s="8"/>
      <c r="AZ840" s="8"/>
      <c r="BA840" s="8"/>
      <c r="BB840" s="8"/>
      <c r="BC840" s="8"/>
      <c r="BD840" s="8"/>
      <c r="BE840" s="8"/>
      <c r="BF840" s="8"/>
      <c r="BG840" s="8"/>
      <c r="BH840" s="8"/>
      <c r="BI840" s="8"/>
      <c r="BJ840" s="8"/>
      <c r="BK840" s="8"/>
    </row>
    <row r="841" spans="1:63" ht="14.4">
      <c r="A841" s="8"/>
      <c r="B841" s="9"/>
      <c r="C841" s="9"/>
      <c r="D841" s="9"/>
      <c r="E841" s="9"/>
      <c r="F841" s="9"/>
      <c r="G841" s="9"/>
      <c r="H841" s="9"/>
      <c r="I841" s="9"/>
      <c r="J841" s="9"/>
      <c r="K841" s="9"/>
      <c r="L841" s="9"/>
      <c r="M841" s="9"/>
      <c r="N841" s="9"/>
      <c r="O841" s="9"/>
      <c r="P841" s="9"/>
      <c r="Q841" s="9"/>
      <c r="R841" s="9"/>
      <c r="S841" s="9"/>
      <c r="T841" s="9"/>
      <c r="U841" s="30"/>
      <c r="V841" s="30"/>
      <c r="W841" s="30"/>
      <c r="X841" s="9"/>
      <c r="Y841" s="9"/>
      <c r="Z841" s="9"/>
      <c r="AA841" s="9"/>
      <c r="AB841" s="9"/>
      <c r="AC841" s="9"/>
      <c r="AD841" s="9"/>
      <c r="AE841" s="9"/>
      <c r="AF841" s="9"/>
      <c r="AG841" s="9"/>
      <c r="AH841" s="9"/>
      <c r="AI841" s="30"/>
      <c r="AJ841" s="9"/>
      <c r="AK841" s="9"/>
      <c r="AL841" s="9"/>
      <c r="AM841" s="9"/>
      <c r="AN841" s="9"/>
      <c r="AS841" s="9"/>
      <c r="AT841" s="175"/>
      <c r="AU841" s="175"/>
      <c r="AV841" s="175"/>
      <c r="AX841" s="8"/>
      <c r="AY841" s="8"/>
      <c r="AZ841" s="8"/>
      <c r="BA841" s="8"/>
      <c r="BB841" s="8"/>
      <c r="BC841" s="8"/>
      <c r="BD841" s="8"/>
      <c r="BE841" s="8"/>
      <c r="BF841" s="8"/>
      <c r="BG841" s="8"/>
      <c r="BH841" s="8"/>
      <c r="BI841" s="8"/>
      <c r="BJ841" s="8"/>
      <c r="BK841" s="8"/>
    </row>
    <row r="842" spans="1:63" ht="14.4">
      <c r="A842" s="8"/>
      <c r="B842" s="9"/>
      <c r="C842" s="9"/>
      <c r="D842" s="9"/>
      <c r="E842" s="9"/>
      <c r="F842" s="9"/>
      <c r="G842" s="9"/>
      <c r="H842" s="9"/>
      <c r="I842" s="9"/>
      <c r="J842" s="9"/>
      <c r="K842" s="9"/>
      <c r="L842" s="9"/>
      <c r="M842" s="9"/>
      <c r="N842" s="9"/>
      <c r="O842" s="9"/>
      <c r="P842" s="9"/>
      <c r="Q842" s="9"/>
      <c r="R842" s="9"/>
      <c r="S842" s="9"/>
      <c r="T842" s="9"/>
      <c r="U842" s="30"/>
      <c r="V842" s="30"/>
      <c r="W842" s="30"/>
      <c r="X842" s="9"/>
      <c r="Y842" s="9"/>
      <c r="Z842" s="9"/>
      <c r="AA842" s="9"/>
      <c r="AB842" s="9"/>
      <c r="AC842" s="9"/>
      <c r="AD842" s="9"/>
      <c r="AE842" s="9"/>
      <c r="AF842" s="9"/>
      <c r="AG842" s="9"/>
      <c r="AH842" s="9"/>
      <c r="AI842" s="30"/>
      <c r="AJ842" s="9"/>
      <c r="AK842" s="9"/>
      <c r="AL842" s="9"/>
      <c r="AM842" s="9"/>
      <c r="AN842" s="9"/>
      <c r="AS842" s="9"/>
      <c r="AT842" s="175"/>
      <c r="AU842" s="175"/>
      <c r="AV842" s="175"/>
      <c r="AX842" s="8"/>
      <c r="AY842" s="8"/>
      <c r="AZ842" s="8"/>
      <c r="BA842" s="8"/>
      <c r="BB842" s="8"/>
      <c r="BC842" s="8"/>
      <c r="BD842" s="8"/>
      <c r="BE842" s="8"/>
      <c r="BF842" s="8"/>
      <c r="BG842" s="8"/>
      <c r="BH842" s="8"/>
      <c r="BI842" s="8"/>
      <c r="BJ842" s="8"/>
      <c r="BK842" s="8"/>
    </row>
    <row r="843" spans="1:63" ht="14.4">
      <c r="A843" s="8"/>
      <c r="B843" s="9"/>
      <c r="C843" s="9"/>
      <c r="D843" s="9"/>
      <c r="E843" s="9"/>
      <c r="F843" s="9"/>
      <c r="G843" s="9"/>
      <c r="H843" s="9"/>
      <c r="I843" s="9"/>
      <c r="J843" s="9"/>
      <c r="K843" s="9"/>
      <c r="L843" s="9"/>
      <c r="M843" s="9"/>
      <c r="N843" s="9"/>
      <c r="O843" s="9"/>
      <c r="P843" s="9"/>
      <c r="Q843" s="9"/>
      <c r="R843" s="9"/>
      <c r="S843" s="9"/>
      <c r="T843" s="9"/>
      <c r="U843" s="30"/>
      <c r="V843" s="30"/>
      <c r="W843" s="30"/>
      <c r="X843" s="9"/>
      <c r="Y843" s="9"/>
      <c r="Z843" s="9"/>
      <c r="AA843" s="9"/>
      <c r="AB843" s="9"/>
      <c r="AC843" s="9"/>
      <c r="AD843" s="9"/>
      <c r="AE843" s="9"/>
      <c r="AF843" s="9"/>
      <c r="AG843" s="9"/>
      <c r="AH843" s="9"/>
      <c r="AI843" s="30"/>
      <c r="AJ843" s="9"/>
      <c r="AK843" s="9"/>
      <c r="AL843" s="9"/>
      <c r="AM843" s="9"/>
      <c r="AN843" s="9"/>
      <c r="AS843" s="9"/>
      <c r="AT843" s="175"/>
      <c r="AU843" s="175"/>
      <c r="AV843" s="175"/>
      <c r="AX843" s="8"/>
      <c r="AY843" s="8"/>
      <c r="AZ843" s="8"/>
      <c r="BA843" s="8"/>
      <c r="BB843" s="8"/>
      <c r="BC843" s="8"/>
      <c r="BD843" s="8"/>
      <c r="BE843" s="8"/>
      <c r="BF843" s="8"/>
      <c r="BG843" s="8"/>
      <c r="BH843" s="8"/>
      <c r="BI843" s="8"/>
      <c r="BJ843" s="8"/>
      <c r="BK843" s="8"/>
    </row>
    <row r="844" spans="1:63" ht="14.4">
      <c r="A844" s="8"/>
      <c r="B844" s="9"/>
      <c r="C844" s="9"/>
      <c r="D844" s="9"/>
      <c r="E844" s="9"/>
      <c r="F844" s="9"/>
      <c r="G844" s="9"/>
      <c r="H844" s="9"/>
      <c r="I844" s="9"/>
      <c r="J844" s="9"/>
      <c r="K844" s="9"/>
      <c r="L844" s="9"/>
      <c r="M844" s="9"/>
      <c r="N844" s="9"/>
      <c r="O844" s="9"/>
      <c r="P844" s="9"/>
      <c r="Q844" s="9"/>
      <c r="R844" s="9"/>
      <c r="S844" s="9"/>
      <c r="T844" s="9"/>
      <c r="U844" s="30"/>
      <c r="V844" s="30"/>
      <c r="W844" s="30"/>
      <c r="X844" s="9"/>
      <c r="Y844" s="9"/>
      <c r="Z844" s="9"/>
      <c r="AA844" s="9"/>
      <c r="AB844" s="9"/>
      <c r="AC844" s="9"/>
      <c r="AD844" s="9"/>
      <c r="AE844" s="9"/>
      <c r="AF844" s="9"/>
      <c r="AG844" s="9"/>
      <c r="AH844" s="9"/>
      <c r="AI844" s="30"/>
      <c r="AJ844" s="9"/>
      <c r="AK844" s="9"/>
      <c r="AL844" s="9"/>
      <c r="AM844" s="9"/>
      <c r="AN844" s="9"/>
      <c r="AS844" s="9"/>
      <c r="AT844" s="175"/>
      <c r="AU844" s="175"/>
      <c r="AV844" s="175"/>
      <c r="AX844" s="8"/>
      <c r="AY844" s="8"/>
      <c r="AZ844" s="8"/>
      <c r="BA844" s="8"/>
      <c r="BB844" s="8"/>
      <c r="BC844" s="8"/>
      <c r="BD844" s="8"/>
      <c r="BE844" s="8"/>
      <c r="BF844" s="8"/>
      <c r="BG844" s="8"/>
      <c r="BH844" s="8"/>
      <c r="BI844" s="8"/>
      <c r="BJ844" s="8"/>
      <c r="BK844" s="8"/>
    </row>
    <row r="845" spans="1:63" ht="14.4">
      <c r="A845" s="8"/>
      <c r="B845" s="9"/>
      <c r="C845" s="9"/>
      <c r="D845" s="9"/>
      <c r="E845" s="9"/>
      <c r="F845" s="9"/>
      <c r="G845" s="9"/>
      <c r="H845" s="9"/>
      <c r="I845" s="9"/>
      <c r="J845" s="9"/>
      <c r="K845" s="9"/>
      <c r="L845" s="9"/>
      <c r="M845" s="9"/>
      <c r="N845" s="9"/>
      <c r="O845" s="9"/>
      <c r="P845" s="9"/>
      <c r="Q845" s="9"/>
      <c r="R845" s="9"/>
      <c r="S845" s="9"/>
      <c r="T845" s="9"/>
      <c r="U845" s="30"/>
      <c r="V845" s="30"/>
      <c r="W845" s="30"/>
      <c r="X845" s="9"/>
      <c r="Y845" s="9"/>
      <c r="Z845" s="9"/>
      <c r="AA845" s="9"/>
      <c r="AB845" s="9"/>
      <c r="AC845" s="9"/>
      <c r="AD845" s="9"/>
      <c r="AE845" s="9"/>
      <c r="AF845" s="9"/>
      <c r="AG845" s="9"/>
      <c r="AH845" s="9"/>
      <c r="AI845" s="30"/>
      <c r="AJ845" s="9"/>
      <c r="AK845" s="9"/>
      <c r="AL845" s="9"/>
      <c r="AM845" s="9"/>
      <c r="AN845" s="9"/>
      <c r="AS845" s="9"/>
      <c r="AT845" s="175"/>
      <c r="AU845" s="175"/>
      <c r="AV845" s="175"/>
      <c r="AX845" s="8"/>
      <c r="AY845" s="8"/>
      <c r="AZ845" s="8"/>
      <c r="BA845" s="8"/>
      <c r="BB845" s="8"/>
      <c r="BC845" s="8"/>
      <c r="BD845" s="8"/>
      <c r="BE845" s="8"/>
      <c r="BF845" s="8"/>
      <c r="BG845" s="8"/>
      <c r="BH845" s="8"/>
      <c r="BI845" s="8"/>
      <c r="BJ845" s="8"/>
      <c r="BK845" s="8"/>
    </row>
    <row r="846" spans="1:63" ht="14.4">
      <c r="A846" s="8"/>
      <c r="B846" s="9"/>
      <c r="C846" s="9"/>
      <c r="D846" s="9"/>
      <c r="E846" s="9"/>
      <c r="F846" s="9"/>
      <c r="G846" s="9"/>
      <c r="H846" s="9"/>
      <c r="I846" s="9"/>
      <c r="J846" s="9"/>
      <c r="K846" s="9"/>
      <c r="L846" s="9"/>
      <c r="M846" s="9"/>
      <c r="N846" s="9"/>
      <c r="O846" s="9"/>
      <c r="P846" s="9"/>
      <c r="Q846" s="9"/>
      <c r="R846" s="9"/>
      <c r="S846" s="9"/>
      <c r="T846" s="9"/>
      <c r="U846" s="30"/>
      <c r="V846" s="30"/>
      <c r="W846" s="30"/>
      <c r="X846" s="9"/>
      <c r="Y846" s="9"/>
      <c r="Z846" s="9"/>
      <c r="AA846" s="9"/>
      <c r="AB846" s="9"/>
      <c r="AC846" s="9"/>
      <c r="AD846" s="9"/>
      <c r="AE846" s="9"/>
      <c r="AF846" s="9"/>
      <c r="AG846" s="9"/>
      <c r="AH846" s="9"/>
      <c r="AI846" s="30"/>
      <c r="AJ846" s="9"/>
      <c r="AK846" s="9"/>
      <c r="AL846" s="9"/>
      <c r="AM846" s="9"/>
      <c r="AN846" s="9"/>
      <c r="AS846" s="9"/>
      <c r="AT846" s="175"/>
      <c r="AU846" s="175"/>
      <c r="AV846" s="175"/>
      <c r="AX846" s="8"/>
      <c r="AY846" s="8"/>
      <c r="AZ846" s="8"/>
      <c r="BA846" s="8"/>
      <c r="BB846" s="8"/>
      <c r="BC846" s="8"/>
      <c r="BD846" s="8"/>
      <c r="BE846" s="8"/>
      <c r="BF846" s="8"/>
      <c r="BG846" s="8"/>
      <c r="BH846" s="8"/>
      <c r="BI846" s="8"/>
      <c r="BJ846" s="8"/>
      <c r="BK846" s="8"/>
    </row>
    <row r="847" spans="1:63" ht="14.4">
      <c r="A847" s="8"/>
      <c r="B847" s="9"/>
      <c r="C847" s="9"/>
      <c r="D847" s="9"/>
      <c r="E847" s="9"/>
      <c r="F847" s="9"/>
      <c r="G847" s="9"/>
      <c r="H847" s="9"/>
      <c r="I847" s="9"/>
      <c r="J847" s="9"/>
      <c r="K847" s="9"/>
      <c r="L847" s="9"/>
      <c r="M847" s="9"/>
      <c r="N847" s="9"/>
      <c r="O847" s="9"/>
      <c r="P847" s="9"/>
      <c r="Q847" s="9"/>
      <c r="R847" s="9"/>
      <c r="S847" s="9"/>
      <c r="T847" s="9"/>
      <c r="U847" s="30"/>
      <c r="V847" s="30"/>
      <c r="W847" s="30"/>
      <c r="X847" s="9"/>
      <c r="Y847" s="9"/>
      <c r="Z847" s="9"/>
      <c r="AA847" s="9"/>
      <c r="AB847" s="9"/>
      <c r="AC847" s="9"/>
      <c r="AD847" s="9"/>
      <c r="AE847" s="9"/>
      <c r="AF847" s="9"/>
      <c r="AG847" s="9"/>
      <c r="AH847" s="9"/>
      <c r="AI847" s="30"/>
      <c r="AJ847" s="9"/>
      <c r="AK847" s="9"/>
      <c r="AL847" s="9"/>
      <c r="AM847" s="9"/>
      <c r="AN847" s="9"/>
      <c r="AS847" s="9"/>
      <c r="AT847" s="175"/>
      <c r="AU847" s="175"/>
      <c r="AV847" s="175"/>
      <c r="AX847" s="8"/>
      <c r="AY847" s="8"/>
      <c r="AZ847" s="8"/>
      <c r="BA847" s="8"/>
      <c r="BB847" s="8"/>
      <c r="BC847" s="8"/>
      <c r="BD847" s="8"/>
      <c r="BE847" s="8"/>
      <c r="BF847" s="8"/>
      <c r="BG847" s="8"/>
      <c r="BH847" s="8"/>
      <c r="BI847" s="8"/>
      <c r="BJ847" s="8"/>
      <c r="BK847" s="8"/>
    </row>
    <row r="848" spans="1:63" ht="14.4">
      <c r="A848" s="8"/>
      <c r="B848" s="9"/>
      <c r="C848" s="9"/>
      <c r="D848" s="9"/>
      <c r="E848" s="9"/>
      <c r="F848" s="9"/>
      <c r="G848" s="9"/>
      <c r="H848" s="9"/>
      <c r="I848" s="9"/>
      <c r="J848" s="9"/>
      <c r="K848" s="9"/>
      <c r="L848" s="9"/>
      <c r="M848" s="9"/>
      <c r="N848" s="9"/>
      <c r="O848" s="9"/>
      <c r="P848" s="9"/>
      <c r="Q848" s="9"/>
      <c r="R848" s="9"/>
      <c r="S848" s="9"/>
      <c r="T848" s="9"/>
      <c r="U848" s="30"/>
      <c r="V848" s="30"/>
      <c r="W848" s="30"/>
      <c r="X848" s="9"/>
      <c r="Y848" s="9"/>
      <c r="Z848" s="9"/>
      <c r="AA848" s="9"/>
      <c r="AB848" s="9"/>
      <c r="AC848" s="9"/>
      <c r="AD848" s="9"/>
      <c r="AE848" s="9"/>
      <c r="AF848" s="9"/>
      <c r="AG848" s="9"/>
      <c r="AH848" s="9"/>
      <c r="AI848" s="30"/>
      <c r="AJ848" s="9"/>
      <c r="AK848" s="9"/>
      <c r="AL848" s="9"/>
      <c r="AM848" s="9"/>
      <c r="AN848" s="9"/>
      <c r="AS848" s="9"/>
      <c r="AT848" s="175"/>
      <c r="AU848" s="175"/>
      <c r="AV848" s="175"/>
      <c r="AX848" s="8"/>
      <c r="AY848" s="8"/>
      <c r="AZ848" s="8"/>
      <c r="BA848" s="8"/>
      <c r="BB848" s="8"/>
      <c r="BC848" s="8"/>
      <c r="BD848" s="8"/>
      <c r="BE848" s="8"/>
      <c r="BF848" s="8"/>
      <c r="BG848" s="8"/>
      <c r="BH848" s="8"/>
      <c r="BI848" s="8"/>
      <c r="BJ848" s="8"/>
      <c r="BK848" s="8"/>
    </row>
    <row r="849" spans="1:63" ht="14.4">
      <c r="A849" s="8"/>
      <c r="B849" s="9"/>
      <c r="C849" s="9"/>
      <c r="D849" s="9"/>
      <c r="E849" s="9"/>
      <c r="F849" s="9"/>
      <c r="G849" s="9"/>
      <c r="H849" s="9"/>
      <c r="I849" s="9"/>
      <c r="J849" s="9"/>
      <c r="K849" s="9"/>
      <c r="L849" s="9"/>
      <c r="M849" s="9"/>
      <c r="N849" s="9"/>
      <c r="O849" s="9"/>
      <c r="P849" s="9"/>
      <c r="Q849" s="9"/>
      <c r="R849" s="9"/>
      <c r="S849" s="9"/>
      <c r="T849" s="9"/>
      <c r="U849" s="30"/>
      <c r="V849" s="30"/>
      <c r="W849" s="30"/>
      <c r="X849" s="9"/>
      <c r="Y849" s="9"/>
      <c r="Z849" s="9"/>
      <c r="AA849" s="9"/>
      <c r="AB849" s="9"/>
      <c r="AC849" s="9"/>
      <c r="AD849" s="9"/>
      <c r="AE849" s="9"/>
      <c r="AF849" s="9"/>
      <c r="AG849" s="9"/>
      <c r="AH849" s="9"/>
      <c r="AI849" s="30"/>
      <c r="AJ849" s="9"/>
      <c r="AK849" s="9"/>
      <c r="AL849" s="9"/>
      <c r="AM849" s="9"/>
      <c r="AN849" s="9"/>
      <c r="AS849" s="9"/>
      <c r="AT849" s="175"/>
      <c r="AU849" s="175"/>
      <c r="AV849" s="175"/>
      <c r="AX849" s="8"/>
      <c r="AY849" s="8"/>
      <c r="AZ849" s="8"/>
      <c r="BA849" s="8"/>
      <c r="BB849" s="8"/>
      <c r="BC849" s="8"/>
      <c r="BD849" s="8"/>
      <c r="BE849" s="8"/>
      <c r="BF849" s="8"/>
      <c r="BG849" s="8"/>
      <c r="BH849" s="8"/>
      <c r="BI849" s="8"/>
      <c r="BJ849" s="8"/>
      <c r="BK849" s="8"/>
    </row>
    <row r="850" spans="1:63" ht="14.4">
      <c r="A850" s="8"/>
      <c r="B850" s="9"/>
      <c r="C850" s="9"/>
      <c r="D850" s="9"/>
      <c r="E850" s="9"/>
      <c r="F850" s="9"/>
      <c r="G850" s="9"/>
      <c r="H850" s="9"/>
      <c r="I850" s="9"/>
      <c r="J850" s="9"/>
      <c r="K850" s="9"/>
      <c r="L850" s="9"/>
      <c r="M850" s="9"/>
      <c r="N850" s="9"/>
      <c r="O850" s="9"/>
      <c r="P850" s="9"/>
      <c r="Q850" s="9"/>
      <c r="R850" s="9"/>
      <c r="S850" s="9"/>
      <c r="T850" s="9"/>
      <c r="U850" s="30"/>
      <c r="V850" s="30"/>
      <c r="W850" s="30"/>
      <c r="X850" s="9"/>
      <c r="Y850" s="9"/>
      <c r="Z850" s="9"/>
      <c r="AA850" s="9"/>
      <c r="AB850" s="9"/>
      <c r="AC850" s="9"/>
      <c r="AD850" s="9"/>
      <c r="AE850" s="9"/>
      <c r="AF850" s="9"/>
      <c r="AG850" s="9"/>
      <c r="AH850" s="9"/>
      <c r="AI850" s="30"/>
      <c r="AJ850" s="9"/>
      <c r="AK850" s="9"/>
      <c r="AL850" s="9"/>
      <c r="AM850" s="9"/>
      <c r="AN850" s="9"/>
      <c r="AS850" s="9"/>
      <c r="AT850" s="175"/>
      <c r="AU850" s="175"/>
      <c r="AV850" s="175"/>
      <c r="AX850" s="8"/>
      <c r="AY850" s="8"/>
      <c r="AZ850" s="8"/>
      <c r="BA850" s="8"/>
      <c r="BB850" s="8"/>
      <c r="BC850" s="8"/>
      <c r="BD850" s="8"/>
      <c r="BE850" s="8"/>
      <c r="BF850" s="8"/>
      <c r="BG850" s="8"/>
      <c r="BH850" s="8"/>
      <c r="BI850" s="8"/>
      <c r="BJ850" s="8"/>
      <c r="BK850" s="8"/>
    </row>
    <row r="851" spans="1:63" ht="14.4">
      <c r="A851" s="8"/>
      <c r="B851" s="9"/>
      <c r="C851" s="9"/>
      <c r="D851" s="9"/>
      <c r="E851" s="9"/>
      <c r="F851" s="9"/>
      <c r="G851" s="9"/>
      <c r="H851" s="9"/>
      <c r="I851" s="9"/>
      <c r="J851" s="9"/>
      <c r="K851" s="9"/>
      <c r="L851" s="9"/>
      <c r="M851" s="9"/>
      <c r="N851" s="9"/>
      <c r="O851" s="9"/>
      <c r="P851" s="9"/>
      <c r="Q851" s="9"/>
      <c r="R851" s="9"/>
      <c r="S851" s="9"/>
      <c r="T851" s="9"/>
      <c r="U851" s="30"/>
      <c r="V851" s="30"/>
      <c r="W851" s="30"/>
      <c r="X851" s="9"/>
      <c r="Y851" s="9"/>
      <c r="Z851" s="9"/>
      <c r="AA851" s="9"/>
      <c r="AB851" s="9"/>
      <c r="AC851" s="9"/>
      <c r="AD851" s="9"/>
      <c r="AE851" s="9"/>
      <c r="AF851" s="9"/>
      <c r="AG851" s="9"/>
      <c r="AH851" s="9"/>
      <c r="AI851" s="30"/>
      <c r="AJ851" s="9"/>
      <c r="AK851" s="9"/>
      <c r="AL851" s="9"/>
      <c r="AM851" s="9"/>
      <c r="AN851" s="9"/>
      <c r="AS851" s="9"/>
      <c r="AT851" s="175"/>
      <c r="AU851" s="175"/>
      <c r="AV851" s="175"/>
      <c r="AX851" s="8"/>
      <c r="AY851" s="8"/>
      <c r="AZ851" s="8"/>
      <c r="BA851" s="8"/>
      <c r="BB851" s="8"/>
      <c r="BC851" s="8"/>
      <c r="BD851" s="8"/>
      <c r="BE851" s="8"/>
      <c r="BF851" s="8"/>
      <c r="BG851" s="8"/>
      <c r="BH851" s="8"/>
      <c r="BI851" s="8"/>
      <c r="BJ851" s="8"/>
      <c r="BK851" s="8"/>
    </row>
    <row r="852" spans="1:63" ht="14.4">
      <c r="A852" s="8"/>
      <c r="B852" s="9"/>
      <c r="C852" s="9"/>
      <c r="D852" s="9"/>
      <c r="E852" s="9"/>
      <c r="F852" s="9"/>
      <c r="G852" s="9"/>
      <c r="H852" s="9"/>
      <c r="I852" s="9"/>
      <c r="J852" s="9"/>
      <c r="K852" s="9"/>
      <c r="L852" s="9"/>
      <c r="M852" s="9"/>
      <c r="N852" s="9"/>
      <c r="O852" s="9"/>
      <c r="P852" s="9"/>
      <c r="Q852" s="9"/>
      <c r="R852" s="9"/>
      <c r="S852" s="9"/>
      <c r="T852" s="9"/>
      <c r="U852" s="30"/>
      <c r="V852" s="30"/>
      <c r="W852" s="30"/>
      <c r="X852" s="9"/>
      <c r="Y852" s="9"/>
      <c r="Z852" s="9"/>
      <c r="AA852" s="9"/>
      <c r="AB852" s="9"/>
      <c r="AC852" s="9"/>
      <c r="AD852" s="9"/>
      <c r="AE852" s="9"/>
      <c r="AF852" s="9"/>
      <c r="AG852" s="9"/>
      <c r="AH852" s="9"/>
      <c r="AI852" s="30"/>
      <c r="AJ852" s="9"/>
      <c r="AK852" s="9"/>
      <c r="AL852" s="9"/>
      <c r="AM852" s="9"/>
      <c r="AN852" s="9"/>
      <c r="AS852" s="9"/>
      <c r="AT852" s="175"/>
      <c r="AU852" s="175"/>
      <c r="AV852" s="175"/>
      <c r="AX852" s="8"/>
      <c r="AY852" s="8"/>
      <c r="AZ852" s="8"/>
      <c r="BA852" s="8"/>
      <c r="BB852" s="8"/>
      <c r="BC852" s="8"/>
      <c r="BD852" s="8"/>
      <c r="BE852" s="8"/>
      <c r="BF852" s="8"/>
      <c r="BG852" s="8"/>
      <c r="BH852" s="8"/>
      <c r="BI852" s="8"/>
      <c r="BJ852" s="8"/>
      <c r="BK852" s="8"/>
    </row>
    <row r="853" spans="1:63" ht="14.4">
      <c r="A853" s="8"/>
      <c r="B853" s="9"/>
      <c r="C853" s="9"/>
      <c r="D853" s="9"/>
      <c r="E853" s="9"/>
      <c r="F853" s="9"/>
      <c r="G853" s="9"/>
      <c r="H853" s="9"/>
      <c r="I853" s="9"/>
      <c r="J853" s="9"/>
      <c r="K853" s="9"/>
      <c r="L853" s="9"/>
      <c r="M853" s="9"/>
      <c r="N853" s="9"/>
      <c r="O853" s="9"/>
      <c r="P853" s="9"/>
      <c r="Q853" s="9"/>
      <c r="R853" s="9"/>
      <c r="S853" s="9"/>
      <c r="T853" s="9"/>
      <c r="U853" s="30"/>
      <c r="V853" s="30"/>
      <c r="W853" s="30"/>
      <c r="X853" s="9"/>
      <c r="Y853" s="9"/>
      <c r="Z853" s="9"/>
      <c r="AA853" s="9"/>
      <c r="AB853" s="9"/>
      <c r="AC853" s="9"/>
      <c r="AD853" s="9"/>
      <c r="AE853" s="9"/>
      <c r="AF853" s="9"/>
      <c r="AG853" s="9"/>
      <c r="AH853" s="9"/>
      <c r="AI853" s="30"/>
      <c r="AJ853" s="9"/>
      <c r="AK853" s="9"/>
      <c r="AL853" s="9"/>
      <c r="AM853" s="9"/>
      <c r="AN853" s="9"/>
      <c r="AS853" s="9"/>
      <c r="AT853" s="175"/>
      <c r="AU853" s="175"/>
      <c r="AV853" s="175"/>
      <c r="AX853" s="8"/>
      <c r="AY853" s="8"/>
      <c r="AZ853" s="8"/>
      <c r="BA853" s="8"/>
      <c r="BB853" s="8"/>
      <c r="BC853" s="8"/>
      <c r="BD853" s="8"/>
      <c r="BE853" s="8"/>
      <c r="BF853" s="8"/>
      <c r="BG853" s="8"/>
      <c r="BH853" s="8"/>
      <c r="BI853" s="8"/>
      <c r="BJ853" s="8"/>
      <c r="BK853" s="8"/>
    </row>
    <row r="854" spans="1:63" ht="14.4">
      <c r="A854" s="8"/>
      <c r="B854" s="9"/>
      <c r="C854" s="9"/>
      <c r="D854" s="9"/>
      <c r="E854" s="9"/>
      <c r="F854" s="9"/>
      <c r="G854" s="9"/>
      <c r="H854" s="9"/>
      <c r="I854" s="9"/>
      <c r="J854" s="9"/>
      <c r="K854" s="9"/>
      <c r="L854" s="9"/>
      <c r="M854" s="9"/>
      <c r="N854" s="9"/>
      <c r="O854" s="9"/>
      <c r="P854" s="9"/>
      <c r="Q854" s="9"/>
      <c r="R854" s="9"/>
      <c r="S854" s="9"/>
      <c r="T854" s="9"/>
      <c r="U854" s="30"/>
      <c r="V854" s="30"/>
      <c r="W854" s="30"/>
      <c r="X854" s="9"/>
      <c r="Y854" s="9"/>
      <c r="Z854" s="9"/>
      <c r="AA854" s="9"/>
      <c r="AB854" s="9"/>
      <c r="AC854" s="9"/>
      <c r="AD854" s="9"/>
      <c r="AE854" s="9"/>
      <c r="AF854" s="9"/>
      <c r="AG854" s="9"/>
      <c r="AH854" s="9"/>
      <c r="AI854" s="30"/>
      <c r="AJ854" s="9"/>
      <c r="AK854" s="9"/>
      <c r="AL854" s="9"/>
      <c r="AM854" s="9"/>
      <c r="AN854" s="9"/>
      <c r="AS854" s="9"/>
      <c r="AT854" s="175"/>
      <c r="AU854" s="175"/>
      <c r="AV854" s="175"/>
      <c r="AX854" s="8"/>
      <c r="AY854" s="8"/>
      <c r="AZ854" s="8"/>
      <c r="BA854" s="8"/>
      <c r="BB854" s="8"/>
      <c r="BC854" s="8"/>
      <c r="BD854" s="8"/>
      <c r="BE854" s="8"/>
      <c r="BF854" s="8"/>
      <c r="BG854" s="8"/>
      <c r="BH854" s="8"/>
      <c r="BI854" s="8"/>
      <c r="BJ854" s="8"/>
      <c r="BK854" s="8"/>
    </row>
    <row r="855" spans="1:63" ht="14.4">
      <c r="A855" s="8"/>
      <c r="B855" s="9"/>
      <c r="C855" s="9"/>
      <c r="D855" s="9"/>
      <c r="E855" s="9"/>
      <c r="F855" s="9"/>
      <c r="G855" s="9"/>
      <c r="H855" s="9"/>
      <c r="I855" s="9"/>
      <c r="J855" s="9"/>
      <c r="K855" s="9"/>
      <c r="L855" s="9"/>
      <c r="M855" s="9"/>
      <c r="N855" s="9"/>
      <c r="O855" s="9"/>
      <c r="P855" s="9"/>
      <c r="Q855" s="9"/>
      <c r="R855" s="9"/>
      <c r="S855" s="9"/>
      <c r="T855" s="9"/>
      <c r="U855" s="30"/>
      <c r="V855" s="30"/>
      <c r="W855" s="30"/>
      <c r="X855" s="9"/>
      <c r="Y855" s="9"/>
      <c r="Z855" s="9"/>
      <c r="AA855" s="9"/>
      <c r="AB855" s="9"/>
      <c r="AC855" s="9"/>
      <c r="AD855" s="9"/>
      <c r="AE855" s="9"/>
      <c r="AF855" s="9"/>
      <c r="AG855" s="9"/>
      <c r="AH855" s="9"/>
      <c r="AI855" s="30"/>
      <c r="AJ855" s="9"/>
      <c r="AK855" s="9"/>
      <c r="AL855" s="9"/>
      <c r="AM855" s="9"/>
      <c r="AN855" s="9"/>
      <c r="AS855" s="9"/>
      <c r="AT855" s="175"/>
      <c r="AU855" s="175"/>
      <c r="AV855" s="175"/>
      <c r="AX855" s="8"/>
      <c r="AY855" s="8"/>
      <c r="AZ855" s="8"/>
      <c r="BA855" s="8"/>
      <c r="BB855" s="8"/>
      <c r="BC855" s="8"/>
      <c r="BD855" s="8"/>
      <c r="BE855" s="8"/>
      <c r="BF855" s="8"/>
      <c r="BG855" s="8"/>
      <c r="BH855" s="8"/>
      <c r="BI855" s="8"/>
      <c r="BJ855" s="8"/>
      <c r="BK855" s="8"/>
    </row>
    <row r="856" spans="1:63" ht="14.4">
      <c r="A856" s="8"/>
      <c r="B856" s="9"/>
      <c r="C856" s="9"/>
      <c r="D856" s="9"/>
      <c r="E856" s="9"/>
      <c r="F856" s="9"/>
      <c r="G856" s="9"/>
      <c r="H856" s="9"/>
      <c r="I856" s="9"/>
      <c r="J856" s="9"/>
      <c r="K856" s="9"/>
      <c r="L856" s="9"/>
      <c r="M856" s="9"/>
      <c r="N856" s="9"/>
      <c r="O856" s="9"/>
      <c r="P856" s="9"/>
      <c r="Q856" s="9"/>
      <c r="R856" s="9"/>
      <c r="S856" s="9"/>
      <c r="T856" s="9"/>
      <c r="U856" s="30"/>
      <c r="V856" s="30"/>
      <c r="W856" s="30"/>
      <c r="X856" s="9"/>
      <c r="Y856" s="9"/>
      <c r="Z856" s="9"/>
      <c r="AA856" s="9"/>
      <c r="AB856" s="9"/>
      <c r="AC856" s="9"/>
      <c r="AD856" s="9"/>
      <c r="AE856" s="9"/>
      <c r="AF856" s="9"/>
      <c r="AG856" s="9"/>
      <c r="AH856" s="9"/>
      <c r="AI856" s="30"/>
      <c r="AJ856" s="9"/>
      <c r="AK856" s="9"/>
      <c r="AL856" s="9"/>
      <c r="AM856" s="9"/>
      <c r="AN856" s="9"/>
      <c r="AS856" s="9"/>
      <c r="AT856" s="175"/>
      <c r="AU856" s="175"/>
      <c r="AV856" s="175"/>
      <c r="AX856" s="8"/>
      <c r="AY856" s="8"/>
      <c r="AZ856" s="8"/>
      <c r="BA856" s="8"/>
      <c r="BB856" s="8"/>
      <c r="BC856" s="8"/>
      <c r="BD856" s="8"/>
      <c r="BE856" s="8"/>
      <c r="BF856" s="8"/>
      <c r="BG856" s="8"/>
      <c r="BH856" s="8"/>
      <c r="BI856" s="8"/>
      <c r="BJ856" s="8"/>
      <c r="BK856" s="8"/>
    </row>
    <row r="857" spans="1:63" ht="14.4">
      <c r="A857" s="8"/>
      <c r="B857" s="9"/>
      <c r="C857" s="9"/>
      <c r="D857" s="9"/>
      <c r="E857" s="9"/>
      <c r="F857" s="9"/>
      <c r="G857" s="9"/>
      <c r="H857" s="9"/>
      <c r="I857" s="9"/>
      <c r="J857" s="9"/>
      <c r="K857" s="9"/>
      <c r="L857" s="9"/>
      <c r="M857" s="9"/>
      <c r="N857" s="9"/>
      <c r="O857" s="9"/>
      <c r="P857" s="9"/>
      <c r="Q857" s="9"/>
      <c r="R857" s="9"/>
      <c r="S857" s="9"/>
      <c r="T857" s="9"/>
      <c r="U857" s="30"/>
      <c r="V857" s="30"/>
      <c r="W857" s="30"/>
      <c r="X857" s="9"/>
      <c r="Y857" s="9"/>
      <c r="Z857" s="9"/>
      <c r="AA857" s="9"/>
      <c r="AB857" s="9"/>
      <c r="AC857" s="9"/>
      <c r="AD857" s="9"/>
      <c r="AE857" s="9"/>
      <c r="AF857" s="9"/>
      <c r="AG857" s="9"/>
      <c r="AH857" s="9"/>
      <c r="AI857" s="30"/>
      <c r="AJ857" s="9"/>
      <c r="AK857" s="9"/>
      <c r="AL857" s="9"/>
      <c r="AM857" s="9"/>
      <c r="AN857" s="9"/>
      <c r="AS857" s="9"/>
      <c r="AT857" s="175"/>
      <c r="AU857" s="175"/>
      <c r="AV857" s="175"/>
      <c r="AX857" s="8"/>
      <c r="AY857" s="8"/>
      <c r="AZ857" s="8"/>
      <c r="BA857" s="8"/>
      <c r="BB857" s="8"/>
      <c r="BC857" s="8"/>
      <c r="BD857" s="8"/>
      <c r="BE857" s="8"/>
      <c r="BF857" s="8"/>
      <c r="BG857" s="8"/>
      <c r="BH857" s="8"/>
      <c r="BI857" s="8"/>
      <c r="BJ857" s="8"/>
      <c r="BK857" s="8"/>
    </row>
    <row r="858" spans="1:63" ht="14.4">
      <c r="A858" s="8"/>
      <c r="B858" s="9"/>
      <c r="C858" s="9"/>
      <c r="D858" s="9"/>
      <c r="E858" s="9"/>
      <c r="F858" s="9"/>
      <c r="G858" s="9"/>
      <c r="H858" s="9"/>
      <c r="I858" s="9"/>
      <c r="J858" s="9"/>
      <c r="K858" s="9"/>
      <c r="L858" s="9"/>
      <c r="M858" s="9"/>
      <c r="N858" s="9"/>
      <c r="O858" s="9"/>
      <c r="P858" s="9"/>
      <c r="Q858" s="9"/>
      <c r="R858" s="9"/>
      <c r="S858" s="9"/>
      <c r="T858" s="9"/>
      <c r="U858" s="30"/>
      <c r="V858" s="30"/>
      <c r="W858" s="30"/>
      <c r="X858" s="9"/>
      <c r="Y858" s="9"/>
      <c r="Z858" s="9"/>
      <c r="AA858" s="9"/>
      <c r="AB858" s="9"/>
      <c r="AC858" s="9"/>
      <c r="AD858" s="9"/>
      <c r="AE858" s="9"/>
      <c r="AF858" s="9"/>
      <c r="AG858" s="9"/>
      <c r="AH858" s="9"/>
      <c r="AI858" s="30"/>
      <c r="AJ858" s="9"/>
      <c r="AK858" s="9"/>
      <c r="AL858" s="9"/>
      <c r="AM858" s="9"/>
      <c r="AN858" s="9"/>
      <c r="AS858" s="9"/>
      <c r="AT858" s="175"/>
      <c r="AU858" s="175"/>
      <c r="AV858" s="175"/>
      <c r="AX858" s="8"/>
      <c r="AY858" s="8"/>
      <c r="AZ858" s="8"/>
      <c r="BA858" s="8"/>
      <c r="BB858" s="8"/>
      <c r="BC858" s="8"/>
      <c r="BD858" s="8"/>
      <c r="BE858" s="8"/>
      <c r="BF858" s="8"/>
      <c r="BG858" s="8"/>
      <c r="BH858" s="8"/>
      <c r="BI858" s="8"/>
      <c r="BJ858" s="8"/>
      <c r="BK858" s="8"/>
    </row>
    <row r="859" spans="1:63" ht="14.4">
      <c r="A859" s="8"/>
      <c r="B859" s="9"/>
      <c r="C859" s="9"/>
      <c r="D859" s="9"/>
      <c r="E859" s="9"/>
      <c r="F859" s="9"/>
      <c r="G859" s="9"/>
      <c r="H859" s="9"/>
      <c r="I859" s="9"/>
      <c r="J859" s="9"/>
      <c r="K859" s="9"/>
      <c r="L859" s="9"/>
      <c r="M859" s="9"/>
      <c r="N859" s="9"/>
      <c r="O859" s="9"/>
      <c r="P859" s="9"/>
      <c r="Q859" s="9"/>
      <c r="R859" s="9"/>
      <c r="S859" s="9"/>
      <c r="T859" s="9"/>
      <c r="U859" s="30"/>
      <c r="V859" s="30"/>
      <c r="W859" s="30"/>
      <c r="X859" s="9"/>
      <c r="Y859" s="9"/>
      <c r="Z859" s="9"/>
      <c r="AA859" s="9"/>
      <c r="AB859" s="9"/>
      <c r="AC859" s="9"/>
      <c r="AD859" s="9"/>
      <c r="AE859" s="9"/>
      <c r="AF859" s="9"/>
      <c r="AG859" s="9"/>
      <c r="AH859" s="9"/>
      <c r="AI859" s="30"/>
      <c r="AJ859" s="9"/>
      <c r="AK859" s="9"/>
      <c r="AL859" s="9"/>
      <c r="AM859" s="9"/>
      <c r="AN859" s="9"/>
      <c r="AS859" s="9"/>
      <c r="AT859" s="175"/>
      <c r="AU859" s="175"/>
      <c r="AV859" s="175"/>
      <c r="AX859" s="8"/>
      <c r="AY859" s="8"/>
      <c r="AZ859" s="8"/>
      <c r="BA859" s="8"/>
      <c r="BB859" s="8"/>
      <c r="BC859" s="8"/>
      <c r="BD859" s="8"/>
      <c r="BE859" s="8"/>
      <c r="BF859" s="8"/>
      <c r="BG859" s="8"/>
      <c r="BH859" s="8"/>
      <c r="BI859" s="8"/>
      <c r="BJ859" s="8"/>
      <c r="BK859" s="8"/>
    </row>
    <row r="860" spans="1:63" ht="14.4">
      <c r="A860" s="8"/>
      <c r="B860" s="9"/>
      <c r="C860" s="9"/>
      <c r="D860" s="9"/>
      <c r="E860" s="9"/>
      <c r="F860" s="9"/>
      <c r="G860" s="9"/>
      <c r="H860" s="9"/>
      <c r="I860" s="9"/>
      <c r="J860" s="9"/>
      <c r="K860" s="9"/>
      <c r="L860" s="9"/>
      <c r="M860" s="9"/>
      <c r="N860" s="9"/>
      <c r="O860" s="9"/>
      <c r="P860" s="9"/>
      <c r="Q860" s="9"/>
      <c r="R860" s="9"/>
      <c r="S860" s="9"/>
      <c r="T860" s="9"/>
      <c r="U860" s="30"/>
      <c r="V860" s="30"/>
      <c r="W860" s="30"/>
      <c r="X860" s="9"/>
      <c r="Y860" s="9"/>
      <c r="Z860" s="9"/>
      <c r="AA860" s="9"/>
      <c r="AB860" s="9"/>
      <c r="AC860" s="9"/>
      <c r="AD860" s="9"/>
      <c r="AE860" s="9"/>
      <c r="AF860" s="9"/>
      <c r="AG860" s="9"/>
      <c r="AH860" s="9"/>
      <c r="AI860" s="30"/>
      <c r="AJ860" s="9"/>
      <c r="AK860" s="9"/>
      <c r="AL860" s="9"/>
      <c r="AM860" s="9"/>
      <c r="AN860" s="9"/>
      <c r="AS860" s="9"/>
      <c r="AT860" s="175"/>
      <c r="AU860" s="175"/>
      <c r="AV860" s="175"/>
      <c r="AX860" s="8"/>
      <c r="AY860" s="8"/>
      <c r="AZ860" s="8"/>
      <c r="BA860" s="8"/>
      <c r="BB860" s="8"/>
      <c r="BC860" s="8"/>
      <c r="BD860" s="8"/>
      <c r="BE860" s="8"/>
      <c r="BF860" s="8"/>
      <c r="BG860" s="8"/>
      <c r="BH860" s="8"/>
      <c r="BI860" s="8"/>
      <c r="BJ860" s="8"/>
      <c r="BK860" s="8"/>
    </row>
    <row r="861" spans="1:63" ht="14.4">
      <c r="A861" s="8"/>
      <c r="B861" s="9"/>
      <c r="C861" s="9"/>
      <c r="D861" s="9"/>
      <c r="E861" s="9"/>
      <c r="F861" s="9"/>
      <c r="G861" s="9"/>
      <c r="H861" s="9"/>
      <c r="I861" s="9"/>
      <c r="J861" s="9"/>
      <c r="K861" s="9"/>
      <c r="L861" s="9"/>
      <c r="M861" s="9"/>
      <c r="N861" s="9"/>
      <c r="O861" s="9"/>
      <c r="P861" s="9"/>
      <c r="Q861" s="9"/>
      <c r="R861" s="9"/>
      <c r="S861" s="9"/>
      <c r="T861" s="9"/>
      <c r="U861" s="30"/>
      <c r="V861" s="30"/>
      <c r="W861" s="30"/>
      <c r="X861" s="9"/>
      <c r="Y861" s="9"/>
      <c r="Z861" s="9"/>
      <c r="AA861" s="9"/>
      <c r="AB861" s="9"/>
      <c r="AC861" s="9"/>
      <c r="AD861" s="9"/>
      <c r="AE861" s="9"/>
      <c r="AF861" s="9"/>
      <c r="AG861" s="9"/>
      <c r="AH861" s="9"/>
      <c r="AI861" s="30"/>
      <c r="AJ861" s="9"/>
      <c r="AK861" s="9"/>
      <c r="AL861" s="9"/>
      <c r="AM861" s="9"/>
      <c r="AN861" s="9"/>
      <c r="AS861" s="9"/>
      <c r="AT861" s="175"/>
      <c r="AU861" s="175"/>
      <c r="AV861" s="175"/>
      <c r="AX861" s="8"/>
      <c r="AY861" s="8"/>
      <c r="AZ861" s="8"/>
      <c r="BA861" s="8"/>
      <c r="BB861" s="8"/>
      <c r="BC861" s="8"/>
      <c r="BD861" s="8"/>
      <c r="BE861" s="8"/>
      <c r="BF861" s="8"/>
      <c r="BG861" s="8"/>
      <c r="BH861" s="8"/>
      <c r="BI861" s="8"/>
      <c r="BJ861" s="8"/>
      <c r="BK861" s="8"/>
    </row>
    <row r="862" spans="1:63" ht="14.4">
      <c r="A862" s="8"/>
      <c r="B862" s="9"/>
      <c r="C862" s="9"/>
      <c r="D862" s="9"/>
      <c r="E862" s="9"/>
      <c r="F862" s="9"/>
      <c r="G862" s="9"/>
      <c r="H862" s="9"/>
      <c r="I862" s="9"/>
      <c r="J862" s="9"/>
      <c r="K862" s="9"/>
      <c r="L862" s="9"/>
      <c r="M862" s="9"/>
      <c r="N862" s="9"/>
      <c r="O862" s="9"/>
      <c r="P862" s="9"/>
      <c r="Q862" s="9"/>
      <c r="R862" s="9"/>
      <c r="S862" s="9"/>
      <c r="T862" s="9"/>
      <c r="U862" s="30"/>
      <c r="V862" s="30"/>
      <c r="W862" s="30"/>
      <c r="X862" s="9"/>
      <c r="Y862" s="9"/>
      <c r="Z862" s="9"/>
      <c r="AA862" s="9"/>
      <c r="AB862" s="9"/>
      <c r="AC862" s="9"/>
      <c r="AD862" s="9"/>
      <c r="AE862" s="9"/>
      <c r="AF862" s="9"/>
      <c r="AG862" s="9"/>
      <c r="AH862" s="9"/>
      <c r="AI862" s="30"/>
      <c r="AJ862" s="9"/>
      <c r="AK862" s="9"/>
      <c r="AL862" s="9"/>
      <c r="AM862" s="9"/>
      <c r="AN862" s="9"/>
      <c r="AS862" s="9"/>
      <c r="AT862" s="175"/>
      <c r="AU862" s="175"/>
      <c r="AV862" s="175"/>
      <c r="AX862" s="8"/>
      <c r="AY862" s="8"/>
      <c r="AZ862" s="8"/>
      <c r="BA862" s="8"/>
      <c r="BB862" s="8"/>
      <c r="BC862" s="8"/>
      <c r="BD862" s="8"/>
      <c r="BE862" s="8"/>
      <c r="BF862" s="8"/>
      <c r="BG862" s="8"/>
      <c r="BH862" s="8"/>
      <c r="BI862" s="8"/>
      <c r="BJ862" s="8"/>
      <c r="BK862" s="8"/>
    </row>
    <row r="863" spans="1:63" ht="14.4">
      <c r="A863" s="8"/>
      <c r="B863" s="9"/>
      <c r="C863" s="9"/>
      <c r="D863" s="9"/>
      <c r="E863" s="9"/>
      <c r="F863" s="9"/>
      <c r="G863" s="9"/>
      <c r="H863" s="9"/>
      <c r="I863" s="9"/>
      <c r="J863" s="9"/>
      <c r="K863" s="9"/>
      <c r="L863" s="9"/>
      <c r="M863" s="9"/>
      <c r="N863" s="9"/>
      <c r="O863" s="9"/>
      <c r="P863" s="9"/>
      <c r="Q863" s="9"/>
      <c r="R863" s="9"/>
      <c r="S863" s="9"/>
      <c r="T863" s="9"/>
      <c r="U863" s="30"/>
      <c r="V863" s="30"/>
      <c r="W863" s="30"/>
      <c r="X863" s="9"/>
      <c r="Y863" s="9"/>
      <c r="Z863" s="9"/>
      <c r="AA863" s="9"/>
      <c r="AB863" s="9"/>
      <c r="AC863" s="9"/>
      <c r="AD863" s="9"/>
      <c r="AE863" s="9"/>
      <c r="AF863" s="9"/>
      <c r="AG863" s="9"/>
      <c r="AH863" s="9"/>
      <c r="AI863" s="30"/>
      <c r="AJ863" s="9"/>
      <c r="AK863" s="9"/>
      <c r="AL863" s="9"/>
      <c r="AM863" s="9"/>
      <c r="AN863" s="9"/>
      <c r="AS863" s="9"/>
      <c r="AT863" s="175"/>
      <c r="AU863" s="175"/>
      <c r="AV863" s="175"/>
      <c r="AX863" s="8"/>
      <c r="AY863" s="8"/>
      <c r="AZ863" s="8"/>
      <c r="BA863" s="8"/>
      <c r="BB863" s="8"/>
      <c r="BC863" s="8"/>
      <c r="BD863" s="8"/>
      <c r="BE863" s="8"/>
      <c r="BF863" s="8"/>
      <c r="BG863" s="8"/>
      <c r="BH863" s="8"/>
      <c r="BI863" s="8"/>
      <c r="BJ863" s="8"/>
      <c r="BK863" s="8"/>
    </row>
    <row r="864" spans="1:63" ht="14.4">
      <c r="A864" s="8"/>
      <c r="B864" s="9"/>
      <c r="C864" s="9"/>
      <c r="D864" s="9"/>
      <c r="E864" s="9"/>
      <c r="F864" s="9"/>
      <c r="G864" s="9"/>
      <c r="H864" s="9"/>
      <c r="I864" s="9"/>
      <c r="J864" s="9"/>
      <c r="K864" s="9"/>
      <c r="L864" s="9"/>
      <c r="M864" s="9"/>
      <c r="N864" s="9"/>
      <c r="O864" s="9"/>
      <c r="P864" s="9"/>
      <c r="Q864" s="9"/>
      <c r="R864" s="9"/>
      <c r="S864" s="9"/>
      <c r="T864" s="9"/>
      <c r="U864" s="30"/>
      <c r="V864" s="30"/>
      <c r="W864" s="30"/>
      <c r="X864" s="9"/>
      <c r="Y864" s="9"/>
      <c r="Z864" s="9"/>
      <c r="AA864" s="9"/>
      <c r="AB864" s="9"/>
      <c r="AC864" s="9"/>
      <c r="AD864" s="9"/>
      <c r="AE864" s="9"/>
      <c r="AF864" s="9"/>
      <c r="AG864" s="9"/>
      <c r="AH864" s="9"/>
      <c r="AI864" s="30"/>
      <c r="AJ864" s="9"/>
      <c r="AK864" s="9"/>
      <c r="AL864" s="9"/>
      <c r="AM864" s="9"/>
      <c r="AN864" s="9"/>
      <c r="AS864" s="9"/>
      <c r="AT864" s="175"/>
      <c r="AU864" s="175"/>
      <c r="AV864" s="175"/>
      <c r="AX864" s="8"/>
      <c r="AY864" s="8"/>
      <c r="AZ864" s="8"/>
      <c r="BA864" s="8"/>
      <c r="BB864" s="8"/>
      <c r="BC864" s="8"/>
      <c r="BD864" s="8"/>
      <c r="BE864" s="8"/>
      <c r="BF864" s="8"/>
      <c r="BG864" s="8"/>
      <c r="BH864" s="8"/>
      <c r="BI864" s="8"/>
      <c r="BJ864" s="8"/>
      <c r="BK864" s="8"/>
    </row>
    <row r="865" spans="1:63" ht="14.4">
      <c r="A865" s="8"/>
      <c r="B865" s="9"/>
      <c r="C865" s="9"/>
      <c r="D865" s="9"/>
      <c r="E865" s="9"/>
      <c r="F865" s="9"/>
      <c r="G865" s="9"/>
      <c r="H865" s="9"/>
      <c r="I865" s="9"/>
      <c r="J865" s="9"/>
      <c r="K865" s="9"/>
      <c r="L865" s="9"/>
      <c r="M865" s="9"/>
      <c r="N865" s="9"/>
      <c r="O865" s="9"/>
      <c r="P865" s="9"/>
      <c r="Q865" s="9"/>
      <c r="R865" s="9"/>
      <c r="S865" s="9"/>
      <c r="T865" s="9"/>
      <c r="U865" s="30"/>
      <c r="V865" s="30"/>
      <c r="W865" s="30"/>
      <c r="X865" s="9"/>
      <c r="Y865" s="9"/>
      <c r="Z865" s="9"/>
      <c r="AA865" s="9"/>
      <c r="AB865" s="9"/>
      <c r="AC865" s="9"/>
      <c r="AD865" s="9"/>
      <c r="AE865" s="9"/>
      <c r="AF865" s="9"/>
      <c r="AG865" s="9"/>
      <c r="AH865" s="9"/>
      <c r="AI865" s="30"/>
      <c r="AJ865" s="9"/>
      <c r="AK865" s="9"/>
      <c r="AL865" s="9"/>
      <c r="AM865" s="9"/>
      <c r="AN865" s="9"/>
      <c r="AS865" s="9"/>
      <c r="AT865" s="175"/>
      <c r="AU865" s="175"/>
      <c r="AV865" s="175"/>
      <c r="AX865" s="8"/>
      <c r="AY865" s="8"/>
      <c r="AZ865" s="8"/>
      <c r="BA865" s="8"/>
      <c r="BB865" s="8"/>
      <c r="BC865" s="8"/>
      <c r="BD865" s="8"/>
      <c r="BE865" s="8"/>
      <c r="BF865" s="8"/>
      <c r="BG865" s="8"/>
      <c r="BH865" s="8"/>
      <c r="BI865" s="8"/>
      <c r="BJ865" s="8"/>
      <c r="BK865" s="8"/>
    </row>
    <row r="866" spans="1:63" ht="14.4">
      <c r="A866" s="8"/>
      <c r="B866" s="9"/>
      <c r="C866" s="9"/>
      <c r="D866" s="9"/>
      <c r="E866" s="9"/>
      <c r="F866" s="9"/>
      <c r="G866" s="9"/>
      <c r="H866" s="9"/>
      <c r="I866" s="9"/>
      <c r="J866" s="9"/>
      <c r="K866" s="9"/>
      <c r="L866" s="9"/>
      <c r="M866" s="9"/>
      <c r="N866" s="9"/>
      <c r="O866" s="9"/>
      <c r="P866" s="9"/>
      <c r="Q866" s="9"/>
      <c r="R866" s="9"/>
      <c r="S866" s="9"/>
      <c r="T866" s="9"/>
      <c r="U866" s="30"/>
      <c r="V866" s="30"/>
      <c r="W866" s="30"/>
      <c r="X866" s="9"/>
      <c r="Y866" s="9"/>
      <c r="Z866" s="9"/>
      <c r="AA866" s="9"/>
      <c r="AB866" s="9"/>
      <c r="AC866" s="9"/>
      <c r="AD866" s="9"/>
      <c r="AE866" s="9"/>
      <c r="AF866" s="9"/>
      <c r="AG866" s="9"/>
      <c r="AH866" s="9"/>
      <c r="AI866" s="30"/>
      <c r="AJ866" s="9"/>
      <c r="AK866" s="9"/>
      <c r="AL866" s="9"/>
      <c r="AM866" s="9"/>
      <c r="AN866" s="9"/>
      <c r="AS866" s="9"/>
      <c r="AT866" s="175"/>
      <c r="AU866" s="175"/>
      <c r="AV866" s="175"/>
      <c r="AX866" s="8"/>
      <c r="AY866" s="8"/>
      <c r="AZ866" s="8"/>
      <c r="BA866" s="8"/>
      <c r="BB866" s="8"/>
      <c r="BC866" s="8"/>
      <c r="BD866" s="8"/>
      <c r="BE866" s="8"/>
      <c r="BF866" s="8"/>
      <c r="BG866" s="8"/>
      <c r="BH866" s="8"/>
      <c r="BI866" s="8"/>
      <c r="BJ866" s="8"/>
      <c r="BK866" s="8"/>
    </row>
    <row r="867" spans="1:63" ht="14.4">
      <c r="A867" s="8"/>
      <c r="B867" s="9"/>
      <c r="C867" s="9"/>
      <c r="D867" s="9"/>
      <c r="E867" s="9"/>
      <c r="F867" s="9"/>
      <c r="G867" s="9"/>
      <c r="H867" s="9"/>
      <c r="I867" s="9"/>
      <c r="J867" s="9"/>
      <c r="K867" s="9"/>
      <c r="L867" s="9"/>
      <c r="M867" s="9"/>
      <c r="N867" s="9"/>
      <c r="O867" s="9"/>
      <c r="P867" s="9"/>
      <c r="Q867" s="9"/>
      <c r="R867" s="9"/>
      <c r="S867" s="9"/>
      <c r="T867" s="9"/>
      <c r="U867" s="30"/>
      <c r="V867" s="30"/>
      <c r="W867" s="30"/>
      <c r="X867" s="9"/>
      <c r="Y867" s="9"/>
      <c r="Z867" s="9"/>
      <c r="AA867" s="9"/>
      <c r="AB867" s="9"/>
      <c r="AC867" s="9"/>
      <c r="AD867" s="9"/>
      <c r="AE867" s="9"/>
      <c r="AF867" s="9"/>
      <c r="AG867" s="9"/>
      <c r="AH867" s="9"/>
      <c r="AI867" s="30"/>
      <c r="AJ867" s="9"/>
      <c r="AK867" s="9"/>
      <c r="AL867" s="9"/>
      <c r="AM867" s="9"/>
      <c r="AN867" s="9"/>
      <c r="AS867" s="9"/>
      <c r="AT867" s="175"/>
      <c r="AU867" s="175"/>
      <c r="AV867" s="175"/>
      <c r="AX867" s="8"/>
      <c r="AY867" s="8"/>
      <c r="AZ867" s="8"/>
      <c r="BA867" s="8"/>
      <c r="BB867" s="8"/>
      <c r="BC867" s="8"/>
      <c r="BD867" s="8"/>
      <c r="BE867" s="8"/>
      <c r="BF867" s="8"/>
      <c r="BG867" s="8"/>
      <c r="BH867" s="8"/>
      <c r="BI867" s="8"/>
      <c r="BJ867" s="8"/>
      <c r="BK867" s="8"/>
    </row>
    <row r="868" spans="1:63" ht="14.4">
      <c r="A868" s="8"/>
      <c r="B868" s="9"/>
      <c r="C868" s="9"/>
      <c r="D868" s="9"/>
      <c r="E868" s="9"/>
      <c r="F868" s="9"/>
      <c r="G868" s="9"/>
      <c r="H868" s="9"/>
      <c r="I868" s="9"/>
      <c r="J868" s="9"/>
      <c r="K868" s="9"/>
      <c r="L868" s="9"/>
      <c r="M868" s="9"/>
      <c r="N868" s="9"/>
      <c r="O868" s="9"/>
      <c r="P868" s="9"/>
      <c r="Q868" s="9"/>
      <c r="R868" s="9"/>
      <c r="S868" s="9"/>
      <c r="T868" s="9"/>
      <c r="U868" s="30"/>
      <c r="V868" s="30"/>
      <c r="W868" s="30"/>
      <c r="X868" s="9"/>
      <c r="Y868" s="9"/>
      <c r="Z868" s="9"/>
      <c r="AA868" s="9"/>
      <c r="AB868" s="9"/>
      <c r="AC868" s="9"/>
      <c r="AD868" s="9"/>
      <c r="AE868" s="9"/>
      <c r="AF868" s="9"/>
      <c r="AG868" s="9"/>
      <c r="AH868" s="9"/>
      <c r="AI868" s="30"/>
      <c r="AJ868" s="9"/>
      <c r="AK868" s="9"/>
      <c r="AL868" s="9"/>
      <c r="AM868" s="9"/>
      <c r="AN868" s="9"/>
      <c r="AS868" s="9"/>
      <c r="AT868" s="175"/>
      <c r="AU868" s="175"/>
      <c r="AV868" s="175"/>
      <c r="AX868" s="8"/>
      <c r="AY868" s="8"/>
      <c r="AZ868" s="8"/>
      <c r="BA868" s="8"/>
      <c r="BB868" s="8"/>
      <c r="BC868" s="8"/>
      <c r="BD868" s="8"/>
      <c r="BE868" s="8"/>
      <c r="BF868" s="8"/>
      <c r="BG868" s="8"/>
      <c r="BH868" s="8"/>
      <c r="BI868" s="8"/>
      <c r="BJ868" s="8"/>
      <c r="BK868" s="8"/>
    </row>
    <row r="869" spans="1:63" ht="14.4">
      <c r="A869" s="8"/>
      <c r="B869" s="9"/>
      <c r="C869" s="9"/>
      <c r="D869" s="9"/>
      <c r="E869" s="9"/>
      <c r="F869" s="9"/>
      <c r="G869" s="9"/>
      <c r="H869" s="9"/>
      <c r="I869" s="9"/>
      <c r="J869" s="9"/>
      <c r="K869" s="9"/>
      <c r="L869" s="9"/>
      <c r="M869" s="9"/>
      <c r="N869" s="9"/>
      <c r="O869" s="9"/>
      <c r="P869" s="9"/>
      <c r="Q869" s="9"/>
      <c r="R869" s="9"/>
      <c r="S869" s="9"/>
      <c r="T869" s="9"/>
      <c r="U869" s="30"/>
      <c r="V869" s="30"/>
      <c r="W869" s="30"/>
      <c r="X869" s="9"/>
      <c r="Y869" s="9"/>
      <c r="Z869" s="9"/>
      <c r="AA869" s="9"/>
      <c r="AB869" s="9"/>
      <c r="AC869" s="9"/>
      <c r="AD869" s="9"/>
      <c r="AE869" s="9"/>
      <c r="AF869" s="9"/>
      <c r="AG869" s="9"/>
      <c r="AH869" s="9"/>
      <c r="AI869" s="30"/>
      <c r="AJ869" s="9"/>
      <c r="AK869" s="9"/>
      <c r="AL869" s="9"/>
      <c r="AM869" s="9"/>
      <c r="AN869" s="9"/>
      <c r="AS869" s="9"/>
      <c r="AT869" s="175"/>
      <c r="AU869" s="175"/>
      <c r="AV869" s="175"/>
      <c r="AX869" s="8"/>
      <c r="AY869" s="8"/>
      <c r="AZ869" s="8"/>
      <c r="BA869" s="8"/>
      <c r="BB869" s="8"/>
      <c r="BC869" s="8"/>
      <c r="BD869" s="8"/>
      <c r="BE869" s="8"/>
      <c r="BF869" s="8"/>
      <c r="BG869" s="8"/>
      <c r="BH869" s="8"/>
      <c r="BI869" s="8"/>
      <c r="BJ869" s="8"/>
      <c r="BK869" s="8"/>
    </row>
    <row r="870" spans="1:63" ht="14.4">
      <c r="A870" s="8"/>
      <c r="B870" s="9"/>
      <c r="C870" s="9"/>
      <c r="D870" s="9"/>
      <c r="E870" s="9"/>
      <c r="F870" s="9"/>
      <c r="G870" s="9"/>
      <c r="H870" s="9"/>
      <c r="I870" s="9"/>
      <c r="J870" s="9"/>
      <c r="K870" s="9"/>
      <c r="L870" s="9"/>
      <c r="M870" s="9"/>
      <c r="N870" s="9"/>
      <c r="O870" s="9"/>
      <c r="P870" s="9"/>
      <c r="Q870" s="9"/>
      <c r="R870" s="9"/>
      <c r="S870" s="9"/>
      <c r="T870" s="9"/>
      <c r="U870" s="30"/>
      <c r="V870" s="30"/>
      <c r="W870" s="30"/>
      <c r="X870" s="9"/>
      <c r="Y870" s="9"/>
      <c r="Z870" s="9"/>
      <c r="AA870" s="9"/>
      <c r="AB870" s="9"/>
      <c r="AC870" s="9"/>
      <c r="AD870" s="9"/>
      <c r="AE870" s="9"/>
      <c r="AF870" s="9"/>
      <c r="AG870" s="9"/>
      <c r="AH870" s="9"/>
      <c r="AI870" s="30"/>
      <c r="AJ870" s="9"/>
      <c r="AK870" s="9"/>
      <c r="AL870" s="9"/>
      <c r="AM870" s="9"/>
      <c r="AN870" s="9"/>
      <c r="AS870" s="9"/>
      <c r="AT870" s="175"/>
      <c r="AU870" s="175"/>
      <c r="AV870" s="175"/>
      <c r="AX870" s="8"/>
      <c r="AY870" s="8"/>
      <c r="AZ870" s="8"/>
      <c r="BA870" s="8"/>
      <c r="BB870" s="8"/>
      <c r="BC870" s="8"/>
      <c r="BD870" s="8"/>
      <c r="BE870" s="8"/>
      <c r="BF870" s="8"/>
      <c r="BG870" s="8"/>
      <c r="BH870" s="8"/>
      <c r="BI870" s="8"/>
      <c r="BJ870" s="8"/>
      <c r="BK870" s="8"/>
    </row>
    <row r="871" spans="1:63" ht="14.4">
      <c r="A871" s="8"/>
      <c r="B871" s="9"/>
      <c r="C871" s="9"/>
      <c r="D871" s="9"/>
      <c r="E871" s="9"/>
      <c r="F871" s="9"/>
      <c r="G871" s="9"/>
      <c r="H871" s="9"/>
      <c r="I871" s="9"/>
      <c r="J871" s="9"/>
      <c r="K871" s="9"/>
      <c r="L871" s="9"/>
      <c r="M871" s="9"/>
      <c r="N871" s="9"/>
      <c r="O871" s="9"/>
      <c r="P871" s="9"/>
      <c r="Q871" s="9"/>
      <c r="R871" s="9"/>
      <c r="S871" s="9"/>
      <c r="T871" s="9"/>
      <c r="U871" s="30"/>
      <c r="V871" s="30"/>
      <c r="W871" s="30"/>
      <c r="X871" s="9"/>
      <c r="Y871" s="9"/>
      <c r="Z871" s="9"/>
      <c r="AA871" s="9"/>
      <c r="AB871" s="9"/>
      <c r="AC871" s="9"/>
      <c r="AD871" s="9"/>
      <c r="AE871" s="9"/>
      <c r="AF871" s="9"/>
      <c r="AG871" s="9"/>
      <c r="AH871" s="9"/>
      <c r="AI871" s="30"/>
      <c r="AJ871" s="9"/>
      <c r="AK871" s="9"/>
      <c r="AL871" s="9"/>
      <c r="AM871" s="9"/>
      <c r="AN871" s="9"/>
      <c r="AS871" s="9"/>
      <c r="AT871" s="175"/>
      <c r="AU871" s="175"/>
      <c r="AV871" s="175"/>
      <c r="AX871" s="8"/>
      <c r="AY871" s="8"/>
      <c r="AZ871" s="8"/>
      <c r="BA871" s="8"/>
      <c r="BB871" s="8"/>
      <c r="BC871" s="8"/>
      <c r="BD871" s="8"/>
      <c r="BE871" s="8"/>
      <c r="BF871" s="8"/>
      <c r="BG871" s="8"/>
      <c r="BH871" s="8"/>
      <c r="BI871" s="8"/>
      <c r="BJ871" s="8"/>
      <c r="BK871" s="8"/>
    </row>
    <row r="872" spans="1:63" ht="14.4">
      <c r="A872" s="8"/>
      <c r="B872" s="9"/>
      <c r="C872" s="9"/>
      <c r="D872" s="9"/>
      <c r="E872" s="9"/>
      <c r="F872" s="9"/>
      <c r="G872" s="9"/>
      <c r="H872" s="9"/>
      <c r="I872" s="9"/>
      <c r="J872" s="9"/>
      <c r="K872" s="9"/>
      <c r="L872" s="9"/>
      <c r="M872" s="9"/>
      <c r="N872" s="9"/>
      <c r="O872" s="9"/>
      <c r="P872" s="9"/>
      <c r="Q872" s="9"/>
      <c r="R872" s="9"/>
      <c r="S872" s="9"/>
      <c r="T872" s="9"/>
      <c r="U872" s="30"/>
      <c r="V872" s="30"/>
      <c r="W872" s="30"/>
      <c r="X872" s="9"/>
      <c r="Y872" s="9"/>
      <c r="Z872" s="9"/>
      <c r="AA872" s="9"/>
      <c r="AB872" s="9"/>
      <c r="AC872" s="9"/>
      <c r="AD872" s="9"/>
      <c r="AE872" s="9"/>
      <c r="AF872" s="9"/>
      <c r="AG872" s="9"/>
      <c r="AH872" s="9"/>
      <c r="AI872" s="30"/>
      <c r="AJ872" s="9"/>
      <c r="AK872" s="9"/>
      <c r="AL872" s="9"/>
      <c r="AM872" s="9"/>
      <c r="AN872" s="9"/>
      <c r="AS872" s="9"/>
      <c r="AT872" s="175"/>
      <c r="AU872" s="175"/>
      <c r="AV872" s="175"/>
      <c r="AX872" s="8"/>
      <c r="AY872" s="8"/>
      <c r="AZ872" s="8"/>
      <c r="BA872" s="8"/>
      <c r="BB872" s="8"/>
      <c r="BC872" s="8"/>
      <c r="BD872" s="8"/>
      <c r="BE872" s="8"/>
      <c r="BF872" s="8"/>
      <c r="BG872" s="8"/>
      <c r="BH872" s="8"/>
      <c r="BI872" s="8"/>
      <c r="BJ872" s="8"/>
      <c r="BK872" s="8"/>
    </row>
    <row r="873" spans="1:63" ht="14.4">
      <c r="A873" s="8"/>
      <c r="B873" s="9"/>
      <c r="C873" s="9"/>
      <c r="D873" s="9"/>
      <c r="E873" s="9"/>
      <c r="F873" s="9"/>
      <c r="G873" s="9"/>
      <c r="H873" s="9"/>
      <c r="I873" s="9"/>
      <c r="J873" s="9"/>
      <c r="K873" s="9"/>
      <c r="L873" s="9"/>
      <c r="M873" s="9"/>
      <c r="N873" s="9"/>
      <c r="O873" s="9"/>
      <c r="P873" s="9"/>
      <c r="Q873" s="9"/>
      <c r="R873" s="9"/>
      <c r="S873" s="9"/>
      <c r="T873" s="9"/>
      <c r="U873" s="30"/>
      <c r="V873" s="30"/>
      <c r="W873" s="30"/>
      <c r="X873" s="9"/>
      <c r="Y873" s="9"/>
      <c r="Z873" s="9"/>
      <c r="AA873" s="9"/>
      <c r="AB873" s="9"/>
      <c r="AC873" s="9"/>
      <c r="AD873" s="9"/>
      <c r="AE873" s="9"/>
      <c r="AF873" s="9"/>
      <c r="AG873" s="9"/>
      <c r="AH873" s="9"/>
      <c r="AI873" s="30"/>
      <c r="AJ873" s="9"/>
      <c r="AK873" s="9"/>
      <c r="AL873" s="9"/>
      <c r="AM873" s="9"/>
      <c r="AN873" s="9"/>
      <c r="AS873" s="9"/>
      <c r="AT873" s="175"/>
      <c r="AU873" s="175"/>
      <c r="AV873" s="175"/>
      <c r="AX873" s="8"/>
      <c r="AY873" s="8"/>
      <c r="AZ873" s="8"/>
      <c r="BA873" s="8"/>
      <c r="BB873" s="8"/>
      <c r="BC873" s="8"/>
      <c r="BD873" s="8"/>
      <c r="BE873" s="8"/>
      <c r="BF873" s="8"/>
      <c r="BG873" s="8"/>
      <c r="BH873" s="8"/>
      <c r="BI873" s="8"/>
      <c r="BJ873" s="8"/>
      <c r="BK873" s="8"/>
    </row>
    <row r="874" spans="1:63" ht="14.4">
      <c r="A874" s="8"/>
      <c r="B874" s="9"/>
      <c r="C874" s="9"/>
      <c r="D874" s="9"/>
      <c r="E874" s="9"/>
      <c r="F874" s="9"/>
      <c r="G874" s="9"/>
      <c r="H874" s="9"/>
      <c r="I874" s="9"/>
      <c r="J874" s="9"/>
      <c r="K874" s="9"/>
      <c r="L874" s="9"/>
      <c r="M874" s="9"/>
      <c r="N874" s="9"/>
      <c r="O874" s="9"/>
      <c r="P874" s="9"/>
      <c r="Q874" s="9"/>
      <c r="R874" s="9"/>
      <c r="S874" s="9"/>
      <c r="T874" s="9"/>
      <c r="U874" s="30"/>
      <c r="V874" s="30"/>
      <c r="W874" s="30"/>
      <c r="X874" s="9"/>
      <c r="Y874" s="9"/>
      <c r="Z874" s="9"/>
      <c r="AA874" s="9"/>
      <c r="AB874" s="9"/>
      <c r="AC874" s="9"/>
      <c r="AD874" s="9"/>
      <c r="AE874" s="9"/>
      <c r="AF874" s="9"/>
      <c r="AG874" s="9"/>
      <c r="AH874" s="9"/>
      <c r="AI874" s="30"/>
      <c r="AJ874" s="9"/>
      <c r="AK874" s="9"/>
      <c r="AL874" s="9"/>
      <c r="AM874" s="9"/>
      <c r="AN874" s="9"/>
      <c r="AS874" s="9"/>
      <c r="AT874" s="175"/>
      <c r="AU874" s="175"/>
      <c r="AV874" s="175"/>
      <c r="AX874" s="8"/>
      <c r="AY874" s="8"/>
      <c r="AZ874" s="8"/>
      <c r="BA874" s="8"/>
      <c r="BB874" s="8"/>
      <c r="BC874" s="8"/>
      <c r="BD874" s="8"/>
      <c r="BE874" s="8"/>
      <c r="BF874" s="8"/>
      <c r="BG874" s="8"/>
      <c r="BH874" s="8"/>
      <c r="BI874" s="8"/>
      <c r="BJ874" s="8"/>
      <c r="BK874" s="8"/>
    </row>
    <row r="875" spans="1:63" ht="14.4">
      <c r="A875" s="8"/>
      <c r="B875" s="9"/>
      <c r="C875" s="9"/>
      <c r="D875" s="9"/>
      <c r="E875" s="9"/>
      <c r="F875" s="9"/>
      <c r="G875" s="9"/>
      <c r="H875" s="9"/>
      <c r="I875" s="9"/>
      <c r="J875" s="9"/>
      <c r="K875" s="9"/>
      <c r="L875" s="9"/>
      <c r="M875" s="9"/>
      <c r="N875" s="9"/>
      <c r="O875" s="9"/>
      <c r="P875" s="9"/>
      <c r="Q875" s="9"/>
      <c r="R875" s="9"/>
      <c r="S875" s="9"/>
      <c r="T875" s="9"/>
      <c r="U875" s="30"/>
      <c r="V875" s="30"/>
      <c r="W875" s="30"/>
      <c r="X875" s="9"/>
      <c r="Y875" s="9"/>
      <c r="Z875" s="9"/>
      <c r="AA875" s="9"/>
      <c r="AB875" s="9"/>
      <c r="AC875" s="9"/>
      <c r="AD875" s="9"/>
      <c r="AE875" s="9"/>
      <c r="AF875" s="9"/>
      <c r="AG875" s="9"/>
      <c r="AH875" s="9"/>
      <c r="AI875" s="30"/>
      <c r="AJ875" s="9"/>
      <c r="AK875" s="9"/>
      <c r="AL875" s="9"/>
      <c r="AM875" s="9"/>
      <c r="AN875" s="9"/>
      <c r="AS875" s="9"/>
      <c r="AT875" s="175"/>
      <c r="AU875" s="175"/>
      <c r="AV875" s="175"/>
      <c r="AX875" s="8"/>
      <c r="AY875" s="8"/>
      <c r="AZ875" s="8"/>
      <c r="BA875" s="8"/>
      <c r="BB875" s="8"/>
      <c r="BC875" s="8"/>
      <c r="BD875" s="8"/>
      <c r="BE875" s="8"/>
      <c r="BF875" s="8"/>
      <c r="BG875" s="8"/>
      <c r="BH875" s="8"/>
      <c r="BI875" s="8"/>
      <c r="BJ875" s="8"/>
      <c r="BK875" s="8"/>
    </row>
    <row r="876" spans="1:63" ht="14.4">
      <c r="A876" s="8"/>
      <c r="B876" s="9"/>
      <c r="C876" s="9"/>
      <c r="D876" s="9"/>
      <c r="E876" s="9"/>
      <c r="F876" s="9"/>
      <c r="G876" s="9"/>
      <c r="H876" s="9"/>
      <c r="I876" s="9"/>
      <c r="J876" s="9"/>
      <c r="K876" s="9"/>
      <c r="L876" s="9"/>
      <c r="M876" s="9"/>
      <c r="N876" s="9"/>
      <c r="O876" s="9"/>
      <c r="P876" s="9"/>
      <c r="Q876" s="9"/>
      <c r="R876" s="9"/>
      <c r="S876" s="9"/>
      <c r="T876" s="9"/>
      <c r="U876" s="30"/>
      <c r="V876" s="30"/>
      <c r="W876" s="30"/>
      <c r="X876" s="9"/>
      <c r="Y876" s="9"/>
      <c r="Z876" s="9"/>
      <c r="AA876" s="9"/>
      <c r="AB876" s="9"/>
      <c r="AC876" s="9"/>
      <c r="AD876" s="9"/>
      <c r="AE876" s="9"/>
      <c r="AF876" s="9"/>
      <c r="AG876" s="9"/>
      <c r="AH876" s="9"/>
      <c r="AI876" s="30"/>
      <c r="AJ876" s="9"/>
      <c r="AK876" s="9"/>
      <c r="AL876" s="9"/>
      <c r="AM876" s="9"/>
      <c r="AN876" s="9"/>
      <c r="AS876" s="9"/>
      <c r="AT876" s="175"/>
      <c r="AU876" s="175"/>
      <c r="AV876" s="175"/>
      <c r="AX876" s="8"/>
      <c r="AY876" s="8"/>
      <c r="AZ876" s="8"/>
      <c r="BA876" s="8"/>
      <c r="BB876" s="8"/>
      <c r="BC876" s="8"/>
      <c r="BD876" s="8"/>
      <c r="BE876" s="8"/>
      <c r="BF876" s="8"/>
      <c r="BG876" s="8"/>
      <c r="BH876" s="8"/>
      <c r="BI876" s="8"/>
      <c r="BJ876" s="8"/>
      <c r="BK876" s="8"/>
    </row>
    <row r="877" spans="1:63" ht="14.4">
      <c r="A877" s="8"/>
      <c r="B877" s="9"/>
      <c r="C877" s="9"/>
      <c r="D877" s="9"/>
      <c r="E877" s="9"/>
      <c r="F877" s="9"/>
      <c r="G877" s="9"/>
      <c r="H877" s="9"/>
      <c r="I877" s="9"/>
      <c r="J877" s="9"/>
      <c r="K877" s="9"/>
      <c r="L877" s="9"/>
      <c r="M877" s="9"/>
      <c r="N877" s="9"/>
      <c r="O877" s="9"/>
      <c r="P877" s="9"/>
      <c r="Q877" s="9"/>
      <c r="R877" s="9"/>
      <c r="S877" s="9"/>
      <c r="T877" s="9"/>
      <c r="U877" s="30"/>
      <c r="V877" s="30"/>
      <c r="W877" s="30"/>
      <c r="X877" s="9"/>
      <c r="Y877" s="9"/>
      <c r="Z877" s="9"/>
      <c r="AA877" s="9"/>
      <c r="AB877" s="9"/>
      <c r="AC877" s="9"/>
      <c r="AD877" s="9"/>
      <c r="AE877" s="9"/>
      <c r="AF877" s="9"/>
      <c r="AG877" s="9"/>
      <c r="AH877" s="9"/>
      <c r="AI877" s="30"/>
      <c r="AJ877" s="9"/>
      <c r="AK877" s="9"/>
      <c r="AL877" s="9"/>
      <c r="AM877" s="9"/>
      <c r="AN877" s="9"/>
      <c r="AS877" s="9"/>
      <c r="AT877" s="175"/>
      <c r="AU877" s="175"/>
      <c r="AV877" s="175"/>
      <c r="AX877" s="8"/>
      <c r="AY877" s="8"/>
      <c r="AZ877" s="8"/>
      <c r="BA877" s="8"/>
      <c r="BB877" s="8"/>
      <c r="BC877" s="8"/>
      <c r="BD877" s="8"/>
      <c r="BE877" s="8"/>
      <c r="BF877" s="8"/>
      <c r="BG877" s="8"/>
      <c r="BH877" s="8"/>
      <c r="BI877" s="8"/>
      <c r="BJ877" s="8"/>
      <c r="BK877" s="8"/>
    </row>
    <row r="878" spans="1:63" ht="14.4">
      <c r="A878" s="8"/>
      <c r="B878" s="9"/>
      <c r="C878" s="9"/>
      <c r="D878" s="9"/>
      <c r="E878" s="9"/>
      <c r="F878" s="9"/>
      <c r="G878" s="9"/>
      <c r="H878" s="9"/>
      <c r="I878" s="9"/>
      <c r="J878" s="9"/>
      <c r="K878" s="9"/>
      <c r="L878" s="9"/>
      <c r="M878" s="9"/>
      <c r="N878" s="9"/>
      <c r="O878" s="9"/>
      <c r="P878" s="9"/>
      <c r="Q878" s="9"/>
      <c r="R878" s="9"/>
      <c r="S878" s="9"/>
      <c r="T878" s="9"/>
      <c r="U878" s="30"/>
      <c r="V878" s="30"/>
      <c r="W878" s="30"/>
      <c r="X878" s="9"/>
      <c r="Y878" s="9"/>
      <c r="Z878" s="9"/>
      <c r="AA878" s="9"/>
      <c r="AB878" s="9"/>
      <c r="AC878" s="9"/>
      <c r="AD878" s="9"/>
      <c r="AE878" s="9"/>
      <c r="AF878" s="9"/>
      <c r="AG878" s="9"/>
      <c r="AH878" s="9"/>
      <c r="AI878" s="30"/>
      <c r="AJ878" s="9"/>
      <c r="AK878" s="9"/>
      <c r="AL878" s="9"/>
      <c r="AM878" s="9"/>
      <c r="AN878" s="9"/>
      <c r="AS878" s="9"/>
      <c r="AT878" s="175"/>
      <c r="AU878" s="175"/>
      <c r="AV878" s="175"/>
      <c r="AX878" s="8"/>
      <c r="AY878" s="8"/>
      <c r="AZ878" s="8"/>
      <c r="BA878" s="8"/>
      <c r="BB878" s="8"/>
      <c r="BC878" s="8"/>
      <c r="BD878" s="8"/>
      <c r="BE878" s="8"/>
      <c r="BF878" s="8"/>
      <c r="BG878" s="8"/>
      <c r="BH878" s="8"/>
      <c r="BI878" s="8"/>
      <c r="BJ878" s="8"/>
      <c r="BK878" s="8"/>
    </row>
    <row r="879" spans="1:63" ht="14.4">
      <c r="A879" s="8"/>
      <c r="B879" s="9"/>
      <c r="C879" s="9"/>
      <c r="D879" s="9"/>
      <c r="E879" s="9"/>
      <c r="F879" s="9"/>
      <c r="G879" s="9"/>
      <c r="H879" s="9"/>
      <c r="I879" s="9"/>
      <c r="J879" s="9"/>
      <c r="K879" s="9"/>
      <c r="L879" s="9"/>
      <c r="M879" s="9"/>
      <c r="N879" s="9"/>
      <c r="O879" s="9"/>
      <c r="P879" s="9"/>
      <c r="Q879" s="9"/>
      <c r="R879" s="9"/>
      <c r="S879" s="9"/>
      <c r="T879" s="9"/>
      <c r="U879" s="30"/>
      <c r="V879" s="30"/>
      <c r="W879" s="30"/>
      <c r="X879" s="9"/>
      <c r="Y879" s="9"/>
      <c r="Z879" s="9"/>
      <c r="AA879" s="9"/>
      <c r="AB879" s="9"/>
      <c r="AC879" s="9"/>
      <c r="AD879" s="9"/>
      <c r="AE879" s="9"/>
      <c r="AF879" s="9"/>
      <c r="AG879" s="9"/>
      <c r="AH879" s="9"/>
      <c r="AI879" s="30"/>
      <c r="AJ879" s="9"/>
      <c r="AK879" s="9"/>
      <c r="AL879" s="9"/>
      <c r="AM879" s="9"/>
      <c r="AN879" s="9"/>
      <c r="AS879" s="9"/>
      <c r="AT879" s="175"/>
      <c r="AU879" s="175"/>
      <c r="AV879" s="175"/>
      <c r="AX879" s="8"/>
      <c r="AY879" s="8"/>
      <c r="AZ879" s="8"/>
      <c r="BA879" s="8"/>
      <c r="BB879" s="8"/>
      <c r="BC879" s="8"/>
      <c r="BD879" s="8"/>
      <c r="BE879" s="8"/>
      <c r="BF879" s="8"/>
      <c r="BG879" s="8"/>
      <c r="BH879" s="8"/>
      <c r="BI879" s="8"/>
      <c r="BJ879" s="8"/>
      <c r="BK879" s="8"/>
    </row>
    <row r="880" spans="1:63" ht="14.4">
      <c r="A880" s="8"/>
      <c r="B880" s="9"/>
      <c r="C880" s="9"/>
      <c r="D880" s="9"/>
      <c r="E880" s="9"/>
      <c r="F880" s="9"/>
      <c r="G880" s="9"/>
      <c r="H880" s="9"/>
      <c r="I880" s="9"/>
      <c r="J880" s="9"/>
      <c r="K880" s="9"/>
      <c r="L880" s="9"/>
      <c r="M880" s="9"/>
      <c r="N880" s="9"/>
      <c r="O880" s="9"/>
      <c r="P880" s="9"/>
      <c r="Q880" s="9"/>
      <c r="R880" s="9"/>
      <c r="S880" s="9"/>
      <c r="T880" s="9"/>
      <c r="U880" s="30"/>
      <c r="V880" s="30"/>
      <c r="W880" s="30"/>
      <c r="X880" s="9"/>
      <c r="Y880" s="9"/>
      <c r="Z880" s="9"/>
      <c r="AA880" s="9"/>
      <c r="AB880" s="9"/>
      <c r="AC880" s="9"/>
      <c r="AD880" s="9"/>
      <c r="AE880" s="9"/>
      <c r="AF880" s="9"/>
      <c r="AG880" s="9"/>
      <c r="AH880" s="9"/>
      <c r="AI880" s="30"/>
      <c r="AJ880" s="9"/>
      <c r="AK880" s="9"/>
      <c r="AL880" s="9"/>
      <c r="AM880" s="9"/>
      <c r="AN880" s="9"/>
      <c r="AS880" s="9"/>
      <c r="AT880" s="175"/>
      <c r="AU880" s="175"/>
      <c r="AV880" s="175"/>
      <c r="AX880" s="8"/>
      <c r="AY880" s="8"/>
      <c r="AZ880" s="8"/>
      <c r="BA880" s="8"/>
      <c r="BB880" s="8"/>
      <c r="BC880" s="8"/>
      <c r="BD880" s="8"/>
      <c r="BE880" s="8"/>
      <c r="BF880" s="8"/>
      <c r="BG880" s="8"/>
      <c r="BH880" s="8"/>
      <c r="BI880" s="8"/>
      <c r="BJ880" s="8"/>
      <c r="BK880" s="8"/>
    </row>
    <row r="881" spans="1:63" ht="14.4">
      <c r="A881" s="8"/>
      <c r="B881" s="9"/>
      <c r="C881" s="9"/>
      <c r="D881" s="9"/>
      <c r="E881" s="9"/>
      <c r="F881" s="9"/>
      <c r="G881" s="9"/>
      <c r="H881" s="9"/>
      <c r="I881" s="9"/>
      <c r="J881" s="9"/>
      <c r="K881" s="9"/>
      <c r="L881" s="9"/>
      <c r="M881" s="9"/>
      <c r="N881" s="9"/>
      <c r="O881" s="9"/>
      <c r="P881" s="9"/>
      <c r="Q881" s="9"/>
      <c r="R881" s="9"/>
      <c r="S881" s="9"/>
      <c r="T881" s="9"/>
      <c r="U881" s="30"/>
      <c r="V881" s="30"/>
      <c r="W881" s="30"/>
      <c r="X881" s="9"/>
      <c r="Y881" s="9"/>
      <c r="Z881" s="9"/>
      <c r="AA881" s="9"/>
      <c r="AB881" s="9"/>
      <c r="AC881" s="9"/>
      <c r="AD881" s="9"/>
      <c r="AE881" s="9"/>
      <c r="AF881" s="9"/>
      <c r="AG881" s="9"/>
      <c r="AH881" s="9"/>
      <c r="AI881" s="30"/>
      <c r="AJ881" s="9"/>
      <c r="AK881" s="9"/>
      <c r="AL881" s="9"/>
      <c r="AM881" s="9"/>
      <c r="AN881" s="9"/>
      <c r="AS881" s="9"/>
      <c r="AT881" s="175"/>
      <c r="AU881" s="175"/>
      <c r="AV881" s="175"/>
      <c r="AX881" s="8"/>
      <c r="AY881" s="8"/>
      <c r="AZ881" s="8"/>
      <c r="BA881" s="8"/>
      <c r="BB881" s="8"/>
      <c r="BC881" s="8"/>
      <c r="BD881" s="8"/>
      <c r="BE881" s="8"/>
      <c r="BF881" s="8"/>
      <c r="BG881" s="8"/>
      <c r="BH881" s="8"/>
      <c r="BI881" s="8"/>
      <c r="BJ881" s="8"/>
      <c r="BK881" s="8"/>
    </row>
    <row r="882" spans="1:63" ht="14.4">
      <c r="A882" s="8"/>
      <c r="B882" s="9"/>
      <c r="C882" s="9"/>
      <c r="D882" s="9"/>
      <c r="E882" s="9"/>
      <c r="F882" s="9"/>
      <c r="G882" s="9"/>
      <c r="H882" s="9"/>
      <c r="I882" s="9"/>
      <c r="J882" s="9"/>
      <c r="K882" s="9"/>
      <c r="L882" s="9"/>
      <c r="M882" s="9"/>
      <c r="N882" s="9"/>
      <c r="O882" s="9"/>
      <c r="P882" s="9"/>
      <c r="Q882" s="9"/>
      <c r="R882" s="9"/>
      <c r="S882" s="9"/>
      <c r="T882" s="9"/>
      <c r="U882" s="30"/>
      <c r="V882" s="30"/>
      <c r="W882" s="30"/>
      <c r="X882" s="9"/>
      <c r="Y882" s="9"/>
      <c r="Z882" s="9"/>
      <c r="AA882" s="9"/>
      <c r="AB882" s="9"/>
      <c r="AC882" s="9"/>
      <c r="AD882" s="9"/>
      <c r="AE882" s="9"/>
      <c r="AF882" s="9"/>
      <c r="AG882" s="9"/>
      <c r="AH882" s="9"/>
      <c r="AI882" s="30"/>
      <c r="AJ882" s="9"/>
      <c r="AK882" s="9"/>
      <c r="AL882" s="9"/>
      <c r="AM882" s="9"/>
      <c r="AN882" s="9"/>
      <c r="AS882" s="9"/>
      <c r="AT882" s="175"/>
      <c r="AU882" s="175"/>
      <c r="AV882" s="175"/>
      <c r="AX882" s="8"/>
      <c r="AY882" s="8"/>
      <c r="AZ882" s="8"/>
      <c r="BA882" s="8"/>
      <c r="BB882" s="8"/>
      <c r="BC882" s="8"/>
      <c r="BD882" s="8"/>
      <c r="BE882" s="8"/>
      <c r="BF882" s="8"/>
      <c r="BG882" s="8"/>
      <c r="BH882" s="8"/>
      <c r="BI882" s="8"/>
      <c r="BJ882" s="8"/>
      <c r="BK882" s="8"/>
    </row>
    <row r="883" spans="1:63" ht="14.4">
      <c r="A883" s="8"/>
      <c r="B883" s="9"/>
      <c r="C883" s="9"/>
      <c r="D883" s="9"/>
      <c r="E883" s="9"/>
      <c r="F883" s="9"/>
      <c r="G883" s="9"/>
      <c r="H883" s="9"/>
      <c r="I883" s="9"/>
      <c r="J883" s="9"/>
      <c r="K883" s="9"/>
      <c r="L883" s="9"/>
      <c r="M883" s="9"/>
      <c r="N883" s="9"/>
      <c r="O883" s="9"/>
      <c r="P883" s="9"/>
      <c r="Q883" s="9"/>
      <c r="R883" s="9"/>
      <c r="S883" s="9"/>
      <c r="T883" s="9"/>
      <c r="U883" s="30"/>
      <c r="V883" s="30"/>
      <c r="W883" s="30"/>
      <c r="X883" s="9"/>
      <c r="Y883" s="9"/>
      <c r="Z883" s="9"/>
      <c r="AA883" s="9"/>
      <c r="AB883" s="9"/>
      <c r="AC883" s="9"/>
      <c r="AD883" s="9"/>
      <c r="AE883" s="9"/>
      <c r="AF883" s="9"/>
      <c r="AG883" s="9"/>
      <c r="AH883" s="9"/>
      <c r="AI883" s="30"/>
      <c r="AJ883" s="9"/>
      <c r="AK883" s="9"/>
      <c r="AL883" s="9"/>
      <c r="AM883" s="9"/>
      <c r="AN883" s="9"/>
      <c r="AS883" s="9"/>
      <c r="AT883" s="175"/>
      <c r="AU883" s="175"/>
      <c r="AV883" s="175"/>
      <c r="AX883" s="8"/>
      <c r="AY883" s="8"/>
      <c r="AZ883" s="8"/>
      <c r="BA883" s="8"/>
      <c r="BB883" s="8"/>
      <c r="BC883" s="8"/>
      <c r="BD883" s="8"/>
      <c r="BE883" s="8"/>
      <c r="BF883" s="8"/>
      <c r="BG883" s="8"/>
      <c r="BH883" s="8"/>
      <c r="BI883" s="8"/>
      <c r="BJ883" s="8"/>
      <c r="BK883" s="8"/>
    </row>
    <row r="884" spans="1:63" ht="14.4">
      <c r="A884" s="8"/>
      <c r="B884" s="9"/>
      <c r="C884" s="9"/>
      <c r="D884" s="9"/>
      <c r="E884" s="9"/>
      <c r="F884" s="9"/>
      <c r="G884" s="9"/>
      <c r="H884" s="9"/>
      <c r="I884" s="9"/>
      <c r="J884" s="9"/>
      <c r="K884" s="9"/>
      <c r="L884" s="9"/>
      <c r="M884" s="9"/>
      <c r="N884" s="9"/>
      <c r="O884" s="9"/>
      <c r="P884" s="9"/>
      <c r="Q884" s="9"/>
      <c r="R884" s="9"/>
      <c r="S884" s="9"/>
      <c r="T884" s="9"/>
      <c r="U884" s="30"/>
      <c r="V884" s="30"/>
      <c r="W884" s="30"/>
      <c r="X884" s="9"/>
      <c r="Y884" s="9"/>
      <c r="Z884" s="9"/>
      <c r="AA884" s="9"/>
      <c r="AB884" s="9"/>
      <c r="AC884" s="9"/>
      <c r="AD884" s="9"/>
      <c r="AE884" s="9"/>
      <c r="AF884" s="9"/>
      <c r="AG884" s="9"/>
      <c r="AH884" s="9"/>
      <c r="AI884" s="30"/>
      <c r="AJ884" s="9"/>
      <c r="AK884" s="9"/>
      <c r="AL884" s="9"/>
      <c r="AM884" s="9"/>
      <c r="AN884" s="9"/>
      <c r="AS884" s="9"/>
      <c r="AT884" s="175"/>
      <c r="AU884" s="175"/>
      <c r="AV884" s="175"/>
      <c r="AX884" s="8"/>
      <c r="AY884" s="8"/>
      <c r="AZ884" s="8"/>
      <c r="BA884" s="8"/>
      <c r="BB884" s="8"/>
      <c r="BC884" s="8"/>
      <c r="BD884" s="8"/>
      <c r="BE884" s="8"/>
      <c r="BF884" s="8"/>
      <c r="BG884" s="8"/>
      <c r="BH884" s="8"/>
      <c r="BI884" s="8"/>
      <c r="BJ884" s="8"/>
      <c r="BK884" s="8"/>
    </row>
    <row r="885" spans="1:63" ht="14.4">
      <c r="A885" s="8"/>
      <c r="B885" s="9"/>
      <c r="C885" s="9"/>
      <c r="D885" s="9"/>
      <c r="E885" s="9"/>
      <c r="F885" s="9"/>
      <c r="G885" s="9"/>
      <c r="H885" s="9"/>
      <c r="I885" s="9"/>
      <c r="J885" s="9"/>
      <c r="K885" s="9"/>
      <c r="L885" s="9"/>
      <c r="M885" s="9"/>
      <c r="N885" s="9"/>
      <c r="O885" s="9"/>
      <c r="P885" s="9"/>
      <c r="Q885" s="9"/>
      <c r="R885" s="9"/>
      <c r="S885" s="9"/>
      <c r="T885" s="9"/>
      <c r="U885" s="30"/>
      <c r="V885" s="30"/>
      <c r="W885" s="30"/>
      <c r="X885" s="9"/>
      <c r="Y885" s="9"/>
      <c r="Z885" s="9"/>
      <c r="AA885" s="9"/>
      <c r="AB885" s="9"/>
      <c r="AC885" s="9"/>
      <c r="AD885" s="9"/>
      <c r="AE885" s="9"/>
      <c r="AF885" s="9"/>
      <c r="AG885" s="9"/>
      <c r="AH885" s="9"/>
      <c r="AI885" s="30"/>
      <c r="AJ885" s="9"/>
      <c r="AK885" s="9"/>
      <c r="AL885" s="9"/>
      <c r="AM885" s="9"/>
      <c r="AN885" s="9"/>
      <c r="AS885" s="9"/>
      <c r="AT885" s="175"/>
      <c r="AU885" s="175"/>
      <c r="AV885" s="175"/>
      <c r="AX885" s="8"/>
      <c r="AY885" s="8"/>
      <c r="AZ885" s="8"/>
      <c r="BA885" s="8"/>
      <c r="BB885" s="8"/>
      <c r="BC885" s="8"/>
      <c r="BD885" s="8"/>
      <c r="BE885" s="8"/>
      <c r="BF885" s="8"/>
      <c r="BG885" s="8"/>
      <c r="BH885" s="8"/>
      <c r="BI885" s="8"/>
      <c r="BJ885" s="8"/>
      <c r="BK885" s="8"/>
    </row>
    <row r="886" spans="1:63" ht="14.4">
      <c r="A886" s="8"/>
      <c r="B886" s="9"/>
      <c r="C886" s="9"/>
      <c r="D886" s="9"/>
      <c r="E886" s="9"/>
      <c r="F886" s="9"/>
      <c r="G886" s="9"/>
      <c r="H886" s="9"/>
      <c r="I886" s="9"/>
      <c r="J886" s="9"/>
      <c r="K886" s="9"/>
      <c r="L886" s="9"/>
      <c r="M886" s="9"/>
      <c r="N886" s="9"/>
      <c r="O886" s="9"/>
      <c r="P886" s="9"/>
      <c r="Q886" s="9"/>
      <c r="R886" s="9"/>
      <c r="S886" s="9"/>
      <c r="T886" s="9"/>
      <c r="U886" s="30"/>
      <c r="V886" s="30"/>
      <c r="W886" s="30"/>
      <c r="X886" s="9"/>
      <c r="Y886" s="9"/>
      <c r="Z886" s="9"/>
      <c r="AA886" s="9"/>
      <c r="AB886" s="9"/>
      <c r="AC886" s="9"/>
      <c r="AD886" s="9"/>
      <c r="AE886" s="9"/>
      <c r="AF886" s="9"/>
      <c r="AG886" s="9"/>
      <c r="AH886" s="9"/>
      <c r="AI886" s="30"/>
      <c r="AJ886" s="9"/>
      <c r="AK886" s="9"/>
      <c r="AL886" s="9"/>
      <c r="AM886" s="9"/>
      <c r="AN886" s="9"/>
      <c r="AS886" s="9"/>
      <c r="AT886" s="175"/>
      <c r="AU886" s="175"/>
      <c r="AV886" s="175"/>
      <c r="AX886" s="8"/>
      <c r="AY886" s="8"/>
      <c r="AZ886" s="8"/>
      <c r="BA886" s="8"/>
      <c r="BB886" s="8"/>
      <c r="BC886" s="8"/>
      <c r="BD886" s="8"/>
      <c r="BE886" s="8"/>
      <c r="BF886" s="8"/>
      <c r="BG886" s="8"/>
      <c r="BH886" s="8"/>
      <c r="BI886" s="8"/>
      <c r="BJ886" s="8"/>
      <c r="BK886" s="8"/>
    </row>
    <row r="887" spans="1:63" ht="14.4">
      <c r="A887" s="8"/>
      <c r="B887" s="9"/>
      <c r="C887" s="9"/>
      <c r="D887" s="9"/>
      <c r="E887" s="9"/>
      <c r="F887" s="9"/>
      <c r="G887" s="9"/>
      <c r="H887" s="9"/>
      <c r="I887" s="9"/>
      <c r="J887" s="9"/>
      <c r="K887" s="9"/>
      <c r="L887" s="9"/>
      <c r="M887" s="9"/>
      <c r="N887" s="9"/>
      <c r="O887" s="9"/>
      <c r="P887" s="9"/>
      <c r="Q887" s="9"/>
      <c r="R887" s="9"/>
      <c r="S887" s="9"/>
      <c r="T887" s="9"/>
      <c r="U887" s="30"/>
      <c r="V887" s="30"/>
      <c r="W887" s="30"/>
      <c r="X887" s="9"/>
      <c r="Y887" s="9"/>
      <c r="Z887" s="9"/>
      <c r="AA887" s="9"/>
      <c r="AB887" s="9"/>
      <c r="AC887" s="9"/>
      <c r="AD887" s="9"/>
      <c r="AE887" s="9"/>
      <c r="AF887" s="9"/>
      <c r="AG887" s="9"/>
      <c r="AH887" s="9"/>
      <c r="AI887" s="30"/>
      <c r="AJ887" s="9"/>
      <c r="AK887" s="9"/>
      <c r="AL887" s="9"/>
      <c r="AM887" s="9"/>
      <c r="AN887" s="9"/>
      <c r="AS887" s="9"/>
      <c r="AT887" s="175"/>
      <c r="AU887" s="175"/>
      <c r="AV887" s="175"/>
      <c r="AX887" s="8"/>
      <c r="AY887" s="8"/>
      <c r="AZ887" s="8"/>
      <c r="BA887" s="8"/>
      <c r="BB887" s="8"/>
      <c r="BC887" s="8"/>
      <c r="BD887" s="8"/>
      <c r="BE887" s="8"/>
      <c r="BF887" s="8"/>
      <c r="BG887" s="8"/>
      <c r="BH887" s="8"/>
      <c r="BI887" s="8"/>
      <c r="BJ887" s="8"/>
      <c r="BK887" s="8"/>
    </row>
    <row r="888" spans="1:63" ht="14.4">
      <c r="A888" s="8"/>
      <c r="B888" s="9"/>
      <c r="C888" s="9"/>
      <c r="D888" s="9"/>
      <c r="E888" s="9"/>
      <c r="F888" s="9"/>
      <c r="G888" s="9"/>
      <c r="H888" s="9"/>
      <c r="I888" s="9"/>
      <c r="J888" s="9"/>
      <c r="K888" s="9"/>
      <c r="L888" s="9"/>
      <c r="M888" s="9"/>
      <c r="N888" s="9"/>
      <c r="O888" s="9"/>
      <c r="P888" s="9"/>
      <c r="Q888" s="9"/>
      <c r="R888" s="9"/>
      <c r="S888" s="9"/>
      <c r="T888" s="9"/>
      <c r="U888" s="30"/>
      <c r="V888" s="30"/>
      <c r="W888" s="30"/>
      <c r="X888" s="9"/>
      <c r="Y888" s="9"/>
      <c r="Z888" s="9"/>
      <c r="AA888" s="9"/>
      <c r="AB888" s="9"/>
      <c r="AC888" s="9"/>
      <c r="AD888" s="9"/>
      <c r="AE888" s="9"/>
      <c r="AF888" s="9"/>
      <c r="AG888" s="9"/>
      <c r="AH888" s="9"/>
      <c r="AI888" s="30"/>
      <c r="AJ888" s="9"/>
      <c r="AK888" s="9"/>
      <c r="AL888" s="9"/>
      <c r="AM888" s="9"/>
      <c r="AN888" s="9"/>
      <c r="AS888" s="9"/>
      <c r="AT888" s="175"/>
      <c r="AU888" s="175"/>
      <c r="AV888" s="175"/>
      <c r="AX888" s="8"/>
      <c r="AY888" s="8"/>
      <c r="AZ888" s="8"/>
      <c r="BA888" s="8"/>
      <c r="BB888" s="8"/>
      <c r="BC888" s="8"/>
      <c r="BD888" s="8"/>
      <c r="BE888" s="8"/>
      <c r="BF888" s="8"/>
      <c r="BG888" s="8"/>
      <c r="BH888" s="8"/>
      <c r="BI888" s="8"/>
      <c r="BJ888" s="8"/>
      <c r="BK888" s="8"/>
    </row>
    <row r="889" spans="1:63" ht="14.4">
      <c r="A889" s="8"/>
      <c r="B889" s="9"/>
      <c r="C889" s="9"/>
      <c r="D889" s="9"/>
      <c r="E889" s="9"/>
      <c r="F889" s="9"/>
      <c r="G889" s="9"/>
      <c r="H889" s="9"/>
      <c r="I889" s="9"/>
      <c r="J889" s="9"/>
      <c r="K889" s="9"/>
      <c r="L889" s="9"/>
      <c r="M889" s="9"/>
      <c r="N889" s="9"/>
      <c r="O889" s="9"/>
      <c r="P889" s="9"/>
      <c r="Q889" s="9"/>
      <c r="R889" s="9"/>
      <c r="S889" s="9"/>
      <c r="T889" s="9"/>
      <c r="U889" s="30"/>
      <c r="V889" s="30"/>
      <c r="W889" s="30"/>
      <c r="X889" s="9"/>
      <c r="Y889" s="9"/>
      <c r="Z889" s="9"/>
      <c r="AA889" s="9"/>
      <c r="AB889" s="9"/>
      <c r="AC889" s="9"/>
      <c r="AD889" s="9"/>
      <c r="AE889" s="9"/>
      <c r="AF889" s="9"/>
      <c r="AG889" s="9"/>
      <c r="AH889" s="9"/>
      <c r="AI889" s="30"/>
      <c r="AJ889" s="9"/>
      <c r="AK889" s="9"/>
      <c r="AL889" s="9"/>
      <c r="AM889" s="9"/>
      <c r="AN889" s="9"/>
      <c r="AS889" s="9"/>
      <c r="AT889" s="175"/>
      <c r="AU889" s="175"/>
      <c r="AV889" s="175"/>
      <c r="AX889" s="8"/>
      <c r="AY889" s="8"/>
      <c r="AZ889" s="8"/>
      <c r="BA889" s="8"/>
      <c r="BB889" s="8"/>
      <c r="BC889" s="8"/>
      <c r="BD889" s="8"/>
      <c r="BE889" s="8"/>
      <c r="BF889" s="8"/>
      <c r="BG889" s="8"/>
      <c r="BH889" s="8"/>
      <c r="BI889" s="8"/>
      <c r="BJ889" s="8"/>
      <c r="BK889" s="8"/>
    </row>
    <row r="890" spans="1:63" ht="14.4">
      <c r="A890" s="8"/>
      <c r="B890" s="9"/>
      <c r="C890" s="9"/>
      <c r="D890" s="9"/>
      <c r="E890" s="9"/>
      <c r="F890" s="9"/>
      <c r="G890" s="9"/>
      <c r="H890" s="9"/>
      <c r="I890" s="9"/>
      <c r="J890" s="9"/>
      <c r="K890" s="9"/>
      <c r="L890" s="9"/>
      <c r="M890" s="9"/>
      <c r="N890" s="9"/>
      <c r="O890" s="9"/>
      <c r="P890" s="9"/>
      <c r="Q890" s="9"/>
      <c r="R890" s="9"/>
      <c r="S890" s="9"/>
      <c r="T890" s="9"/>
      <c r="U890" s="30"/>
      <c r="V890" s="30"/>
      <c r="W890" s="30"/>
      <c r="X890" s="9"/>
      <c r="Y890" s="9"/>
      <c r="Z890" s="9"/>
      <c r="AA890" s="9"/>
      <c r="AB890" s="9"/>
      <c r="AC890" s="9"/>
      <c r="AD890" s="9"/>
      <c r="AE890" s="9"/>
      <c r="AF890" s="9"/>
      <c r="AG890" s="9"/>
      <c r="AH890" s="9"/>
      <c r="AI890" s="30"/>
      <c r="AJ890" s="9"/>
      <c r="AK890" s="9"/>
      <c r="AL890" s="9"/>
      <c r="AM890" s="9"/>
      <c r="AN890" s="9"/>
      <c r="AS890" s="9"/>
      <c r="AT890" s="175"/>
      <c r="AU890" s="175"/>
      <c r="AV890" s="175"/>
      <c r="AX890" s="8"/>
      <c r="AY890" s="8"/>
      <c r="AZ890" s="8"/>
      <c r="BA890" s="8"/>
      <c r="BB890" s="8"/>
      <c r="BC890" s="8"/>
      <c r="BD890" s="8"/>
      <c r="BE890" s="8"/>
      <c r="BF890" s="8"/>
      <c r="BG890" s="8"/>
      <c r="BH890" s="8"/>
      <c r="BI890" s="8"/>
      <c r="BJ890" s="8"/>
      <c r="BK890" s="8"/>
    </row>
    <row r="891" spans="1:63" ht="14.4">
      <c r="A891" s="8"/>
      <c r="B891" s="9"/>
      <c r="C891" s="9"/>
      <c r="D891" s="9"/>
      <c r="E891" s="9"/>
      <c r="F891" s="9"/>
      <c r="G891" s="9"/>
      <c r="H891" s="9"/>
      <c r="I891" s="9"/>
      <c r="J891" s="9"/>
      <c r="K891" s="9"/>
      <c r="L891" s="9"/>
      <c r="M891" s="9"/>
      <c r="N891" s="9"/>
      <c r="O891" s="9"/>
      <c r="P891" s="9"/>
      <c r="Q891" s="9"/>
      <c r="R891" s="9"/>
      <c r="S891" s="9"/>
      <c r="T891" s="9"/>
      <c r="U891" s="30"/>
      <c r="V891" s="30"/>
      <c r="W891" s="30"/>
      <c r="X891" s="9"/>
      <c r="Y891" s="9"/>
      <c r="Z891" s="9"/>
      <c r="AA891" s="9"/>
      <c r="AB891" s="9"/>
      <c r="AC891" s="9"/>
      <c r="AD891" s="9"/>
      <c r="AE891" s="9"/>
      <c r="AF891" s="9"/>
      <c r="AG891" s="9"/>
      <c r="AH891" s="9"/>
      <c r="AI891" s="30"/>
      <c r="AJ891" s="9"/>
      <c r="AK891" s="9"/>
      <c r="AL891" s="9"/>
      <c r="AM891" s="9"/>
      <c r="AN891" s="9"/>
      <c r="AS891" s="9"/>
      <c r="AT891" s="175"/>
      <c r="AU891" s="175"/>
      <c r="AV891" s="175"/>
      <c r="AX891" s="8"/>
      <c r="AY891" s="8"/>
      <c r="AZ891" s="8"/>
      <c r="BA891" s="8"/>
      <c r="BB891" s="8"/>
      <c r="BC891" s="8"/>
      <c r="BD891" s="8"/>
      <c r="BE891" s="8"/>
      <c r="BF891" s="8"/>
      <c r="BG891" s="8"/>
      <c r="BH891" s="8"/>
      <c r="BI891" s="8"/>
      <c r="BJ891" s="8"/>
      <c r="BK891" s="8"/>
    </row>
    <row r="892" spans="1:63" ht="14.4">
      <c r="A892" s="8"/>
      <c r="B892" s="9"/>
      <c r="C892" s="9"/>
      <c r="D892" s="9"/>
      <c r="E892" s="9"/>
      <c r="F892" s="9"/>
      <c r="G892" s="9"/>
      <c r="H892" s="9"/>
      <c r="I892" s="9"/>
      <c r="J892" s="9"/>
      <c r="K892" s="9"/>
      <c r="L892" s="9"/>
      <c r="M892" s="9"/>
      <c r="N892" s="9"/>
      <c r="O892" s="9"/>
      <c r="P892" s="9"/>
      <c r="Q892" s="9"/>
      <c r="R892" s="9"/>
      <c r="S892" s="9"/>
      <c r="T892" s="9"/>
      <c r="U892" s="30"/>
      <c r="V892" s="30"/>
      <c r="W892" s="30"/>
      <c r="X892" s="9"/>
      <c r="Y892" s="9"/>
      <c r="Z892" s="9"/>
      <c r="AA892" s="9"/>
      <c r="AB892" s="9"/>
      <c r="AC892" s="9"/>
      <c r="AD892" s="9"/>
      <c r="AE892" s="9"/>
      <c r="AF892" s="9"/>
      <c r="AG892" s="9"/>
      <c r="AH892" s="9"/>
      <c r="AI892" s="30"/>
      <c r="AJ892" s="9"/>
      <c r="AK892" s="9"/>
      <c r="AL892" s="9"/>
      <c r="AM892" s="9"/>
      <c r="AN892" s="9"/>
      <c r="AS892" s="9"/>
      <c r="AT892" s="175"/>
      <c r="AU892" s="175"/>
      <c r="AV892" s="175"/>
      <c r="AX892" s="8"/>
      <c r="AY892" s="8"/>
      <c r="AZ892" s="8"/>
      <c r="BA892" s="8"/>
      <c r="BB892" s="8"/>
      <c r="BC892" s="8"/>
      <c r="BD892" s="8"/>
      <c r="BE892" s="8"/>
      <c r="BF892" s="8"/>
      <c r="BG892" s="8"/>
      <c r="BH892" s="8"/>
      <c r="BI892" s="8"/>
      <c r="BJ892" s="8"/>
      <c r="BK892" s="8"/>
    </row>
    <row r="893" spans="1:63" ht="14.4">
      <c r="A893" s="8"/>
      <c r="B893" s="9"/>
      <c r="C893" s="9"/>
      <c r="D893" s="9"/>
      <c r="E893" s="9"/>
      <c r="F893" s="9"/>
      <c r="G893" s="9"/>
      <c r="H893" s="9"/>
      <c r="I893" s="9"/>
      <c r="J893" s="9"/>
      <c r="K893" s="9"/>
      <c r="L893" s="9"/>
      <c r="M893" s="9"/>
      <c r="N893" s="9"/>
      <c r="O893" s="9"/>
      <c r="P893" s="9"/>
      <c r="Q893" s="9"/>
      <c r="R893" s="9"/>
      <c r="S893" s="9"/>
      <c r="T893" s="9"/>
      <c r="U893" s="30"/>
      <c r="V893" s="30"/>
      <c r="W893" s="30"/>
      <c r="X893" s="9"/>
      <c r="Y893" s="9"/>
      <c r="Z893" s="9"/>
      <c r="AA893" s="9"/>
      <c r="AB893" s="9"/>
      <c r="AC893" s="9"/>
      <c r="AD893" s="9"/>
      <c r="AE893" s="9"/>
      <c r="AF893" s="9"/>
      <c r="AG893" s="9"/>
      <c r="AH893" s="9"/>
      <c r="AI893" s="30"/>
      <c r="AJ893" s="9"/>
      <c r="AK893" s="9"/>
      <c r="AL893" s="9"/>
      <c r="AM893" s="9"/>
      <c r="AN893" s="9"/>
      <c r="AS893" s="9"/>
      <c r="AT893" s="175"/>
      <c r="AU893" s="175"/>
      <c r="AV893" s="175"/>
      <c r="AX893" s="8"/>
      <c r="AY893" s="8"/>
      <c r="AZ893" s="8"/>
      <c r="BA893" s="8"/>
      <c r="BB893" s="8"/>
      <c r="BC893" s="8"/>
      <c r="BD893" s="8"/>
      <c r="BE893" s="8"/>
      <c r="BF893" s="8"/>
      <c r="BG893" s="8"/>
      <c r="BH893" s="8"/>
      <c r="BI893" s="8"/>
      <c r="BJ893" s="8"/>
      <c r="BK893" s="8"/>
    </row>
    <row r="894" spans="1:63" ht="14.4">
      <c r="A894" s="8"/>
      <c r="B894" s="9"/>
      <c r="C894" s="9"/>
      <c r="D894" s="9"/>
      <c r="E894" s="9"/>
      <c r="F894" s="9"/>
      <c r="G894" s="9"/>
      <c r="H894" s="9"/>
      <c r="I894" s="9"/>
      <c r="J894" s="9"/>
      <c r="K894" s="9"/>
      <c r="L894" s="9"/>
      <c r="M894" s="9"/>
      <c r="N894" s="9"/>
      <c r="O894" s="9"/>
      <c r="P894" s="9"/>
      <c r="Q894" s="9"/>
      <c r="R894" s="9"/>
      <c r="S894" s="9"/>
      <c r="T894" s="9"/>
      <c r="U894" s="30"/>
      <c r="V894" s="30"/>
      <c r="W894" s="30"/>
      <c r="X894" s="9"/>
      <c r="Y894" s="9"/>
      <c r="Z894" s="9"/>
      <c r="AA894" s="9"/>
      <c r="AB894" s="9"/>
      <c r="AC894" s="9"/>
      <c r="AD894" s="9"/>
      <c r="AE894" s="9"/>
      <c r="AF894" s="9"/>
      <c r="AG894" s="9"/>
      <c r="AH894" s="9"/>
      <c r="AI894" s="30"/>
      <c r="AJ894" s="9"/>
      <c r="AK894" s="9"/>
      <c r="AL894" s="9"/>
      <c r="AM894" s="9"/>
      <c r="AN894" s="9"/>
      <c r="AS894" s="9"/>
      <c r="AT894" s="175"/>
      <c r="AU894" s="175"/>
      <c r="AV894" s="175"/>
      <c r="AX894" s="8"/>
      <c r="AY894" s="8"/>
      <c r="AZ894" s="8"/>
      <c r="BA894" s="8"/>
      <c r="BB894" s="8"/>
      <c r="BC894" s="8"/>
      <c r="BD894" s="8"/>
      <c r="BE894" s="8"/>
      <c r="BF894" s="8"/>
      <c r="BG894" s="8"/>
      <c r="BH894" s="8"/>
      <c r="BI894" s="8"/>
      <c r="BJ894" s="8"/>
      <c r="BK894" s="8"/>
    </row>
    <row r="895" spans="1:63" ht="14.4">
      <c r="A895" s="8"/>
      <c r="B895" s="9"/>
      <c r="C895" s="9"/>
      <c r="D895" s="9"/>
      <c r="E895" s="9"/>
      <c r="F895" s="9"/>
      <c r="G895" s="9"/>
      <c r="H895" s="9"/>
      <c r="I895" s="9"/>
      <c r="J895" s="9"/>
      <c r="K895" s="9"/>
      <c r="L895" s="9"/>
      <c r="M895" s="9"/>
      <c r="N895" s="9"/>
      <c r="O895" s="9"/>
      <c r="P895" s="9"/>
      <c r="Q895" s="9"/>
      <c r="R895" s="9"/>
      <c r="S895" s="9"/>
      <c r="T895" s="9"/>
      <c r="U895" s="30"/>
      <c r="V895" s="30"/>
      <c r="W895" s="30"/>
      <c r="X895" s="9"/>
      <c r="Y895" s="9"/>
      <c r="Z895" s="9"/>
      <c r="AA895" s="9"/>
      <c r="AB895" s="9"/>
      <c r="AC895" s="9"/>
      <c r="AD895" s="9"/>
      <c r="AE895" s="9"/>
      <c r="AF895" s="9"/>
      <c r="AG895" s="9"/>
      <c r="AH895" s="9"/>
      <c r="AI895" s="30"/>
      <c r="AJ895" s="9"/>
      <c r="AK895" s="9"/>
      <c r="AL895" s="9"/>
      <c r="AM895" s="9"/>
      <c r="AN895" s="9"/>
      <c r="AS895" s="9"/>
      <c r="AT895" s="175"/>
      <c r="AU895" s="175"/>
      <c r="AV895" s="175"/>
      <c r="AX895" s="8"/>
      <c r="AY895" s="8"/>
      <c r="AZ895" s="8"/>
      <c r="BA895" s="8"/>
      <c r="BB895" s="8"/>
      <c r="BC895" s="8"/>
      <c r="BD895" s="8"/>
      <c r="BE895" s="8"/>
      <c r="BF895" s="8"/>
      <c r="BG895" s="8"/>
      <c r="BH895" s="8"/>
      <c r="BI895" s="8"/>
      <c r="BJ895" s="8"/>
      <c r="BK895" s="8"/>
    </row>
    <row r="896" spans="1:63" ht="14.4">
      <c r="A896" s="8"/>
      <c r="B896" s="9"/>
      <c r="C896" s="9"/>
      <c r="D896" s="9"/>
      <c r="E896" s="9"/>
      <c r="F896" s="9"/>
      <c r="G896" s="9"/>
      <c r="H896" s="9"/>
      <c r="I896" s="9"/>
      <c r="J896" s="9"/>
      <c r="K896" s="9"/>
      <c r="L896" s="9"/>
      <c r="M896" s="9"/>
      <c r="N896" s="9"/>
      <c r="O896" s="9"/>
      <c r="P896" s="9"/>
      <c r="Q896" s="9"/>
      <c r="R896" s="9"/>
      <c r="S896" s="9"/>
      <c r="T896" s="9"/>
      <c r="U896" s="30"/>
      <c r="V896" s="30"/>
      <c r="W896" s="30"/>
      <c r="X896" s="9"/>
      <c r="Y896" s="9"/>
      <c r="Z896" s="9"/>
      <c r="AA896" s="9"/>
      <c r="AB896" s="9"/>
      <c r="AC896" s="9"/>
      <c r="AD896" s="9"/>
      <c r="AE896" s="9"/>
      <c r="AF896" s="9"/>
      <c r="AG896" s="9"/>
      <c r="AH896" s="9"/>
      <c r="AI896" s="30"/>
      <c r="AJ896" s="9"/>
      <c r="AK896" s="9"/>
      <c r="AL896" s="9"/>
      <c r="AM896" s="9"/>
      <c r="AN896" s="9"/>
      <c r="AS896" s="9"/>
      <c r="AT896" s="175"/>
      <c r="AU896" s="175"/>
      <c r="AV896" s="175"/>
      <c r="AX896" s="8"/>
      <c r="AY896" s="8"/>
      <c r="AZ896" s="8"/>
      <c r="BA896" s="8"/>
      <c r="BB896" s="8"/>
      <c r="BC896" s="8"/>
      <c r="BD896" s="8"/>
      <c r="BE896" s="8"/>
      <c r="BF896" s="8"/>
      <c r="BG896" s="8"/>
      <c r="BH896" s="8"/>
      <c r="BI896" s="8"/>
      <c r="BJ896" s="8"/>
      <c r="BK896" s="8"/>
    </row>
    <row r="897" spans="1:63" ht="14.4">
      <c r="A897" s="8"/>
      <c r="B897" s="9"/>
      <c r="C897" s="9"/>
      <c r="D897" s="9"/>
      <c r="E897" s="9"/>
      <c r="F897" s="9"/>
      <c r="G897" s="9"/>
      <c r="H897" s="9"/>
      <c r="I897" s="9"/>
      <c r="J897" s="9"/>
      <c r="K897" s="9"/>
      <c r="L897" s="9"/>
      <c r="M897" s="9"/>
      <c r="N897" s="9"/>
      <c r="O897" s="9"/>
      <c r="P897" s="9"/>
      <c r="Q897" s="9"/>
      <c r="R897" s="9"/>
      <c r="S897" s="9"/>
      <c r="T897" s="9"/>
      <c r="U897" s="30"/>
      <c r="V897" s="30"/>
      <c r="W897" s="30"/>
      <c r="X897" s="9"/>
      <c r="Y897" s="9"/>
      <c r="Z897" s="9"/>
      <c r="AA897" s="9"/>
      <c r="AB897" s="9"/>
      <c r="AC897" s="9"/>
      <c r="AD897" s="9"/>
      <c r="AE897" s="9"/>
      <c r="AF897" s="9"/>
      <c r="AG897" s="9"/>
      <c r="AH897" s="9"/>
      <c r="AI897" s="30"/>
      <c r="AJ897" s="9"/>
      <c r="AK897" s="9"/>
      <c r="AL897" s="9"/>
      <c r="AM897" s="9"/>
      <c r="AN897" s="9"/>
      <c r="AS897" s="9"/>
      <c r="AT897" s="175"/>
      <c r="AU897" s="175"/>
      <c r="AV897" s="175"/>
      <c r="AX897" s="8"/>
      <c r="AY897" s="8"/>
      <c r="AZ897" s="8"/>
      <c r="BA897" s="8"/>
      <c r="BB897" s="8"/>
      <c r="BC897" s="8"/>
      <c r="BD897" s="8"/>
      <c r="BE897" s="8"/>
      <c r="BF897" s="8"/>
      <c r="BG897" s="8"/>
      <c r="BH897" s="8"/>
      <c r="BI897" s="8"/>
      <c r="BJ897" s="8"/>
      <c r="BK897" s="8"/>
    </row>
    <row r="898" spans="1:63" ht="14.4">
      <c r="A898" s="8"/>
      <c r="B898" s="9"/>
      <c r="C898" s="9"/>
      <c r="D898" s="9"/>
      <c r="E898" s="9"/>
      <c r="F898" s="9"/>
      <c r="G898" s="9"/>
      <c r="H898" s="9"/>
      <c r="I898" s="9"/>
      <c r="J898" s="9"/>
      <c r="K898" s="9"/>
      <c r="L898" s="9"/>
      <c r="M898" s="9"/>
      <c r="N898" s="9"/>
      <c r="O898" s="9"/>
      <c r="P898" s="9"/>
      <c r="Q898" s="9"/>
      <c r="R898" s="9"/>
      <c r="S898" s="9"/>
      <c r="T898" s="9"/>
      <c r="U898" s="30"/>
      <c r="V898" s="30"/>
      <c r="W898" s="30"/>
      <c r="X898" s="9"/>
      <c r="Y898" s="9"/>
      <c r="Z898" s="9"/>
      <c r="AA898" s="9"/>
      <c r="AB898" s="9"/>
      <c r="AC898" s="9"/>
      <c r="AD898" s="9"/>
      <c r="AE898" s="9"/>
      <c r="AF898" s="9"/>
      <c r="AG898" s="9"/>
      <c r="AH898" s="9"/>
      <c r="AI898" s="30"/>
      <c r="AJ898" s="9"/>
      <c r="AK898" s="9"/>
      <c r="AL898" s="9"/>
      <c r="AM898" s="9"/>
      <c r="AN898" s="9"/>
      <c r="AS898" s="9"/>
      <c r="AT898" s="175"/>
      <c r="AU898" s="175"/>
      <c r="AV898" s="175"/>
      <c r="AX898" s="8"/>
      <c r="AY898" s="8"/>
      <c r="AZ898" s="8"/>
      <c r="BA898" s="8"/>
      <c r="BB898" s="8"/>
      <c r="BC898" s="8"/>
      <c r="BD898" s="8"/>
      <c r="BE898" s="8"/>
      <c r="BF898" s="8"/>
      <c r="BG898" s="8"/>
      <c r="BH898" s="8"/>
      <c r="BI898" s="8"/>
      <c r="BJ898" s="8"/>
      <c r="BK898" s="8"/>
    </row>
    <row r="899" spans="1:63" ht="14.4">
      <c r="A899" s="8"/>
      <c r="B899" s="9"/>
      <c r="C899" s="9"/>
      <c r="D899" s="9"/>
      <c r="E899" s="9"/>
      <c r="F899" s="9"/>
      <c r="G899" s="9"/>
      <c r="H899" s="9"/>
      <c r="I899" s="9"/>
      <c r="J899" s="9"/>
      <c r="K899" s="9"/>
      <c r="L899" s="9"/>
      <c r="M899" s="9"/>
      <c r="N899" s="9"/>
      <c r="O899" s="9"/>
      <c r="P899" s="9"/>
      <c r="Q899" s="9"/>
      <c r="R899" s="9"/>
      <c r="S899" s="9"/>
      <c r="T899" s="9"/>
      <c r="U899" s="30"/>
      <c r="V899" s="30"/>
      <c r="W899" s="30"/>
      <c r="X899" s="9"/>
      <c r="Y899" s="9"/>
      <c r="Z899" s="9"/>
      <c r="AA899" s="9"/>
      <c r="AB899" s="9"/>
      <c r="AC899" s="9"/>
      <c r="AD899" s="9"/>
      <c r="AE899" s="9"/>
      <c r="AF899" s="9"/>
      <c r="AG899" s="9"/>
      <c r="AH899" s="9"/>
      <c r="AI899" s="30"/>
      <c r="AJ899" s="9"/>
      <c r="AK899" s="9"/>
      <c r="AL899" s="9"/>
      <c r="AM899" s="9"/>
      <c r="AN899" s="9"/>
      <c r="AS899" s="9"/>
      <c r="AT899" s="175"/>
      <c r="AU899" s="175"/>
      <c r="AV899" s="175"/>
      <c r="AX899" s="8"/>
      <c r="AY899" s="8"/>
      <c r="AZ899" s="8"/>
      <c r="BA899" s="8"/>
      <c r="BB899" s="8"/>
      <c r="BC899" s="8"/>
      <c r="BD899" s="8"/>
      <c r="BE899" s="8"/>
      <c r="BF899" s="8"/>
      <c r="BG899" s="8"/>
      <c r="BH899" s="8"/>
      <c r="BI899" s="8"/>
      <c r="BJ899" s="8"/>
      <c r="BK899" s="8"/>
    </row>
    <row r="900" spans="1:63" ht="14.4">
      <c r="A900" s="8"/>
      <c r="B900" s="9"/>
      <c r="C900" s="9"/>
      <c r="D900" s="9"/>
      <c r="E900" s="9"/>
      <c r="F900" s="9"/>
      <c r="G900" s="9"/>
      <c r="H900" s="9"/>
      <c r="I900" s="9"/>
      <c r="J900" s="9"/>
      <c r="K900" s="9"/>
      <c r="L900" s="9"/>
      <c r="M900" s="9"/>
      <c r="N900" s="9"/>
      <c r="O900" s="9"/>
      <c r="P900" s="9"/>
      <c r="Q900" s="9"/>
      <c r="R900" s="9"/>
      <c r="S900" s="9"/>
      <c r="T900" s="9"/>
      <c r="U900" s="30"/>
      <c r="V900" s="30"/>
      <c r="W900" s="30"/>
      <c r="X900" s="9"/>
      <c r="Y900" s="9"/>
      <c r="Z900" s="9"/>
      <c r="AA900" s="9"/>
      <c r="AB900" s="9"/>
      <c r="AC900" s="9"/>
      <c r="AD900" s="9"/>
      <c r="AE900" s="9"/>
      <c r="AF900" s="9"/>
      <c r="AG900" s="9"/>
      <c r="AH900" s="9"/>
      <c r="AI900" s="30"/>
      <c r="AJ900" s="9"/>
      <c r="AK900" s="9"/>
      <c r="AL900" s="9"/>
      <c r="AM900" s="9"/>
      <c r="AN900" s="9"/>
      <c r="AS900" s="9"/>
      <c r="AT900" s="175"/>
      <c r="AU900" s="175"/>
      <c r="AV900" s="175"/>
      <c r="AX900" s="8"/>
      <c r="AY900" s="8"/>
      <c r="AZ900" s="8"/>
      <c r="BA900" s="8"/>
      <c r="BB900" s="8"/>
      <c r="BC900" s="8"/>
      <c r="BD900" s="8"/>
      <c r="BE900" s="8"/>
      <c r="BF900" s="8"/>
      <c r="BG900" s="8"/>
      <c r="BH900" s="8"/>
      <c r="BI900" s="8"/>
      <c r="BJ900" s="8"/>
      <c r="BK900" s="8"/>
    </row>
    <row r="901" spans="1:63" ht="14.4">
      <c r="A901" s="8"/>
      <c r="B901" s="9"/>
      <c r="C901" s="9"/>
      <c r="D901" s="9"/>
      <c r="E901" s="9"/>
      <c r="F901" s="9"/>
      <c r="G901" s="9"/>
      <c r="H901" s="9"/>
      <c r="I901" s="9"/>
      <c r="J901" s="9"/>
      <c r="K901" s="9"/>
      <c r="L901" s="9"/>
      <c r="M901" s="9"/>
      <c r="N901" s="9"/>
      <c r="O901" s="9"/>
      <c r="P901" s="9"/>
      <c r="Q901" s="9"/>
      <c r="R901" s="9"/>
      <c r="S901" s="9"/>
      <c r="T901" s="9"/>
      <c r="U901" s="30"/>
      <c r="V901" s="30"/>
      <c r="W901" s="30"/>
      <c r="X901" s="9"/>
      <c r="Y901" s="9"/>
      <c r="Z901" s="9"/>
      <c r="AA901" s="9"/>
      <c r="AB901" s="9"/>
      <c r="AC901" s="9"/>
      <c r="AD901" s="9"/>
      <c r="AE901" s="9"/>
      <c r="AF901" s="9"/>
      <c r="AG901" s="9"/>
      <c r="AH901" s="9"/>
      <c r="AI901" s="30"/>
      <c r="AJ901" s="9"/>
      <c r="AK901" s="9"/>
      <c r="AL901" s="9"/>
      <c r="AM901" s="9"/>
      <c r="AN901" s="9"/>
      <c r="AS901" s="9"/>
      <c r="AT901" s="175"/>
      <c r="AU901" s="175"/>
      <c r="AV901" s="175"/>
      <c r="AX901" s="8"/>
      <c r="AY901" s="8"/>
      <c r="AZ901" s="8"/>
      <c r="BA901" s="8"/>
      <c r="BB901" s="8"/>
      <c r="BC901" s="8"/>
      <c r="BD901" s="8"/>
      <c r="BE901" s="8"/>
      <c r="BF901" s="8"/>
      <c r="BG901" s="8"/>
      <c r="BH901" s="8"/>
      <c r="BI901" s="8"/>
      <c r="BJ901" s="8"/>
      <c r="BK901" s="8"/>
    </row>
    <row r="902" spans="1:63" ht="14.4">
      <c r="A902" s="8"/>
      <c r="B902" s="9"/>
      <c r="C902" s="9"/>
      <c r="D902" s="9"/>
      <c r="E902" s="9"/>
      <c r="F902" s="9"/>
      <c r="G902" s="9"/>
      <c r="H902" s="9"/>
      <c r="I902" s="9"/>
      <c r="J902" s="9"/>
      <c r="K902" s="9"/>
      <c r="L902" s="9"/>
      <c r="M902" s="9"/>
      <c r="N902" s="9"/>
      <c r="O902" s="9"/>
      <c r="P902" s="9"/>
      <c r="Q902" s="9"/>
      <c r="R902" s="9"/>
      <c r="S902" s="9"/>
      <c r="T902" s="9"/>
      <c r="U902" s="30"/>
      <c r="V902" s="30"/>
      <c r="W902" s="30"/>
      <c r="X902" s="9"/>
      <c r="Y902" s="9"/>
      <c r="Z902" s="9"/>
      <c r="AA902" s="9"/>
      <c r="AB902" s="9"/>
      <c r="AC902" s="9"/>
      <c r="AD902" s="9"/>
      <c r="AE902" s="9"/>
      <c r="AF902" s="9"/>
      <c r="AG902" s="9"/>
      <c r="AH902" s="9"/>
      <c r="AI902" s="30"/>
      <c r="AJ902" s="9"/>
      <c r="AK902" s="9"/>
      <c r="AL902" s="9"/>
      <c r="AM902" s="9"/>
      <c r="AN902" s="9"/>
      <c r="AS902" s="9"/>
      <c r="AT902" s="175"/>
      <c r="AU902" s="175"/>
      <c r="AV902" s="175"/>
      <c r="AX902" s="8"/>
      <c r="AY902" s="8"/>
      <c r="AZ902" s="8"/>
      <c r="BA902" s="8"/>
      <c r="BB902" s="8"/>
      <c r="BC902" s="8"/>
      <c r="BD902" s="8"/>
      <c r="BE902" s="8"/>
      <c r="BF902" s="8"/>
      <c r="BG902" s="8"/>
      <c r="BH902" s="8"/>
      <c r="BI902" s="8"/>
      <c r="BJ902" s="8"/>
      <c r="BK902" s="8"/>
    </row>
    <row r="903" spans="1:63" ht="14.4">
      <c r="A903" s="8"/>
      <c r="B903" s="9"/>
      <c r="C903" s="9"/>
      <c r="D903" s="9"/>
      <c r="E903" s="9"/>
      <c r="F903" s="9"/>
      <c r="G903" s="9"/>
      <c r="H903" s="9"/>
      <c r="I903" s="9"/>
      <c r="J903" s="9"/>
      <c r="K903" s="9"/>
      <c r="L903" s="9"/>
      <c r="M903" s="9"/>
      <c r="N903" s="9"/>
      <c r="O903" s="9"/>
      <c r="P903" s="9"/>
      <c r="Q903" s="9"/>
      <c r="R903" s="9"/>
      <c r="S903" s="9"/>
      <c r="T903" s="9"/>
      <c r="U903" s="30"/>
      <c r="V903" s="30"/>
      <c r="W903" s="30"/>
      <c r="X903" s="9"/>
      <c r="Y903" s="9"/>
      <c r="Z903" s="9"/>
      <c r="AA903" s="9"/>
      <c r="AB903" s="9"/>
      <c r="AC903" s="9"/>
      <c r="AD903" s="9"/>
      <c r="AE903" s="9"/>
      <c r="AF903" s="9"/>
      <c r="AG903" s="9"/>
      <c r="AH903" s="9"/>
      <c r="AI903" s="30"/>
      <c r="AJ903" s="9"/>
      <c r="AK903" s="9"/>
      <c r="AL903" s="9"/>
      <c r="AM903" s="9"/>
      <c r="AN903" s="9"/>
      <c r="AS903" s="9"/>
      <c r="AT903" s="175"/>
      <c r="AU903" s="175"/>
      <c r="AV903" s="175"/>
      <c r="AX903" s="8"/>
      <c r="AY903" s="8"/>
      <c r="AZ903" s="8"/>
      <c r="BA903" s="8"/>
      <c r="BB903" s="8"/>
      <c r="BC903" s="8"/>
      <c r="BD903" s="8"/>
      <c r="BE903" s="8"/>
      <c r="BF903" s="8"/>
      <c r="BG903" s="8"/>
      <c r="BH903" s="8"/>
      <c r="BI903" s="8"/>
      <c r="BJ903" s="8"/>
      <c r="BK903" s="8"/>
    </row>
    <row r="904" spans="1:63" ht="14.4">
      <c r="A904" s="8"/>
      <c r="B904" s="9"/>
      <c r="C904" s="9"/>
      <c r="D904" s="9"/>
      <c r="E904" s="9"/>
      <c r="F904" s="9"/>
      <c r="G904" s="9"/>
      <c r="H904" s="9"/>
      <c r="I904" s="9"/>
      <c r="J904" s="9"/>
      <c r="K904" s="9"/>
      <c r="L904" s="9"/>
      <c r="M904" s="9"/>
      <c r="N904" s="9"/>
      <c r="O904" s="9"/>
      <c r="P904" s="9"/>
      <c r="Q904" s="9"/>
      <c r="R904" s="9"/>
      <c r="S904" s="9"/>
      <c r="T904" s="9"/>
      <c r="U904" s="30"/>
      <c r="V904" s="30"/>
      <c r="W904" s="30"/>
      <c r="X904" s="9"/>
      <c r="Y904" s="9"/>
      <c r="Z904" s="9"/>
      <c r="AA904" s="9"/>
      <c r="AB904" s="9"/>
      <c r="AC904" s="9"/>
      <c r="AD904" s="9"/>
      <c r="AE904" s="9"/>
      <c r="AF904" s="9"/>
      <c r="AG904" s="9"/>
      <c r="AH904" s="9"/>
      <c r="AI904" s="30"/>
      <c r="AJ904" s="9"/>
      <c r="AK904" s="9"/>
      <c r="AL904" s="9"/>
      <c r="AM904" s="9"/>
      <c r="AN904" s="9"/>
      <c r="AS904" s="9"/>
      <c r="AT904" s="175"/>
      <c r="AU904" s="175"/>
      <c r="AV904" s="175"/>
      <c r="AX904" s="8"/>
      <c r="AY904" s="8"/>
      <c r="AZ904" s="8"/>
      <c r="BA904" s="8"/>
      <c r="BB904" s="8"/>
      <c r="BC904" s="8"/>
      <c r="BD904" s="8"/>
      <c r="BE904" s="8"/>
      <c r="BF904" s="8"/>
      <c r="BG904" s="8"/>
      <c r="BH904" s="8"/>
      <c r="BI904" s="8"/>
      <c r="BJ904" s="8"/>
      <c r="BK904" s="8"/>
    </row>
    <row r="905" spans="1:63" ht="14.4">
      <c r="A905" s="8"/>
      <c r="B905" s="9"/>
      <c r="C905" s="9"/>
      <c r="D905" s="9"/>
      <c r="E905" s="9"/>
      <c r="F905" s="9"/>
      <c r="G905" s="9"/>
      <c r="H905" s="9"/>
      <c r="I905" s="9"/>
      <c r="J905" s="9"/>
      <c r="K905" s="9"/>
      <c r="L905" s="9"/>
      <c r="M905" s="9"/>
      <c r="N905" s="9"/>
      <c r="O905" s="9"/>
      <c r="P905" s="9"/>
      <c r="Q905" s="9"/>
      <c r="R905" s="9"/>
      <c r="S905" s="9"/>
      <c r="T905" s="9"/>
      <c r="U905" s="30"/>
      <c r="V905" s="30"/>
      <c r="W905" s="30"/>
      <c r="X905" s="9"/>
      <c r="Y905" s="9"/>
      <c r="Z905" s="9"/>
      <c r="AA905" s="9"/>
      <c r="AB905" s="9"/>
      <c r="AC905" s="9"/>
      <c r="AD905" s="9"/>
      <c r="AE905" s="9"/>
      <c r="AF905" s="9"/>
      <c r="AG905" s="9"/>
      <c r="AH905" s="9"/>
      <c r="AI905" s="30"/>
      <c r="AJ905" s="9"/>
      <c r="AK905" s="9"/>
      <c r="AL905" s="9"/>
      <c r="AM905" s="9"/>
      <c r="AN905" s="9"/>
      <c r="AS905" s="9"/>
      <c r="AT905" s="175"/>
      <c r="AU905" s="175"/>
      <c r="AV905" s="175"/>
      <c r="AX905" s="8"/>
      <c r="AY905" s="8"/>
      <c r="AZ905" s="8"/>
      <c r="BA905" s="8"/>
      <c r="BB905" s="8"/>
      <c r="BC905" s="8"/>
      <c r="BD905" s="8"/>
      <c r="BE905" s="8"/>
      <c r="BF905" s="8"/>
      <c r="BG905" s="8"/>
      <c r="BH905" s="8"/>
      <c r="BI905" s="8"/>
      <c r="BJ905" s="8"/>
      <c r="BK905" s="8"/>
    </row>
    <row r="906" spans="1:63" ht="14.4">
      <c r="A906" s="8"/>
      <c r="B906" s="9"/>
      <c r="C906" s="9"/>
      <c r="D906" s="9"/>
      <c r="E906" s="9"/>
      <c r="F906" s="9"/>
      <c r="G906" s="9"/>
      <c r="H906" s="9"/>
      <c r="I906" s="9"/>
      <c r="J906" s="9"/>
      <c r="K906" s="9"/>
      <c r="L906" s="9"/>
      <c r="M906" s="9"/>
      <c r="N906" s="9"/>
      <c r="O906" s="9"/>
      <c r="P906" s="9"/>
      <c r="Q906" s="9"/>
      <c r="R906" s="9"/>
      <c r="S906" s="9"/>
      <c r="T906" s="9"/>
      <c r="U906" s="30"/>
      <c r="V906" s="30"/>
      <c r="W906" s="30"/>
      <c r="X906" s="9"/>
      <c r="Y906" s="9"/>
      <c r="Z906" s="9"/>
      <c r="AA906" s="9"/>
      <c r="AB906" s="9"/>
      <c r="AC906" s="9"/>
      <c r="AD906" s="9"/>
      <c r="AE906" s="9"/>
      <c r="AF906" s="9"/>
      <c r="AG906" s="9"/>
      <c r="AH906" s="9"/>
      <c r="AI906" s="30"/>
      <c r="AJ906" s="9"/>
      <c r="AK906" s="9"/>
      <c r="AL906" s="9"/>
      <c r="AM906" s="9"/>
      <c r="AN906" s="9"/>
      <c r="AS906" s="9"/>
      <c r="AT906" s="175"/>
      <c r="AU906" s="175"/>
      <c r="AV906" s="175"/>
      <c r="AX906" s="8"/>
      <c r="AY906" s="8"/>
      <c r="AZ906" s="8"/>
      <c r="BA906" s="8"/>
      <c r="BB906" s="8"/>
      <c r="BC906" s="8"/>
      <c r="BD906" s="8"/>
      <c r="BE906" s="8"/>
      <c r="BF906" s="8"/>
      <c r="BG906" s="8"/>
      <c r="BH906" s="8"/>
      <c r="BI906" s="8"/>
      <c r="BJ906" s="8"/>
      <c r="BK906" s="8"/>
    </row>
    <row r="907" spans="1:63" ht="14.4">
      <c r="A907" s="8"/>
      <c r="B907" s="9"/>
      <c r="C907" s="9"/>
      <c r="D907" s="9"/>
      <c r="E907" s="9"/>
      <c r="F907" s="9"/>
      <c r="G907" s="9"/>
      <c r="H907" s="9"/>
      <c r="I907" s="9"/>
      <c r="J907" s="9"/>
      <c r="K907" s="9"/>
      <c r="L907" s="9"/>
      <c r="M907" s="9"/>
      <c r="N907" s="9"/>
      <c r="O907" s="9"/>
      <c r="P907" s="9"/>
      <c r="Q907" s="9"/>
      <c r="R907" s="9"/>
      <c r="S907" s="9"/>
      <c r="T907" s="9"/>
      <c r="U907" s="30"/>
      <c r="V907" s="30"/>
      <c r="W907" s="30"/>
      <c r="X907" s="9"/>
      <c r="Y907" s="9"/>
      <c r="Z907" s="9"/>
      <c r="AA907" s="9"/>
      <c r="AB907" s="9"/>
      <c r="AC907" s="9"/>
      <c r="AD907" s="9"/>
      <c r="AE907" s="9"/>
      <c r="AF907" s="9"/>
      <c r="AG907" s="9"/>
      <c r="AH907" s="9"/>
      <c r="AI907" s="30"/>
      <c r="AJ907" s="9"/>
      <c r="AK907" s="9"/>
      <c r="AL907" s="9"/>
      <c r="AM907" s="9"/>
      <c r="AN907" s="9"/>
      <c r="AS907" s="9"/>
      <c r="AT907" s="175"/>
      <c r="AU907" s="175"/>
      <c r="AV907" s="175"/>
      <c r="AX907" s="8"/>
      <c r="AY907" s="8"/>
      <c r="AZ907" s="8"/>
      <c r="BA907" s="8"/>
      <c r="BB907" s="8"/>
      <c r="BC907" s="8"/>
      <c r="BD907" s="8"/>
      <c r="BE907" s="8"/>
      <c r="BF907" s="8"/>
      <c r="BG907" s="8"/>
      <c r="BH907" s="8"/>
      <c r="BI907" s="8"/>
      <c r="BJ907" s="8"/>
      <c r="BK907" s="8"/>
    </row>
    <row r="908" spans="1:63" ht="14.4">
      <c r="A908" s="8"/>
      <c r="B908" s="9"/>
      <c r="C908" s="9"/>
      <c r="D908" s="9"/>
      <c r="E908" s="9"/>
      <c r="F908" s="9"/>
      <c r="G908" s="9"/>
      <c r="H908" s="9"/>
      <c r="I908" s="9"/>
      <c r="J908" s="9"/>
      <c r="K908" s="9"/>
      <c r="L908" s="9"/>
      <c r="M908" s="9"/>
      <c r="N908" s="9"/>
      <c r="O908" s="9"/>
      <c r="P908" s="9"/>
      <c r="Q908" s="9"/>
      <c r="R908" s="9"/>
      <c r="S908" s="9"/>
      <c r="T908" s="9"/>
      <c r="U908" s="30"/>
      <c r="V908" s="30"/>
      <c r="W908" s="30"/>
      <c r="X908" s="9"/>
      <c r="Y908" s="9"/>
      <c r="Z908" s="9"/>
      <c r="AA908" s="9"/>
      <c r="AB908" s="9"/>
      <c r="AC908" s="9"/>
      <c r="AD908" s="9"/>
      <c r="AE908" s="9"/>
      <c r="AF908" s="9"/>
      <c r="AG908" s="9"/>
      <c r="AH908" s="9"/>
      <c r="AI908" s="30"/>
      <c r="AJ908" s="9"/>
      <c r="AK908" s="9"/>
      <c r="AL908" s="9"/>
      <c r="AM908" s="9"/>
      <c r="AN908" s="9"/>
      <c r="AS908" s="9"/>
      <c r="AT908" s="175"/>
      <c r="AU908" s="175"/>
      <c r="AV908" s="175"/>
      <c r="AX908" s="8"/>
      <c r="AY908" s="8"/>
      <c r="AZ908" s="8"/>
      <c r="BA908" s="8"/>
      <c r="BB908" s="8"/>
      <c r="BC908" s="8"/>
      <c r="BD908" s="8"/>
      <c r="BE908" s="8"/>
      <c r="BF908" s="8"/>
      <c r="BG908" s="8"/>
      <c r="BH908" s="8"/>
      <c r="BI908" s="8"/>
      <c r="BJ908" s="8"/>
      <c r="BK908" s="8"/>
    </row>
    <row r="909" spans="1:63" ht="14.4">
      <c r="A909" s="8"/>
      <c r="B909" s="9"/>
      <c r="C909" s="9"/>
      <c r="D909" s="9"/>
      <c r="E909" s="9"/>
      <c r="F909" s="9"/>
      <c r="G909" s="9"/>
      <c r="H909" s="9"/>
      <c r="I909" s="9"/>
      <c r="J909" s="9"/>
      <c r="K909" s="9"/>
      <c r="L909" s="9"/>
      <c r="M909" s="9"/>
      <c r="N909" s="9"/>
      <c r="O909" s="9"/>
      <c r="P909" s="9"/>
      <c r="Q909" s="9"/>
      <c r="R909" s="9"/>
      <c r="S909" s="9"/>
      <c r="T909" s="9"/>
      <c r="U909" s="30"/>
      <c r="V909" s="30"/>
      <c r="W909" s="30"/>
      <c r="X909" s="9"/>
      <c r="Y909" s="9"/>
      <c r="Z909" s="9"/>
      <c r="AA909" s="9"/>
      <c r="AB909" s="9"/>
      <c r="AC909" s="9"/>
      <c r="AD909" s="9"/>
      <c r="AE909" s="9"/>
      <c r="AF909" s="9"/>
      <c r="AG909" s="9"/>
      <c r="AH909" s="9"/>
      <c r="AI909" s="30"/>
      <c r="AJ909" s="9"/>
      <c r="AK909" s="9"/>
      <c r="AL909" s="9"/>
      <c r="AM909" s="9"/>
      <c r="AN909" s="9"/>
      <c r="AS909" s="9"/>
      <c r="AT909" s="175"/>
      <c r="AU909" s="175"/>
      <c r="AV909" s="175"/>
      <c r="AX909" s="8"/>
      <c r="AY909" s="8"/>
      <c r="AZ909" s="8"/>
      <c r="BA909" s="8"/>
      <c r="BB909" s="8"/>
      <c r="BC909" s="8"/>
      <c r="BD909" s="8"/>
      <c r="BE909" s="8"/>
      <c r="BF909" s="8"/>
      <c r="BG909" s="8"/>
      <c r="BH909" s="8"/>
      <c r="BI909" s="8"/>
      <c r="BJ909" s="8"/>
      <c r="BK909" s="8"/>
    </row>
    <row r="910" spans="1:63" ht="14.4">
      <c r="A910" s="8"/>
      <c r="B910" s="9"/>
      <c r="C910" s="9"/>
      <c r="D910" s="9"/>
      <c r="E910" s="9"/>
      <c r="F910" s="9"/>
      <c r="G910" s="9"/>
      <c r="H910" s="9"/>
      <c r="I910" s="9"/>
      <c r="J910" s="9"/>
      <c r="K910" s="9"/>
      <c r="L910" s="9"/>
      <c r="M910" s="9"/>
      <c r="N910" s="9"/>
      <c r="O910" s="9"/>
      <c r="P910" s="9"/>
      <c r="Q910" s="9"/>
      <c r="R910" s="9"/>
      <c r="S910" s="9"/>
      <c r="T910" s="9"/>
      <c r="U910" s="30"/>
      <c r="V910" s="30"/>
      <c r="W910" s="30"/>
      <c r="X910" s="9"/>
      <c r="Y910" s="9"/>
      <c r="Z910" s="9"/>
      <c r="AA910" s="9"/>
      <c r="AB910" s="9"/>
      <c r="AC910" s="9"/>
      <c r="AD910" s="9"/>
      <c r="AE910" s="9"/>
      <c r="AF910" s="9"/>
      <c r="AG910" s="9"/>
      <c r="AH910" s="9"/>
      <c r="AI910" s="30"/>
      <c r="AJ910" s="9"/>
      <c r="AK910" s="9"/>
      <c r="AL910" s="9"/>
      <c r="AM910" s="9"/>
      <c r="AN910" s="9"/>
      <c r="AS910" s="9"/>
      <c r="AT910" s="175"/>
      <c r="AU910" s="175"/>
      <c r="AV910" s="175"/>
      <c r="AX910" s="8"/>
      <c r="AY910" s="8"/>
      <c r="AZ910" s="8"/>
      <c r="BA910" s="8"/>
      <c r="BB910" s="8"/>
      <c r="BC910" s="8"/>
      <c r="BD910" s="8"/>
      <c r="BE910" s="8"/>
      <c r="BF910" s="8"/>
      <c r="BG910" s="8"/>
      <c r="BH910" s="8"/>
      <c r="BI910" s="8"/>
      <c r="BJ910" s="8"/>
      <c r="BK910" s="8"/>
    </row>
    <row r="911" spans="1:63" ht="14.4">
      <c r="A911" s="8"/>
      <c r="B911" s="9"/>
      <c r="C911" s="9"/>
      <c r="D911" s="9"/>
      <c r="E911" s="9"/>
      <c r="F911" s="9"/>
      <c r="G911" s="9"/>
      <c r="H911" s="9"/>
      <c r="I911" s="9"/>
      <c r="J911" s="9"/>
      <c r="K911" s="9"/>
      <c r="L911" s="9"/>
      <c r="M911" s="9"/>
      <c r="N911" s="9"/>
      <c r="O911" s="9"/>
      <c r="P911" s="9"/>
      <c r="Q911" s="9"/>
      <c r="R911" s="9"/>
      <c r="S911" s="9"/>
      <c r="T911" s="9"/>
      <c r="U911" s="30"/>
      <c r="V911" s="30"/>
      <c r="W911" s="30"/>
      <c r="X911" s="9"/>
      <c r="Y911" s="9"/>
      <c r="Z911" s="9"/>
      <c r="AA911" s="9"/>
      <c r="AB911" s="9"/>
      <c r="AC911" s="9"/>
      <c r="AD911" s="9"/>
      <c r="AE911" s="9"/>
      <c r="AF911" s="9"/>
      <c r="AG911" s="9"/>
      <c r="AH911" s="9"/>
      <c r="AI911" s="30"/>
      <c r="AJ911" s="9"/>
      <c r="AK911" s="9"/>
      <c r="AL911" s="9"/>
      <c r="AM911" s="9"/>
      <c r="AN911" s="9"/>
      <c r="AS911" s="9"/>
      <c r="AT911" s="175"/>
      <c r="AU911" s="175"/>
      <c r="AV911" s="175"/>
      <c r="AX911" s="8"/>
      <c r="AY911" s="8"/>
      <c r="AZ911" s="8"/>
      <c r="BA911" s="8"/>
      <c r="BB911" s="8"/>
      <c r="BC911" s="8"/>
      <c r="BD911" s="8"/>
      <c r="BE911" s="8"/>
      <c r="BF911" s="8"/>
      <c r="BG911" s="8"/>
      <c r="BH911" s="8"/>
      <c r="BI911" s="8"/>
      <c r="BJ911" s="8"/>
      <c r="BK911" s="8"/>
    </row>
    <row r="912" spans="1:63" ht="14.4">
      <c r="A912" s="8"/>
      <c r="B912" s="9"/>
      <c r="C912" s="9"/>
      <c r="D912" s="9"/>
      <c r="E912" s="9"/>
      <c r="F912" s="9"/>
      <c r="G912" s="9"/>
      <c r="H912" s="9"/>
      <c r="I912" s="9"/>
      <c r="J912" s="9"/>
      <c r="K912" s="9"/>
      <c r="L912" s="9"/>
      <c r="M912" s="9"/>
      <c r="N912" s="9"/>
      <c r="O912" s="9"/>
      <c r="P912" s="9"/>
      <c r="Q912" s="9"/>
      <c r="R912" s="9"/>
      <c r="S912" s="9"/>
      <c r="T912" s="9"/>
      <c r="U912" s="30"/>
      <c r="V912" s="30"/>
      <c r="W912" s="30"/>
      <c r="X912" s="9"/>
      <c r="Y912" s="9"/>
      <c r="Z912" s="9"/>
      <c r="AA912" s="9"/>
      <c r="AB912" s="9"/>
      <c r="AC912" s="9"/>
      <c r="AD912" s="9"/>
      <c r="AE912" s="9"/>
      <c r="AF912" s="9"/>
      <c r="AG912" s="9"/>
      <c r="AH912" s="9"/>
      <c r="AI912" s="30"/>
      <c r="AJ912" s="9"/>
      <c r="AK912" s="9"/>
      <c r="AL912" s="9"/>
      <c r="AM912" s="9"/>
      <c r="AN912" s="9"/>
      <c r="AS912" s="9"/>
      <c r="AT912" s="175"/>
      <c r="AU912" s="175"/>
      <c r="AV912" s="175"/>
      <c r="AX912" s="8"/>
      <c r="AY912" s="8"/>
      <c r="AZ912" s="8"/>
      <c r="BA912" s="8"/>
      <c r="BB912" s="8"/>
      <c r="BC912" s="8"/>
      <c r="BD912" s="8"/>
      <c r="BE912" s="8"/>
      <c r="BF912" s="8"/>
      <c r="BG912" s="8"/>
      <c r="BH912" s="8"/>
      <c r="BI912" s="8"/>
      <c r="BJ912" s="8"/>
      <c r="BK912" s="8"/>
    </row>
    <row r="913" spans="1:63" ht="14.4">
      <c r="A913" s="8"/>
      <c r="B913" s="9"/>
      <c r="C913" s="9"/>
      <c r="D913" s="9"/>
      <c r="E913" s="9"/>
      <c r="F913" s="9"/>
      <c r="G913" s="9"/>
      <c r="H913" s="9"/>
      <c r="I913" s="9"/>
      <c r="J913" s="9"/>
      <c r="K913" s="9"/>
      <c r="L913" s="9"/>
      <c r="M913" s="9"/>
      <c r="N913" s="9"/>
      <c r="O913" s="9"/>
      <c r="P913" s="9"/>
      <c r="Q913" s="9"/>
      <c r="R913" s="9"/>
      <c r="S913" s="9"/>
      <c r="T913" s="9"/>
      <c r="U913" s="30"/>
      <c r="V913" s="30"/>
      <c r="W913" s="30"/>
      <c r="X913" s="9"/>
      <c r="Y913" s="9"/>
      <c r="Z913" s="9"/>
      <c r="AA913" s="9"/>
      <c r="AB913" s="9"/>
      <c r="AC913" s="9"/>
      <c r="AD913" s="9"/>
      <c r="AE913" s="9"/>
      <c r="AF913" s="9"/>
      <c r="AG913" s="9"/>
      <c r="AH913" s="9"/>
      <c r="AI913" s="30"/>
      <c r="AJ913" s="9"/>
      <c r="AK913" s="9"/>
      <c r="AL913" s="9"/>
      <c r="AM913" s="9"/>
      <c r="AN913" s="9"/>
      <c r="AS913" s="9"/>
      <c r="AT913" s="175"/>
      <c r="AU913" s="175"/>
      <c r="AV913" s="175"/>
      <c r="AX913" s="8"/>
      <c r="AY913" s="8"/>
      <c r="AZ913" s="8"/>
      <c r="BA913" s="8"/>
      <c r="BB913" s="8"/>
      <c r="BC913" s="8"/>
      <c r="BD913" s="8"/>
      <c r="BE913" s="8"/>
      <c r="BF913" s="8"/>
      <c r="BG913" s="8"/>
      <c r="BH913" s="8"/>
      <c r="BI913" s="8"/>
      <c r="BJ913" s="8"/>
      <c r="BK913" s="8"/>
    </row>
    <row r="914" spans="1:63" ht="14.4">
      <c r="A914" s="8"/>
      <c r="B914" s="9"/>
      <c r="C914" s="9"/>
      <c r="D914" s="9"/>
      <c r="E914" s="9"/>
      <c r="F914" s="9"/>
      <c r="G914" s="9"/>
      <c r="H914" s="9"/>
      <c r="I914" s="9"/>
      <c r="J914" s="9"/>
      <c r="K914" s="9"/>
      <c r="L914" s="9"/>
      <c r="M914" s="9"/>
      <c r="N914" s="9"/>
      <c r="O914" s="9"/>
      <c r="P914" s="9"/>
      <c r="Q914" s="9"/>
      <c r="R914" s="9"/>
      <c r="S914" s="9"/>
      <c r="T914" s="9"/>
      <c r="U914" s="30"/>
      <c r="V914" s="30"/>
      <c r="W914" s="30"/>
      <c r="X914" s="9"/>
      <c r="Y914" s="9"/>
      <c r="Z914" s="9"/>
      <c r="AA914" s="9"/>
      <c r="AB914" s="9"/>
      <c r="AC914" s="9"/>
      <c r="AD914" s="9"/>
      <c r="AE914" s="9"/>
      <c r="AF914" s="9"/>
      <c r="AG914" s="9"/>
      <c r="AH914" s="9"/>
      <c r="AI914" s="30"/>
      <c r="AJ914" s="9"/>
      <c r="AK914" s="9"/>
      <c r="AL914" s="9"/>
      <c r="AM914" s="9"/>
      <c r="AN914" s="9"/>
      <c r="AS914" s="9"/>
      <c r="AT914" s="175"/>
      <c r="AU914" s="175"/>
      <c r="AV914" s="175"/>
      <c r="AX914" s="8"/>
      <c r="AY914" s="8"/>
      <c r="AZ914" s="8"/>
      <c r="BA914" s="8"/>
      <c r="BB914" s="8"/>
      <c r="BC914" s="8"/>
      <c r="BD914" s="8"/>
      <c r="BE914" s="8"/>
      <c r="BF914" s="8"/>
      <c r="BG914" s="8"/>
      <c r="BH914" s="8"/>
      <c r="BI914" s="8"/>
      <c r="BJ914" s="8"/>
      <c r="BK914" s="8"/>
    </row>
    <row r="915" spans="1:63" ht="14.4">
      <c r="A915" s="8"/>
      <c r="B915" s="9"/>
      <c r="C915" s="9"/>
      <c r="D915" s="9"/>
      <c r="E915" s="9"/>
      <c r="F915" s="9"/>
      <c r="G915" s="9"/>
      <c r="H915" s="9"/>
      <c r="I915" s="9"/>
      <c r="J915" s="9"/>
      <c r="K915" s="9"/>
      <c r="L915" s="9"/>
      <c r="M915" s="9"/>
      <c r="N915" s="9"/>
      <c r="O915" s="9"/>
      <c r="P915" s="9"/>
      <c r="Q915" s="9"/>
      <c r="R915" s="9"/>
      <c r="S915" s="9"/>
      <c r="T915" s="9"/>
      <c r="U915" s="30"/>
      <c r="V915" s="30"/>
      <c r="W915" s="30"/>
      <c r="X915" s="9"/>
      <c r="Y915" s="9"/>
      <c r="Z915" s="9"/>
      <c r="AA915" s="9"/>
      <c r="AB915" s="9"/>
      <c r="AC915" s="9"/>
      <c r="AD915" s="9"/>
      <c r="AE915" s="9"/>
      <c r="AF915" s="9"/>
      <c r="AG915" s="9"/>
      <c r="AH915" s="9"/>
      <c r="AI915" s="30"/>
      <c r="AJ915" s="9"/>
      <c r="AK915" s="9"/>
      <c r="AL915" s="9"/>
      <c r="AM915" s="9"/>
      <c r="AN915" s="9"/>
      <c r="AS915" s="9"/>
      <c r="AT915" s="175"/>
      <c r="AU915" s="175"/>
      <c r="AV915" s="175"/>
      <c r="AX915" s="8"/>
      <c r="AY915" s="8"/>
      <c r="AZ915" s="8"/>
      <c r="BA915" s="8"/>
      <c r="BB915" s="8"/>
      <c r="BC915" s="8"/>
      <c r="BD915" s="8"/>
      <c r="BE915" s="8"/>
      <c r="BF915" s="8"/>
      <c r="BG915" s="8"/>
      <c r="BH915" s="8"/>
      <c r="BI915" s="8"/>
      <c r="BJ915" s="8"/>
      <c r="BK915" s="8"/>
    </row>
    <row r="916" spans="1:63" ht="14.4">
      <c r="A916" s="8"/>
      <c r="B916" s="9"/>
      <c r="C916" s="9"/>
      <c r="D916" s="9"/>
      <c r="E916" s="9"/>
      <c r="F916" s="9"/>
      <c r="G916" s="9"/>
      <c r="H916" s="9"/>
      <c r="I916" s="9"/>
      <c r="J916" s="9"/>
      <c r="K916" s="9"/>
      <c r="L916" s="9"/>
      <c r="M916" s="9"/>
      <c r="N916" s="9"/>
      <c r="O916" s="9"/>
      <c r="P916" s="9"/>
      <c r="Q916" s="9"/>
      <c r="R916" s="9"/>
      <c r="S916" s="9"/>
      <c r="T916" s="9"/>
      <c r="U916" s="30"/>
      <c r="V916" s="30"/>
      <c r="W916" s="30"/>
      <c r="X916" s="9"/>
      <c r="Y916" s="9"/>
      <c r="Z916" s="9"/>
      <c r="AA916" s="9"/>
      <c r="AB916" s="9"/>
      <c r="AC916" s="9"/>
      <c r="AD916" s="9"/>
      <c r="AE916" s="9"/>
      <c r="AF916" s="9"/>
      <c r="AG916" s="9"/>
      <c r="AH916" s="9"/>
      <c r="AI916" s="30"/>
      <c r="AJ916" s="9"/>
      <c r="AK916" s="9"/>
      <c r="AL916" s="9"/>
      <c r="AM916" s="9"/>
      <c r="AN916" s="9"/>
      <c r="AS916" s="9"/>
      <c r="AT916" s="175"/>
      <c r="AU916" s="175"/>
      <c r="AV916" s="175"/>
      <c r="AX916" s="8"/>
      <c r="AY916" s="8"/>
      <c r="AZ916" s="8"/>
      <c r="BA916" s="8"/>
      <c r="BB916" s="8"/>
      <c r="BC916" s="8"/>
      <c r="BD916" s="8"/>
      <c r="BE916" s="8"/>
      <c r="BF916" s="8"/>
      <c r="BG916" s="8"/>
      <c r="BH916" s="8"/>
      <c r="BI916" s="8"/>
      <c r="BJ916" s="8"/>
      <c r="BK916" s="8"/>
    </row>
    <row r="917" spans="1:63" ht="14.4">
      <c r="A917" s="8"/>
      <c r="B917" s="9"/>
      <c r="C917" s="9"/>
      <c r="D917" s="9"/>
      <c r="E917" s="9"/>
      <c r="F917" s="9"/>
      <c r="G917" s="9"/>
      <c r="H917" s="9"/>
      <c r="I917" s="9"/>
      <c r="J917" s="9"/>
      <c r="K917" s="9"/>
      <c r="L917" s="9"/>
      <c r="M917" s="9"/>
      <c r="N917" s="9"/>
      <c r="O917" s="9"/>
      <c r="P917" s="9"/>
      <c r="Q917" s="9"/>
      <c r="R917" s="9"/>
      <c r="S917" s="9"/>
      <c r="T917" s="9"/>
      <c r="U917" s="30"/>
      <c r="V917" s="30"/>
      <c r="W917" s="30"/>
      <c r="X917" s="9"/>
      <c r="Y917" s="9"/>
      <c r="Z917" s="9"/>
      <c r="AA917" s="9"/>
      <c r="AB917" s="9"/>
      <c r="AC917" s="9"/>
      <c r="AD917" s="9"/>
      <c r="AE917" s="9"/>
      <c r="AF917" s="9"/>
      <c r="AG917" s="9"/>
      <c r="AH917" s="9"/>
      <c r="AI917" s="30"/>
      <c r="AJ917" s="9"/>
      <c r="AK917" s="9"/>
      <c r="AL917" s="9"/>
      <c r="AM917" s="9"/>
      <c r="AN917" s="9"/>
      <c r="AS917" s="9"/>
      <c r="AT917" s="175"/>
      <c r="AU917" s="175"/>
      <c r="AV917" s="175"/>
      <c r="AX917" s="8"/>
      <c r="AY917" s="8"/>
      <c r="AZ917" s="8"/>
      <c r="BA917" s="8"/>
      <c r="BB917" s="8"/>
      <c r="BC917" s="8"/>
      <c r="BD917" s="8"/>
      <c r="BE917" s="8"/>
      <c r="BF917" s="8"/>
      <c r="BG917" s="8"/>
      <c r="BH917" s="8"/>
      <c r="BI917" s="8"/>
      <c r="BJ917" s="8"/>
      <c r="BK917" s="8"/>
    </row>
    <row r="918" spans="1:63" ht="14.4">
      <c r="A918" s="8"/>
      <c r="B918" s="9"/>
      <c r="C918" s="9"/>
      <c r="D918" s="9"/>
      <c r="E918" s="9"/>
      <c r="F918" s="9"/>
      <c r="G918" s="9"/>
      <c r="H918" s="9"/>
      <c r="I918" s="9"/>
      <c r="J918" s="9"/>
      <c r="K918" s="9"/>
      <c r="L918" s="9"/>
      <c r="M918" s="9"/>
      <c r="N918" s="9"/>
      <c r="O918" s="9"/>
      <c r="P918" s="9"/>
      <c r="Q918" s="9"/>
      <c r="R918" s="9"/>
      <c r="S918" s="9"/>
      <c r="T918" s="9"/>
      <c r="U918" s="30"/>
      <c r="V918" s="30"/>
      <c r="W918" s="30"/>
      <c r="X918" s="9"/>
      <c r="Y918" s="9"/>
      <c r="Z918" s="9"/>
      <c r="AA918" s="9"/>
      <c r="AB918" s="9"/>
      <c r="AC918" s="9"/>
      <c r="AD918" s="9"/>
      <c r="AE918" s="9"/>
      <c r="AF918" s="9"/>
      <c r="AG918" s="9"/>
      <c r="AH918" s="9"/>
      <c r="AI918" s="30"/>
      <c r="AJ918" s="9"/>
      <c r="AK918" s="9"/>
      <c r="AL918" s="9"/>
      <c r="AM918" s="9"/>
      <c r="AN918" s="9"/>
      <c r="AS918" s="9"/>
      <c r="AT918" s="175"/>
      <c r="AU918" s="175"/>
      <c r="AV918" s="175"/>
      <c r="AX918" s="8"/>
      <c r="AY918" s="8"/>
      <c r="AZ918" s="8"/>
      <c r="BA918" s="8"/>
      <c r="BB918" s="8"/>
      <c r="BC918" s="8"/>
      <c r="BD918" s="8"/>
      <c r="BE918" s="8"/>
      <c r="BF918" s="8"/>
      <c r="BG918" s="8"/>
      <c r="BH918" s="8"/>
      <c r="BI918" s="8"/>
      <c r="BJ918" s="8"/>
      <c r="BK918" s="8"/>
    </row>
    <row r="919" spans="1:63" ht="14.4">
      <c r="A919" s="8"/>
      <c r="B919" s="9"/>
      <c r="C919" s="9"/>
      <c r="D919" s="9"/>
      <c r="E919" s="9"/>
      <c r="F919" s="9"/>
      <c r="G919" s="9"/>
      <c r="H919" s="9"/>
      <c r="I919" s="9"/>
      <c r="J919" s="9"/>
      <c r="K919" s="9"/>
      <c r="L919" s="9"/>
      <c r="M919" s="9"/>
      <c r="N919" s="9"/>
      <c r="O919" s="9"/>
      <c r="P919" s="9"/>
      <c r="Q919" s="9"/>
      <c r="R919" s="9"/>
      <c r="S919" s="9"/>
      <c r="T919" s="9"/>
      <c r="U919" s="30"/>
      <c r="V919" s="30"/>
      <c r="W919" s="30"/>
      <c r="X919" s="9"/>
      <c r="Y919" s="9"/>
      <c r="Z919" s="9"/>
      <c r="AA919" s="9"/>
      <c r="AB919" s="9"/>
      <c r="AC919" s="9"/>
      <c r="AD919" s="9"/>
      <c r="AE919" s="9"/>
      <c r="AF919" s="9"/>
      <c r="AG919" s="9"/>
      <c r="AH919" s="9"/>
      <c r="AI919" s="30"/>
      <c r="AJ919" s="9"/>
      <c r="AK919" s="9"/>
      <c r="AL919" s="9"/>
      <c r="AM919" s="9"/>
      <c r="AN919" s="9"/>
      <c r="AS919" s="9"/>
      <c r="AT919" s="175"/>
      <c r="AU919" s="175"/>
      <c r="AV919" s="175"/>
      <c r="AX919" s="8"/>
      <c r="AY919" s="8"/>
      <c r="AZ919" s="8"/>
      <c r="BA919" s="8"/>
      <c r="BB919" s="8"/>
      <c r="BC919" s="8"/>
      <c r="BD919" s="8"/>
      <c r="BE919" s="8"/>
      <c r="BF919" s="8"/>
      <c r="BG919" s="8"/>
      <c r="BH919" s="8"/>
      <c r="BI919" s="8"/>
      <c r="BJ919" s="8"/>
      <c r="BK919" s="8"/>
    </row>
    <row r="920" spans="1:63" ht="14.4">
      <c r="A920" s="8"/>
      <c r="B920" s="9"/>
      <c r="C920" s="9"/>
      <c r="D920" s="9"/>
      <c r="E920" s="9"/>
      <c r="F920" s="9"/>
      <c r="G920" s="9"/>
      <c r="H920" s="9"/>
      <c r="I920" s="9"/>
      <c r="J920" s="9"/>
      <c r="K920" s="9"/>
      <c r="L920" s="9"/>
      <c r="M920" s="9"/>
      <c r="N920" s="9"/>
      <c r="O920" s="9"/>
      <c r="P920" s="9"/>
      <c r="Q920" s="9"/>
      <c r="R920" s="9"/>
      <c r="S920" s="9"/>
      <c r="T920" s="9"/>
      <c r="U920" s="30"/>
      <c r="V920" s="30"/>
      <c r="W920" s="30"/>
      <c r="X920" s="9"/>
      <c r="Y920" s="9"/>
      <c r="Z920" s="9"/>
      <c r="AA920" s="9"/>
      <c r="AB920" s="9"/>
      <c r="AC920" s="9"/>
      <c r="AD920" s="9"/>
      <c r="AE920" s="9"/>
      <c r="AF920" s="9"/>
      <c r="AG920" s="9"/>
      <c r="AH920" s="9"/>
      <c r="AI920" s="30"/>
      <c r="AJ920" s="9"/>
      <c r="AK920" s="9"/>
      <c r="AL920" s="9"/>
      <c r="AM920" s="9"/>
      <c r="AN920" s="9"/>
      <c r="AS920" s="9"/>
      <c r="AT920" s="175"/>
      <c r="AU920" s="175"/>
      <c r="AV920" s="175"/>
      <c r="AX920" s="8"/>
      <c r="AY920" s="8"/>
      <c r="AZ920" s="8"/>
      <c r="BA920" s="8"/>
      <c r="BB920" s="8"/>
      <c r="BC920" s="8"/>
      <c r="BD920" s="8"/>
      <c r="BE920" s="8"/>
      <c r="BF920" s="8"/>
      <c r="BG920" s="8"/>
      <c r="BH920" s="8"/>
      <c r="BI920" s="8"/>
      <c r="BJ920" s="8"/>
      <c r="BK920" s="8"/>
    </row>
    <row r="921" spans="1:63" ht="14.4">
      <c r="A921" s="8"/>
      <c r="B921" s="9"/>
      <c r="C921" s="9"/>
      <c r="D921" s="9"/>
      <c r="E921" s="9"/>
      <c r="F921" s="9"/>
      <c r="G921" s="9"/>
      <c r="H921" s="9"/>
      <c r="I921" s="9"/>
      <c r="J921" s="9"/>
      <c r="K921" s="9"/>
      <c r="L921" s="9"/>
      <c r="M921" s="9"/>
      <c r="N921" s="9"/>
      <c r="O921" s="9"/>
      <c r="P921" s="9"/>
      <c r="Q921" s="9"/>
      <c r="R921" s="9"/>
      <c r="S921" s="9"/>
      <c r="T921" s="9"/>
      <c r="U921" s="30"/>
      <c r="V921" s="30"/>
      <c r="W921" s="30"/>
      <c r="X921" s="9"/>
      <c r="Y921" s="9"/>
      <c r="Z921" s="9"/>
      <c r="AA921" s="9"/>
      <c r="AB921" s="9"/>
      <c r="AC921" s="9"/>
      <c r="AD921" s="9"/>
      <c r="AE921" s="9"/>
      <c r="AF921" s="9"/>
      <c r="AG921" s="9"/>
      <c r="AH921" s="9"/>
      <c r="AI921" s="30"/>
      <c r="AJ921" s="9"/>
      <c r="AK921" s="9"/>
      <c r="AL921" s="9"/>
      <c r="AM921" s="9"/>
      <c r="AN921" s="9"/>
      <c r="AS921" s="9"/>
      <c r="AT921" s="175"/>
      <c r="AU921" s="175"/>
      <c r="AV921" s="175"/>
      <c r="AX921" s="8"/>
      <c r="AY921" s="8"/>
      <c r="AZ921" s="8"/>
      <c r="BA921" s="8"/>
      <c r="BB921" s="8"/>
      <c r="BC921" s="8"/>
      <c r="BD921" s="8"/>
      <c r="BE921" s="8"/>
      <c r="BF921" s="8"/>
      <c r="BG921" s="8"/>
      <c r="BH921" s="8"/>
      <c r="BI921" s="8"/>
      <c r="BJ921" s="8"/>
      <c r="BK921" s="8"/>
    </row>
    <row r="922" spans="1:63" ht="14.4">
      <c r="A922" s="8"/>
      <c r="B922" s="9"/>
      <c r="C922" s="9"/>
      <c r="D922" s="9"/>
      <c r="E922" s="9"/>
      <c r="F922" s="9"/>
      <c r="G922" s="9"/>
      <c r="H922" s="9"/>
      <c r="I922" s="9"/>
      <c r="J922" s="9"/>
      <c r="K922" s="9"/>
      <c r="L922" s="9"/>
      <c r="M922" s="9"/>
      <c r="N922" s="9"/>
      <c r="O922" s="9"/>
      <c r="P922" s="9"/>
      <c r="Q922" s="9"/>
      <c r="R922" s="9"/>
      <c r="S922" s="9"/>
      <c r="T922" s="9"/>
      <c r="U922" s="30"/>
      <c r="V922" s="30"/>
      <c r="W922" s="30"/>
      <c r="X922" s="9"/>
      <c r="Y922" s="9"/>
      <c r="Z922" s="9"/>
      <c r="AA922" s="9"/>
      <c r="AB922" s="9"/>
      <c r="AC922" s="9"/>
      <c r="AD922" s="9"/>
      <c r="AE922" s="9"/>
      <c r="AF922" s="9"/>
      <c r="AG922" s="9"/>
      <c r="AH922" s="9"/>
      <c r="AI922" s="30"/>
      <c r="AJ922" s="9"/>
      <c r="AK922" s="9"/>
      <c r="AL922" s="9"/>
      <c r="AM922" s="9"/>
      <c r="AN922" s="9"/>
      <c r="AS922" s="9"/>
      <c r="AT922" s="175"/>
      <c r="AU922" s="175"/>
      <c r="AV922" s="175"/>
      <c r="AX922" s="8"/>
      <c r="AY922" s="8"/>
      <c r="AZ922" s="8"/>
      <c r="BA922" s="8"/>
      <c r="BB922" s="8"/>
      <c r="BC922" s="8"/>
      <c r="BD922" s="8"/>
      <c r="BE922" s="8"/>
      <c r="BF922" s="8"/>
      <c r="BG922" s="8"/>
      <c r="BH922" s="8"/>
      <c r="BI922" s="8"/>
      <c r="BJ922" s="8"/>
      <c r="BK922" s="8"/>
    </row>
    <row r="923" spans="1:63" ht="14.4">
      <c r="A923" s="8"/>
      <c r="B923" s="9"/>
      <c r="C923" s="9"/>
      <c r="D923" s="9"/>
      <c r="E923" s="9"/>
      <c r="F923" s="9"/>
      <c r="G923" s="9"/>
      <c r="H923" s="9"/>
      <c r="I923" s="9"/>
      <c r="J923" s="9"/>
      <c r="K923" s="9"/>
      <c r="L923" s="9"/>
      <c r="M923" s="9"/>
      <c r="N923" s="9"/>
      <c r="O923" s="9"/>
      <c r="P923" s="9"/>
      <c r="Q923" s="9"/>
      <c r="R923" s="9"/>
      <c r="S923" s="9"/>
      <c r="T923" s="9"/>
      <c r="U923" s="30"/>
      <c r="V923" s="30"/>
      <c r="W923" s="30"/>
      <c r="X923" s="9"/>
      <c r="Y923" s="9"/>
      <c r="Z923" s="9"/>
      <c r="AA923" s="9"/>
      <c r="AB923" s="9"/>
      <c r="AC923" s="9"/>
      <c r="AD923" s="9"/>
      <c r="AE923" s="9"/>
      <c r="AF923" s="9"/>
      <c r="AG923" s="9"/>
      <c r="AH923" s="9"/>
      <c r="AI923" s="30"/>
      <c r="AJ923" s="9"/>
      <c r="AK923" s="9"/>
      <c r="AL923" s="9"/>
      <c r="AM923" s="9"/>
      <c r="AN923" s="9"/>
      <c r="AS923" s="9"/>
      <c r="AT923" s="175"/>
      <c r="AU923" s="175"/>
      <c r="AV923" s="175"/>
      <c r="AX923" s="8"/>
      <c r="AY923" s="8"/>
      <c r="AZ923" s="8"/>
      <c r="BA923" s="8"/>
      <c r="BB923" s="8"/>
      <c r="BC923" s="8"/>
      <c r="BD923" s="8"/>
      <c r="BE923" s="8"/>
      <c r="BF923" s="8"/>
      <c r="BG923" s="8"/>
      <c r="BH923" s="8"/>
      <c r="BI923" s="8"/>
      <c r="BJ923" s="8"/>
      <c r="BK923" s="8"/>
    </row>
    <row r="924" spans="1:63" ht="14.4">
      <c r="A924" s="8"/>
      <c r="B924" s="9"/>
      <c r="C924" s="9"/>
      <c r="D924" s="9"/>
      <c r="E924" s="9"/>
      <c r="F924" s="9"/>
      <c r="G924" s="9"/>
      <c r="H924" s="9"/>
      <c r="I924" s="9"/>
      <c r="J924" s="9"/>
      <c r="K924" s="9"/>
      <c r="L924" s="9"/>
      <c r="M924" s="9"/>
      <c r="N924" s="9"/>
      <c r="O924" s="9"/>
      <c r="P924" s="9"/>
      <c r="Q924" s="9"/>
      <c r="R924" s="9"/>
      <c r="S924" s="9"/>
      <c r="T924" s="9"/>
      <c r="U924" s="30"/>
      <c r="V924" s="30"/>
      <c r="W924" s="30"/>
      <c r="X924" s="9"/>
      <c r="Y924" s="9"/>
      <c r="Z924" s="9"/>
      <c r="AA924" s="9"/>
      <c r="AB924" s="9"/>
      <c r="AC924" s="9"/>
      <c r="AD924" s="9"/>
      <c r="AE924" s="9"/>
      <c r="AF924" s="9"/>
      <c r="AG924" s="9"/>
      <c r="AH924" s="9"/>
      <c r="AI924" s="30"/>
      <c r="AJ924" s="9"/>
      <c r="AK924" s="9"/>
      <c r="AL924" s="9"/>
      <c r="AM924" s="9"/>
      <c r="AN924" s="9"/>
      <c r="AS924" s="9"/>
      <c r="AT924" s="175"/>
      <c r="AU924" s="175"/>
      <c r="AV924" s="175"/>
      <c r="AX924" s="8"/>
      <c r="AY924" s="8"/>
      <c r="AZ924" s="8"/>
      <c r="BA924" s="8"/>
      <c r="BB924" s="8"/>
      <c r="BC924" s="8"/>
      <c r="BD924" s="8"/>
      <c r="BE924" s="8"/>
      <c r="BF924" s="8"/>
      <c r="BG924" s="8"/>
      <c r="BH924" s="8"/>
      <c r="BI924" s="8"/>
      <c r="BJ924" s="8"/>
      <c r="BK924" s="8"/>
    </row>
    <row r="925" spans="1:63" ht="14.4">
      <c r="A925" s="8"/>
      <c r="B925" s="9"/>
      <c r="C925" s="9"/>
      <c r="D925" s="9"/>
      <c r="E925" s="9"/>
      <c r="F925" s="9"/>
      <c r="G925" s="9"/>
      <c r="H925" s="9"/>
      <c r="I925" s="9"/>
      <c r="J925" s="9"/>
      <c r="K925" s="9"/>
      <c r="L925" s="9"/>
      <c r="M925" s="9"/>
      <c r="N925" s="9"/>
      <c r="O925" s="9"/>
      <c r="P925" s="9"/>
      <c r="Q925" s="9"/>
      <c r="R925" s="9"/>
      <c r="S925" s="9"/>
      <c r="T925" s="9"/>
      <c r="U925" s="30"/>
      <c r="V925" s="30"/>
      <c r="W925" s="30"/>
      <c r="X925" s="9"/>
      <c r="Y925" s="9"/>
      <c r="Z925" s="9"/>
      <c r="AA925" s="9"/>
      <c r="AB925" s="9"/>
      <c r="AC925" s="9"/>
      <c r="AD925" s="9"/>
      <c r="AE925" s="9"/>
      <c r="AF925" s="9"/>
      <c r="AG925" s="9"/>
      <c r="AH925" s="9"/>
      <c r="AI925" s="30"/>
      <c r="AJ925" s="9"/>
      <c r="AK925" s="9"/>
      <c r="AL925" s="9"/>
      <c r="AM925" s="9"/>
      <c r="AN925" s="9"/>
      <c r="AS925" s="9"/>
      <c r="AT925" s="175"/>
      <c r="AU925" s="175"/>
      <c r="AV925" s="175"/>
      <c r="AX925" s="8"/>
      <c r="AY925" s="8"/>
      <c r="AZ925" s="8"/>
      <c r="BA925" s="8"/>
      <c r="BB925" s="8"/>
      <c r="BC925" s="8"/>
      <c r="BD925" s="8"/>
      <c r="BE925" s="8"/>
      <c r="BF925" s="8"/>
      <c r="BG925" s="8"/>
      <c r="BH925" s="8"/>
      <c r="BI925" s="8"/>
      <c r="BJ925" s="8"/>
      <c r="BK925" s="8"/>
    </row>
    <row r="926" spans="1:63" ht="14.4">
      <c r="A926" s="8"/>
      <c r="B926" s="9"/>
      <c r="C926" s="9"/>
      <c r="D926" s="9"/>
      <c r="E926" s="9"/>
      <c r="F926" s="9"/>
      <c r="G926" s="9"/>
      <c r="H926" s="9"/>
      <c r="I926" s="9"/>
      <c r="J926" s="9"/>
      <c r="K926" s="9"/>
      <c r="L926" s="9"/>
      <c r="M926" s="9"/>
      <c r="N926" s="9"/>
      <c r="O926" s="9"/>
      <c r="P926" s="9"/>
      <c r="Q926" s="9"/>
      <c r="R926" s="9"/>
      <c r="S926" s="9"/>
      <c r="T926" s="9"/>
      <c r="U926" s="30"/>
      <c r="V926" s="30"/>
      <c r="W926" s="30"/>
      <c r="X926" s="9"/>
      <c r="Y926" s="9"/>
      <c r="Z926" s="9"/>
      <c r="AA926" s="9"/>
      <c r="AB926" s="9"/>
      <c r="AC926" s="9"/>
      <c r="AD926" s="9"/>
      <c r="AE926" s="9"/>
      <c r="AF926" s="9"/>
      <c r="AG926" s="9"/>
      <c r="AH926" s="9"/>
      <c r="AI926" s="30"/>
      <c r="AJ926" s="9"/>
      <c r="AK926" s="9"/>
      <c r="AL926" s="9"/>
      <c r="AM926" s="9"/>
      <c r="AN926" s="9"/>
      <c r="AS926" s="9"/>
      <c r="AT926" s="175"/>
      <c r="AU926" s="175"/>
      <c r="AV926" s="175"/>
      <c r="AX926" s="8"/>
      <c r="AY926" s="8"/>
      <c r="AZ926" s="8"/>
      <c r="BA926" s="8"/>
      <c r="BB926" s="8"/>
      <c r="BC926" s="8"/>
      <c r="BD926" s="8"/>
      <c r="BE926" s="8"/>
      <c r="BF926" s="8"/>
      <c r="BG926" s="8"/>
      <c r="BH926" s="8"/>
      <c r="BI926" s="8"/>
      <c r="BJ926" s="8"/>
      <c r="BK926" s="8"/>
    </row>
    <row r="927" spans="1:63" ht="14.4">
      <c r="A927" s="8"/>
      <c r="B927" s="9"/>
      <c r="C927" s="9"/>
      <c r="D927" s="9"/>
      <c r="E927" s="9"/>
      <c r="F927" s="9"/>
      <c r="G927" s="9"/>
      <c r="H927" s="9"/>
      <c r="I927" s="9"/>
      <c r="J927" s="9"/>
      <c r="K927" s="9"/>
      <c r="L927" s="9"/>
      <c r="M927" s="9"/>
      <c r="N927" s="9"/>
      <c r="O927" s="9"/>
      <c r="P927" s="9"/>
      <c r="Q927" s="9"/>
      <c r="R927" s="9"/>
      <c r="S927" s="9"/>
      <c r="T927" s="9"/>
      <c r="U927" s="30"/>
      <c r="V927" s="30"/>
      <c r="W927" s="30"/>
      <c r="X927" s="9"/>
      <c r="Y927" s="9"/>
      <c r="Z927" s="9"/>
      <c r="AA927" s="9"/>
      <c r="AB927" s="9"/>
      <c r="AC927" s="9"/>
      <c r="AD927" s="9"/>
      <c r="AE927" s="9"/>
      <c r="AF927" s="9"/>
      <c r="AG927" s="9"/>
      <c r="AH927" s="9"/>
      <c r="AI927" s="30"/>
      <c r="AJ927" s="9"/>
      <c r="AK927" s="9"/>
      <c r="AL927" s="9"/>
      <c r="AM927" s="9"/>
      <c r="AN927" s="9"/>
      <c r="AS927" s="9"/>
      <c r="AT927" s="175"/>
      <c r="AU927" s="175"/>
      <c r="AV927" s="175"/>
      <c r="AX927" s="8"/>
      <c r="AY927" s="8"/>
      <c r="AZ927" s="8"/>
      <c r="BA927" s="8"/>
      <c r="BB927" s="8"/>
      <c r="BC927" s="8"/>
      <c r="BD927" s="8"/>
      <c r="BE927" s="8"/>
      <c r="BF927" s="8"/>
      <c r="BG927" s="8"/>
      <c r="BH927" s="8"/>
      <c r="BI927" s="8"/>
      <c r="BJ927" s="8"/>
      <c r="BK927" s="8"/>
    </row>
    <row r="928" spans="1:63" ht="14.4">
      <c r="A928" s="8"/>
      <c r="B928" s="9"/>
      <c r="C928" s="9"/>
      <c r="D928" s="9"/>
      <c r="E928" s="9"/>
      <c r="F928" s="9"/>
      <c r="G928" s="9"/>
      <c r="H928" s="9"/>
      <c r="I928" s="9"/>
      <c r="J928" s="9"/>
      <c r="K928" s="9"/>
      <c r="L928" s="9"/>
      <c r="M928" s="9"/>
      <c r="N928" s="9"/>
      <c r="O928" s="9"/>
      <c r="P928" s="9"/>
      <c r="Q928" s="9"/>
      <c r="R928" s="9"/>
      <c r="S928" s="9"/>
      <c r="T928" s="9"/>
      <c r="U928" s="30"/>
      <c r="V928" s="30"/>
      <c r="W928" s="30"/>
      <c r="X928" s="9"/>
      <c r="Y928" s="9"/>
      <c r="Z928" s="9"/>
      <c r="AA928" s="9"/>
      <c r="AB928" s="9"/>
      <c r="AC928" s="9"/>
      <c r="AD928" s="9"/>
      <c r="AE928" s="9"/>
      <c r="AF928" s="9"/>
      <c r="AG928" s="9"/>
      <c r="AH928" s="9"/>
      <c r="AI928" s="30"/>
      <c r="AJ928" s="9"/>
      <c r="AK928" s="9"/>
      <c r="AL928" s="9"/>
      <c r="AM928" s="9"/>
      <c r="AN928" s="9"/>
      <c r="AS928" s="9"/>
      <c r="AT928" s="175"/>
      <c r="AU928" s="175"/>
      <c r="AV928" s="175"/>
      <c r="AX928" s="8"/>
      <c r="AY928" s="8"/>
      <c r="AZ928" s="8"/>
      <c r="BA928" s="8"/>
      <c r="BB928" s="8"/>
      <c r="BC928" s="8"/>
      <c r="BD928" s="8"/>
      <c r="BE928" s="8"/>
      <c r="BF928" s="8"/>
      <c r="BG928" s="8"/>
      <c r="BH928" s="8"/>
      <c r="BI928" s="8"/>
      <c r="BJ928" s="8"/>
      <c r="BK928" s="8"/>
    </row>
    <row r="929" spans="1:63" ht="14.4">
      <c r="A929" s="8"/>
      <c r="B929" s="9"/>
      <c r="C929" s="9"/>
      <c r="D929" s="9"/>
      <c r="E929" s="9"/>
      <c r="F929" s="9"/>
      <c r="G929" s="9"/>
      <c r="H929" s="9"/>
      <c r="I929" s="9"/>
      <c r="J929" s="9"/>
      <c r="K929" s="9"/>
      <c r="L929" s="9"/>
      <c r="M929" s="9"/>
      <c r="N929" s="9"/>
      <c r="O929" s="9"/>
      <c r="P929" s="9"/>
      <c r="Q929" s="9"/>
      <c r="R929" s="9"/>
      <c r="S929" s="9"/>
      <c r="T929" s="9"/>
      <c r="U929" s="30"/>
      <c r="V929" s="30"/>
      <c r="W929" s="30"/>
      <c r="X929" s="9"/>
      <c r="Y929" s="9"/>
      <c r="Z929" s="9"/>
      <c r="AA929" s="9"/>
      <c r="AB929" s="9"/>
      <c r="AC929" s="9"/>
      <c r="AD929" s="9"/>
      <c r="AE929" s="9"/>
      <c r="AF929" s="9"/>
      <c r="AG929" s="9"/>
      <c r="AH929" s="9"/>
      <c r="AI929" s="30"/>
      <c r="AJ929" s="9"/>
      <c r="AK929" s="9"/>
      <c r="AL929" s="9"/>
      <c r="AM929" s="9"/>
      <c r="AN929" s="9"/>
      <c r="AS929" s="9"/>
      <c r="AT929" s="175"/>
      <c r="AU929" s="175"/>
      <c r="AV929" s="175"/>
      <c r="AX929" s="8"/>
      <c r="AY929" s="8"/>
      <c r="AZ929" s="8"/>
      <c r="BA929" s="8"/>
      <c r="BB929" s="8"/>
      <c r="BC929" s="8"/>
      <c r="BD929" s="8"/>
      <c r="BE929" s="8"/>
      <c r="BF929" s="8"/>
      <c r="BG929" s="8"/>
      <c r="BH929" s="8"/>
      <c r="BI929" s="8"/>
      <c r="BJ929" s="8"/>
      <c r="BK929" s="8"/>
    </row>
    <row r="930" spans="1:63" ht="14.4">
      <c r="A930" s="8"/>
      <c r="B930" s="9"/>
      <c r="C930" s="9"/>
      <c r="D930" s="9"/>
      <c r="E930" s="9"/>
      <c r="F930" s="9"/>
      <c r="G930" s="9"/>
      <c r="H930" s="9"/>
      <c r="I930" s="9"/>
      <c r="J930" s="9"/>
      <c r="K930" s="9"/>
      <c r="L930" s="9"/>
      <c r="M930" s="9"/>
      <c r="N930" s="9"/>
      <c r="O930" s="9"/>
      <c r="P930" s="9"/>
      <c r="Q930" s="9"/>
      <c r="R930" s="9"/>
      <c r="S930" s="9"/>
      <c r="T930" s="9"/>
      <c r="U930" s="30"/>
      <c r="V930" s="30"/>
      <c r="W930" s="30"/>
      <c r="X930" s="9"/>
      <c r="Y930" s="9"/>
      <c r="Z930" s="9"/>
      <c r="AA930" s="9"/>
      <c r="AB930" s="9"/>
      <c r="AC930" s="9"/>
      <c r="AD930" s="9"/>
      <c r="AE930" s="9"/>
      <c r="AF930" s="9"/>
      <c r="AG930" s="9"/>
      <c r="AH930" s="9"/>
      <c r="AI930" s="30"/>
      <c r="AJ930" s="9"/>
      <c r="AK930" s="9"/>
      <c r="AL930" s="9"/>
      <c r="AM930" s="9"/>
      <c r="AN930" s="9"/>
      <c r="AS930" s="9"/>
      <c r="AT930" s="175"/>
      <c r="AU930" s="175"/>
      <c r="AV930" s="175"/>
      <c r="AX930" s="8"/>
      <c r="AY930" s="8"/>
      <c r="AZ930" s="8"/>
      <c r="BA930" s="8"/>
      <c r="BB930" s="8"/>
      <c r="BC930" s="8"/>
      <c r="BD930" s="8"/>
      <c r="BE930" s="8"/>
      <c r="BF930" s="8"/>
      <c r="BG930" s="8"/>
      <c r="BH930" s="8"/>
      <c r="BI930" s="8"/>
      <c r="BJ930" s="8"/>
      <c r="BK930" s="8"/>
    </row>
    <row r="931" spans="1:63" ht="14.4">
      <c r="A931" s="8"/>
      <c r="B931" s="9"/>
      <c r="C931" s="9"/>
      <c r="D931" s="9"/>
      <c r="E931" s="9"/>
      <c r="F931" s="9"/>
      <c r="G931" s="9"/>
      <c r="H931" s="9"/>
      <c r="I931" s="9"/>
      <c r="J931" s="9"/>
      <c r="K931" s="9"/>
      <c r="L931" s="9"/>
      <c r="M931" s="9"/>
      <c r="N931" s="9"/>
      <c r="O931" s="9"/>
      <c r="P931" s="9"/>
      <c r="Q931" s="9"/>
      <c r="R931" s="9"/>
      <c r="S931" s="9"/>
      <c r="T931" s="9"/>
      <c r="U931" s="30"/>
      <c r="V931" s="30"/>
      <c r="W931" s="30"/>
      <c r="X931" s="9"/>
      <c r="Y931" s="9"/>
      <c r="Z931" s="9"/>
      <c r="AA931" s="9"/>
      <c r="AB931" s="9"/>
      <c r="AC931" s="9"/>
      <c r="AD931" s="9"/>
      <c r="AE931" s="9"/>
      <c r="AF931" s="9"/>
      <c r="AG931" s="9"/>
      <c r="AH931" s="9"/>
      <c r="AI931" s="30"/>
      <c r="AJ931" s="9"/>
      <c r="AK931" s="9"/>
      <c r="AL931" s="9"/>
      <c r="AM931" s="9"/>
      <c r="AN931" s="9"/>
      <c r="AS931" s="9"/>
      <c r="AT931" s="175"/>
      <c r="AU931" s="175"/>
      <c r="AV931" s="175"/>
      <c r="AX931" s="8"/>
      <c r="AY931" s="8"/>
      <c r="AZ931" s="8"/>
      <c r="BA931" s="8"/>
      <c r="BB931" s="8"/>
      <c r="BC931" s="8"/>
      <c r="BD931" s="8"/>
      <c r="BE931" s="8"/>
      <c r="BF931" s="8"/>
      <c r="BG931" s="8"/>
      <c r="BH931" s="8"/>
      <c r="BI931" s="8"/>
      <c r="BJ931" s="8"/>
      <c r="BK931" s="8"/>
    </row>
    <row r="932" spans="1:63" ht="14.4">
      <c r="A932" s="8"/>
      <c r="B932" s="9"/>
      <c r="C932" s="9"/>
      <c r="D932" s="9"/>
      <c r="E932" s="9"/>
      <c r="F932" s="9"/>
      <c r="G932" s="9"/>
      <c r="H932" s="9"/>
      <c r="I932" s="9"/>
      <c r="J932" s="9"/>
      <c r="K932" s="9"/>
      <c r="L932" s="9"/>
      <c r="M932" s="9"/>
      <c r="N932" s="9"/>
      <c r="O932" s="9"/>
      <c r="P932" s="9"/>
      <c r="Q932" s="9"/>
      <c r="R932" s="9"/>
      <c r="S932" s="9"/>
      <c r="T932" s="9"/>
      <c r="U932" s="30"/>
      <c r="V932" s="30"/>
      <c r="W932" s="30"/>
      <c r="X932" s="9"/>
      <c r="Y932" s="9"/>
      <c r="Z932" s="9"/>
      <c r="AA932" s="9"/>
      <c r="AB932" s="9"/>
      <c r="AC932" s="9"/>
      <c r="AD932" s="9"/>
      <c r="AE932" s="9"/>
      <c r="AF932" s="9"/>
      <c r="AG932" s="9"/>
      <c r="AH932" s="9"/>
      <c r="AI932" s="30"/>
      <c r="AJ932" s="9"/>
      <c r="AK932" s="9"/>
      <c r="AL932" s="9"/>
      <c r="AM932" s="9"/>
      <c r="AN932" s="9"/>
      <c r="AS932" s="9"/>
      <c r="AT932" s="175"/>
      <c r="AU932" s="175"/>
      <c r="AV932" s="175"/>
      <c r="AX932" s="8"/>
      <c r="AY932" s="8"/>
      <c r="AZ932" s="8"/>
      <c r="BA932" s="8"/>
      <c r="BB932" s="8"/>
      <c r="BC932" s="8"/>
      <c r="BD932" s="8"/>
      <c r="BE932" s="8"/>
      <c r="BF932" s="8"/>
      <c r="BG932" s="8"/>
      <c r="BH932" s="8"/>
      <c r="BI932" s="8"/>
      <c r="BJ932" s="8"/>
      <c r="BK932" s="8"/>
    </row>
    <row r="933" spans="1:63" ht="14.4">
      <c r="A933" s="8"/>
      <c r="B933" s="9"/>
      <c r="C933" s="9"/>
      <c r="D933" s="9"/>
      <c r="E933" s="9"/>
      <c r="F933" s="9"/>
      <c r="G933" s="9"/>
      <c r="H933" s="9"/>
      <c r="I933" s="9"/>
      <c r="J933" s="9"/>
      <c r="K933" s="9"/>
      <c r="L933" s="9"/>
      <c r="M933" s="9"/>
      <c r="N933" s="9"/>
      <c r="O933" s="9"/>
      <c r="P933" s="9"/>
      <c r="Q933" s="9"/>
      <c r="R933" s="9"/>
      <c r="S933" s="9"/>
      <c r="T933" s="9"/>
      <c r="U933" s="30"/>
      <c r="V933" s="30"/>
      <c r="W933" s="30"/>
      <c r="X933" s="9"/>
      <c r="Y933" s="9"/>
      <c r="Z933" s="9"/>
      <c r="AA933" s="9"/>
      <c r="AB933" s="9"/>
      <c r="AC933" s="9"/>
      <c r="AD933" s="9"/>
      <c r="AE933" s="9"/>
      <c r="AF933" s="9"/>
      <c r="AG933" s="9"/>
      <c r="AH933" s="9"/>
      <c r="AI933" s="30"/>
      <c r="AJ933" s="9"/>
      <c r="AK933" s="9"/>
      <c r="AL933" s="9"/>
      <c r="AM933" s="9"/>
      <c r="AN933" s="9"/>
      <c r="AS933" s="9"/>
      <c r="AT933" s="175"/>
      <c r="AU933" s="175"/>
      <c r="AV933" s="175"/>
      <c r="AX933" s="8"/>
      <c r="AY933" s="8"/>
      <c r="AZ933" s="8"/>
      <c r="BA933" s="8"/>
      <c r="BB933" s="8"/>
      <c r="BC933" s="8"/>
      <c r="BD933" s="8"/>
      <c r="BE933" s="8"/>
      <c r="BF933" s="8"/>
      <c r="BG933" s="8"/>
      <c r="BH933" s="8"/>
      <c r="BI933" s="8"/>
      <c r="BJ933" s="8"/>
      <c r="BK933" s="8"/>
    </row>
    <row r="934" spans="1:63" ht="14.4">
      <c r="A934" s="8"/>
      <c r="B934" s="9"/>
      <c r="C934" s="9"/>
      <c r="D934" s="9"/>
      <c r="E934" s="9"/>
      <c r="F934" s="9"/>
      <c r="G934" s="9"/>
      <c r="H934" s="9"/>
      <c r="I934" s="9"/>
      <c r="J934" s="9"/>
      <c r="K934" s="9"/>
      <c r="L934" s="9"/>
      <c r="M934" s="9"/>
      <c r="N934" s="9"/>
      <c r="O934" s="9"/>
      <c r="P934" s="9"/>
      <c r="Q934" s="9"/>
      <c r="R934" s="9"/>
      <c r="S934" s="9"/>
      <c r="T934" s="9"/>
      <c r="U934" s="30"/>
      <c r="V934" s="30"/>
      <c r="W934" s="30"/>
      <c r="X934" s="9"/>
      <c r="Y934" s="9"/>
      <c r="Z934" s="9"/>
      <c r="AA934" s="9"/>
      <c r="AB934" s="9"/>
      <c r="AC934" s="9"/>
      <c r="AD934" s="9"/>
      <c r="AE934" s="9"/>
      <c r="AF934" s="9"/>
      <c r="AG934" s="9"/>
      <c r="AH934" s="9"/>
      <c r="AI934" s="30"/>
      <c r="AJ934" s="9"/>
      <c r="AK934" s="9"/>
      <c r="AL934" s="9"/>
      <c r="AM934" s="9"/>
      <c r="AN934" s="9"/>
      <c r="AS934" s="9"/>
      <c r="AT934" s="175"/>
      <c r="AU934" s="175"/>
      <c r="AV934" s="175"/>
      <c r="AX934" s="8"/>
      <c r="AY934" s="8"/>
      <c r="AZ934" s="8"/>
      <c r="BA934" s="8"/>
      <c r="BB934" s="8"/>
      <c r="BC934" s="8"/>
      <c r="BD934" s="8"/>
      <c r="BE934" s="8"/>
      <c r="BF934" s="8"/>
      <c r="BG934" s="8"/>
      <c r="BH934" s="8"/>
      <c r="BI934" s="8"/>
      <c r="BJ934" s="8"/>
      <c r="BK934" s="8"/>
    </row>
    <row r="935" spans="1:63" ht="14.4">
      <c r="A935" s="8"/>
      <c r="B935" s="9"/>
      <c r="C935" s="9"/>
      <c r="D935" s="9"/>
      <c r="E935" s="9"/>
      <c r="F935" s="9"/>
      <c r="G935" s="9"/>
      <c r="H935" s="9"/>
      <c r="I935" s="9"/>
      <c r="J935" s="9"/>
      <c r="K935" s="9"/>
      <c r="L935" s="9"/>
      <c r="M935" s="9"/>
      <c r="N935" s="9"/>
      <c r="O935" s="9"/>
      <c r="P935" s="9"/>
      <c r="Q935" s="9"/>
      <c r="R935" s="9"/>
      <c r="S935" s="9"/>
      <c r="T935" s="9"/>
      <c r="U935" s="30"/>
      <c r="V935" s="30"/>
      <c r="W935" s="30"/>
      <c r="X935" s="9"/>
      <c r="Y935" s="9"/>
      <c r="Z935" s="9"/>
      <c r="AA935" s="9"/>
      <c r="AB935" s="9"/>
      <c r="AC935" s="9"/>
      <c r="AD935" s="9"/>
      <c r="AE935" s="9"/>
      <c r="AF935" s="9"/>
      <c r="AG935" s="9"/>
      <c r="AH935" s="9"/>
      <c r="AI935" s="30"/>
      <c r="AJ935" s="9"/>
      <c r="AK935" s="9"/>
      <c r="AL935" s="9"/>
      <c r="AM935" s="9"/>
      <c r="AN935" s="9"/>
      <c r="AS935" s="9"/>
      <c r="AT935" s="175"/>
      <c r="AU935" s="175"/>
      <c r="AV935" s="175"/>
      <c r="AX935" s="8"/>
      <c r="AY935" s="8"/>
      <c r="AZ935" s="8"/>
      <c r="BA935" s="8"/>
      <c r="BB935" s="8"/>
      <c r="BC935" s="8"/>
      <c r="BD935" s="8"/>
      <c r="BE935" s="8"/>
      <c r="BF935" s="8"/>
      <c r="BG935" s="8"/>
      <c r="BH935" s="8"/>
      <c r="BI935" s="8"/>
      <c r="BJ935" s="8"/>
      <c r="BK935" s="8"/>
    </row>
    <row r="936" spans="1:63" ht="14.4">
      <c r="A936" s="8"/>
      <c r="B936" s="9"/>
      <c r="C936" s="9"/>
      <c r="D936" s="9"/>
      <c r="E936" s="9"/>
      <c r="F936" s="9"/>
      <c r="G936" s="9"/>
      <c r="H936" s="9"/>
      <c r="I936" s="9"/>
      <c r="J936" s="9"/>
      <c r="K936" s="9"/>
      <c r="L936" s="9"/>
      <c r="M936" s="9"/>
      <c r="N936" s="9"/>
      <c r="O936" s="9"/>
      <c r="P936" s="9"/>
      <c r="Q936" s="9"/>
      <c r="R936" s="9"/>
      <c r="S936" s="9"/>
      <c r="T936" s="9"/>
      <c r="U936" s="30"/>
      <c r="V936" s="30"/>
      <c r="W936" s="30"/>
      <c r="X936" s="9"/>
      <c r="Y936" s="9"/>
      <c r="Z936" s="9"/>
      <c r="AA936" s="9"/>
      <c r="AB936" s="9"/>
      <c r="AC936" s="9"/>
      <c r="AD936" s="9"/>
      <c r="AE936" s="9"/>
      <c r="AF936" s="9"/>
      <c r="AG936" s="9"/>
      <c r="AH936" s="9"/>
      <c r="AI936" s="30"/>
      <c r="AJ936" s="9"/>
      <c r="AK936" s="9"/>
      <c r="AL936" s="9"/>
      <c r="AM936" s="9"/>
      <c r="AN936" s="9"/>
      <c r="AS936" s="9"/>
      <c r="AT936" s="175"/>
      <c r="AU936" s="175"/>
      <c r="AV936" s="175"/>
      <c r="AX936" s="8"/>
      <c r="AY936" s="8"/>
      <c r="AZ936" s="8"/>
      <c r="BA936" s="8"/>
      <c r="BB936" s="8"/>
      <c r="BC936" s="8"/>
      <c r="BD936" s="8"/>
      <c r="BE936" s="8"/>
      <c r="BF936" s="8"/>
      <c r="BG936" s="8"/>
      <c r="BH936" s="8"/>
      <c r="BI936" s="8"/>
      <c r="BJ936" s="8"/>
      <c r="BK936" s="8"/>
    </row>
    <row r="937" spans="1:63" ht="14.4">
      <c r="A937" s="8"/>
      <c r="B937" s="9"/>
      <c r="C937" s="9"/>
      <c r="D937" s="9"/>
      <c r="E937" s="9"/>
      <c r="F937" s="9"/>
      <c r="G937" s="9"/>
      <c r="H937" s="9"/>
      <c r="I937" s="9"/>
      <c r="J937" s="9"/>
      <c r="K937" s="9"/>
      <c r="L937" s="9"/>
      <c r="M937" s="9"/>
      <c r="N937" s="9"/>
      <c r="O937" s="9"/>
      <c r="P937" s="9"/>
      <c r="Q937" s="9"/>
      <c r="R937" s="9"/>
      <c r="S937" s="9"/>
      <c r="T937" s="9"/>
      <c r="U937" s="30"/>
      <c r="V937" s="30"/>
      <c r="W937" s="30"/>
      <c r="X937" s="9"/>
      <c r="Y937" s="9"/>
      <c r="Z937" s="9"/>
      <c r="AA937" s="9"/>
      <c r="AB937" s="9"/>
      <c r="AC937" s="9"/>
      <c r="AD937" s="9"/>
      <c r="AE937" s="9"/>
      <c r="AF937" s="9"/>
      <c r="AG937" s="9"/>
      <c r="AH937" s="9"/>
      <c r="AI937" s="30"/>
      <c r="AJ937" s="9"/>
      <c r="AK937" s="9"/>
      <c r="AL937" s="9"/>
      <c r="AM937" s="9"/>
      <c r="AN937" s="9"/>
      <c r="AS937" s="9"/>
      <c r="AT937" s="175"/>
      <c r="AU937" s="175"/>
      <c r="AV937" s="175"/>
      <c r="AX937" s="8"/>
      <c r="AY937" s="8"/>
      <c r="AZ937" s="8"/>
      <c r="BA937" s="8"/>
      <c r="BB937" s="8"/>
      <c r="BC937" s="8"/>
      <c r="BD937" s="8"/>
      <c r="BE937" s="8"/>
      <c r="BF937" s="8"/>
      <c r="BG937" s="8"/>
      <c r="BH937" s="8"/>
      <c r="BI937" s="8"/>
      <c r="BJ937" s="8"/>
      <c r="BK937" s="8"/>
    </row>
    <row r="938" spans="1:63" ht="14.4">
      <c r="A938" s="8"/>
      <c r="B938" s="9"/>
      <c r="C938" s="9"/>
      <c r="D938" s="9"/>
      <c r="E938" s="9"/>
      <c r="F938" s="9"/>
      <c r="G938" s="9"/>
      <c r="H938" s="9"/>
      <c r="I938" s="9"/>
      <c r="J938" s="9"/>
      <c r="K938" s="9"/>
      <c r="L938" s="9"/>
      <c r="M938" s="9"/>
      <c r="N938" s="9"/>
      <c r="O938" s="9"/>
      <c r="P938" s="9"/>
      <c r="Q938" s="9"/>
      <c r="R938" s="9"/>
      <c r="S938" s="9"/>
      <c r="T938" s="9"/>
      <c r="U938" s="30"/>
      <c r="V938" s="30"/>
      <c r="W938" s="30"/>
      <c r="X938" s="9"/>
      <c r="Y938" s="9"/>
      <c r="Z938" s="9"/>
      <c r="AA938" s="9"/>
      <c r="AB938" s="9"/>
      <c r="AC938" s="9"/>
      <c r="AD938" s="9"/>
      <c r="AE938" s="9"/>
      <c r="AF938" s="9"/>
      <c r="AG938" s="9"/>
      <c r="AH938" s="9"/>
      <c r="AI938" s="30"/>
      <c r="AJ938" s="9"/>
      <c r="AK938" s="9"/>
      <c r="AL938" s="9"/>
      <c r="AM938" s="9"/>
      <c r="AN938" s="9"/>
      <c r="AS938" s="9"/>
      <c r="AT938" s="175"/>
      <c r="AU938" s="175"/>
      <c r="AV938" s="175"/>
      <c r="AX938" s="8"/>
      <c r="AY938" s="8"/>
      <c r="AZ938" s="8"/>
      <c r="BA938" s="8"/>
      <c r="BB938" s="8"/>
      <c r="BC938" s="8"/>
      <c r="BD938" s="8"/>
      <c r="BE938" s="8"/>
      <c r="BF938" s="8"/>
      <c r="BG938" s="8"/>
      <c r="BH938" s="8"/>
      <c r="BI938" s="8"/>
      <c r="BJ938" s="8"/>
      <c r="BK938" s="8"/>
    </row>
    <row r="939" spans="1:63" ht="14.4">
      <c r="A939" s="8"/>
      <c r="B939" s="9"/>
      <c r="C939" s="9"/>
      <c r="D939" s="9"/>
      <c r="E939" s="9"/>
      <c r="F939" s="9"/>
      <c r="G939" s="9"/>
      <c r="H939" s="9"/>
      <c r="I939" s="9"/>
      <c r="J939" s="9"/>
      <c r="K939" s="9"/>
      <c r="L939" s="9"/>
      <c r="M939" s="9"/>
      <c r="N939" s="9"/>
      <c r="O939" s="9"/>
      <c r="P939" s="9"/>
      <c r="Q939" s="9"/>
      <c r="R939" s="9"/>
      <c r="S939" s="9"/>
      <c r="T939" s="9"/>
      <c r="U939" s="30"/>
      <c r="V939" s="30"/>
      <c r="W939" s="30"/>
      <c r="X939" s="9"/>
      <c r="Y939" s="9"/>
      <c r="Z939" s="9"/>
      <c r="AA939" s="9"/>
      <c r="AB939" s="9"/>
      <c r="AC939" s="9"/>
      <c r="AD939" s="9"/>
      <c r="AE939" s="9"/>
      <c r="AF939" s="9"/>
      <c r="AG939" s="9"/>
      <c r="AH939" s="9"/>
      <c r="AI939" s="30"/>
      <c r="AJ939" s="9"/>
      <c r="AK939" s="9"/>
      <c r="AL939" s="9"/>
      <c r="AM939" s="9"/>
      <c r="AN939" s="9"/>
      <c r="AS939" s="9"/>
      <c r="AT939" s="175"/>
      <c r="AU939" s="175"/>
      <c r="AV939" s="175"/>
      <c r="AX939" s="8"/>
      <c r="AY939" s="8"/>
      <c r="AZ939" s="8"/>
      <c r="BA939" s="8"/>
      <c r="BB939" s="8"/>
      <c r="BC939" s="8"/>
      <c r="BD939" s="8"/>
      <c r="BE939" s="8"/>
      <c r="BF939" s="8"/>
      <c r="BG939" s="8"/>
      <c r="BH939" s="8"/>
      <c r="BI939" s="8"/>
      <c r="BJ939" s="8"/>
      <c r="BK939" s="8"/>
    </row>
    <row r="940" spans="1:63" ht="14.4">
      <c r="A940" s="8"/>
      <c r="B940" s="9"/>
      <c r="C940" s="9"/>
      <c r="D940" s="9"/>
      <c r="E940" s="9"/>
      <c r="F940" s="9"/>
      <c r="G940" s="9"/>
      <c r="H940" s="9"/>
      <c r="I940" s="9"/>
      <c r="J940" s="9"/>
      <c r="K940" s="9"/>
      <c r="L940" s="9"/>
      <c r="M940" s="9"/>
      <c r="N940" s="9"/>
      <c r="O940" s="9"/>
      <c r="P940" s="9"/>
      <c r="Q940" s="9"/>
      <c r="R940" s="9"/>
      <c r="S940" s="9"/>
      <c r="T940" s="9"/>
      <c r="U940" s="30"/>
      <c r="V940" s="30"/>
      <c r="W940" s="30"/>
      <c r="X940" s="9"/>
      <c r="Y940" s="9"/>
      <c r="Z940" s="9"/>
      <c r="AA940" s="9"/>
      <c r="AB940" s="9"/>
      <c r="AC940" s="9"/>
      <c r="AD940" s="9"/>
      <c r="AE940" s="9"/>
      <c r="AF940" s="9"/>
      <c r="AG940" s="9"/>
      <c r="AH940" s="9"/>
      <c r="AI940" s="30"/>
      <c r="AJ940" s="9"/>
      <c r="AK940" s="9"/>
      <c r="AL940" s="9"/>
      <c r="AM940" s="9"/>
      <c r="AN940" s="9"/>
      <c r="AS940" s="9"/>
      <c r="AT940" s="175"/>
      <c r="AU940" s="175"/>
      <c r="AV940" s="175"/>
      <c r="AX940" s="8"/>
      <c r="AY940" s="8"/>
      <c r="AZ940" s="8"/>
      <c r="BA940" s="8"/>
      <c r="BB940" s="8"/>
      <c r="BC940" s="8"/>
      <c r="BD940" s="8"/>
      <c r="BE940" s="8"/>
      <c r="BF940" s="8"/>
      <c r="BG940" s="8"/>
      <c r="BH940" s="8"/>
      <c r="BI940" s="8"/>
      <c r="BJ940" s="8"/>
      <c r="BK940" s="8"/>
    </row>
    <row r="941" spans="1:63" ht="14.4">
      <c r="A941" s="8"/>
      <c r="B941" s="9"/>
      <c r="C941" s="9"/>
      <c r="D941" s="9"/>
      <c r="E941" s="9"/>
      <c r="F941" s="9"/>
      <c r="G941" s="9"/>
      <c r="H941" s="9"/>
      <c r="I941" s="9"/>
      <c r="J941" s="9"/>
      <c r="K941" s="9"/>
      <c r="L941" s="9"/>
      <c r="M941" s="9"/>
      <c r="N941" s="9"/>
      <c r="O941" s="9"/>
      <c r="P941" s="9"/>
      <c r="Q941" s="9"/>
      <c r="R941" s="9"/>
      <c r="S941" s="9"/>
      <c r="T941" s="9"/>
      <c r="U941" s="30"/>
      <c r="V941" s="30"/>
      <c r="W941" s="30"/>
      <c r="X941" s="9"/>
      <c r="Y941" s="9"/>
      <c r="Z941" s="9"/>
      <c r="AA941" s="9"/>
      <c r="AB941" s="9"/>
      <c r="AC941" s="9"/>
      <c r="AD941" s="9"/>
      <c r="AE941" s="9"/>
      <c r="AF941" s="9"/>
      <c r="AG941" s="9"/>
      <c r="AH941" s="9"/>
      <c r="AI941" s="30"/>
      <c r="AJ941" s="9"/>
      <c r="AK941" s="9"/>
      <c r="AL941" s="9"/>
      <c r="AM941" s="9"/>
      <c r="AN941" s="9"/>
      <c r="AS941" s="9"/>
      <c r="AT941" s="175"/>
      <c r="AU941" s="175"/>
      <c r="AV941" s="175"/>
      <c r="AX941" s="8"/>
      <c r="AY941" s="8"/>
      <c r="AZ941" s="8"/>
      <c r="BA941" s="8"/>
      <c r="BB941" s="8"/>
      <c r="BC941" s="8"/>
      <c r="BD941" s="8"/>
      <c r="BE941" s="8"/>
      <c r="BF941" s="8"/>
      <c r="BG941" s="8"/>
      <c r="BH941" s="8"/>
      <c r="BI941" s="8"/>
      <c r="BJ941" s="8"/>
      <c r="BK941" s="8"/>
    </row>
    <row r="942" spans="1:63" ht="14.4">
      <c r="A942" s="8"/>
      <c r="B942" s="9"/>
      <c r="C942" s="9"/>
      <c r="D942" s="9"/>
      <c r="E942" s="9"/>
      <c r="F942" s="9"/>
      <c r="G942" s="9"/>
      <c r="H942" s="9"/>
      <c r="I942" s="9"/>
      <c r="J942" s="9"/>
      <c r="K942" s="9"/>
      <c r="L942" s="9"/>
      <c r="M942" s="9"/>
      <c r="N942" s="9"/>
      <c r="O942" s="9"/>
      <c r="P942" s="9"/>
      <c r="Q942" s="9"/>
      <c r="R942" s="9"/>
      <c r="S942" s="9"/>
      <c r="T942" s="9"/>
      <c r="U942" s="30"/>
      <c r="V942" s="30"/>
      <c r="W942" s="30"/>
      <c r="X942" s="9"/>
      <c r="Y942" s="9"/>
      <c r="Z942" s="9"/>
      <c r="AA942" s="9"/>
      <c r="AB942" s="9"/>
      <c r="AC942" s="9"/>
      <c r="AD942" s="9"/>
      <c r="AE942" s="9"/>
      <c r="AF942" s="9"/>
      <c r="AG942" s="9"/>
      <c r="AH942" s="9"/>
      <c r="AI942" s="30"/>
      <c r="AJ942" s="9"/>
      <c r="AK942" s="9"/>
      <c r="AL942" s="9"/>
      <c r="AM942" s="9"/>
      <c r="AN942" s="9"/>
      <c r="AS942" s="9"/>
      <c r="AT942" s="175"/>
      <c r="AU942" s="175"/>
      <c r="AV942" s="175"/>
      <c r="AX942" s="8"/>
      <c r="AY942" s="8"/>
      <c r="AZ942" s="8"/>
      <c r="BA942" s="8"/>
      <c r="BB942" s="8"/>
      <c r="BC942" s="8"/>
      <c r="BD942" s="8"/>
      <c r="BE942" s="8"/>
      <c r="BF942" s="8"/>
      <c r="BG942" s="8"/>
      <c r="BH942" s="8"/>
      <c r="BI942" s="8"/>
      <c r="BJ942" s="8"/>
      <c r="BK942" s="8"/>
    </row>
    <row r="943" spans="1:63" ht="14.4">
      <c r="A943" s="8"/>
      <c r="B943" s="9"/>
      <c r="C943" s="9"/>
      <c r="D943" s="9"/>
      <c r="E943" s="9"/>
      <c r="F943" s="9"/>
      <c r="G943" s="9"/>
      <c r="H943" s="9"/>
      <c r="I943" s="9"/>
      <c r="J943" s="9"/>
      <c r="K943" s="9"/>
      <c r="L943" s="9"/>
      <c r="M943" s="9"/>
      <c r="N943" s="9"/>
      <c r="O943" s="9"/>
      <c r="P943" s="9"/>
      <c r="Q943" s="9"/>
      <c r="R943" s="9"/>
      <c r="S943" s="9"/>
      <c r="T943" s="9"/>
      <c r="U943" s="30"/>
      <c r="V943" s="30"/>
      <c r="W943" s="30"/>
      <c r="X943" s="9"/>
      <c r="Y943" s="9"/>
      <c r="Z943" s="9"/>
      <c r="AA943" s="9"/>
      <c r="AB943" s="9"/>
      <c r="AC943" s="9"/>
      <c r="AD943" s="9"/>
      <c r="AE943" s="9"/>
      <c r="AF943" s="9"/>
      <c r="AG943" s="9"/>
      <c r="AH943" s="9"/>
      <c r="AI943" s="30"/>
      <c r="AJ943" s="9"/>
      <c r="AK943" s="9"/>
      <c r="AL943" s="9"/>
      <c r="AM943" s="9"/>
      <c r="AN943" s="9"/>
      <c r="AS943" s="9"/>
      <c r="AT943" s="175"/>
      <c r="AU943" s="175"/>
      <c r="AV943" s="175"/>
      <c r="AX943" s="8"/>
      <c r="AY943" s="8"/>
      <c r="AZ943" s="8"/>
      <c r="BA943" s="8"/>
      <c r="BB943" s="8"/>
      <c r="BC943" s="8"/>
      <c r="BD943" s="8"/>
      <c r="BE943" s="8"/>
      <c r="BF943" s="8"/>
      <c r="BG943" s="8"/>
      <c r="BH943" s="8"/>
      <c r="BI943" s="8"/>
      <c r="BJ943" s="8"/>
      <c r="BK943" s="8"/>
    </row>
    <row r="944" spans="1:63" ht="14.4">
      <c r="A944" s="8"/>
      <c r="B944" s="9"/>
      <c r="C944" s="9"/>
      <c r="D944" s="9"/>
      <c r="E944" s="9"/>
      <c r="F944" s="9"/>
      <c r="G944" s="9"/>
      <c r="H944" s="9"/>
      <c r="I944" s="9"/>
      <c r="J944" s="9"/>
      <c r="K944" s="9"/>
      <c r="L944" s="9"/>
      <c r="M944" s="9"/>
      <c r="N944" s="9"/>
      <c r="O944" s="9"/>
      <c r="P944" s="9"/>
      <c r="Q944" s="9"/>
      <c r="R944" s="9"/>
      <c r="S944" s="9"/>
      <c r="T944" s="9"/>
      <c r="U944" s="30"/>
      <c r="V944" s="30"/>
      <c r="W944" s="30"/>
      <c r="X944" s="9"/>
      <c r="Y944" s="9"/>
      <c r="Z944" s="9"/>
      <c r="AA944" s="9"/>
      <c r="AB944" s="9"/>
      <c r="AC944" s="9"/>
      <c r="AD944" s="9"/>
      <c r="AE944" s="9"/>
      <c r="AF944" s="9"/>
      <c r="AG944" s="9"/>
      <c r="AH944" s="9"/>
      <c r="AI944" s="30"/>
      <c r="AJ944" s="9"/>
      <c r="AK944" s="9"/>
      <c r="AL944" s="9"/>
      <c r="AM944" s="9"/>
      <c r="AN944" s="9"/>
      <c r="AS944" s="9"/>
      <c r="AT944" s="175"/>
      <c r="AU944" s="175"/>
      <c r="AV944" s="175"/>
      <c r="AX944" s="8"/>
      <c r="AY944" s="8"/>
      <c r="AZ944" s="8"/>
      <c r="BA944" s="8"/>
      <c r="BB944" s="8"/>
      <c r="BC944" s="8"/>
      <c r="BD944" s="8"/>
      <c r="BE944" s="8"/>
      <c r="BF944" s="8"/>
      <c r="BG944" s="8"/>
      <c r="BH944" s="8"/>
      <c r="BI944" s="8"/>
      <c r="BJ944" s="8"/>
      <c r="BK944" s="8"/>
    </row>
    <row r="945" spans="1:63" ht="14.4">
      <c r="A945" s="8"/>
      <c r="B945" s="9"/>
      <c r="C945" s="9"/>
      <c r="D945" s="9"/>
      <c r="E945" s="9"/>
      <c r="F945" s="9"/>
      <c r="G945" s="9"/>
      <c r="H945" s="9"/>
      <c r="I945" s="9"/>
      <c r="J945" s="9"/>
      <c r="K945" s="9"/>
      <c r="L945" s="9"/>
      <c r="M945" s="9"/>
      <c r="N945" s="9"/>
      <c r="O945" s="9"/>
      <c r="P945" s="9"/>
      <c r="Q945" s="9"/>
      <c r="R945" s="9"/>
      <c r="S945" s="9"/>
      <c r="T945" s="9"/>
      <c r="U945" s="30"/>
      <c r="V945" s="30"/>
      <c r="W945" s="30"/>
      <c r="X945" s="9"/>
      <c r="Y945" s="9"/>
      <c r="Z945" s="9"/>
      <c r="AA945" s="9"/>
      <c r="AB945" s="9"/>
      <c r="AC945" s="9"/>
      <c r="AD945" s="9"/>
      <c r="AE945" s="9"/>
      <c r="AF945" s="9"/>
      <c r="AG945" s="9"/>
      <c r="AH945" s="9"/>
      <c r="AI945" s="30"/>
      <c r="AJ945" s="9"/>
      <c r="AK945" s="9"/>
      <c r="AL945" s="9"/>
      <c r="AM945" s="9"/>
      <c r="AN945" s="9"/>
      <c r="AS945" s="9"/>
      <c r="AT945" s="175"/>
      <c r="AU945" s="175"/>
      <c r="AV945" s="175"/>
      <c r="AX945" s="8"/>
      <c r="AY945" s="8"/>
      <c r="AZ945" s="8"/>
      <c r="BA945" s="8"/>
      <c r="BB945" s="8"/>
      <c r="BC945" s="8"/>
      <c r="BD945" s="8"/>
      <c r="BE945" s="8"/>
      <c r="BF945" s="8"/>
      <c r="BG945" s="8"/>
      <c r="BH945" s="8"/>
      <c r="BI945" s="8"/>
      <c r="BJ945" s="8"/>
      <c r="BK945" s="8"/>
    </row>
    <row r="946" spans="1:63" ht="14.4">
      <c r="A946" s="8"/>
      <c r="B946" s="9"/>
      <c r="C946" s="9"/>
      <c r="D946" s="9"/>
      <c r="E946" s="9"/>
      <c r="F946" s="9"/>
      <c r="G946" s="9"/>
      <c r="H946" s="9"/>
      <c r="I946" s="9"/>
      <c r="J946" s="9"/>
      <c r="K946" s="9"/>
      <c r="L946" s="9"/>
      <c r="M946" s="9"/>
      <c r="N946" s="9"/>
      <c r="O946" s="9"/>
      <c r="P946" s="9"/>
      <c r="Q946" s="9"/>
      <c r="R946" s="9"/>
      <c r="S946" s="9"/>
      <c r="T946" s="9"/>
      <c r="U946" s="30"/>
      <c r="V946" s="30"/>
      <c r="W946" s="30"/>
      <c r="X946" s="9"/>
      <c r="Y946" s="9"/>
      <c r="Z946" s="9"/>
      <c r="AA946" s="9"/>
      <c r="AB946" s="9"/>
      <c r="AC946" s="9"/>
      <c r="AD946" s="9"/>
      <c r="AE946" s="9"/>
      <c r="AF946" s="9"/>
      <c r="AG946" s="9"/>
      <c r="AH946" s="9"/>
      <c r="AI946" s="30"/>
      <c r="AJ946" s="9"/>
      <c r="AK946" s="9"/>
      <c r="AL946" s="9"/>
      <c r="AM946" s="9"/>
      <c r="AN946" s="9"/>
      <c r="AS946" s="9"/>
      <c r="AT946" s="175"/>
      <c r="AU946" s="175"/>
      <c r="AV946" s="175"/>
      <c r="AX946" s="8"/>
      <c r="AY946" s="8"/>
      <c r="AZ946" s="8"/>
      <c r="BA946" s="8"/>
      <c r="BB946" s="8"/>
      <c r="BC946" s="8"/>
      <c r="BD946" s="8"/>
      <c r="BE946" s="8"/>
      <c r="BF946" s="8"/>
      <c r="BG946" s="8"/>
      <c r="BH946" s="8"/>
      <c r="BI946" s="8"/>
      <c r="BJ946" s="8"/>
      <c r="BK946" s="8"/>
    </row>
    <row r="947" spans="1:63" ht="14.4">
      <c r="A947" s="8"/>
      <c r="B947" s="9"/>
      <c r="C947" s="9"/>
      <c r="D947" s="9"/>
      <c r="E947" s="9"/>
      <c r="F947" s="9"/>
      <c r="G947" s="9"/>
      <c r="H947" s="9"/>
      <c r="I947" s="9"/>
      <c r="J947" s="9"/>
      <c r="K947" s="9"/>
      <c r="L947" s="9"/>
      <c r="M947" s="9"/>
      <c r="N947" s="9"/>
      <c r="O947" s="9"/>
      <c r="P947" s="9"/>
      <c r="Q947" s="9"/>
      <c r="R947" s="9"/>
      <c r="S947" s="9"/>
      <c r="T947" s="9"/>
      <c r="U947" s="30"/>
      <c r="V947" s="30"/>
      <c r="W947" s="30"/>
      <c r="X947" s="9"/>
      <c r="Y947" s="9"/>
      <c r="Z947" s="9"/>
      <c r="AA947" s="9"/>
      <c r="AB947" s="9"/>
      <c r="AC947" s="9"/>
      <c r="AD947" s="9"/>
      <c r="AE947" s="9"/>
      <c r="AF947" s="9"/>
      <c r="AG947" s="9"/>
      <c r="AH947" s="9"/>
      <c r="AI947" s="30"/>
      <c r="AJ947" s="9"/>
      <c r="AK947" s="9"/>
      <c r="AL947" s="9"/>
      <c r="AM947" s="9"/>
      <c r="AN947" s="9"/>
      <c r="AS947" s="9"/>
      <c r="AT947" s="175"/>
      <c r="AU947" s="175"/>
      <c r="AV947" s="175"/>
      <c r="AX947" s="8"/>
      <c r="AY947" s="8"/>
      <c r="AZ947" s="8"/>
      <c r="BA947" s="8"/>
      <c r="BB947" s="8"/>
      <c r="BC947" s="8"/>
      <c r="BD947" s="8"/>
      <c r="BE947" s="8"/>
      <c r="BF947" s="8"/>
      <c r="BG947" s="8"/>
      <c r="BH947" s="8"/>
      <c r="BI947" s="8"/>
      <c r="BJ947" s="8"/>
      <c r="BK947" s="8"/>
    </row>
    <row r="948" spans="1:63" ht="14.4">
      <c r="A948" s="8"/>
      <c r="B948" s="9"/>
      <c r="C948" s="9"/>
      <c r="D948" s="9"/>
      <c r="E948" s="9"/>
      <c r="F948" s="9"/>
      <c r="G948" s="9"/>
      <c r="H948" s="9"/>
      <c r="I948" s="9"/>
      <c r="J948" s="9"/>
      <c r="K948" s="9"/>
      <c r="L948" s="9"/>
      <c r="M948" s="9"/>
      <c r="N948" s="9"/>
      <c r="O948" s="9"/>
      <c r="P948" s="9"/>
      <c r="Q948" s="9"/>
      <c r="R948" s="9"/>
      <c r="S948" s="9"/>
      <c r="T948" s="9"/>
      <c r="U948" s="30"/>
      <c r="V948" s="30"/>
      <c r="W948" s="30"/>
      <c r="X948" s="9"/>
      <c r="Y948" s="9"/>
      <c r="Z948" s="9"/>
      <c r="AA948" s="9"/>
      <c r="AB948" s="9"/>
      <c r="AC948" s="9"/>
      <c r="AD948" s="9"/>
      <c r="AE948" s="9"/>
      <c r="AF948" s="9"/>
      <c r="AG948" s="9"/>
      <c r="AH948" s="9"/>
      <c r="AI948" s="30"/>
      <c r="AJ948" s="9"/>
      <c r="AK948" s="9"/>
      <c r="AL948" s="9"/>
      <c r="AM948" s="9"/>
      <c r="AN948" s="9"/>
      <c r="AS948" s="9"/>
      <c r="AT948" s="175"/>
      <c r="AU948" s="175"/>
      <c r="AV948" s="175"/>
      <c r="AX948" s="8"/>
      <c r="AY948" s="8"/>
      <c r="AZ948" s="8"/>
      <c r="BA948" s="8"/>
      <c r="BB948" s="8"/>
      <c r="BC948" s="8"/>
      <c r="BD948" s="8"/>
      <c r="BE948" s="8"/>
      <c r="BF948" s="8"/>
      <c r="BG948" s="8"/>
      <c r="BH948" s="8"/>
      <c r="BI948" s="8"/>
      <c r="BJ948" s="8"/>
      <c r="BK948" s="8"/>
    </row>
    <row r="949" spans="1:63" ht="14.4">
      <c r="A949" s="8"/>
      <c r="B949" s="9"/>
      <c r="C949" s="9"/>
      <c r="D949" s="9"/>
      <c r="E949" s="9"/>
      <c r="F949" s="9"/>
      <c r="G949" s="9"/>
      <c r="H949" s="9"/>
      <c r="I949" s="9"/>
      <c r="J949" s="9"/>
      <c r="K949" s="9"/>
      <c r="L949" s="9"/>
      <c r="M949" s="9"/>
      <c r="N949" s="9"/>
      <c r="O949" s="9"/>
      <c r="P949" s="9"/>
      <c r="Q949" s="9"/>
      <c r="R949" s="9"/>
      <c r="S949" s="9"/>
      <c r="T949" s="9"/>
      <c r="U949" s="30"/>
      <c r="V949" s="30"/>
      <c r="W949" s="30"/>
      <c r="X949" s="9"/>
      <c r="Y949" s="9"/>
      <c r="Z949" s="9"/>
      <c r="AA949" s="9"/>
      <c r="AB949" s="9"/>
      <c r="AC949" s="9"/>
      <c r="AD949" s="9"/>
      <c r="AE949" s="9"/>
      <c r="AF949" s="9"/>
      <c r="AG949" s="9"/>
      <c r="AH949" s="9"/>
      <c r="AI949" s="30"/>
      <c r="AJ949" s="9"/>
      <c r="AK949" s="9"/>
      <c r="AL949" s="9"/>
      <c r="AM949" s="9"/>
      <c r="AN949" s="9"/>
      <c r="AS949" s="9"/>
      <c r="AT949" s="175"/>
      <c r="AU949" s="175"/>
      <c r="AV949" s="175"/>
      <c r="AX949" s="8"/>
      <c r="AY949" s="8"/>
      <c r="AZ949" s="8"/>
      <c r="BA949" s="8"/>
      <c r="BB949" s="8"/>
      <c r="BC949" s="8"/>
      <c r="BD949" s="8"/>
      <c r="BE949" s="8"/>
      <c r="BF949" s="8"/>
      <c r="BG949" s="8"/>
      <c r="BH949" s="8"/>
      <c r="BI949" s="8"/>
      <c r="BJ949" s="8"/>
      <c r="BK949" s="8"/>
    </row>
    <row r="950" spans="1:63" ht="14.4">
      <c r="A950" s="8"/>
      <c r="B950" s="9"/>
      <c r="C950" s="9"/>
      <c r="D950" s="9"/>
      <c r="E950" s="9"/>
      <c r="F950" s="9"/>
      <c r="G950" s="9"/>
      <c r="H950" s="9"/>
      <c r="I950" s="9"/>
      <c r="J950" s="9"/>
      <c r="K950" s="9"/>
      <c r="L950" s="9"/>
      <c r="M950" s="9"/>
      <c r="N950" s="9"/>
      <c r="O950" s="9"/>
      <c r="P950" s="9"/>
      <c r="Q950" s="9"/>
      <c r="R950" s="9"/>
      <c r="S950" s="9"/>
      <c r="T950" s="9"/>
      <c r="U950" s="30"/>
      <c r="V950" s="30"/>
      <c r="W950" s="30"/>
      <c r="X950" s="9"/>
      <c r="Y950" s="9"/>
      <c r="Z950" s="9"/>
      <c r="AA950" s="9"/>
      <c r="AB950" s="9"/>
      <c r="AC950" s="9"/>
      <c r="AD950" s="9"/>
      <c r="AE950" s="9"/>
      <c r="AF950" s="9"/>
      <c r="AG950" s="9"/>
      <c r="AH950" s="9"/>
      <c r="AI950" s="30"/>
      <c r="AJ950" s="9"/>
      <c r="AK950" s="9"/>
      <c r="AL950" s="9"/>
      <c r="AM950" s="9"/>
      <c r="AN950" s="9"/>
      <c r="AS950" s="9"/>
      <c r="AT950" s="175"/>
      <c r="AU950" s="175"/>
      <c r="AV950" s="175"/>
      <c r="AX950" s="8"/>
      <c r="AY950" s="8"/>
      <c r="AZ950" s="8"/>
      <c r="BA950" s="8"/>
      <c r="BB950" s="8"/>
      <c r="BC950" s="8"/>
      <c r="BD950" s="8"/>
      <c r="BE950" s="8"/>
      <c r="BF950" s="8"/>
      <c r="BG950" s="8"/>
      <c r="BH950" s="8"/>
      <c r="BI950" s="8"/>
      <c r="BJ950" s="8"/>
      <c r="BK950" s="8"/>
    </row>
    <row r="951" spans="1:63" ht="14.4">
      <c r="A951" s="8"/>
      <c r="B951" s="9"/>
      <c r="C951" s="9"/>
      <c r="D951" s="9"/>
      <c r="E951" s="9"/>
      <c r="F951" s="9"/>
      <c r="G951" s="9"/>
      <c r="H951" s="9"/>
      <c r="I951" s="9"/>
      <c r="J951" s="9"/>
      <c r="K951" s="9"/>
      <c r="L951" s="9"/>
      <c r="M951" s="9"/>
      <c r="N951" s="9"/>
      <c r="O951" s="9"/>
      <c r="P951" s="9"/>
      <c r="Q951" s="9"/>
      <c r="R951" s="9"/>
      <c r="S951" s="9"/>
      <c r="T951" s="9"/>
      <c r="U951" s="30"/>
      <c r="V951" s="30"/>
      <c r="W951" s="30"/>
      <c r="X951" s="9"/>
      <c r="Y951" s="9"/>
      <c r="Z951" s="9"/>
      <c r="AA951" s="9"/>
      <c r="AB951" s="9"/>
      <c r="AC951" s="9"/>
      <c r="AD951" s="9"/>
      <c r="AE951" s="9"/>
      <c r="AF951" s="9"/>
      <c r="AG951" s="9"/>
      <c r="AH951" s="9"/>
      <c r="AI951" s="30"/>
      <c r="AJ951" s="9"/>
      <c r="AK951" s="9"/>
      <c r="AL951" s="9"/>
      <c r="AM951" s="9"/>
      <c r="AN951" s="9"/>
      <c r="AS951" s="9"/>
      <c r="AT951" s="175"/>
      <c r="AU951" s="175"/>
      <c r="AV951" s="175"/>
      <c r="AX951" s="8"/>
      <c r="AY951" s="8"/>
      <c r="AZ951" s="8"/>
      <c r="BA951" s="8"/>
      <c r="BB951" s="8"/>
      <c r="BC951" s="8"/>
      <c r="BD951" s="8"/>
      <c r="BE951" s="8"/>
      <c r="BF951" s="8"/>
      <c r="BG951" s="8"/>
      <c r="BH951" s="8"/>
      <c r="BI951" s="8"/>
      <c r="BJ951" s="8"/>
      <c r="BK951" s="8"/>
    </row>
    <row r="952" spans="1:63" ht="14.4">
      <c r="A952" s="8"/>
      <c r="B952" s="9"/>
      <c r="C952" s="9"/>
      <c r="D952" s="9"/>
      <c r="E952" s="9"/>
      <c r="F952" s="9"/>
      <c r="G952" s="9"/>
      <c r="H952" s="9"/>
      <c r="I952" s="9"/>
      <c r="J952" s="9"/>
      <c r="K952" s="9"/>
      <c r="L952" s="9"/>
      <c r="M952" s="9"/>
      <c r="N952" s="9"/>
      <c r="O952" s="9"/>
      <c r="P952" s="9"/>
      <c r="Q952" s="9"/>
      <c r="R952" s="9"/>
      <c r="S952" s="9"/>
      <c r="T952" s="9"/>
      <c r="U952" s="30"/>
      <c r="V952" s="30"/>
      <c r="W952" s="30"/>
      <c r="X952" s="9"/>
      <c r="Y952" s="9"/>
      <c r="Z952" s="9"/>
      <c r="AA952" s="9"/>
      <c r="AB952" s="9"/>
      <c r="AC952" s="9"/>
      <c r="AD952" s="9"/>
      <c r="AE952" s="9"/>
      <c r="AF952" s="9"/>
      <c r="AG952" s="9"/>
      <c r="AH952" s="9"/>
      <c r="AI952" s="30"/>
      <c r="AJ952" s="9"/>
      <c r="AK952" s="9"/>
      <c r="AL952" s="9"/>
      <c r="AM952" s="9"/>
      <c r="AN952" s="9"/>
      <c r="AS952" s="9"/>
      <c r="AT952" s="175"/>
      <c r="AU952" s="175"/>
      <c r="AV952" s="175"/>
      <c r="AX952" s="8"/>
      <c r="AY952" s="8"/>
      <c r="AZ952" s="8"/>
      <c r="BA952" s="8"/>
      <c r="BB952" s="8"/>
      <c r="BC952" s="8"/>
      <c r="BD952" s="8"/>
      <c r="BE952" s="8"/>
      <c r="BF952" s="8"/>
      <c r="BG952" s="8"/>
      <c r="BH952" s="8"/>
      <c r="BI952" s="8"/>
      <c r="BJ952" s="8"/>
      <c r="BK952" s="8"/>
    </row>
    <row r="953" spans="1:63" ht="14.4">
      <c r="A953" s="8"/>
      <c r="B953" s="9"/>
      <c r="C953" s="9"/>
      <c r="D953" s="9"/>
      <c r="E953" s="9"/>
      <c r="F953" s="9"/>
      <c r="G953" s="9"/>
      <c r="H953" s="9"/>
      <c r="I953" s="9"/>
      <c r="J953" s="9"/>
      <c r="K953" s="9"/>
      <c r="L953" s="9"/>
      <c r="M953" s="9"/>
      <c r="N953" s="9"/>
      <c r="O953" s="9"/>
      <c r="P953" s="9"/>
      <c r="Q953" s="9"/>
      <c r="R953" s="9"/>
      <c r="S953" s="9"/>
      <c r="T953" s="9"/>
      <c r="U953" s="30"/>
      <c r="V953" s="30"/>
      <c r="W953" s="30"/>
      <c r="X953" s="9"/>
      <c r="Y953" s="9"/>
      <c r="Z953" s="9"/>
      <c r="AA953" s="9"/>
      <c r="AB953" s="9"/>
      <c r="AC953" s="9"/>
      <c r="AD953" s="9"/>
      <c r="AE953" s="9"/>
      <c r="AF953" s="9"/>
      <c r="AG953" s="9"/>
      <c r="AH953" s="9"/>
      <c r="AI953" s="30"/>
      <c r="AJ953" s="9"/>
      <c r="AK953" s="9"/>
      <c r="AL953" s="9"/>
      <c r="AM953" s="9"/>
      <c r="AN953" s="9"/>
      <c r="AS953" s="9"/>
      <c r="AT953" s="175"/>
      <c r="AU953" s="175"/>
      <c r="AV953" s="175"/>
      <c r="AX953" s="8"/>
      <c r="AY953" s="8"/>
      <c r="AZ953" s="8"/>
      <c r="BA953" s="8"/>
      <c r="BB953" s="8"/>
      <c r="BC953" s="8"/>
      <c r="BD953" s="8"/>
      <c r="BE953" s="8"/>
      <c r="BF953" s="8"/>
      <c r="BG953" s="8"/>
      <c r="BH953" s="8"/>
      <c r="BI953" s="8"/>
      <c r="BJ953" s="8"/>
      <c r="BK953" s="8"/>
    </row>
    <row r="954" spans="1:63" ht="14.4">
      <c r="A954" s="8"/>
      <c r="B954" s="9"/>
      <c r="C954" s="9"/>
      <c r="D954" s="9"/>
      <c r="E954" s="9"/>
      <c r="F954" s="9"/>
      <c r="G954" s="9"/>
      <c r="H954" s="9"/>
      <c r="I954" s="9"/>
      <c r="J954" s="9"/>
      <c r="K954" s="9"/>
      <c r="L954" s="9"/>
      <c r="M954" s="9"/>
      <c r="N954" s="9"/>
      <c r="O954" s="9"/>
      <c r="P954" s="9"/>
      <c r="Q954" s="9"/>
      <c r="R954" s="9"/>
      <c r="S954" s="9"/>
      <c r="T954" s="9"/>
      <c r="U954" s="30"/>
      <c r="V954" s="30"/>
      <c r="W954" s="30"/>
      <c r="X954" s="9"/>
      <c r="Y954" s="9"/>
      <c r="Z954" s="9"/>
      <c r="AA954" s="9"/>
      <c r="AB954" s="9"/>
      <c r="AC954" s="9"/>
      <c r="AD954" s="9"/>
      <c r="AE954" s="9"/>
      <c r="AF954" s="9"/>
      <c r="AG954" s="9"/>
      <c r="AH954" s="9"/>
      <c r="AI954" s="30"/>
      <c r="AJ954" s="9"/>
      <c r="AK954" s="9"/>
      <c r="AL954" s="9"/>
      <c r="AM954" s="9"/>
      <c r="AN954" s="9"/>
      <c r="AS954" s="9"/>
      <c r="AT954" s="175"/>
      <c r="AU954" s="175"/>
      <c r="AV954" s="175"/>
      <c r="AX954" s="8"/>
      <c r="AY954" s="8"/>
      <c r="AZ954" s="8"/>
      <c r="BA954" s="8"/>
      <c r="BB954" s="8"/>
      <c r="BC954" s="8"/>
      <c r="BD954" s="8"/>
      <c r="BE954" s="8"/>
      <c r="BF954" s="8"/>
      <c r="BG954" s="8"/>
      <c r="BH954" s="8"/>
      <c r="BI954" s="8"/>
      <c r="BJ954" s="8"/>
      <c r="BK954" s="8"/>
    </row>
    <row r="955" spans="1:63" ht="14.4">
      <c r="A955" s="8"/>
      <c r="B955" s="9"/>
      <c r="C955" s="9"/>
      <c r="D955" s="9"/>
      <c r="E955" s="9"/>
      <c r="F955" s="9"/>
      <c r="G955" s="9"/>
      <c r="H955" s="9"/>
      <c r="I955" s="9"/>
      <c r="J955" s="9"/>
      <c r="K955" s="9"/>
      <c r="L955" s="9"/>
      <c r="M955" s="9"/>
      <c r="N955" s="9"/>
      <c r="O955" s="9"/>
      <c r="P955" s="9"/>
      <c r="Q955" s="9"/>
      <c r="R955" s="9"/>
      <c r="S955" s="9"/>
      <c r="T955" s="9"/>
      <c r="U955" s="30"/>
      <c r="V955" s="30"/>
      <c r="W955" s="30"/>
      <c r="X955" s="9"/>
      <c r="Y955" s="9"/>
      <c r="Z955" s="9"/>
      <c r="AA955" s="9"/>
      <c r="AB955" s="9"/>
      <c r="AC955" s="9"/>
      <c r="AD955" s="9"/>
      <c r="AE955" s="9"/>
      <c r="AF955" s="9"/>
      <c r="AG955" s="9"/>
      <c r="AH955" s="9"/>
      <c r="AI955" s="30"/>
      <c r="AJ955" s="9"/>
      <c r="AK955" s="9"/>
      <c r="AL955" s="9"/>
      <c r="AM955" s="9"/>
      <c r="AN955" s="9"/>
      <c r="AS955" s="9"/>
      <c r="AT955" s="175"/>
      <c r="AU955" s="175"/>
      <c r="AV955" s="175"/>
      <c r="AX955" s="8"/>
      <c r="AY955" s="8"/>
      <c r="AZ955" s="8"/>
      <c r="BA955" s="8"/>
      <c r="BB955" s="8"/>
      <c r="BC955" s="8"/>
      <c r="BD955" s="8"/>
      <c r="BE955" s="8"/>
      <c r="BF955" s="8"/>
      <c r="BG955" s="8"/>
      <c r="BH955" s="8"/>
      <c r="BI955" s="8"/>
      <c r="BJ955" s="8"/>
      <c r="BK955" s="8"/>
    </row>
    <row r="956" spans="1:63" ht="14.4">
      <c r="A956" s="8"/>
      <c r="B956" s="9"/>
      <c r="C956" s="9"/>
      <c r="D956" s="9"/>
      <c r="E956" s="9"/>
      <c r="F956" s="9"/>
      <c r="G956" s="9"/>
      <c r="H956" s="9"/>
      <c r="I956" s="9"/>
      <c r="J956" s="9"/>
      <c r="K956" s="9"/>
      <c r="L956" s="9"/>
      <c r="M956" s="9"/>
      <c r="N956" s="9"/>
      <c r="O956" s="9"/>
      <c r="P956" s="9"/>
      <c r="Q956" s="9"/>
      <c r="R956" s="9"/>
      <c r="S956" s="9"/>
      <c r="T956" s="9"/>
      <c r="U956" s="30"/>
      <c r="V956" s="30"/>
      <c r="W956" s="30"/>
      <c r="X956" s="9"/>
      <c r="Y956" s="9"/>
      <c r="Z956" s="9"/>
      <c r="AA956" s="9"/>
      <c r="AB956" s="9"/>
      <c r="AC956" s="9"/>
      <c r="AD956" s="9"/>
      <c r="AE956" s="9"/>
      <c r="AF956" s="9"/>
      <c r="AG956" s="9"/>
      <c r="AH956" s="9"/>
      <c r="AI956" s="30"/>
      <c r="AJ956" s="9"/>
      <c r="AK956" s="9"/>
      <c r="AL956" s="9"/>
      <c r="AM956" s="9"/>
      <c r="AN956" s="9"/>
      <c r="AS956" s="9"/>
      <c r="AT956" s="175"/>
      <c r="AU956" s="175"/>
      <c r="AV956" s="175"/>
      <c r="AX956" s="8"/>
      <c r="AY956" s="8"/>
      <c r="AZ956" s="8"/>
      <c r="BA956" s="8"/>
      <c r="BB956" s="8"/>
      <c r="BC956" s="8"/>
      <c r="BD956" s="8"/>
      <c r="BE956" s="8"/>
      <c r="BF956" s="8"/>
      <c r="BG956" s="8"/>
      <c r="BH956" s="8"/>
      <c r="BI956" s="8"/>
      <c r="BJ956" s="8"/>
      <c r="BK956" s="8"/>
    </row>
    <row r="957" spans="1:63" ht="14.4">
      <c r="A957" s="8"/>
      <c r="B957" s="9"/>
      <c r="C957" s="9"/>
      <c r="D957" s="9"/>
      <c r="E957" s="9"/>
      <c r="F957" s="9"/>
      <c r="G957" s="9"/>
      <c r="H957" s="9"/>
      <c r="I957" s="9"/>
      <c r="J957" s="9"/>
      <c r="K957" s="9"/>
      <c r="L957" s="9"/>
      <c r="M957" s="9"/>
      <c r="N957" s="9"/>
      <c r="O957" s="9"/>
      <c r="P957" s="9"/>
      <c r="Q957" s="9"/>
      <c r="R957" s="9"/>
      <c r="S957" s="9"/>
      <c r="T957" s="9"/>
      <c r="U957" s="30"/>
      <c r="V957" s="30"/>
      <c r="W957" s="30"/>
      <c r="X957" s="9"/>
      <c r="Y957" s="9"/>
      <c r="Z957" s="9"/>
      <c r="AA957" s="9"/>
      <c r="AB957" s="9"/>
      <c r="AC957" s="9"/>
      <c r="AD957" s="9"/>
      <c r="AE957" s="9"/>
      <c r="AF957" s="9"/>
      <c r="AG957" s="9"/>
      <c r="AH957" s="9"/>
      <c r="AI957" s="30"/>
      <c r="AJ957" s="9"/>
      <c r="AK957" s="9"/>
      <c r="AL957" s="9"/>
      <c r="AM957" s="9"/>
      <c r="AN957" s="9"/>
      <c r="AS957" s="9"/>
      <c r="AT957" s="175"/>
      <c r="AU957" s="175"/>
      <c r="AV957" s="175"/>
      <c r="AX957" s="8"/>
      <c r="AY957" s="8"/>
      <c r="AZ957" s="8"/>
      <c r="BA957" s="8"/>
      <c r="BB957" s="8"/>
      <c r="BC957" s="8"/>
      <c r="BD957" s="8"/>
      <c r="BE957" s="8"/>
      <c r="BF957" s="8"/>
      <c r="BG957" s="8"/>
      <c r="BH957" s="8"/>
      <c r="BI957" s="8"/>
      <c r="BJ957" s="8"/>
      <c r="BK957" s="8"/>
    </row>
    <row r="958" spans="1:63" ht="14.4">
      <c r="A958" s="8"/>
      <c r="B958" s="9"/>
      <c r="C958" s="9"/>
      <c r="D958" s="9"/>
      <c r="E958" s="9"/>
      <c r="F958" s="9"/>
      <c r="G958" s="9"/>
      <c r="H958" s="9"/>
      <c r="I958" s="9"/>
      <c r="J958" s="9"/>
      <c r="K958" s="9"/>
      <c r="L958" s="9"/>
      <c r="M958" s="9"/>
      <c r="N958" s="9"/>
      <c r="O958" s="9"/>
      <c r="P958" s="9"/>
      <c r="Q958" s="9"/>
      <c r="R958" s="9"/>
      <c r="S958" s="9"/>
      <c r="T958" s="9"/>
      <c r="U958" s="30"/>
      <c r="V958" s="30"/>
      <c r="W958" s="30"/>
      <c r="X958" s="9"/>
      <c r="Y958" s="9"/>
      <c r="Z958" s="9"/>
      <c r="AA958" s="9"/>
      <c r="AB958" s="9"/>
      <c r="AC958" s="9"/>
      <c r="AD958" s="9"/>
      <c r="AE958" s="9"/>
      <c r="AF958" s="9"/>
      <c r="AG958" s="9"/>
      <c r="AH958" s="9"/>
      <c r="AI958" s="30"/>
      <c r="AJ958" s="9"/>
      <c r="AK958" s="9"/>
      <c r="AL958" s="9"/>
      <c r="AM958" s="9"/>
      <c r="AN958" s="9"/>
      <c r="AS958" s="9"/>
      <c r="AT958" s="175"/>
      <c r="AU958" s="175"/>
      <c r="AV958" s="175"/>
      <c r="AX958" s="8"/>
      <c r="AY958" s="8"/>
      <c r="AZ958" s="8"/>
      <c r="BA958" s="8"/>
      <c r="BB958" s="8"/>
      <c r="BC958" s="8"/>
      <c r="BD958" s="8"/>
      <c r="BE958" s="8"/>
      <c r="BF958" s="8"/>
      <c r="BG958" s="8"/>
      <c r="BH958" s="8"/>
      <c r="BI958" s="8"/>
      <c r="BJ958" s="8"/>
      <c r="BK958" s="8"/>
    </row>
    <row r="959" spans="1:63" ht="14.4">
      <c r="A959" s="8"/>
      <c r="B959" s="9"/>
      <c r="C959" s="9"/>
      <c r="D959" s="9"/>
      <c r="E959" s="9"/>
      <c r="F959" s="9"/>
      <c r="G959" s="9"/>
      <c r="H959" s="9"/>
      <c r="I959" s="9"/>
      <c r="J959" s="9"/>
      <c r="K959" s="9"/>
      <c r="L959" s="9"/>
      <c r="M959" s="9"/>
      <c r="N959" s="9"/>
      <c r="O959" s="9"/>
      <c r="P959" s="9"/>
      <c r="Q959" s="9"/>
      <c r="R959" s="9"/>
      <c r="S959" s="9"/>
      <c r="T959" s="9"/>
      <c r="U959" s="30"/>
      <c r="V959" s="30"/>
      <c r="W959" s="30"/>
      <c r="X959" s="9"/>
      <c r="Y959" s="9"/>
      <c r="Z959" s="9"/>
      <c r="AA959" s="9"/>
      <c r="AB959" s="9"/>
      <c r="AC959" s="9"/>
      <c r="AD959" s="9"/>
      <c r="AE959" s="9"/>
      <c r="AF959" s="9"/>
      <c r="AG959" s="9"/>
      <c r="AH959" s="9"/>
      <c r="AI959" s="30"/>
      <c r="AJ959" s="9"/>
      <c r="AK959" s="9"/>
      <c r="AL959" s="9"/>
      <c r="AM959" s="9"/>
      <c r="AN959" s="9"/>
      <c r="AS959" s="9"/>
      <c r="AT959" s="175"/>
      <c r="AU959" s="175"/>
      <c r="AV959" s="175"/>
      <c r="AX959" s="8"/>
      <c r="AY959" s="8"/>
      <c r="AZ959" s="8"/>
      <c r="BA959" s="8"/>
      <c r="BB959" s="8"/>
      <c r="BC959" s="8"/>
      <c r="BD959" s="8"/>
      <c r="BE959" s="8"/>
      <c r="BF959" s="8"/>
      <c r="BG959" s="8"/>
      <c r="BH959" s="8"/>
      <c r="BI959" s="8"/>
      <c r="BJ959" s="8"/>
      <c r="BK959" s="8"/>
    </row>
    <row r="960" spans="1:63" ht="14.4">
      <c r="A960" s="8"/>
      <c r="B960" s="9"/>
      <c r="C960" s="9"/>
      <c r="D960" s="9"/>
      <c r="E960" s="9"/>
      <c r="F960" s="9"/>
      <c r="G960" s="9"/>
      <c r="H960" s="9"/>
      <c r="I960" s="9"/>
      <c r="J960" s="9"/>
      <c r="K960" s="9"/>
      <c r="L960" s="9"/>
      <c r="M960" s="9"/>
      <c r="N960" s="9"/>
      <c r="O960" s="9"/>
      <c r="P960" s="9"/>
      <c r="Q960" s="9"/>
      <c r="R960" s="9"/>
      <c r="S960" s="9"/>
      <c r="T960" s="9"/>
      <c r="U960" s="30"/>
      <c r="V960" s="30"/>
      <c r="W960" s="30"/>
      <c r="X960" s="9"/>
      <c r="Y960" s="9"/>
      <c r="Z960" s="9"/>
      <c r="AA960" s="9"/>
      <c r="AB960" s="9"/>
      <c r="AC960" s="9"/>
      <c r="AD960" s="9"/>
      <c r="AE960" s="9"/>
      <c r="AF960" s="9"/>
      <c r="AG960" s="9"/>
      <c r="AH960" s="9"/>
      <c r="AI960" s="30"/>
      <c r="AJ960" s="9"/>
      <c r="AK960" s="9"/>
      <c r="AL960" s="9"/>
      <c r="AM960" s="9"/>
      <c r="AN960" s="9"/>
      <c r="AS960" s="9"/>
      <c r="AT960" s="175"/>
      <c r="AU960" s="175"/>
      <c r="AV960" s="175"/>
      <c r="AX960" s="8"/>
      <c r="AY960" s="8"/>
      <c r="AZ960" s="8"/>
      <c r="BA960" s="8"/>
      <c r="BB960" s="8"/>
      <c r="BC960" s="8"/>
      <c r="BD960" s="8"/>
      <c r="BE960" s="8"/>
      <c r="BF960" s="8"/>
      <c r="BG960" s="8"/>
      <c r="BH960" s="8"/>
      <c r="BI960" s="8"/>
      <c r="BJ960" s="8"/>
      <c r="BK960" s="8"/>
    </row>
    <row r="961" spans="1:63" ht="14.4">
      <c r="A961" s="8"/>
      <c r="B961" s="9"/>
      <c r="C961" s="9"/>
      <c r="D961" s="9"/>
      <c r="E961" s="9"/>
      <c r="F961" s="9"/>
      <c r="G961" s="9"/>
      <c r="H961" s="9"/>
      <c r="I961" s="9"/>
      <c r="J961" s="9"/>
      <c r="K961" s="9"/>
      <c r="L961" s="9"/>
      <c r="M961" s="9"/>
      <c r="N961" s="9"/>
      <c r="O961" s="9"/>
      <c r="P961" s="9"/>
      <c r="Q961" s="9"/>
      <c r="R961" s="9"/>
      <c r="S961" s="9"/>
      <c r="T961" s="9"/>
      <c r="U961" s="30"/>
      <c r="V961" s="30"/>
      <c r="W961" s="30"/>
      <c r="X961" s="9"/>
      <c r="Y961" s="9"/>
      <c r="Z961" s="9"/>
      <c r="AA961" s="9"/>
      <c r="AB961" s="9"/>
      <c r="AC961" s="9"/>
      <c r="AD961" s="9"/>
      <c r="AE961" s="9"/>
      <c r="AF961" s="9"/>
      <c r="AG961" s="9"/>
      <c r="AH961" s="9"/>
      <c r="AI961" s="30"/>
      <c r="AJ961" s="9"/>
      <c r="AK961" s="9"/>
      <c r="AL961" s="9"/>
      <c r="AM961" s="9"/>
      <c r="AN961" s="9"/>
      <c r="AS961" s="9"/>
      <c r="AT961" s="175"/>
      <c r="AU961" s="175"/>
      <c r="AV961" s="175"/>
      <c r="AX961" s="8"/>
      <c r="AY961" s="8"/>
      <c r="AZ961" s="8"/>
      <c r="BA961" s="8"/>
      <c r="BB961" s="8"/>
      <c r="BC961" s="8"/>
      <c r="BD961" s="8"/>
      <c r="BE961" s="8"/>
      <c r="BF961" s="8"/>
      <c r="BG961" s="8"/>
      <c r="BH961" s="8"/>
      <c r="BI961" s="8"/>
      <c r="BJ961" s="8"/>
      <c r="BK961" s="8"/>
    </row>
    <row r="962" spans="1:63" ht="14.4">
      <c r="A962" s="8"/>
      <c r="B962" s="9"/>
      <c r="C962" s="9"/>
      <c r="D962" s="9"/>
      <c r="E962" s="9"/>
      <c r="F962" s="9"/>
      <c r="G962" s="9"/>
      <c r="H962" s="9"/>
      <c r="I962" s="9"/>
      <c r="J962" s="9"/>
      <c r="K962" s="9"/>
      <c r="L962" s="9"/>
      <c r="M962" s="9"/>
      <c r="N962" s="9"/>
      <c r="O962" s="9"/>
      <c r="P962" s="9"/>
      <c r="Q962" s="9"/>
      <c r="R962" s="9"/>
      <c r="S962" s="9"/>
      <c r="T962" s="9"/>
      <c r="U962" s="30"/>
      <c r="V962" s="30"/>
      <c r="W962" s="30"/>
      <c r="X962" s="9"/>
      <c r="Y962" s="9"/>
      <c r="Z962" s="9"/>
      <c r="AA962" s="9"/>
      <c r="AB962" s="9"/>
      <c r="AC962" s="9"/>
      <c r="AD962" s="9"/>
      <c r="AE962" s="9"/>
      <c r="AF962" s="9"/>
      <c r="AG962" s="9"/>
      <c r="AH962" s="9"/>
      <c r="AI962" s="30"/>
      <c r="AJ962" s="9"/>
      <c r="AK962" s="9"/>
      <c r="AL962" s="9"/>
      <c r="AM962" s="9"/>
      <c r="AN962" s="9"/>
      <c r="AS962" s="9"/>
      <c r="AT962" s="175"/>
      <c r="AU962" s="175"/>
      <c r="AV962" s="175"/>
      <c r="AX962" s="8"/>
      <c r="AY962" s="8"/>
      <c r="AZ962" s="8"/>
      <c r="BA962" s="8"/>
      <c r="BB962" s="8"/>
      <c r="BC962" s="8"/>
      <c r="BD962" s="8"/>
      <c r="BE962" s="8"/>
      <c r="BF962" s="8"/>
      <c r="BG962" s="8"/>
      <c r="BH962" s="8"/>
      <c r="BI962" s="8"/>
      <c r="BJ962" s="8"/>
      <c r="BK962" s="8"/>
    </row>
    <row r="963" spans="1:63" ht="14.4">
      <c r="A963" s="8"/>
      <c r="B963" s="9"/>
      <c r="C963" s="9"/>
      <c r="D963" s="9"/>
      <c r="E963" s="9"/>
      <c r="F963" s="9"/>
      <c r="G963" s="9"/>
      <c r="H963" s="9"/>
      <c r="I963" s="9"/>
      <c r="J963" s="9"/>
      <c r="K963" s="9"/>
      <c r="L963" s="9"/>
      <c r="M963" s="9"/>
      <c r="N963" s="9"/>
      <c r="O963" s="9"/>
      <c r="P963" s="9"/>
      <c r="Q963" s="9"/>
      <c r="R963" s="9"/>
      <c r="S963" s="9"/>
      <c r="T963" s="9"/>
      <c r="U963" s="30"/>
      <c r="V963" s="30"/>
      <c r="W963" s="30"/>
      <c r="X963" s="9"/>
      <c r="Y963" s="9"/>
      <c r="Z963" s="9"/>
      <c r="AA963" s="9"/>
      <c r="AB963" s="9"/>
      <c r="AC963" s="9"/>
      <c r="AD963" s="9"/>
      <c r="AE963" s="9"/>
      <c r="AF963" s="9"/>
      <c r="AG963" s="9"/>
      <c r="AH963" s="9"/>
      <c r="AI963" s="30"/>
      <c r="AJ963" s="9"/>
      <c r="AK963" s="9"/>
      <c r="AL963" s="9"/>
      <c r="AM963" s="9"/>
      <c r="AN963" s="9"/>
      <c r="AS963" s="9"/>
      <c r="AT963" s="175"/>
      <c r="AU963" s="175"/>
      <c r="AV963" s="175"/>
      <c r="AX963" s="8"/>
      <c r="AY963" s="8"/>
      <c r="AZ963" s="8"/>
      <c r="BA963" s="8"/>
      <c r="BB963" s="8"/>
      <c r="BC963" s="8"/>
      <c r="BD963" s="8"/>
      <c r="BE963" s="8"/>
      <c r="BF963" s="8"/>
      <c r="BG963" s="8"/>
      <c r="BH963" s="8"/>
      <c r="BI963" s="8"/>
      <c r="BJ963" s="8"/>
      <c r="BK963" s="8"/>
    </row>
    <row r="964" spans="1:63" ht="14.4">
      <c r="A964" s="8"/>
      <c r="B964" s="9"/>
      <c r="C964" s="9"/>
      <c r="D964" s="9"/>
      <c r="E964" s="9"/>
      <c r="F964" s="9"/>
      <c r="G964" s="9"/>
      <c r="H964" s="9"/>
      <c r="I964" s="9"/>
      <c r="J964" s="9"/>
      <c r="K964" s="9"/>
      <c r="L964" s="9"/>
      <c r="M964" s="9"/>
      <c r="N964" s="9"/>
      <c r="O964" s="9"/>
      <c r="P964" s="9"/>
      <c r="Q964" s="9"/>
      <c r="R964" s="9"/>
      <c r="S964" s="9"/>
      <c r="T964" s="9"/>
      <c r="U964" s="30"/>
      <c r="V964" s="30"/>
      <c r="W964" s="30"/>
      <c r="X964" s="9"/>
      <c r="Y964" s="9"/>
      <c r="Z964" s="9"/>
      <c r="AA964" s="9"/>
      <c r="AB964" s="9"/>
      <c r="AC964" s="9"/>
      <c r="AD964" s="9"/>
      <c r="AE964" s="9"/>
      <c r="AF964" s="9"/>
      <c r="AG964" s="9"/>
      <c r="AH964" s="9"/>
      <c r="AI964" s="30"/>
      <c r="AJ964" s="9"/>
      <c r="AK964" s="9"/>
      <c r="AL964" s="9"/>
      <c r="AM964" s="9"/>
      <c r="AN964" s="9"/>
      <c r="AS964" s="9"/>
      <c r="AT964" s="175"/>
      <c r="AU964" s="175"/>
      <c r="AV964" s="175"/>
      <c r="AX964" s="8"/>
      <c r="AY964" s="8"/>
      <c r="AZ964" s="8"/>
      <c r="BA964" s="8"/>
      <c r="BB964" s="8"/>
      <c r="BC964" s="8"/>
      <c r="BD964" s="8"/>
      <c r="BE964" s="8"/>
      <c r="BF964" s="8"/>
      <c r="BG964" s="8"/>
      <c r="BH964" s="8"/>
      <c r="BI964" s="8"/>
      <c r="BJ964" s="8"/>
      <c r="BK964" s="8"/>
    </row>
    <row r="965" spans="1:63" ht="14.4">
      <c r="A965" s="8"/>
      <c r="B965" s="9"/>
      <c r="C965" s="9"/>
      <c r="D965" s="9"/>
      <c r="E965" s="9"/>
      <c r="F965" s="9"/>
      <c r="G965" s="9"/>
      <c r="H965" s="9"/>
      <c r="I965" s="9"/>
      <c r="J965" s="9"/>
      <c r="K965" s="9"/>
      <c r="L965" s="9"/>
      <c r="M965" s="9"/>
      <c r="N965" s="9"/>
      <c r="O965" s="9"/>
      <c r="P965" s="9"/>
      <c r="Q965" s="9"/>
      <c r="R965" s="9"/>
      <c r="S965" s="9"/>
      <c r="T965" s="9"/>
      <c r="U965" s="30"/>
      <c r="V965" s="30"/>
      <c r="W965" s="30"/>
      <c r="X965" s="9"/>
      <c r="Y965" s="9"/>
      <c r="Z965" s="9"/>
      <c r="AA965" s="9"/>
      <c r="AB965" s="9"/>
      <c r="AC965" s="9"/>
      <c r="AD965" s="9"/>
      <c r="AE965" s="9"/>
      <c r="AF965" s="9"/>
      <c r="AG965" s="9"/>
      <c r="AH965" s="9"/>
      <c r="AI965" s="30"/>
      <c r="AJ965" s="9"/>
      <c r="AK965" s="9"/>
      <c r="AL965" s="9"/>
      <c r="AM965" s="9"/>
      <c r="AN965" s="9"/>
      <c r="AS965" s="9"/>
      <c r="AT965" s="175"/>
      <c r="AU965" s="175"/>
      <c r="AV965" s="175"/>
      <c r="AX965" s="8"/>
      <c r="AY965" s="8"/>
      <c r="AZ965" s="8"/>
      <c r="BA965" s="8"/>
      <c r="BB965" s="8"/>
      <c r="BC965" s="8"/>
      <c r="BD965" s="8"/>
      <c r="BE965" s="8"/>
      <c r="BF965" s="8"/>
      <c r="BG965" s="8"/>
      <c r="BH965" s="8"/>
      <c r="BI965" s="8"/>
      <c r="BJ965" s="8"/>
      <c r="BK965" s="8"/>
    </row>
    <row r="966" spans="1:63" ht="14.4">
      <c r="A966" s="8"/>
      <c r="B966" s="9"/>
      <c r="C966" s="9"/>
      <c r="D966" s="9"/>
      <c r="E966" s="9"/>
      <c r="F966" s="9"/>
      <c r="G966" s="9"/>
      <c r="H966" s="9"/>
      <c r="I966" s="9"/>
      <c r="J966" s="9"/>
      <c r="K966" s="9"/>
      <c r="L966" s="9"/>
      <c r="M966" s="9"/>
      <c r="N966" s="9"/>
      <c r="O966" s="9"/>
      <c r="P966" s="9"/>
      <c r="Q966" s="9"/>
      <c r="R966" s="9"/>
      <c r="S966" s="9"/>
      <c r="T966" s="9"/>
      <c r="U966" s="30"/>
      <c r="V966" s="30"/>
      <c r="W966" s="30"/>
      <c r="X966" s="9"/>
      <c r="Y966" s="9"/>
      <c r="Z966" s="9"/>
      <c r="AA966" s="9"/>
      <c r="AB966" s="9"/>
      <c r="AC966" s="9"/>
      <c r="AD966" s="9"/>
      <c r="AE966" s="9"/>
      <c r="AF966" s="9"/>
      <c r="AG966" s="9"/>
      <c r="AH966" s="9"/>
      <c r="AI966" s="30"/>
      <c r="AJ966" s="9"/>
      <c r="AK966" s="9"/>
      <c r="AL966" s="9"/>
      <c r="AM966" s="9"/>
      <c r="AN966" s="9"/>
      <c r="AS966" s="9"/>
      <c r="AT966" s="175"/>
      <c r="AU966" s="175"/>
      <c r="AV966" s="175"/>
      <c r="AX966" s="8"/>
      <c r="AY966" s="8"/>
      <c r="AZ966" s="8"/>
      <c r="BA966" s="8"/>
      <c r="BB966" s="8"/>
      <c r="BC966" s="8"/>
      <c r="BD966" s="8"/>
      <c r="BE966" s="8"/>
      <c r="BF966" s="8"/>
      <c r="BG966" s="8"/>
      <c r="BH966" s="8"/>
      <c r="BI966" s="8"/>
      <c r="BJ966" s="8"/>
      <c r="BK966" s="8"/>
    </row>
    <row r="967" spans="1:63" ht="14.4">
      <c r="A967" s="8"/>
      <c r="B967" s="9"/>
      <c r="C967" s="9"/>
      <c r="D967" s="9"/>
      <c r="E967" s="9"/>
      <c r="F967" s="9"/>
      <c r="G967" s="9"/>
      <c r="H967" s="9"/>
      <c r="I967" s="9"/>
      <c r="J967" s="9"/>
      <c r="K967" s="9"/>
      <c r="L967" s="9"/>
      <c r="M967" s="9"/>
      <c r="N967" s="9"/>
      <c r="O967" s="9"/>
      <c r="P967" s="9"/>
      <c r="Q967" s="9"/>
      <c r="R967" s="9"/>
      <c r="S967" s="9"/>
      <c r="T967" s="9"/>
      <c r="U967" s="30"/>
      <c r="V967" s="30"/>
      <c r="W967" s="30"/>
      <c r="X967" s="9"/>
      <c r="Y967" s="9"/>
      <c r="Z967" s="9"/>
      <c r="AA967" s="9"/>
      <c r="AB967" s="9"/>
      <c r="AC967" s="9"/>
      <c r="AD967" s="9"/>
      <c r="AE967" s="9"/>
      <c r="AF967" s="9"/>
      <c r="AG967" s="9"/>
      <c r="AH967" s="9"/>
      <c r="AI967" s="30"/>
      <c r="AJ967" s="9"/>
      <c r="AK967" s="9"/>
      <c r="AL967" s="9"/>
      <c r="AM967" s="9"/>
      <c r="AN967" s="9"/>
      <c r="AS967" s="9"/>
      <c r="AT967" s="175"/>
      <c r="AU967" s="175"/>
      <c r="AV967" s="175"/>
      <c r="AX967" s="8"/>
      <c r="AY967" s="8"/>
      <c r="AZ967" s="8"/>
      <c r="BA967" s="8"/>
      <c r="BB967" s="8"/>
      <c r="BC967" s="8"/>
      <c r="BD967" s="8"/>
      <c r="BE967" s="8"/>
      <c r="BF967" s="8"/>
      <c r="BG967" s="8"/>
      <c r="BH967" s="8"/>
      <c r="BI967" s="8"/>
      <c r="BJ967" s="8"/>
      <c r="BK967" s="8"/>
    </row>
    <row r="968" spans="1:63" ht="14.4">
      <c r="A968" s="8"/>
      <c r="B968" s="9"/>
      <c r="C968" s="9"/>
      <c r="D968" s="9"/>
      <c r="E968" s="9"/>
      <c r="F968" s="9"/>
      <c r="G968" s="9"/>
      <c r="H968" s="9"/>
      <c r="I968" s="9"/>
      <c r="J968" s="9"/>
      <c r="K968" s="9"/>
      <c r="L968" s="9"/>
      <c r="M968" s="9"/>
      <c r="N968" s="9"/>
      <c r="O968" s="9"/>
      <c r="P968" s="9"/>
      <c r="Q968" s="9"/>
      <c r="R968" s="9"/>
      <c r="S968" s="9"/>
      <c r="T968" s="9"/>
      <c r="U968" s="30"/>
      <c r="V968" s="30"/>
      <c r="W968" s="30"/>
      <c r="X968" s="9"/>
      <c r="Y968" s="9"/>
      <c r="Z968" s="9"/>
      <c r="AA968" s="9"/>
      <c r="AB968" s="9"/>
      <c r="AC968" s="9"/>
      <c r="AD968" s="9"/>
      <c r="AE968" s="9"/>
      <c r="AF968" s="9"/>
      <c r="AG968" s="9"/>
      <c r="AH968" s="9"/>
      <c r="AI968" s="30"/>
      <c r="AJ968" s="9"/>
      <c r="AK968" s="9"/>
      <c r="AL968" s="9"/>
      <c r="AM968" s="9"/>
      <c r="AN968" s="9"/>
      <c r="AS968" s="9"/>
      <c r="AT968" s="175"/>
      <c r="AU968" s="175"/>
      <c r="AV968" s="175"/>
      <c r="AX968" s="8"/>
      <c r="AY968" s="8"/>
      <c r="AZ968" s="8"/>
      <c r="BA968" s="8"/>
      <c r="BB968" s="8"/>
      <c r="BC968" s="8"/>
      <c r="BD968" s="8"/>
      <c r="BE968" s="8"/>
      <c r="BF968" s="8"/>
      <c r="BG968" s="8"/>
      <c r="BH968" s="8"/>
      <c r="BI968" s="8"/>
      <c r="BJ968" s="8"/>
      <c r="BK968" s="8"/>
    </row>
    <row r="969" spans="1:63" ht="14.4">
      <c r="A969" s="8"/>
      <c r="B969" s="9"/>
      <c r="C969" s="9"/>
      <c r="D969" s="9"/>
      <c r="E969" s="9"/>
      <c r="F969" s="9"/>
      <c r="G969" s="9"/>
      <c r="H969" s="9"/>
      <c r="I969" s="9"/>
      <c r="J969" s="9"/>
      <c r="K969" s="9"/>
      <c r="L969" s="9"/>
      <c r="M969" s="9"/>
      <c r="N969" s="9"/>
      <c r="O969" s="9"/>
      <c r="P969" s="9"/>
      <c r="Q969" s="9"/>
      <c r="R969" s="9"/>
      <c r="S969" s="9"/>
      <c r="T969" s="9"/>
      <c r="U969" s="30"/>
      <c r="V969" s="30"/>
      <c r="W969" s="30"/>
      <c r="X969" s="9"/>
      <c r="Y969" s="9"/>
      <c r="Z969" s="9"/>
      <c r="AA969" s="9"/>
      <c r="AB969" s="9"/>
      <c r="AC969" s="9"/>
      <c r="AD969" s="9"/>
      <c r="AE969" s="9"/>
      <c r="AF969" s="9"/>
      <c r="AG969" s="9"/>
      <c r="AH969" s="9"/>
      <c r="AI969" s="30"/>
      <c r="AJ969" s="9"/>
      <c r="AK969" s="9"/>
      <c r="AL969" s="9"/>
      <c r="AM969" s="9"/>
      <c r="AN969" s="9"/>
      <c r="AS969" s="9"/>
      <c r="AT969" s="175"/>
      <c r="AU969" s="175"/>
      <c r="AV969" s="175"/>
      <c r="AX969" s="8"/>
      <c r="AY969" s="8"/>
      <c r="AZ969" s="8"/>
      <c r="BA969" s="8"/>
      <c r="BB969" s="8"/>
      <c r="BC969" s="8"/>
      <c r="BD969" s="8"/>
      <c r="BE969" s="8"/>
      <c r="BF969" s="8"/>
      <c r="BG969" s="8"/>
      <c r="BH969" s="8"/>
      <c r="BI969" s="8"/>
      <c r="BJ969" s="8"/>
      <c r="BK969" s="8"/>
    </row>
    <row r="970" spans="1:63" ht="14.4">
      <c r="A970" s="8"/>
      <c r="B970" s="9"/>
      <c r="C970" s="9"/>
      <c r="D970" s="9"/>
      <c r="E970" s="9"/>
      <c r="F970" s="9"/>
      <c r="G970" s="9"/>
      <c r="H970" s="9"/>
      <c r="I970" s="9"/>
      <c r="J970" s="9"/>
      <c r="K970" s="9"/>
      <c r="L970" s="9"/>
      <c r="M970" s="9"/>
      <c r="N970" s="9"/>
      <c r="O970" s="9"/>
      <c r="P970" s="9"/>
      <c r="Q970" s="9"/>
      <c r="R970" s="9"/>
      <c r="S970" s="9"/>
      <c r="T970" s="9"/>
      <c r="U970" s="30"/>
      <c r="V970" s="30"/>
      <c r="W970" s="30"/>
      <c r="X970" s="9"/>
      <c r="Y970" s="9"/>
      <c r="Z970" s="9"/>
      <c r="AA970" s="9"/>
      <c r="AB970" s="9"/>
      <c r="AC970" s="9"/>
      <c r="AD970" s="9"/>
      <c r="AE970" s="9"/>
      <c r="AF970" s="9"/>
      <c r="AG970" s="9"/>
      <c r="AH970" s="9"/>
      <c r="AI970" s="30"/>
      <c r="AJ970" s="9"/>
      <c r="AK970" s="9"/>
      <c r="AL970" s="9"/>
      <c r="AM970" s="9"/>
      <c r="AN970" s="9"/>
      <c r="AS970" s="9"/>
      <c r="AT970" s="175"/>
      <c r="AU970" s="175"/>
      <c r="AV970" s="175"/>
      <c r="AX970" s="8"/>
      <c r="AY970" s="8"/>
      <c r="AZ970" s="8"/>
      <c r="BA970" s="8"/>
      <c r="BB970" s="8"/>
      <c r="BC970" s="8"/>
      <c r="BD970" s="8"/>
      <c r="BE970" s="8"/>
      <c r="BF970" s="8"/>
      <c r="BG970" s="8"/>
      <c r="BH970" s="8"/>
      <c r="BI970" s="8"/>
      <c r="BJ970" s="8"/>
      <c r="BK970" s="8"/>
    </row>
    <row r="971" spans="1:63" ht="14.4">
      <c r="A971" s="8"/>
      <c r="B971" s="9"/>
      <c r="C971" s="9"/>
      <c r="D971" s="9"/>
      <c r="E971" s="9"/>
      <c r="F971" s="9"/>
      <c r="G971" s="9"/>
      <c r="H971" s="9"/>
      <c r="I971" s="9"/>
      <c r="J971" s="9"/>
      <c r="K971" s="9"/>
      <c r="L971" s="9"/>
      <c r="M971" s="9"/>
      <c r="N971" s="9"/>
      <c r="O971" s="9"/>
      <c r="P971" s="9"/>
      <c r="Q971" s="9"/>
      <c r="R971" s="9"/>
      <c r="S971" s="9"/>
      <c r="T971" s="9"/>
      <c r="U971" s="30"/>
      <c r="V971" s="30"/>
      <c r="W971" s="30"/>
      <c r="X971" s="9"/>
      <c r="Y971" s="9"/>
      <c r="Z971" s="9"/>
      <c r="AA971" s="9"/>
      <c r="AB971" s="9"/>
      <c r="AC971" s="9"/>
      <c r="AD971" s="9"/>
      <c r="AE971" s="9"/>
      <c r="AF971" s="9"/>
      <c r="AG971" s="9"/>
      <c r="AH971" s="9"/>
      <c r="AI971" s="30"/>
      <c r="AJ971" s="9"/>
      <c r="AK971" s="9"/>
      <c r="AL971" s="9"/>
      <c r="AM971" s="9"/>
      <c r="AN971" s="9"/>
      <c r="AS971" s="9"/>
      <c r="AT971" s="175"/>
      <c r="AU971" s="175"/>
      <c r="AV971" s="175"/>
      <c r="AX971" s="8"/>
      <c r="AY971" s="8"/>
      <c r="AZ971" s="8"/>
      <c r="BA971" s="8"/>
      <c r="BB971" s="8"/>
      <c r="BC971" s="8"/>
      <c r="BD971" s="8"/>
      <c r="BE971" s="8"/>
      <c r="BF971" s="8"/>
      <c r="BG971" s="8"/>
      <c r="BH971" s="8"/>
      <c r="BI971" s="8"/>
      <c r="BJ971" s="8"/>
      <c r="BK971" s="8"/>
    </row>
    <row r="972" spans="1:63" ht="14.4">
      <c r="A972" s="8"/>
      <c r="B972" s="9"/>
      <c r="C972" s="9"/>
      <c r="D972" s="9"/>
      <c r="E972" s="9"/>
      <c r="F972" s="9"/>
      <c r="G972" s="9"/>
      <c r="H972" s="9"/>
      <c r="I972" s="9"/>
      <c r="J972" s="9"/>
      <c r="K972" s="9"/>
      <c r="L972" s="9"/>
      <c r="M972" s="9"/>
      <c r="N972" s="9"/>
      <c r="O972" s="9"/>
      <c r="P972" s="9"/>
      <c r="Q972" s="9"/>
      <c r="R972" s="9"/>
      <c r="S972" s="9"/>
      <c r="T972" s="9"/>
      <c r="U972" s="30"/>
      <c r="V972" s="30"/>
      <c r="W972" s="30"/>
      <c r="X972" s="9"/>
      <c r="Y972" s="9"/>
      <c r="Z972" s="9"/>
      <c r="AA972" s="9"/>
      <c r="AB972" s="9"/>
      <c r="AC972" s="9"/>
      <c r="AD972" s="9"/>
      <c r="AE972" s="9"/>
      <c r="AF972" s="9"/>
      <c r="AG972" s="9"/>
      <c r="AH972" s="9"/>
      <c r="AI972" s="30"/>
      <c r="AJ972" s="9"/>
      <c r="AK972" s="9"/>
      <c r="AL972" s="9"/>
      <c r="AM972" s="9"/>
      <c r="AN972" s="9"/>
      <c r="AS972" s="9"/>
      <c r="AT972" s="175"/>
      <c r="AU972" s="175"/>
      <c r="AV972" s="175"/>
      <c r="AX972" s="8"/>
      <c r="AY972" s="8"/>
      <c r="AZ972" s="8"/>
      <c r="BA972" s="8"/>
      <c r="BB972" s="8"/>
      <c r="BC972" s="8"/>
      <c r="BD972" s="8"/>
      <c r="BE972" s="8"/>
      <c r="BF972" s="8"/>
      <c r="BG972" s="8"/>
      <c r="BH972" s="8"/>
      <c r="BI972" s="8"/>
      <c r="BJ972" s="8"/>
      <c r="BK972" s="8"/>
    </row>
    <row r="973" spans="1:63" ht="14.4">
      <c r="A973" s="8"/>
      <c r="B973" s="9"/>
      <c r="C973" s="9"/>
      <c r="D973" s="9"/>
      <c r="E973" s="9"/>
      <c r="F973" s="9"/>
      <c r="G973" s="9"/>
      <c r="H973" s="9"/>
      <c r="I973" s="9"/>
      <c r="J973" s="9"/>
      <c r="K973" s="9"/>
      <c r="L973" s="9"/>
      <c r="M973" s="9"/>
      <c r="N973" s="9"/>
      <c r="O973" s="9"/>
      <c r="P973" s="9"/>
      <c r="Q973" s="9"/>
      <c r="R973" s="9"/>
      <c r="S973" s="9"/>
      <c r="T973" s="9"/>
      <c r="U973" s="30"/>
      <c r="V973" s="30"/>
      <c r="W973" s="30"/>
      <c r="X973" s="9"/>
      <c r="Y973" s="9"/>
      <c r="Z973" s="9"/>
      <c r="AA973" s="9"/>
      <c r="AB973" s="9"/>
      <c r="AC973" s="9"/>
      <c r="AD973" s="9"/>
      <c r="AE973" s="9"/>
      <c r="AF973" s="9"/>
      <c r="AG973" s="9"/>
      <c r="AH973" s="9"/>
      <c r="AI973" s="30"/>
      <c r="AJ973" s="9"/>
      <c r="AK973" s="9"/>
      <c r="AL973" s="9"/>
      <c r="AM973" s="9"/>
      <c r="AN973" s="9"/>
      <c r="AS973" s="9"/>
      <c r="AT973" s="175"/>
      <c r="AU973" s="175"/>
      <c r="AV973" s="175"/>
      <c r="AX973" s="8"/>
      <c r="AY973" s="8"/>
      <c r="AZ973" s="8"/>
      <c r="BA973" s="8"/>
      <c r="BB973" s="8"/>
      <c r="BC973" s="8"/>
      <c r="BD973" s="8"/>
      <c r="BE973" s="8"/>
      <c r="BF973" s="8"/>
      <c r="BG973" s="8"/>
      <c r="BH973" s="8"/>
      <c r="BI973" s="8"/>
      <c r="BJ973" s="8"/>
      <c r="BK973" s="8"/>
    </row>
    <row r="974" spans="1:63" ht="14.4">
      <c r="A974" s="8"/>
      <c r="B974" s="9"/>
      <c r="C974" s="9"/>
      <c r="D974" s="9"/>
      <c r="E974" s="9"/>
      <c r="F974" s="9"/>
      <c r="G974" s="9"/>
      <c r="H974" s="9"/>
      <c r="I974" s="9"/>
      <c r="J974" s="9"/>
      <c r="K974" s="9"/>
      <c r="L974" s="9"/>
      <c r="M974" s="9"/>
      <c r="N974" s="9"/>
      <c r="O974" s="9"/>
      <c r="P974" s="9"/>
      <c r="Q974" s="9"/>
      <c r="R974" s="9"/>
      <c r="S974" s="9"/>
      <c r="T974" s="9"/>
      <c r="U974" s="30"/>
      <c r="V974" s="30"/>
      <c r="W974" s="30"/>
      <c r="X974" s="9"/>
      <c r="Y974" s="9"/>
      <c r="Z974" s="9"/>
      <c r="AA974" s="9"/>
      <c r="AB974" s="9"/>
      <c r="AC974" s="9"/>
      <c r="AD974" s="9"/>
      <c r="AE974" s="9"/>
      <c r="AF974" s="9"/>
      <c r="AG974" s="9"/>
      <c r="AH974" s="9"/>
      <c r="AI974" s="30"/>
      <c r="AJ974" s="9"/>
      <c r="AK974" s="9"/>
      <c r="AL974" s="9"/>
      <c r="AM974" s="9"/>
      <c r="AN974" s="9"/>
      <c r="AS974" s="9"/>
      <c r="AT974" s="175"/>
      <c r="AU974" s="175"/>
      <c r="AV974" s="175"/>
      <c r="AX974" s="8"/>
      <c r="AY974" s="8"/>
      <c r="AZ974" s="8"/>
      <c r="BA974" s="8"/>
      <c r="BB974" s="8"/>
      <c r="BC974" s="8"/>
      <c r="BD974" s="8"/>
      <c r="BE974" s="8"/>
      <c r="BF974" s="8"/>
      <c r="BG974" s="8"/>
      <c r="BH974" s="8"/>
      <c r="BI974" s="8"/>
      <c r="BJ974" s="8"/>
      <c r="BK974" s="8"/>
    </row>
    <row r="975" spans="1:63" ht="14.4">
      <c r="A975" s="8"/>
      <c r="B975" s="9"/>
      <c r="C975" s="9"/>
      <c r="D975" s="9"/>
      <c r="E975" s="9"/>
      <c r="F975" s="9"/>
      <c r="G975" s="9"/>
      <c r="H975" s="9"/>
      <c r="I975" s="9"/>
      <c r="J975" s="9"/>
      <c r="K975" s="9"/>
      <c r="L975" s="9"/>
      <c r="M975" s="9"/>
      <c r="N975" s="9"/>
      <c r="O975" s="9"/>
      <c r="P975" s="9"/>
      <c r="Q975" s="9"/>
      <c r="R975" s="9"/>
      <c r="S975" s="9"/>
      <c r="T975" s="9"/>
      <c r="U975" s="30"/>
      <c r="V975" s="30"/>
      <c r="W975" s="30"/>
      <c r="X975" s="9"/>
      <c r="Y975" s="9"/>
      <c r="Z975" s="9"/>
      <c r="AA975" s="9"/>
      <c r="AB975" s="9"/>
      <c r="AC975" s="9"/>
      <c r="AD975" s="9"/>
      <c r="AE975" s="9"/>
      <c r="AF975" s="9"/>
      <c r="AG975" s="9"/>
      <c r="AH975" s="9"/>
      <c r="AI975" s="30"/>
      <c r="AJ975" s="9"/>
      <c r="AK975" s="9"/>
      <c r="AL975" s="9"/>
      <c r="AM975" s="9"/>
      <c r="AN975" s="9"/>
      <c r="AS975" s="9"/>
      <c r="AT975" s="175"/>
      <c r="AU975" s="175"/>
      <c r="AV975" s="175"/>
      <c r="AX975" s="8"/>
      <c r="AY975" s="8"/>
      <c r="AZ975" s="8"/>
      <c r="BA975" s="8"/>
      <c r="BB975" s="8"/>
      <c r="BC975" s="8"/>
      <c r="BD975" s="8"/>
      <c r="BE975" s="8"/>
      <c r="BF975" s="8"/>
      <c r="BG975" s="8"/>
      <c r="BH975" s="8"/>
      <c r="BI975" s="8"/>
      <c r="BJ975" s="8"/>
      <c r="BK975" s="8"/>
    </row>
    <row r="976" spans="1:63" ht="14.4">
      <c r="A976" s="8"/>
      <c r="B976" s="9"/>
      <c r="C976" s="9"/>
      <c r="D976" s="9"/>
      <c r="E976" s="9"/>
      <c r="F976" s="9"/>
      <c r="G976" s="9"/>
      <c r="H976" s="9"/>
      <c r="I976" s="9"/>
      <c r="J976" s="9"/>
      <c r="K976" s="9"/>
      <c r="L976" s="9"/>
      <c r="M976" s="9"/>
      <c r="N976" s="9"/>
      <c r="O976" s="9"/>
      <c r="P976" s="9"/>
      <c r="Q976" s="9"/>
      <c r="R976" s="9"/>
      <c r="S976" s="9"/>
      <c r="T976" s="9"/>
      <c r="U976" s="30"/>
      <c r="V976" s="30"/>
      <c r="W976" s="30"/>
      <c r="X976" s="9"/>
      <c r="Y976" s="9"/>
      <c r="Z976" s="9"/>
      <c r="AA976" s="9"/>
      <c r="AB976" s="9"/>
      <c r="AC976" s="9"/>
      <c r="AD976" s="9"/>
      <c r="AE976" s="9"/>
      <c r="AF976" s="9"/>
      <c r="AG976" s="9"/>
      <c r="AH976" s="9"/>
      <c r="AI976" s="30"/>
      <c r="AJ976" s="9"/>
      <c r="AK976" s="9"/>
      <c r="AL976" s="9"/>
      <c r="AM976" s="9"/>
      <c r="AN976" s="9"/>
      <c r="AS976" s="9"/>
      <c r="AT976" s="175"/>
      <c r="AU976" s="175"/>
      <c r="AV976" s="175"/>
      <c r="AX976" s="8"/>
      <c r="AY976" s="8"/>
      <c r="AZ976" s="8"/>
      <c r="BA976" s="8"/>
      <c r="BB976" s="8"/>
      <c r="BC976" s="8"/>
      <c r="BD976" s="8"/>
      <c r="BE976" s="8"/>
      <c r="BF976" s="8"/>
      <c r="BG976" s="8"/>
      <c r="BH976" s="8"/>
      <c r="BI976" s="8"/>
      <c r="BJ976" s="8"/>
      <c r="BK976" s="8"/>
    </row>
    <row r="977" spans="1:63" ht="14.4">
      <c r="A977" s="8"/>
      <c r="B977" s="9"/>
      <c r="C977" s="9"/>
      <c r="D977" s="9"/>
      <c r="E977" s="9"/>
      <c r="F977" s="9"/>
      <c r="G977" s="9"/>
      <c r="H977" s="9"/>
      <c r="I977" s="9"/>
      <c r="J977" s="9"/>
      <c r="K977" s="9"/>
      <c r="L977" s="9"/>
      <c r="M977" s="9"/>
      <c r="N977" s="9"/>
      <c r="O977" s="9"/>
      <c r="P977" s="9"/>
      <c r="Q977" s="9"/>
      <c r="R977" s="9"/>
      <c r="S977" s="9"/>
      <c r="T977" s="9"/>
      <c r="U977" s="30"/>
      <c r="V977" s="30"/>
      <c r="W977" s="30"/>
      <c r="X977" s="9"/>
      <c r="Y977" s="9"/>
      <c r="Z977" s="9"/>
      <c r="AA977" s="9"/>
      <c r="AB977" s="9"/>
      <c r="AC977" s="9"/>
      <c r="AD977" s="9"/>
      <c r="AE977" s="9"/>
      <c r="AF977" s="9"/>
      <c r="AG977" s="9"/>
      <c r="AH977" s="9"/>
      <c r="AI977" s="30"/>
      <c r="AJ977" s="9"/>
      <c r="AK977" s="9"/>
      <c r="AL977" s="9"/>
      <c r="AM977" s="9"/>
      <c r="AN977" s="9"/>
      <c r="AS977" s="9"/>
      <c r="AT977" s="175"/>
      <c r="AU977" s="175"/>
      <c r="AV977" s="175"/>
      <c r="AX977" s="8"/>
      <c r="AY977" s="8"/>
      <c r="AZ977" s="8"/>
      <c r="BA977" s="8"/>
      <c r="BB977" s="8"/>
      <c r="BC977" s="8"/>
      <c r="BD977" s="8"/>
      <c r="BE977" s="8"/>
      <c r="BF977" s="8"/>
      <c r="BG977" s="8"/>
      <c r="BH977" s="8"/>
      <c r="BI977" s="8"/>
      <c r="BJ977" s="8"/>
      <c r="BK977" s="8"/>
    </row>
    <row r="978" spans="1:63" ht="14.4">
      <c r="A978" s="8"/>
      <c r="B978" s="9"/>
      <c r="C978" s="9"/>
      <c r="D978" s="9"/>
      <c r="E978" s="9"/>
      <c r="F978" s="9"/>
      <c r="G978" s="9"/>
      <c r="H978" s="9"/>
      <c r="I978" s="9"/>
      <c r="J978" s="9"/>
      <c r="K978" s="9"/>
      <c r="L978" s="9"/>
      <c r="M978" s="9"/>
      <c r="N978" s="9"/>
      <c r="O978" s="9"/>
      <c r="P978" s="9"/>
      <c r="Q978" s="9"/>
      <c r="R978" s="9"/>
      <c r="S978" s="9"/>
      <c r="T978" s="9"/>
      <c r="U978" s="30"/>
      <c r="V978" s="30"/>
      <c r="W978" s="30"/>
      <c r="X978" s="9"/>
      <c r="Y978" s="9"/>
      <c r="Z978" s="9"/>
      <c r="AA978" s="9"/>
      <c r="AB978" s="9"/>
      <c r="AC978" s="9"/>
      <c r="AD978" s="9"/>
      <c r="AE978" s="9"/>
      <c r="AF978" s="9"/>
      <c r="AG978" s="9"/>
      <c r="AH978" s="9"/>
      <c r="AI978" s="30"/>
      <c r="AJ978" s="9"/>
      <c r="AK978" s="9"/>
      <c r="AL978" s="9"/>
      <c r="AM978" s="9"/>
      <c r="AN978" s="9"/>
      <c r="AS978" s="9"/>
      <c r="AT978" s="175"/>
      <c r="AU978" s="175"/>
      <c r="AV978" s="175"/>
      <c r="AX978" s="8"/>
      <c r="AY978" s="8"/>
      <c r="AZ978" s="8"/>
      <c r="BA978" s="8"/>
      <c r="BB978" s="8"/>
      <c r="BC978" s="8"/>
      <c r="BD978" s="8"/>
      <c r="BE978" s="8"/>
      <c r="BF978" s="8"/>
      <c r="BG978" s="8"/>
      <c r="BH978" s="8"/>
      <c r="BI978" s="8"/>
      <c r="BJ978" s="8"/>
      <c r="BK978" s="8"/>
    </row>
    <row r="979" spans="1:63" ht="14.4">
      <c r="A979" s="8"/>
      <c r="B979" s="9"/>
      <c r="C979" s="9"/>
      <c r="D979" s="9"/>
      <c r="E979" s="9"/>
      <c r="F979" s="9"/>
      <c r="G979" s="9"/>
      <c r="H979" s="9"/>
      <c r="I979" s="9"/>
      <c r="J979" s="9"/>
      <c r="K979" s="9"/>
      <c r="L979" s="9"/>
      <c r="M979" s="9"/>
      <c r="N979" s="9"/>
      <c r="O979" s="9"/>
      <c r="P979" s="9"/>
      <c r="Q979" s="9"/>
      <c r="R979" s="9"/>
      <c r="S979" s="9"/>
      <c r="T979" s="9"/>
      <c r="U979" s="30"/>
      <c r="V979" s="30"/>
      <c r="W979" s="30"/>
      <c r="X979" s="9"/>
      <c r="Y979" s="9"/>
      <c r="Z979" s="9"/>
      <c r="AA979" s="9"/>
      <c r="AB979" s="9"/>
      <c r="AC979" s="9"/>
      <c r="AD979" s="9"/>
      <c r="AE979" s="9"/>
      <c r="AF979" s="9"/>
      <c r="AG979" s="9"/>
      <c r="AH979" s="9"/>
      <c r="AI979" s="30"/>
      <c r="AJ979" s="9"/>
      <c r="AK979" s="9"/>
      <c r="AL979" s="9"/>
      <c r="AM979" s="9"/>
      <c r="AN979" s="9"/>
      <c r="AS979" s="9"/>
      <c r="AT979" s="175"/>
      <c r="AU979" s="175"/>
      <c r="AV979" s="175"/>
      <c r="AX979" s="8"/>
      <c r="AY979" s="8"/>
      <c r="AZ979" s="8"/>
      <c r="BA979" s="8"/>
      <c r="BB979" s="8"/>
      <c r="BC979" s="8"/>
      <c r="BD979" s="8"/>
      <c r="BE979" s="8"/>
      <c r="BF979" s="8"/>
      <c r="BG979" s="8"/>
      <c r="BH979" s="8"/>
      <c r="BI979" s="8"/>
      <c r="BJ979" s="8"/>
      <c r="BK979" s="8"/>
    </row>
    <row r="980" spans="1:63" ht="14.4">
      <c r="A980" s="8"/>
      <c r="B980" s="9"/>
      <c r="C980" s="9"/>
      <c r="D980" s="9"/>
      <c r="E980" s="9"/>
      <c r="F980" s="9"/>
      <c r="G980" s="9"/>
      <c r="H980" s="9"/>
      <c r="I980" s="9"/>
      <c r="J980" s="9"/>
      <c r="K980" s="9"/>
      <c r="L980" s="9"/>
      <c r="M980" s="9"/>
      <c r="N980" s="9"/>
      <c r="O980" s="9"/>
      <c r="P980" s="9"/>
      <c r="Q980" s="9"/>
      <c r="R980" s="9"/>
      <c r="S980" s="9"/>
      <c r="T980" s="9"/>
      <c r="U980" s="30"/>
      <c r="V980" s="30"/>
      <c r="W980" s="30"/>
      <c r="X980" s="9"/>
      <c r="Y980" s="9"/>
      <c r="Z980" s="9"/>
      <c r="AA980" s="9"/>
      <c r="AB980" s="9"/>
      <c r="AC980" s="9"/>
      <c r="AD980" s="9"/>
      <c r="AE980" s="9"/>
      <c r="AF980" s="9"/>
      <c r="AG980" s="9"/>
      <c r="AH980" s="9"/>
      <c r="AI980" s="30"/>
      <c r="AJ980" s="9"/>
      <c r="AK980" s="9"/>
      <c r="AL980" s="9"/>
      <c r="AM980" s="9"/>
      <c r="AN980" s="9"/>
      <c r="AS980" s="9"/>
      <c r="AT980" s="175"/>
      <c r="AU980" s="175"/>
      <c r="AV980" s="175"/>
      <c r="AX980" s="8"/>
      <c r="AY980" s="8"/>
      <c r="AZ980" s="8"/>
      <c r="BA980" s="8"/>
      <c r="BB980" s="8"/>
      <c r="BC980" s="8"/>
      <c r="BD980" s="8"/>
      <c r="BE980" s="8"/>
      <c r="BF980" s="8"/>
      <c r="BG980" s="8"/>
      <c r="BH980" s="8"/>
      <c r="BI980" s="8"/>
      <c r="BJ980" s="8"/>
      <c r="BK980" s="8"/>
    </row>
    <row r="981" spans="1:63" ht="14.4">
      <c r="A981" s="8"/>
      <c r="B981" s="9"/>
      <c r="C981" s="9"/>
      <c r="D981" s="9"/>
      <c r="E981" s="9"/>
      <c r="F981" s="9"/>
      <c r="G981" s="9"/>
      <c r="H981" s="9"/>
      <c r="I981" s="9"/>
      <c r="J981" s="9"/>
      <c r="K981" s="9"/>
      <c r="L981" s="9"/>
      <c r="M981" s="9"/>
      <c r="N981" s="9"/>
      <c r="O981" s="9"/>
      <c r="P981" s="9"/>
      <c r="Q981" s="9"/>
      <c r="R981" s="9"/>
      <c r="S981" s="9"/>
      <c r="T981" s="9"/>
      <c r="U981" s="30"/>
      <c r="V981" s="30"/>
      <c r="W981" s="30"/>
      <c r="X981" s="9"/>
      <c r="Y981" s="9"/>
      <c r="Z981" s="9"/>
      <c r="AA981" s="9"/>
      <c r="AB981" s="9"/>
      <c r="AC981" s="9"/>
      <c r="AD981" s="9"/>
      <c r="AE981" s="9"/>
      <c r="AF981" s="9"/>
      <c r="AG981" s="9"/>
      <c r="AH981" s="9"/>
      <c r="AI981" s="30"/>
      <c r="AJ981" s="9"/>
      <c r="AK981" s="9"/>
      <c r="AL981" s="9"/>
      <c r="AM981" s="9"/>
      <c r="AN981" s="9"/>
      <c r="AS981" s="9"/>
      <c r="AT981" s="175"/>
      <c r="AU981" s="175"/>
      <c r="AV981" s="175"/>
      <c r="AX981" s="8"/>
      <c r="AY981" s="8"/>
      <c r="AZ981" s="8"/>
      <c r="BA981" s="8"/>
      <c r="BB981" s="8"/>
      <c r="BC981" s="8"/>
      <c r="BD981" s="8"/>
      <c r="BE981" s="8"/>
      <c r="BF981" s="8"/>
      <c r="BG981" s="8"/>
      <c r="BH981" s="8"/>
      <c r="BI981" s="8"/>
      <c r="BJ981" s="8"/>
      <c r="BK981" s="8"/>
    </row>
    <row r="982" spans="1:63" ht="14.4">
      <c r="A982" s="8"/>
      <c r="B982" s="9"/>
      <c r="C982" s="9"/>
      <c r="D982" s="9"/>
      <c r="E982" s="9"/>
      <c r="F982" s="9"/>
      <c r="G982" s="9"/>
      <c r="H982" s="9"/>
      <c r="I982" s="9"/>
      <c r="J982" s="9"/>
      <c r="K982" s="9"/>
      <c r="L982" s="9"/>
      <c r="M982" s="9"/>
      <c r="N982" s="9"/>
      <c r="O982" s="9"/>
      <c r="P982" s="9"/>
      <c r="Q982" s="9"/>
      <c r="R982" s="9"/>
      <c r="S982" s="9"/>
      <c r="T982" s="9"/>
      <c r="U982" s="30"/>
      <c r="V982" s="30"/>
      <c r="W982" s="30"/>
      <c r="X982" s="9"/>
      <c r="Y982" s="9"/>
      <c r="Z982" s="9"/>
      <c r="AA982" s="9"/>
      <c r="AB982" s="9"/>
      <c r="AC982" s="9"/>
      <c r="AD982" s="9"/>
      <c r="AE982" s="9"/>
      <c r="AF982" s="9"/>
      <c r="AG982" s="9"/>
      <c r="AH982" s="9"/>
      <c r="AI982" s="30"/>
      <c r="AJ982" s="9"/>
      <c r="AK982" s="9"/>
      <c r="AL982" s="9"/>
      <c r="AM982" s="9"/>
      <c r="AN982" s="9"/>
      <c r="AS982" s="9"/>
      <c r="AT982" s="175"/>
      <c r="AU982" s="175"/>
      <c r="AV982" s="175"/>
      <c r="AX982" s="8"/>
      <c r="AY982" s="8"/>
      <c r="AZ982" s="8"/>
      <c r="BA982" s="8"/>
      <c r="BB982" s="8"/>
      <c r="BC982" s="8"/>
      <c r="BD982" s="8"/>
      <c r="BE982" s="8"/>
      <c r="BF982" s="8"/>
      <c r="BG982" s="8"/>
      <c r="BH982" s="8"/>
      <c r="BI982" s="8"/>
      <c r="BJ982" s="8"/>
      <c r="BK982" s="8"/>
    </row>
    <row r="983" spans="1:63" ht="14.4">
      <c r="A983" s="8"/>
      <c r="B983" s="9"/>
      <c r="C983" s="9"/>
      <c r="D983" s="9"/>
      <c r="E983" s="9"/>
      <c r="F983" s="9"/>
      <c r="G983" s="9"/>
      <c r="H983" s="9"/>
      <c r="I983" s="9"/>
      <c r="J983" s="9"/>
      <c r="K983" s="9"/>
      <c r="L983" s="9"/>
      <c r="M983" s="9"/>
      <c r="N983" s="9"/>
      <c r="O983" s="9"/>
      <c r="P983" s="9"/>
      <c r="Q983" s="9"/>
      <c r="R983" s="9"/>
      <c r="S983" s="9"/>
      <c r="T983" s="9"/>
      <c r="U983" s="30"/>
      <c r="V983" s="30"/>
      <c r="W983" s="30"/>
      <c r="X983" s="9"/>
      <c r="Y983" s="9"/>
      <c r="Z983" s="9"/>
      <c r="AA983" s="9"/>
      <c r="AB983" s="9"/>
      <c r="AC983" s="9"/>
      <c r="AD983" s="9"/>
      <c r="AE983" s="9"/>
      <c r="AF983" s="9"/>
      <c r="AG983" s="9"/>
      <c r="AH983" s="9"/>
      <c r="AI983" s="30"/>
      <c r="AJ983" s="9"/>
      <c r="AK983" s="9"/>
      <c r="AL983" s="9"/>
      <c r="AM983" s="9"/>
      <c r="AN983" s="9"/>
      <c r="AS983" s="9"/>
      <c r="AT983" s="175"/>
      <c r="AU983" s="175"/>
      <c r="AV983" s="175"/>
      <c r="AX983" s="8"/>
      <c r="AY983" s="8"/>
      <c r="AZ983" s="8"/>
      <c r="BA983" s="8"/>
      <c r="BB983" s="8"/>
      <c r="BC983" s="8"/>
      <c r="BD983" s="8"/>
      <c r="BE983" s="8"/>
      <c r="BF983" s="8"/>
      <c r="BG983" s="8"/>
      <c r="BH983" s="8"/>
      <c r="BI983" s="8"/>
      <c r="BJ983" s="8"/>
      <c r="BK983" s="8"/>
    </row>
    <row r="984" spans="1:63" ht="14.4">
      <c r="A984" s="8"/>
      <c r="B984" s="9"/>
      <c r="C984" s="9"/>
      <c r="D984" s="9"/>
      <c r="E984" s="9"/>
      <c r="F984" s="9"/>
      <c r="G984" s="9"/>
      <c r="H984" s="9"/>
      <c r="I984" s="9"/>
      <c r="J984" s="9"/>
      <c r="K984" s="9"/>
      <c r="L984" s="9"/>
      <c r="M984" s="9"/>
      <c r="N984" s="9"/>
      <c r="O984" s="9"/>
      <c r="P984" s="9"/>
      <c r="Q984" s="9"/>
      <c r="R984" s="9"/>
      <c r="S984" s="9"/>
      <c r="T984" s="9"/>
      <c r="U984" s="30"/>
      <c r="V984" s="30"/>
      <c r="W984" s="30"/>
      <c r="X984" s="9"/>
      <c r="Y984" s="9"/>
      <c r="Z984" s="9"/>
      <c r="AA984" s="9"/>
      <c r="AB984" s="9"/>
      <c r="AC984" s="9"/>
      <c r="AD984" s="9"/>
      <c r="AE984" s="9"/>
      <c r="AF984" s="9"/>
      <c r="AG984" s="9"/>
      <c r="AH984" s="9"/>
      <c r="AI984" s="30"/>
      <c r="AJ984" s="9"/>
      <c r="AK984" s="9"/>
      <c r="AL984" s="9"/>
      <c r="AM984" s="9"/>
      <c r="AN984" s="9"/>
      <c r="AS984" s="9"/>
      <c r="AT984" s="175"/>
      <c r="AU984" s="175"/>
      <c r="AV984" s="175"/>
      <c r="AX984" s="8"/>
      <c r="AY984" s="8"/>
      <c r="AZ984" s="8"/>
      <c r="BA984" s="8"/>
      <c r="BB984" s="8"/>
      <c r="BC984" s="8"/>
      <c r="BD984" s="8"/>
      <c r="BE984" s="8"/>
      <c r="BF984" s="8"/>
      <c r="BG984" s="8"/>
      <c r="BH984" s="8"/>
      <c r="BI984" s="8"/>
      <c r="BJ984" s="8"/>
      <c r="BK984" s="8"/>
    </row>
    <row r="985" spans="1:63" ht="14.4">
      <c r="A985" s="8"/>
      <c r="B985" s="9"/>
      <c r="C985" s="9"/>
      <c r="D985" s="9"/>
      <c r="E985" s="9"/>
      <c r="F985" s="9"/>
      <c r="G985" s="9"/>
      <c r="H985" s="9"/>
      <c r="I985" s="9"/>
      <c r="J985" s="9"/>
      <c r="K985" s="9"/>
      <c r="L985" s="9"/>
      <c r="M985" s="9"/>
      <c r="N985" s="9"/>
      <c r="O985" s="9"/>
      <c r="P985" s="9"/>
      <c r="Q985" s="9"/>
      <c r="R985" s="9"/>
      <c r="S985" s="9"/>
      <c r="T985" s="9"/>
      <c r="U985" s="30"/>
      <c r="V985" s="30"/>
      <c r="W985" s="30"/>
      <c r="X985" s="9"/>
      <c r="Y985" s="9"/>
      <c r="Z985" s="9"/>
      <c r="AA985" s="9"/>
      <c r="AB985" s="9"/>
      <c r="AC985" s="9"/>
      <c r="AD985" s="9"/>
      <c r="AE985" s="9"/>
      <c r="AF985" s="9"/>
      <c r="AG985" s="9"/>
      <c r="AH985" s="9"/>
      <c r="AI985" s="30"/>
      <c r="AJ985" s="9"/>
      <c r="AK985" s="9"/>
      <c r="AL985" s="9"/>
      <c r="AM985" s="9"/>
      <c r="AN985" s="9"/>
      <c r="AS985" s="9"/>
      <c r="AT985" s="175"/>
      <c r="AU985" s="175"/>
      <c r="AV985" s="175"/>
      <c r="AX985" s="8"/>
      <c r="AY985" s="8"/>
      <c r="AZ985" s="8"/>
      <c r="BA985" s="8"/>
      <c r="BB985" s="8"/>
      <c r="BC985" s="8"/>
      <c r="BD985" s="8"/>
      <c r="BE985" s="8"/>
      <c r="BF985" s="8"/>
      <c r="BG985" s="8"/>
      <c r="BH985" s="8"/>
      <c r="BI985" s="8"/>
      <c r="BJ985" s="8"/>
      <c r="BK985" s="8"/>
    </row>
    <row r="986" spans="1:63" ht="14.4">
      <c r="A986" s="8"/>
      <c r="B986" s="9"/>
      <c r="C986" s="9"/>
      <c r="D986" s="9"/>
      <c r="E986" s="9"/>
      <c r="F986" s="9"/>
      <c r="G986" s="9"/>
      <c r="H986" s="9"/>
      <c r="I986" s="9"/>
      <c r="J986" s="9"/>
      <c r="K986" s="9"/>
      <c r="L986" s="9"/>
      <c r="M986" s="9"/>
      <c r="N986" s="9"/>
      <c r="O986" s="9"/>
      <c r="P986" s="9"/>
      <c r="Q986" s="9"/>
      <c r="R986" s="9"/>
      <c r="S986" s="9"/>
      <c r="T986" s="9"/>
      <c r="U986" s="30"/>
      <c r="V986" s="30"/>
      <c r="W986" s="30"/>
      <c r="X986" s="9"/>
      <c r="Y986" s="9"/>
      <c r="Z986" s="9"/>
      <c r="AA986" s="9"/>
      <c r="AB986" s="9"/>
      <c r="AC986" s="9"/>
      <c r="AD986" s="9"/>
      <c r="AE986" s="9"/>
      <c r="AF986" s="9"/>
      <c r="AG986" s="9"/>
      <c r="AH986" s="9"/>
      <c r="AI986" s="30"/>
      <c r="AJ986" s="9"/>
      <c r="AK986" s="9"/>
      <c r="AL986" s="9"/>
      <c r="AM986" s="9"/>
      <c r="AN986" s="9"/>
      <c r="AS986" s="9"/>
      <c r="AT986" s="175"/>
      <c r="AU986" s="175"/>
      <c r="AV986" s="175"/>
      <c r="AX986" s="8"/>
      <c r="AY986" s="8"/>
      <c r="AZ986" s="8"/>
      <c r="BA986" s="8"/>
      <c r="BB986" s="8"/>
      <c r="BC986" s="8"/>
      <c r="BD986" s="8"/>
      <c r="BE986" s="8"/>
      <c r="BF986" s="8"/>
      <c r="BG986" s="8"/>
      <c r="BH986" s="8"/>
      <c r="BI986" s="8"/>
      <c r="BJ986" s="8"/>
      <c r="BK986" s="8"/>
    </row>
    <row r="987" spans="1:63" ht="14.4">
      <c r="A987" s="8"/>
      <c r="B987" s="9"/>
      <c r="C987" s="9"/>
      <c r="D987" s="9"/>
      <c r="E987" s="9"/>
      <c r="F987" s="9"/>
      <c r="G987" s="9"/>
      <c r="H987" s="9"/>
      <c r="I987" s="9"/>
      <c r="J987" s="9"/>
      <c r="K987" s="9"/>
      <c r="L987" s="9"/>
      <c r="M987" s="9"/>
      <c r="N987" s="9"/>
      <c r="O987" s="9"/>
      <c r="P987" s="9"/>
      <c r="Q987" s="9"/>
      <c r="R987" s="9"/>
      <c r="S987" s="9"/>
      <c r="T987" s="9"/>
      <c r="U987" s="30"/>
      <c r="V987" s="30"/>
      <c r="W987" s="30"/>
      <c r="X987" s="9"/>
      <c r="Y987" s="9"/>
      <c r="Z987" s="9"/>
      <c r="AA987" s="9"/>
      <c r="AB987" s="9"/>
      <c r="AC987" s="9"/>
      <c r="AD987" s="9"/>
      <c r="AE987" s="9"/>
      <c r="AF987" s="9"/>
      <c r="AG987" s="9"/>
      <c r="AH987" s="9"/>
      <c r="AI987" s="30"/>
      <c r="AJ987" s="9"/>
      <c r="AK987" s="9"/>
      <c r="AL987" s="9"/>
      <c r="AM987" s="9"/>
      <c r="AN987" s="9"/>
      <c r="AS987" s="9"/>
      <c r="AT987" s="175"/>
      <c r="AU987" s="175"/>
      <c r="AV987" s="175"/>
      <c r="AX987" s="8"/>
      <c r="AY987" s="8"/>
      <c r="AZ987" s="8"/>
      <c r="BA987" s="8"/>
      <c r="BB987" s="8"/>
      <c r="BC987" s="8"/>
      <c r="BD987" s="8"/>
      <c r="BE987" s="8"/>
      <c r="BF987" s="8"/>
      <c r="BG987" s="8"/>
      <c r="BH987" s="8"/>
      <c r="BI987" s="8"/>
      <c r="BJ987" s="8"/>
      <c r="BK987" s="8"/>
    </row>
    <row r="988" spans="1:63" ht="14.4">
      <c r="A988" s="8"/>
      <c r="B988" s="9"/>
      <c r="C988" s="9"/>
      <c r="D988" s="9"/>
      <c r="E988" s="9"/>
      <c r="F988" s="9"/>
      <c r="G988" s="9"/>
      <c r="H988" s="9"/>
      <c r="I988" s="9"/>
      <c r="J988" s="9"/>
      <c r="K988" s="9"/>
      <c r="L988" s="9"/>
      <c r="M988" s="9"/>
      <c r="N988" s="9"/>
      <c r="O988" s="9"/>
      <c r="P988" s="9"/>
      <c r="Q988" s="9"/>
      <c r="R988" s="9"/>
      <c r="S988" s="9"/>
      <c r="T988" s="9"/>
      <c r="U988" s="30"/>
      <c r="V988" s="30"/>
      <c r="W988" s="30"/>
      <c r="X988" s="9"/>
      <c r="Y988" s="9"/>
      <c r="Z988" s="9"/>
      <c r="AA988" s="9"/>
      <c r="AB988" s="9"/>
      <c r="AC988" s="9"/>
      <c r="AD988" s="9"/>
      <c r="AE988" s="9"/>
      <c r="AF988" s="9"/>
      <c r="AG988" s="9"/>
      <c r="AH988" s="9"/>
      <c r="AI988" s="30"/>
      <c r="AJ988" s="9"/>
      <c r="AK988" s="9"/>
      <c r="AL988" s="9"/>
      <c r="AM988" s="9"/>
      <c r="AN988" s="9"/>
      <c r="AS988" s="9"/>
      <c r="AT988" s="175"/>
      <c r="AU988" s="175"/>
      <c r="AV988" s="175"/>
      <c r="AX988" s="8"/>
      <c r="AY988" s="8"/>
      <c r="AZ988" s="8"/>
      <c r="BA988" s="8"/>
      <c r="BB988" s="8"/>
      <c r="BC988" s="8"/>
      <c r="BD988" s="8"/>
      <c r="BE988" s="8"/>
      <c r="BF988" s="8"/>
      <c r="BG988" s="8"/>
      <c r="BH988" s="8"/>
      <c r="BI988" s="8"/>
      <c r="BJ988" s="8"/>
      <c r="BK988" s="8"/>
    </row>
    <row r="989" spans="1:63" ht="14.4">
      <c r="A989" s="8"/>
      <c r="B989" s="9"/>
      <c r="C989" s="9"/>
      <c r="D989" s="9"/>
      <c r="E989" s="9"/>
      <c r="F989" s="9"/>
      <c r="G989" s="9"/>
      <c r="H989" s="9"/>
      <c r="I989" s="9"/>
      <c r="J989" s="9"/>
      <c r="K989" s="9"/>
      <c r="L989" s="9"/>
      <c r="M989" s="9"/>
      <c r="N989" s="9"/>
      <c r="O989" s="9"/>
      <c r="P989" s="9"/>
      <c r="Q989" s="9"/>
      <c r="R989" s="9"/>
      <c r="S989" s="9"/>
      <c r="T989" s="9"/>
      <c r="U989" s="30"/>
      <c r="V989" s="30"/>
      <c r="W989" s="30"/>
      <c r="X989" s="9"/>
      <c r="Y989" s="9"/>
      <c r="Z989" s="9"/>
      <c r="AA989" s="9"/>
      <c r="AB989" s="9"/>
      <c r="AC989" s="9"/>
      <c r="AD989" s="9"/>
      <c r="AE989" s="9"/>
      <c r="AF989" s="9"/>
      <c r="AG989" s="9"/>
      <c r="AH989" s="9"/>
      <c r="AI989" s="30"/>
      <c r="AJ989" s="9"/>
      <c r="AK989" s="9"/>
      <c r="AL989" s="9"/>
      <c r="AM989" s="9"/>
      <c r="AN989" s="9"/>
      <c r="AS989" s="9"/>
      <c r="AT989" s="175"/>
      <c r="AU989" s="175"/>
      <c r="AV989" s="175"/>
      <c r="AX989" s="8"/>
      <c r="AY989" s="8"/>
      <c r="AZ989" s="8"/>
      <c r="BA989" s="8"/>
      <c r="BB989" s="8"/>
      <c r="BC989" s="8"/>
      <c r="BD989" s="8"/>
      <c r="BE989" s="8"/>
      <c r="BF989" s="8"/>
      <c r="BG989" s="8"/>
      <c r="BH989" s="8"/>
      <c r="BI989" s="8"/>
      <c r="BJ989" s="8"/>
      <c r="BK989" s="8"/>
    </row>
    <row r="990" spans="1:63" ht="14.4">
      <c r="A990" s="8"/>
      <c r="B990" s="9"/>
      <c r="C990" s="9"/>
      <c r="D990" s="9"/>
      <c r="E990" s="9"/>
      <c r="F990" s="9"/>
      <c r="G990" s="9"/>
      <c r="H990" s="9"/>
      <c r="I990" s="9"/>
      <c r="J990" s="9"/>
      <c r="K990" s="9"/>
      <c r="L990" s="9"/>
      <c r="M990" s="9"/>
      <c r="N990" s="9"/>
      <c r="O990" s="9"/>
      <c r="P990" s="9"/>
      <c r="Q990" s="9"/>
      <c r="R990" s="9"/>
      <c r="S990" s="9"/>
      <c r="T990" s="9"/>
      <c r="U990" s="30"/>
      <c r="V990" s="30"/>
      <c r="W990" s="30"/>
      <c r="X990" s="9"/>
      <c r="Y990" s="9"/>
      <c r="Z990" s="9"/>
      <c r="AA990" s="9"/>
      <c r="AB990" s="9"/>
      <c r="AC990" s="9"/>
      <c r="AD990" s="9"/>
      <c r="AE990" s="9"/>
      <c r="AF990" s="9"/>
      <c r="AG990" s="9"/>
      <c r="AH990" s="9"/>
      <c r="AI990" s="30"/>
      <c r="AJ990" s="9"/>
      <c r="AK990" s="9"/>
      <c r="AL990" s="9"/>
      <c r="AM990" s="9"/>
      <c r="AN990" s="9"/>
      <c r="AS990" s="9"/>
      <c r="AT990" s="175"/>
      <c r="AU990" s="175"/>
      <c r="AV990" s="175"/>
      <c r="AX990" s="8"/>
      <c r="AY990" s="8"/>
      <c r="AZ990" s="8"/>
      <c r="BA990" s="8"/>
      <c r="BB990" s="8"/>
      <c r="BC990" s="8"/>
      <c r="BD990" s="8"/>
      <c r="BE990" s="8"/>
      <c r="BF990" s="8"/>
      <c r="BG990" s="8"/>
      <c r="BH990" s="8"/>
      <c r="BI990" s="8"/>
      <c r="BJ990" s="8"/>
      <c r="BK990" s="8"/>
    </row>
    <row r="991" spans="1:63" ht="14.4">
      <c r="A991" s="8"/>
      <c r="B991" s="9"/>
      <c r="C991" s="9"/>
      <c r="D991" s="9"/>
      <c r="E991" s="9"/>
      <c r="F991" s="9"/>
      <c r="G991" s="9"/>
      <c r="H991" s="9"/>
      <c r="I991" s="9"/>
      <c r="J991" s="9"/>
      <c r="K991" s="9"/>
      <c r="L991" s="9"/>
      <c r="M991" s="9"/>
      <c r="N991" s="9"/>
      <c r="O991" s="9"/>
      <c r="P991" s="9"/>
      <c r="Q991" s="9"/>
      <c r="R991" s="9"/>
      <c r="S991" s="9"/>
      <c r="T991" s="9"/>
      <c r="U991" s="30"/>
      <c r="V991" s="30"/>
      <c r="W991" s="30"/>
      <c r="X991" s="9"/>
      <c r="Y991" s="9"/>
      <c r="Z991" s="9"/>
      <c r="AA991" s="9"/>
      <c r="AB991" s="9"/>
      <c r="AC991" s="9"/>
      <c r="AD991" s="9"/>
      <c r="AE991" s="9"/>
      <c r="AF991" s="9"/>
      <c r="AG991" s="9"/>
      <c r="AH991" s="9"/>
      <c r="AI991" s="30"/>
      <c r="AJ991" s="9"/>
      <c r="AK991" s="9"/>
      <c r="AL991" s="9"/>
      <c r="AM991" s="9"/>
      <c r="AN991" s="9"/>
      <c r="AS991" s="9"/>
      <c r="AT991" s="175"/>
      <c r="AU991" s="175"/>
      <c r="AV991" s="175"/>
      <c r="AX991" s="8"/>
      <c r="AY991" s="8"/>
      <c r="AZ991" s="8"/>
      <c r="BA991" s="8"/>
      <c r="BB991" s="8"/>
      <c r="BC991" s="8"/>
      <c r="BD991" s="8"/>
      <c r="BE991" s="8"/>
      <c r="BF991" s="8"/>
      <c r="BG991" s="8"/>
      <c r="BH991" s="8"/>
      <c r="BI991" s="8"/>
      <c r="BJ991" s="8"/>
      <c r="BK991" s="8"/>
    </row>
    <row r="992" spans="1:63" ht="14.4">
      <c r="A992" s="8"/>
      <c r="B992" s="9"/>
      <c r="C992" s="9"/>
      <c r="D992" s="9"/>
      <c r="E992" s="9"/>
      <c r="F992" s="9"/>
      <c r="G992" s="9"/>
      <c r="H992" s="9"/>
      <c r="I992" s="9"/>
      <c r="J992" s="9"/>
      <c r="K992" s="9"/>
      <c r="L992" s="9"/>
      <c r="M992" s="9"/>
      <c r="N992" s="9"/>
      <c r="O992" s="9"/>
      <c r="P992" s="9"/>
      <c r="Q992" s="9"/>
      <c r="R992" s="9"/>
      <c r="S992" s="9"/>
      <c r="T992" s="9"/>
      <c r="U992" s="30"/>
      <c r="V992" s="30"/>
      <c r="W992" s="30"/>
      <c r="X992" s="9"/>
      <c r="Y992" s="9"/>
      <c r="Z992" s="9"/>
      <c r="AA992" s="9"/>
      <c r="AB992" s="9"/>
      <c r="AC992" s="9"/>
      <c r="AD992" s="9"/>
      <c r="AE992" s="9"/>
      <c r="AF992" s="9"/>
      <c r="AG992" s="9"/>
      <c r="AH992" s="9"/>
      <c r="AI992" s="30"/>
      <c r="AJ992" s="9"/>
      <c r="AK992" s="9"/>
      <c r="AL992" s="9"/>
      <c r="AM992" s="9"/>
      <c r="AN992" s="9"/>
      <c r="AS992" s="9"/>
      <c r="AT992" s="175"/>
      <c r="AU992" s="175"/>
      <c r="AV992" s="175"/>
      <c r="AX992" s="8"/>
      <c r="AY992" s="8"/>
      <c r="AZ992" s="8"/>
      <c r="BA992" s="8"/>
      <c r="BB992" s="8"/>
      <c r="BC992" s="8"/>
      <c r="BD992" s="8"/>
      <c r="BE992" s="8"/>
      <c r="BF992" s="8"/>
      <c r="BG992" s="8"/>
      <c r="BH992" s="8"/>
      <c r="BI992" s="8"/>
      <c r="BJ992" s="8"/>
      <c r="BK992" s="8"/>
    </row>
    <row r="993" spans="1:63" ht="14.4">
      <c r="A993" s="8"/>
      <c r="B993" s="9"/>
      <c r="C993" s="9"/>
      <c r="D993" s="9"/>
      <c r="E993" s="9"/>
      <c r="F993" s="9"/>
      <c r="G993" s="9"/>
      <c r="H993" s="9"/>
      <c r="I993" s="9"/>
      <c r="J993" s="9"/>
      <c r="K993" s="9"/>
      <c r="L993" s="9"/>
      <c r="M993" s="9"/>
      <c r="N993" s="9"/>
      <c r="O993" s="9"/>
      <c r="P993" s="9"/>
      <c r="Q993" s="9"/>
      <c r="R993" s="9"/>
      <c r="S993" s="9"/>
      <c r="T993" s="9"/>
      <c r="U993" s="30"/>
      <c r="V993" s="30"/>
      <c r="W993" s="30"/>
      <c r="X993" s="9"/>
      <c r="Y993" s="9"/>
      <c r="Z993" s="9"/>
      <c r="AA993" s="9"/>
      <c r="AB993" s="9"/>
      <c r="AC993" s="9"/>
      <c r="AD993" s="9"/>
      <c r="AE993" s="9"/>
      <c r="AF993" s="9"/>
      <c r="AG993" s="9"/>
      <c r="AH993" s="9"/>
      <c r="AI993" s="30"/>
      <c r="AJ993" s="9"/>
      <c r="AK993" s="9"/>
      <c r="AL993" s="9"/>
      <c r="AM993" s="9"/>
      <c r="AN993" s="9"/>
      <c r="AS993" s="9"/>
      <c r="AT993" s="175"/>
      <c r="AU993" s="175"/>
      <c r="AV993" s="175"/>
      <c r="AX993" s="8"/>
      <c r="AY993" s="8"/>
      <c r="AZ993" s="8"/>
      <c r="BA993" s="8"/>
      <c r="BB993" s="8"/>
      <c r="BC993" s="8"/>
      <c r="BD993" s="8"/>
      <c r="BE993" s="8"/>
      <c r="BF993" s="8"/>
      <c r="BG993" s="8"/>
      <c r="BH993" s="8"/>
      <c r="BI993" s="8"/>
      <c r="BJ993" s="8"/>
      <c r="BK993" s="8"/>
    </row>
    <row r="994" spans="1:63" ht="14.4">
      <c r="A994" s="8"/>
      <c r="B994" s="9"/>
      <c r="C994" s="9"/>
      <c r="D994" s="9"/>
      <c r="E994" s="9"/>
      <c r="F994" s="9"/>
      <c r="G994" s="9"/>
      <c r="H994" s="9"/>
      <c r="I994" s="9"/>
      <c r="J994" s="9"/>
      <c r="K994" s="9"/>
      <c r="L994" s="9"/>
      <c r="M994" s="9"/>
      <c r="N994" s="9"/>
      <c r="O994" s="9"/>
      <c r="P994" s="9"/>
      <c r="Q994" s="9"/>
      <c r="R994" s="9"/>
      <c r="S994" s="9"/>
      <c r="T994" s="9"/>
      <c r="U994" s="30"/>
      <c r="V994" s="30"/>
      <c r="W994" s="30"/>
      <c r="X994" s="9"/>
      <c r="Y994" s="9"/>
      <c r="Z994" s="9"/>
      <c r="AA994" s="9"/>
      <c r="AB994" s="9"/>
      <c r="AC994" s="9"/>
      <c r="AD994" s="9"/>
      <c r="AE994" s="9"/>
      <c r="AF994" s="9"/>
      <c r="AG994" s="9"/>
      <c r="AH994" s="9"/>
      <c r="AI994" s="30"/>
      <c r="AJ994" s="9"/>
      <c r="AK994" s="9"/>
      <c r="AL994" s="9"/>
      <c r="AM994" s="9"/>
      <c r="AN994" s="9"/>
      <c r="AS994" s="9"/>
      <c r="AT994" s="175"/>
      <c r="AU994" s="175"/>
      <c r="AV994" s="175"/>
      <c r="AX994" s="8"/>
      <c r="AY994" s="8"/>
      <c r="AZ994" s="8"/>
      <c r="BA994" s="8"/>
      <c r="BB994" s="8"/>
      <c r="BC994" s="8"/>
      <c r="BD994" s="8"/>
      <c r="BE994" s="8"/>
      <c r="BF994" s="8"/>
      <c r="BG994" s="8"/>
      <c r="BH994" s="8"/>
      <c r="BI994" s="8"/>
      <c r="BJ994" s="8"/>
      <c r="BK994" s="8"/>
    </row>
    <row r="995" spans="1:63" ht="14.4">
      <c r="A995" s="8"/>
      <c r="B995" s="9"/>
      <c r="C995" s="9"/>
      <c r="D995" s="9"/>
      <c r="E995" s="9"/>
      <c r="F995" s="9"/>
      <c r="G995" s="9"/>
      <c r="H995" s="9"/>
      <c r="I995" s="9"/>
      <c r="J995" s="9"/>
      <c r="K995" s="9"/>
      <c r="L995" s="9"/>
      <c r="M995" s="9"/>
      <c r="N995" s="9"/>
      <c r="O995" s="9"/>
      <c r="P995" s="9"/>
      <c r="Q995" s="9"/>
      <c r="R995" s="9"/>
      <c r="S995" s="9"/>
      <c r="T995" s="9"/>
      <c r="U995" s="30"/>
      <c r="V995" s="30"/>
      <c r="W995" s="30"/>
      <c r="X995" s="9"/>
      <c r="Y995" s="9"/>
      <c r="Z995" s="9"/>
      <c r="AA995" s="9"/>
      <c r="AB995" s="9"/>
      <c r="AC995" s="9"/>
      <c r="AD995" s="9"/>
      <c r="AE995" s="9"/>
      <c r="AF995" s="9"/>
      <c r="AG995" s="9"/>
      <c r="AH995" s="9"/>
      <c r="AI995" s="30"/>
      <c r="AJ995" s="9"/>
      <c r="AK995" s="9"/>
      <c r="AL995" s="9"/>
      <c r="AM995" s="9"/>
      <c r="AN995" s="9"/>
      <c r="AS995" s="9"/>
      <c r="AT995" s="175"/>
      <c r="AU995" s="175"/>
      <c r="AV995" s="175"/>
      <c r="AX995" s="8"/>
      <c r="AY995" s="8"/>
      <c r="AZ995" s="8"/>
      <c r="BA995" s="8"/>
      <c r="BB995" s="8"/>
      <c r="BC995" s="8"/>
      <c r="BD995" s="8"/>
      <c r="BE995" s="8"/>
      <c r="BF995" s="8"/>
      <c r="BG995" s="8"/>
      <c r="BH995" s="8"/>
      <c r="BI995" s="8"/>
      <c r="BJ995" s="8"/>
      <c r="BK995" s="8"/>
    </row>
    <row r="996" spans="1:63" ht="14.4">
      <c r="A996" s="8"/>
      <c r="B996" s="9"/>
      <c r="C996" s="9"/>
      <c r="D996" s="9"/>
      <c r="E996" s="9"/>
      <c r="F996" s="9"/>
      <c r="G996" s="9"/>
      <c r="H996" s="9"/>
      <c r="I996" s="9"/>
      <c r="J996" s="9"/>
      <c r="K996" s="9"/>
      <c r="L996" s="9"/>
      <c r="M996" s="9"/>
      <c r="N996" s="9"/>
      <c r="O996" s="9"/>
      <c r="P996" s="9"/>
      <c r="Q996" s="9"/>
      <c r="R996" s="9"/>
      <c r="S996" s="9"/>
      <c r="T996" s="9"/>
      <c r="U996" s="30"/>
      <c r="V996" s="30"/>
      <c r="W996" s="30"/>
      <c r="X996" s="9"/>
      <c r="Y996" s="9"/>
      <c r="Z996" s="9"/>
      <c r="AA996" s="9"/>
      <c r="AB996" s="9"/>
      <c r="AC996" s="9"/>
      <c r="AD996" s="9"/>
      <c r="AE996" s="9"/>
      <c r="AF996" s="9"/>
      <c r="AG996" s="9"/>
      <c r="AH996" s="9"/>
      <c r="AI996" s="30"/>
      <c r="AJ996" s="9"/>
      <c r="AK996" s="9"/>
      <c r="AL996" s="9"/>
      <c r="AM996" s="9"/>
      <c r="AN996" s="9"/>
      <c r="AS996" s="9"/>
      <c r="AT996" s="175"/>
      <c r="AU996" s="175"/>
      <c r="AV996" s="175"/>
      <c r="AX996" s="8"/>
      <c r="AY996" s="8"/>
      <c r="AZ996" s="8"/>
      <c r="BA996" s="8"/>
      <c r="BB996" s="8"/>
      <c r="BC996" s="8"/>
      <c r="BD996" s="8"/>
      <c r="BE996" s="8"/>
      <c r="BF996" s="8"/>
      <c r="BG996" s="8"/>
      <c r="BH996" s="8"/>
      <c r="BI996" s="8"/>
      <c r="BJ996" s="8"/>
      <c r="BK996" s="8"/>
    </row>
    <row r="997" spans="1:63" ht="14.4">
      <c r="A997" s="8"/>
      <c r="B997" s="9"/>
      <c r="C997" s="9"/>
      <c r="D997" s="9"/>
      <c r="E997" s="9"/>
      <c r="F997" s="9"/>
      <c r="G997" s="9"/>
      <c r="H997" s="9"/>
      <c r="I997" s="9"/>
      <c r="J997" s="9"/>
      <c r="K997" s="9"/>
      <c r="L997" s="9"/>
      <c r="M997" s="9"/>
      <c r="N997" s="9"/>
      <c r="O997" s="9"/>
      <c r="P997" s="9"/>
      <c r="Q997" s="9"/>
      <c r="R997" s="9"/>
      <c r="S997" s="9"/>
      <c r="T997" s="9"/>
      <c r="U997" s="30"/>
      <c r="V997" s="30"/>
      <c r="W997" s="30"/>
      <c r="X997" s="9"/>
      <c r="Y997" s="9"/>
      <c r="Z997" s="9"/>
      <c r="AA997" s="9"/>
      <c r="AB997" s="9"/>
      <c r="AC997" s="9"/>
      <c r="AD997" s="9"/>
      <c r="AE997" s="9"/>
      <c r="AF997" s="9"/>
      <c r="AG997" s="9"/>
      <c r="AH997" s="9"/>
      <c r="AI997" s="30"/>
      <c r="AJ997" s="9"/>
      <c r="AK997" s="9"/>
      <c r="AL997" s="9"/>
      <c r="AM997" s="9"/>
      <c r="AN997" s="9"/>
      <c r="AS997" s="9"/>
      <c r="AT997" s="175"/>
      <c r="AU997" s="175"/>
      <c r="AV997" s="175"/>
      <c r="AX997" s="8"/>
      <c r="AY997" s="8"/>
      <c r="AZ997" s="8"/>
      <c r="BA997" s="8"/>
      <c r="BB997" s="8"/>
      <c r="BC997" s="8"/>
      <c r="BD997" s="8"/>
      <c r="BE997" s="8"/>
      <c r="BF997" s="8"/>
      <c r="BG997" s="8"/>
      <c r="BH997" s="8"/>
      <c r="BI997" s="8"/>
      <c r="BJ997" s="8"/>
      <c r="BK997" s="8"/>
    </row>
    <row r="998" spans="1:63" ht="14.4">
      <c r="A998" s="8"/>
      <c r="B998" s="9"/>
      <c r="C998" s="9"/>
      <c r="D998" s="9"/>
      <c r="E998" s="9"/>
      <c r="F998" s="9"/>
      <c r="G998" s="9"/>
      <c r="H998" s="9"/>
      <c r="I998" s="9"/>
      <c r="J998" s="9"/>
      <c r="K998" s="9"/>
      <c r="L998" s="9"/>
      <c r="M998" s="9"/>
      <c r="N998" s="9"/>
      <c r="O998" s="9"/>
      <c r="P998" s="9"/>
      <c r="Q998" s="9"/>
      <c r="R998" s="9"/>
      <c r="S998" s="9"/>
      <c r="T998" s="9"/>
      <c r="U998" s="30"/>
      <c r="V998" s="30"/>
      <c r="W998" s="30"/>
      <c r="X998" s="9"/>
      <c r="Y998" s="9"/>
      <c r="Z998" s="9"/>
      <c r="AA998" s="9"/>
      <c r="AB998" s="9"/>
      <c r="AC998" s="9"/>
      <c r="AD998" s="9"/>
      <c r="AE998" s="9"/>
      <c r="AF998" s="9"/>
      <c r="AG998" s="9"/>
      <c r="AH998" s="9"/>
      <c r="AI998" s="30"/>
      <c r="AJ998" s="9"/>
      <c r="AK998" s="9"/>
      <c r="AL998" s="9"/>
      <c r="AM998" s="9"/>
      <c r="AN998" s="9"/>
      <c r="AS998" s="9"/>
      <c r="AT998" s="175"/>
      <c r="AU998" s="175"/>
      <c r="AV998" s="175"/>
      <c r="AX998" s="8"/>
      <c r="AY998" s="8"/>
      <c r="AZ998" s="8"/>
      <c r="BA998" s="8"/>
      <c r="BB998" s="8"/>
      <c r="BC998" s="8"/>
      <c r="BD998" s="8"/>
      <c r="BE998" s="8"/>
      <c r="BF998" s="8"/>
      <c r="BG998" s="8"/>
      <c r="BH998" s="8"/>
      <c r="BI998" s="8"/>
      <c r="BJ998" s="8"/>
      <c r="BK998" s="8"/>
    </row>
    <row r="999" spans="1:63" ht="14.4">
      <c r="A999" s="8"/>
      <c r="B999" s="9"/>
      <c r="C999" s="9"/>
      <c r="D999" s="9"/>
      <c r="E999" s="9"/>
      <c r="F999" s="9"/>
      <c r="G999" s="9"/>
      <c r="H999" s="9"/>
      <c r="I999" s="9"/>
      <c r="J999" s="9"/>
      <c r="K999" s="9"/>
      <c r="L999" s="9"/>
      <c r="M999" s="9"/>
      <c r="N999" s="9"/>
      <c r="O999" s="9"/>
      <c r="P999" s="9"/>
      <c r="Q999" s="9"/>
      <c r="R999" s="9"/>
      <c r="S999" s="9"/>
      <c r="T999" s="9"/>
      <c r="U999" s="30"/>
      <c r="V999" s="30"/>
      <c r="W999" s="30"/>
      <c r="X999" s="9"/>
      <c r="Y999" s="9"/>
      <c r="Z999" s="9"/>
      <c r="AA999" s="9"/>
      <c r="AB999" s="9"/>
      <c r="AC999" s="9"/>
      <c r="AD999" s="9"/>
      <c r="AE999" s="9"/>
      <c r="AF999" s="9"/>
      <c r="AG999" s="9"/>
      <c r="AH999" s="9"/>
      <c r="AI999" s="30"/>
      <c r="AJ999" s="9"/>
      <c r="AK999" s="9"/>
      <c r="AL999" s="9"/>
      <c r="AM999" s="9"/>
      <c r="AN999" s="9"/>
      <c r="AS999" s="9"/>
      <c r="AT999" s="175"/>
      <c r="AU999" s="175"/>
      <c r="AV999" s="175"/>
      <c r="AX999" s="8"/>
      <c r="AY999" s="8"/>
      <c r="AZ999" s="8"/>
      <c r="BA999" s="8"/>
      <c r="BB999" s="8"/>
      <c r="BC999" s="8"/>
      <c r="BD999" s="8"/>
      <c r="BE999" s="8"/>
      <c r="BF999" s="8"/>
      <c r="BG999" s="8"/>
      <c r="BH999" s="8"/>
      <c r="BI999" s="8"/>
      <c r="BJ999" s="8"/>
      <c r="BK999" s="8"/>
    </row>
    <row r="1000" spans="1:63" ht="14.4">
      <c r="A1000" s="8"/>
      <c r="B1000" s="9"/>
      <c r="C1000" s="9"/>
      <c r="D1000" s="9"/>
      <c r="E1000" s="9"/>
      <c r="F1000" s="9"/>
      <c r="G1000" s="9"/>
      <c r="H1000" s="9"/>
      <c r="I1000" s="9"/>
      <c r="J1000" s="9"/>
      <c r="K1000" s="9"/>
      <c r="L1000" s="9"/>
      <c r="M1000" s="9"/>
      <c r="N1000" s="9"/>
      <c r="O1000" s="9"/>
      <c r="P1000" s="9"/>
      <c r="Q1000" s="9"/>
      <c r="R1000" s="9"/>
      <c r="S1000" s="9"/>
      <c r="T1000" s="9"/>
      <c r="U1000" s="30"/>
      <c r="V1000" s="30"/>
      <c r="W1000" s="30"/>
      <c r="X1000" s="9"/>
      <c r="Y1000" s="9"/>
      <c r="Z1000" s="9"/>
      <c r="AA1000" s="9"/>
      <c r="AB1000" s="9"/>
      <c r="AC1000" s="9"/>
      <c r="AD1000" s="9"/>
      <c r="AE1000" s="9"/>
      <c r="AF1000" s="9"/>
      <c r="AG1000" s="9"/>
      <c r="AH1000" s="9"/>
      <c r="AI1000" s="30"/>
      <c r="AJ1000" s="9"/>
      <c r="AK1000" s="9"/>
      <c r="AL1000" s="9"/>
      <c r="AM1000" s="9"/>
      <c r="AN1000" s="9"/>
      <c r="AS1000" s="9"/>
      <c r="AT1000" s="175"/>
      <c r="AU1000" s="175"/>
      <c r="AV1000" s="175"/>
      <c r="AX1000" s="8"/>
      <c r="AY1000" s="8"/>
      <c r="AZ1000" s="8"/>
      <c r="BA1000" s="8"/>
      <c r="BB1000" s="8"/>
      <c r="BC1000" s="8"/>
      <c r="BD1000" s="8"/>
      <c r="BE1000" s="8"/>
      <c r="BF1000" s="8"/>
      <c r="BG1000" s="8"/>
      <c r="BH1000" s="8"/>
      <c r="BI1000" s="8"/>
      <c r="BJ1000" s="8"/>
      <c r="BK1000" s="8"/>
    </row>
    <row r="1001" spans="1:63" ht="14.4">
      <c r="A1001" s="8"/>
      <c r="B1001" s="9"/>
      <c r="C1001" s="9"/>
      <c r="D1001" s="9"/>
      <c r="E1001" s="9"/>
      <c r="F1001" s="9"/>
      <c r="G1001" s="9"/>
      <c r="H1001" s="9"/>
      <c r="I1001" s="9"/>
      <c r="J1001" s="9"/>
      <c r="K1001" s="9"/>
      <c r="L1001" s="9"/>
      <c r="M1001" s="9"/>
      <c r="N1001" s="9"/>
      <c r="O1001" s="9"/>
      <c r="P1001" s="9"/>
      <c r="Q1001" s="9"/>
      <c r="R1001" s="9"/>
      <c r="S1001" s="9"/>
      <c r="T1001" s="9"/>
      <c r="U1001" s="30"/>
      <c r="V1001" s="30"/>
      <c r="W1001" s="30"/>
      <c r="X1001" s="9"/>
      <c r="Y1001" s="9"/>
      <c r="Z1001" s="9"/>
      <c r="AA1001" s="9"/>
      <c r="AB1001" s="9"/>
      <c r="AC1001" s="9"/>
      <c r="AD1001" s="9"/>
      <c r="AE1001" s="9"/>
      <c r="AF1001" s="9"/>
      <c r="AG1001" s="9"/>
      <c r="AH1001" s="9"/>
      <c r="AI1001" s="30"/>
      <c r="AJ1001" s="9"/>
      <c r="AK1001" s="9"/>
      <c r="AL1001" s="9"/>
      <c r="AM1001" s="9"/>
      <c r="AN1001" s="9"/>
      <c r="AS1001" s="9"/>
      <c r="AT1001" s="175"/>
      <c r="AU1001" s="175"/>
      <c r="AV1001" s="175"/>
      <c r="AX1001" s="8"/>
      <c r="AY1001" s="8"/>
      <c r="AZ1001" s="8"/>
      <c r="BA1001" s="8"/>
      <c r="BB1001" s="8"/>
      <c r="BC1001" s="8"/>
      <c r="BD1001" s="8"/>
      <c r="BE1001" s="8"/>
      <c r="BF1001" s="8"/>
      <c r="BG1001" s="8"/>
      <c r="BH1001" s="8"/>
      <c r="BI1001" s="8"/>
      <c r="BJ1001" s="8"/>
      <c r="BK1001" s="8"/>
    </row>
    <row r="1002" spans="1:63" ht="14.4">
      <c r="A1002" s="8"/>
      <c r="B1002" s="9"/>
      <c r="C1002" s="9"/>
      <c r="D1002" s="9"/>
      <c r="E1002" s="9"/>
      <c r="F1002" s="9"/>
      <c r="G1002" s="9"/>
      <c r="H1002" s="9"/>
      <c r="I1002" s="9"/>
      <c r="J1002" s="9"/>
      <c r="K1002" s="9"/>
      <c r="L1002" s="9"/>
      <c r="M1002" s="9"/>
      <c r="N1002" s="9"/>
      <c r="O1002" s="9"/>
      <c r="P1002" s="9"/>
      <c r="Q1002" s="9"/>
      <c r="R1002" s="9"/>
      <c r="S1002" s="9"/>
      <c r="T1002" s="9"/>
      <c r="U1002" s="30"/>
      <c r="V1002" s="30"/>
      <c r="W1002" s="30"/>
      <c r="X1002" s="9"/>
      <c r="Y1002" s="9"/>
      <c r="Z1002" s="9"/>
      <c r="AA1002" s="9"/>
      <c r="AB1002" s="9"/>
      <c r="AC1002" s="9"/>
      <c r="AD1002" s="9"/>
      <c r="AE1002" s="9"/>
      <c r="AF1002" s="9"/>
      <c r="AG1002" s="9"/>
      <c r="AH1002" s="9"/>
      <c r="AI1002" s="30"/>
      <c r="AJ1002" s="9"/>
      <c r="AK1002" s="9"/>
      <c r="AL1002" s="9"/>
      <c r="AM1002" s="9"/>
      <c r="AN1002" s="9"/>
      <c r="AS1002" s="9"/>
      <c r="AT1002" s="175"/>
      <c r="AU1002" s="175"/>
      <c r="AV1002" s="175"/>
      <c r="AX1002" s="8"/>
      <c r="AY1002" s="8"/>
      <c r="AZ1002" s="8"/>
      <c r="BA1002" s="8"/>
      <c r="BB1002" s="8"/>
      <c r="BC1002" s="8"/>
      <c r="BD1002" s="8"/>
      <c r="BE1002" s="8"/>
      <c r="BF1002" s="8"/>
      <c r="BG1002" s="8"/>
      <c r="BH1002" s="8"/>
      <c r="BI1002" s="8"/>
      <c r="BJ1002" s="8"/>
      <c r="BK1002" s="8"/>
    </row>
    <row r="1003" spans="1:63" ht="14.4">
      <c r="A1003" s="8"/>
      <c r="B1003" s="9"/>
      <c r="C1003" s="9"/>
      <c r="D1003" s="9"/>
      <c r="E1003" s="9"/>
      <c r="F1003" s="9"/>
      <c r="G1003" s="9"/>
      <c r="H1003" s="9"/>
      <c r="I1003" s="9"/>
      <c r="J1003" s="9"/>
      <c r="K1003" s="9"/>
      <c r="L1003" s="9"/>
      <c r="M1003" s="9"/>
      <c r="N1003" s="9"/>
      <c r="O1003" s="9"/>
      <c r="P1003" s="9"/>
      <c r="Q1003" s="9"/>
      <c r="R1003" s="9"/>
      <c r="S1003" s="9"/>
      <c r="T1003" s="9"/>
      <c r="U1003" s="30"/>
      <c r="V1003" s="30"/>
      <c r="W1003" s="30"/>
      <c r="X1003" s="9"/>
      <c r="Y1003" s="9"/>
      <c r="Z1003" s="9"/>
      <c r="AA1003" s="9"/>
      <c r="AB1003" s="9"/>
      <c r="AC1003" s="9"/>
      <c r="AD1003" s="9"/>
      <c r="AE1003" s="9"/>
      <c r="AF1003" s="9"/>
      <c r="AG1003" s="9"/>
      <c r="AH1003" s="9"/>
      <c r="AI1003" s="30"/>
      <c r="AJ1003" s="9"/>
      <c r="AK1003" s="9"/>
      <c r="AL1003" s="9"/>
      <c r="AM1003" s="9"/>
      <c r="AN1003" s="9"/>
      <c r="AS1003" s="9"/>
      <c r="AT1003" s="175"/>
      <c r="AU1003" s="175"/>
      <c r="AV1003" s="175"/>
      <c r="AX1003" s="8"/>
      <c r="AY1003" s="8"/>
      <c r="AZ1003" s="8"/>
      <c r="BA1003" s="8"/>
      <c r="BB1003" s="8"/>
      <c r="BC1003" s="8"/>
      <c r="BD1003" s="8"/>
      <c r="BE1003" s="8"/>
      <c r="BF1003" s="8"/>
      <c r="BG1003" s="8"/>
      <c r="BH1003" s="8"/>
      <c r="BI1003" s="8"/>
      <c r="BJ1003" s="8"/>
      <c r="BK1003" s="8"/>
    </row>
    <row r="1004" spans="1:63" ht="14.4">
      <c r="A1004" s="8"/>
      <c r="B1004" s="9"/>
      <c r="C1004" s="9"/>
      <c r="D1004" s="9"/>
      <c r="E1004" s="9"/>
      <c r="F1004" s="9"/>
      <c r="G1004" s="9"/>
      <c r="H1004" s="9"/>
      <c r="I1004" s="9"/>
      <c r="J1004" s="9"/>
      <c r="K1004" s="9"/>
      <c r="L1004" s="9"/>
      <c r="M1004" s="9"/>
      <c r="N1004" s="9"/>
      <c r="O1004" s="9"/>
      <c r="P1004" s="9"/>
      <c r="Q1004" s="9"/>
      <c r="R1004" s="9"/>
      <c r="S1004" s="9"/>
      <c r="T1004" s="9"/>
      <c r="U1004" s="30"/>
      <c r="V1004" s="30"/>
      <c r="W1004" s="30"/>
      <c r="X1004" s="9"/>
      <c r="Y1004" s="9"/>
      <c r="Z1004" s="9"/>
      <c r="AA1004" s="9"/>
      <c r="AB1004" s="9"/>
      <c r="AC1004" s="9"/>
      <c r="AD1004" s="9"/>
      <c r="AE1004" s="9"/>
      <c r="AF1004" s="9"/>
      <c r="AG1004" s="9"/>
      <c r="AH1004" s="9"/>
      <c r="AI1004" s="30"/>
      <c r="AJ1004" s="9"/>
      <c r="AK1004" s="9"/>
      <c r="AL1004" s="9"/>
      <c r="AM1004" s="9"/>
      <c r="AN1004" s="9"/>
      <c r="AS1004" s="9"/>
      <c r="AT1004" s="175"/>
      <c r="AU1004" s="175"/>
      <c r="AV1004" s="175"/>
      <c r="AX1004" s="8"/>
      <c r="AY1004" s="8"/>
      <c r="AZ1004" s="8"/>
      <c r="BA1004" s="8"/>
      <c r="BB1004" s="8"/>
      <c r="BC1004" s="8"/>
      <c r="BD1004" s="8"/>
      <c r="BE1004" s="8"/>
      <c r="BF1004" s="8"/>
      <c r="BG1004" s="8"/>
      <c r="BH1004" s="8"/>
      <c r="BI1004" s="8"/>
      <c r="BJ1004" s="8"/>
      <c r="BK1004" s="8"/>
    </row>
    <row r="1005" spans="1:63" ht="14.4">
      <c r="A1005" s="8"/>
      <c r="B1005" s="9"/>
      <c r="C1005" s="9"/>
      <c r="D1005" s="9"/>
      <c r="E1005" s="9"/>
      <c r="F1005" s="9"/>
      <c r="G1005" s="9"/>
      <c r="H1005" s="9"/>
      <c r="I1005" s="9"/>
      <c r="J1005" s="9"/>
      <c r="K1005" s="9"/>
      <c r="L1005" s="9"/>
      <c r="M1005" s="9"/>
      <c r="N1005" s="9"/>
      <c r="O1005" s="9"/>
      <c r="P1005" s="9"/>
      <c r="Q1005" s="9"/>
      <c r="R1005" s="9"/>
      <c r="S1005" s="9"/>
      <c r="T1005" s="9"/>
      <c r="U1005" s="30"/>
      <c r="V1005" s="30"/>
      <c r="W1005" s="30"/>
      <c r="X1005" s="9"/>
      <c r="Y1005" s="9"/>
      <c r="Z1005" s="9"/>
      <c r="AA1005" s="9"/>
      <c r="AB1005" s="9"/>
      <c r="AC1005" s="9"/>
      <c r="AD1005" s="9"/>
      <c r="AE1005" s="9"/>
      <c r="AF1005" s="9"/>
      <c r="AG1005" s="9"/>
      <c r="AH1005" s="9"/>
      <c r="AI1005" s="30"/>
      <c r="AJ1005" s="9"/>
      <c r="AK1005" s="9"/>
      <c r="AL1005" s="9"/>
      <c r="AM1005" s="9"/>
      <c r="AN1005" s="9"/>
      <c r="AS1005" s="9"/>
      <c r="AT1005" s="175"/>
      <c r="AU1005" s="175"/>
      <c r="AV1005" s="175"/>
      <c r="AX1005" s="8"/>
      <c r="AY1005" s="8"/>
      <c r="AZ1005" s="8"/>
      <c r="BA1005" s="8"/>
      <c r="BB1005" s="8"/>
      <c r="BC1005" s="8"/>
      <c r="BD1005" s="8"/>
      <c r="BE1005" s="8"/>
      <c r="BF1005" s="8"/>
      <c r="BG1005" s="8"/>
      <c r="BH1005" s="8"/>
      <c r="BI1005" s="8"/>
      <c r="BJ1005" s="8"/>
      <c r="BK1005" s="8"/>
    </row>
    <row r="1006" spans="1:63" ht="14.4">
      <c r="A1006" s="8"/>
      <c r="B1006" s="9"/>
      <c r="C1006" s="9"/>
      <c r="D1006" s="9"/>
      <c r="E1006" s="9"/>
      <c r="F1006" s="9"/>
      <c r="G1006" s="9"/>
      <c r="H1006" s="9"/>
      <c r="I1006" s="9"/>
      <c r="J1006" s="9"/>
      <c r="K1006" s="9"/>
      <c r="L1006" s="9"/>
      <c r="M1006" s="9"/>
      <c r="N1006" s="9"/>
      <c r="O1006" s="9"/>
      <c r="P1006" s="9"/>
      <c r="Q1006" s="9"/>
      <c r="R1006" s="9"/>
      <c r="S1006" s="9"/>
      <c r="T1006" s="9"/>
      <c r="U1006" s="30"/>
      <c r="V1006" s="30"/>
      <c r="W1006" s="30"/>
      <c r="X1006" s="9"/>
      <c r="Y1006" s="9"/>
      <c r="Z1006" s="9"/>
      <c r="AA1006" s="9"/>
      <c r="AB1006" s="9"/>
      <c r="AC1006" s="9"/>
      <c r="AD1006" s="9"/>
      <c r="AE1006" s="9"/>
      <c r="AF1006" s="9"/>
      <c r="AG1006" s="9"/>
      <c r="AH1006" s="9"/>
      <c r="AI1006" s="30"/>
      <c r="AJ1006" s="9"/>
      <c r="AK1006" s="9"/>
      <c r="AL1006" s="9"/>
      <c r="AM1006" s="9"/>
      <c r="AN1006" s="9"/>
      <c r="AS1006" s="9"/>
      <c r="AT1006" s="175"/>
      <c r="AU1006" s="175"/>
      <c r="AV1006" s="175"/>
      <c r="AX1006" s="8"/>
      <c r="AY1006" s="8"/>
      <c r="AZ1006" s="8"/>
      <c r="BA1006" s="8"/>
      <c r="BB1006" s="8"/>
      <c r="BC1006" s="8"/>
      <c r="BD1006" s="8"/>
      <c r="BE1006" s="8"/>
      <c r="BF1006" s="8"/>
      <c r="BG1006" s="8"/>
      <c r="BH1006" s="8"/>
      <c r="BI1006" s="8"/>
      <c r="BJ1006" s="8"/>
      <c r="BK1006" s="8"/>
    </row>
    <row r="1007" spans="1:63" ht="14.4">
      <c r="A1007" s="8"/>
      <c r="B1007" s="9"/>
      <c r="C1007" s="9"/>
      <c r="D1007" s="9"/>
      <c r="E1007" s="9"/>
      <c r="F1007" s="9"/>
      <c r="G1007" s="9"/>
      <c r="H1007" s="9"/>
      <c r="I1007" s="9"/>
      <c r="J1007" s="9"/>
      <c r="K1007" s="9"/>
      <c r="L1007" s="9"/>
      <c r="M1007" s="9"/>
      <c r="N1007" s="9"/>
      <c r="O1007" s="9"/>
      <c r="P1007" s="9"/>
      <c r="Q1007" s="9"/>
      <c r="R1007" s="9"/>
      <c r="S1007" s="9"/>
      <c r="T1007" s="9"/>
      <c r="U1007" s="30"/>
      <c r="V1007" s="30"/>
      <c r="W1007" s="30"/>
      <c r="X1007" s="9"/>
      <c r="Y1007" s="9"/>
      <c r="Z1007" s="9"/>
      <c r="AA1007" s="9"/>
      <c r="AB1007" s="9"/>
      <c r="AC1007" s="9"/>
      <c r="AD1007" s="9"/>
      <c r="AE1007" s="9"/>
      <c r="AF1007" s="9"/>
      <c r="AG1007" s="9"/>
      <c r="AH1007" s="9"/>
      <c r="AI1007" s="30"/>
      <c r="AJ1007" s="9"/>
      <c r="AK1007" s="9"/>
      <c r="AL1007" s="9"/>
      <c r="AM1007" s="9"/>
      <c r="AN1007" s="9"/>
      <c r="AS1007" s="9"/>
      <c r="AT1007" s="175"/>
      <c r="AU1007" s="175"/>
      <c r="AV1007" s="175"/>
      <c r="AX1007" s="8"/>
      <c r="AY1007" s="8"/>
      <c r="AZ1007" s="8"/>
      <c r="BA1007" s="8"/>
      <c r="BB1007" s="8"/>
      <c r="BC1007" s="8"/>
      <c r="BD1007" s="8"/>
      <c r="BE1007" s="8"/>
      <c r="BF1007" s="8"/>
      <c r="BG1007" s="8"/>
      <c r="BH1007" s="8"/>
      <c r="BI1007" s="8"/>
      <c r="BJ1007" s="8"/>
      <c r="BK1007" s="8"/>
    </row>
    <row r="1008" spans="1:63" ht="14.4">
      <c r="A1008" s="8"/>
      <c r="B1008" s="9"/>
      <c r="C1008" s="9"/>
      <c r="D1008" s="9"/>
      <c r="E1008" s="9"/>
      <c r="F1008" s="9"/>
      <c r="G1008" s="9"/>
      <c r="H1008" s="9"/>
      <c r="I1008" s="9"/>
      <c r="J1008" s="9"/>
      <c r="K1008" s="9"/>
      <c r="L1008" s="9"/>
      <c r="M1008" s="9"/>
      <c r="N1008" s="9"/>
      <c r="O1008" s="9"/>
      <c r="P1008" s="9"/>
      <c r="Q1008" s="9"/>
      <c r="R1008" s="9"/>
      <c r="S1008" s="9"/>
      <c r="T1008" s="9"/>
      <c r="U1008" s="30"/>
      <c r="V1008" s="30"/>
      <c r="W1008" s="30"/>
      <c r="X1008" s="9"/>
      <c r="Y1008" s="9"/>
      <c r="Z1008" s="9"/>
      <c r="AA1008" s="9"/>
      <c r="AB1008" s="9"/>
      <c r="AC1008" s="9"/>
      <c r="AD1008" s="9"/>
      <c r="AE1008" s="9"/>
      <c r="AF1008" s="9"/>
      <c r="AG1008" s="9"/>
      <c r="AH1008" s="9"/>
      <c r="AI1008" s="30"/>
      <c r="AJ1008" s="9"/>
      <c r="AK1008" s="9"/>
      <c r="AL1008" s="9"/>
      <c r="AM1008" s="9"/>
      <c r="AN1008" s="9"/>
      <c r="AS1008" s="9"/>
      <c r="AT1008" s="175"/>
      <c r="AU1008" s="175"/>
      <c r="AV1008" s="175"/>
      <c r="AX1008" s="8"/>
      <c r="AY1008" s="8"/>
      <c r="AZ1008" s="8"/>
      <c r="BA1008" s="8"/>
      <c r="BB1008" s="8"/>
      <c r="BC1008" s="8"/>
      <c r="BD1008" s="8"/>
      <c r="BE1008" s="8"/>
      <c r="BF1008" s="8"/>
      <c r="BG1008" s="8"/>
      <c r="BH1008" s="8"/>
      <c r="BI1008" s="8"/>
      <c r="BJ1008" s="8"/>
      <c r="BK1008" s="8"/>
    </row>
    <row r="1009" spans="1:63" ht="14.4">
      <c r="A1009" s="8"/>
      <c r="B1009" s="9"/>
      <c r="C1009" s="9"/>
      <c r="D1009" s="9"/>
      <c r="E1009" s="9"/>
      <c r="F1009" s="9"/>
      <c r="G1009" s="9"/>
      <c r="H1009" s="9"/>
      <c r="I1009" s="9"/>
      <c r="J1009" s="9"/>
      <c r="K1009" s="9"/>
      <c r="L1009" s="9"/>
      <c r="M1009" s="9"/>
      <c r="N1009" s="9"/>
      <c r="O1009" s="9"/>
      <c r="P1009" s="9"/>
      <c r="Q1009" s="9"/>
      <c r="R1009" s="9"/>
      <c r="S1009" s="9"/>
      <c r="T1009" s="9"/>
      <c r="U1009" s="30"/>
      <c r="V1009" s="30"/>
      <c r="W1009" s="30"/>
      <c r="X1009" s="9"/>
      <c r="Y1009" s="9"/>
      <c r="Z1009" s="9"/>
      <c r="AA1009" s="9"/>
      <c r="AB1009" s="9"/>
      <c r="AC1009" s="9"/>
      <c r="AD1009" s="9"/>
      <c r="AE1009" s="9"/>
      <c r="AF1009" s="9"/>
      <c r="AG1009" s="9"/>
      <c r="AH1009" s="9"/>
      <c r="AI1009" s="30"/>
      <c r="AJ1009" s="9"/>
      <c r="AK1009" s="9"/>
      <c r="AL1009" s="9"/>
      <c r="AM1009" s="9"/>
      <c r="AN1009" s="9"/>
      <c r="AS1009" s="9"/>
      <c r="AT1009" s="175"/>
      <c r="AU1009" s="175"/>
      <c r="AV1009" s="175"/>
      <c r="AX1009" s="8"/>
      <c r="AY1009" s="8"/>
      <c r="AZ1009" s="8"/>
      <c r="BA1009" s="8"/>
      <c r="BB1009" s="8"/>
      <c r="BC1009" s="8"/>
      <c r="BD1009" s="8"/>
      <c r="BE1009" s="8"/>
      <c r="BF1009" s="8"/>
      <c r="BG1009" s="8"/>
      <c r="BH1009" s="8"/>
      <c r="BI1009" s="8"/>
      <c r="BJ1009" s="8"/>
      <c r="BK1009" s="8"/>
    </row>
    <row r="1010" spans="1:63" ht="14.4">
      <c r="A1010" s="8"/>
      <c r="B1010" s="9"/>
      <c r="C1010" s="9"/>
      <c r="D1010" s="9"/>
      <c r="E1010" s="9"/>
      <c r="F1010" s="9"/>
      <c r="G1010" s="9"/>
      <c r="H1010" s="9"/>
      <c r="I1010" s="9"/>
      <c r="J1010" s="9"/>
      <c r="K1010" s="9"/>
      <c r="L1010" s="9"/>
      <c r="M1010" s="9"/>
      <c r="N1010" s="9"/>
      <c r="O1010" s="9"/>
      <c r="P1010" s="9"/>
      <c r="Q1010" s="9"/>
      <c r="R1010" s="9"/>
      <c r="S1010" s="9"/>
      <c r="T1010" s="9"/>
      <c r="U1010" s="30"/>
      <c r="V1010" s="30"/>
      <c r="W1010" s="30"/>
      <c r="X1010" s="9"/>
      <c r="Y1010" s="9"/>
      <c r="Z1010" s="9"/>
      <c r="AA1010" s="9"/>
      <c r="AB1010" s="9"/>
      <c r="AC1010" s="9"/>
      <c r="AD1010" s="9"/>
      <c r="AE1010" s="9"/>
      <c r="AF1010" s="9"/>
      <c r="AG1010" s="9"/>
      <c r="AH1010" s="9"/>
      <c r="AI1010" s="30"/>
      <c r="AJ1010" s="9"/>
      <c r="AK1010" s="9"/>
      <c r="AL1010" s="9"/>
      <c r="AM1010" s="9"/>
      <c r="AN1010" s="9"/>
      <c r="AS1010" s="9"/>
      <c r="AT1010" s="175"/>
      <c r="AU1010" s="175"/>
      <c r="AV1010" s="175"/>
      <c r="AX1010" s="8"/>
      <c r="AY1010" s="8"/>
      <c r="AZ1010" s="8"/>
      <c r="BA1010" s="8"/>
      <c r="BB1010" s="8"/>
      <c r="BC1010" s="8"/>
      <c r="BD1010" s="8"/>
      <c r="BE1010" s="8"/>
      <c r="BF1010" s="8"/>
      <c r="BG1010" s="8"/>
      <c r="BH1010" s="8"/>
      <c r="BI1010" s="8"/>
      <c r="BJ1010" s="8"/>
      <c r="BK1010" s="8"/>
    </row>
    <row r="1011" spans="1:63" ht="14.4">
      <c r="A1011" s="8"/>
      <c r="B1011" s="9"/>
      <c r="C1011" s="9"/>
      <c r="D1011" s="9"/>
      <c r="E1011" s="9"/>
      <c r="F1011" s="9"/>
      <c r="G1011" s="9"/>
      <c r="H1011" s="9"/>
      <c r="I1011" s="9"/>
      <c r="J1011" s="9"/>
      <c r="K1011" s="9"/>
      <c r="L1011" s="9"/>
      <c r="M1011" s="9"/>
      <c r="N1011" s="9"/>
      <c r="O1011" s="9"/>
      <c r="P1011" s="9"/>
      <c r="Q1011" s="9"/>
      <c r="R1011" s="9"/>
      <c r="S1011" s="9"/>
      <c r="T1011" s="9"/>
      <c r="U1011" s="30"/>
      <c r="V1011" s="30"/>
      <c r="W1011" s="30"/>
      <c r="X1011" s="9"/>
      <c r="Y1011" s="9"/>
      <c r="Z1011" s="9"/>
      <c r="AA1011" s="9"/>
      <c r="AB1011" s="9"/>
      <c r="AC1011" s="9"/>
      <c r="AD1011" s="9"/>
      <c r="AE1011" s="9"/>
      <c r="AF1011" s="9"/>
      <c r="AG1011" s="9"/>
      <c r="AH1011" s="9"/>
      <c r="AI1011" s="30"/>
      <c r="AJ1011" s="9"/>
      <c r="AK1011" s="9"/>
      <c r="AL1011" s="9"/>
      <c r="AM1011" s="9"/>
      <c r="AN1011" s="9"/>
      <c r="AS1011" s="9"/>
      <c r="AT1011" s="175"/>
      <c r="AU1011" s="175"/>
      <c r="AV1011" s="175"/>
      <c r="AX1011" s="8"/>
      <c r="AY1011" s="8"/>
      <c r="AZ1011" s="8"/>
      <c r="BA1011" s="8"/>
      <c r="BB1011" s="8"/>
      <c r="BC1011" s="8"/>
      <c r="BD1011" s="8"/>
      <c r="BE1011" s="8"/>
      <c r="BF1011" s="8"/>
      <c r="BG1011" s="8"/>
      <c r="BH1011" s="8"/>
      <c r="BI1011" s="8"/>
      <c r="BJ1011" s="8"/>
      <c r="BK1011" s="8"/>
    </row>
    <row r="1012" spans="1:63" ht="14.4">
      <c r="A1012" s="8"/>
      <c r="B1012" s="9"/>
      <c r="C1012" s="9"/>
      <c r="D1012" s="9"/>
      <c r="E1012" s="9"/>
      <c r="F1012" s="9"/>
      <c r="G1012" s="9"/>
      <c r="H1012" s="9"/>
      <c r="I1012" s="9"/>
      <c r="J1012" s="9"/>
      <c r="K1012" s="9"/>
      <c r="L1012" s="9"/>
      <c r="M1012" s="9"/>
      <c r="N1012" s="9"/>
      <c r="O1012" s="9"/>
      <c r="P1012" s="9"/>
      <c r="Q1012" s="9"/>
      <c r="R1012" s="9"/>
      <c r="S1012" s="9"/>
      <c r="T1012" s="9"/>
      <c r="U1012" s="30"/>
      <c r="V1012" s="30"/>
      <c r="W1012" s="30"/>
      <c r="X1012" s="9"/>
      <c r="Y1012" s="9"/>
      <c r="Z1012" s="9"/>
      <c r="AA1012" s="9"/>
      <c r="AB1012" s="9"/>
      <c r="AC1012" s="9"/>
      <c r="AD1012" s="9"/>
      <c r="AE1012" s="9"/>
      <c r="AF1012" s="9"/>
      <c r="AG1012" s="9"/>
      <c r="AH1012" s="9"/>
      <c r="AI1012" s="30"/>
      <c r="AJ1012" s="9"/>
      <c r="AK1012" s="9"/>
      <c r="AL1012" s="9"/>
      <c r="AM1012" s="9"/>
      <c r="AN1012" s="9"/>
      <c r="AS1012" s="9"/>
      <c r="AT1012" s="175"/>
      <c r="AU1012" s="175"/>
      <c r="AV1012" s="175"/>
      <c r="AX1012" s="8"/>
      <c r="AY1012" s="8"/>
      <c r="AZ1012" s="8"/>
      <c r="BA1012" s="8"/>
      <c r="BB1012" s="8"/>
      <c r="BC1012" s="8"/>
      <c r="BD1012" s="8"/>
      <c r="BE1012" s="8"/>
      <c r="BF1012" s="8"/>
      <c r="BG1012" s="8"/>
      <c r="BH1012" s="8"/>
      <c r="BI1012" s="8"/>
      <c r="BJ1012" s="8"/>
      <c r="BK1012" s="8"/>
    </row>
    <row r="1013" spans="1:63" ht="14.4">
      <c r="A1013" s="8"/>
      <c r="B1013" s="9"/>
      <c r="C1013" s="9"/>
      <c r="D1013" s="9"/>
      <c r="E1013" s="9"/>
      <c r="F1013" s="9"/>
      <c r="G1013" s="9"/>
      <c r="H1013" s="9"/>
      <c r="I1013" s="9"/>
      <c r="J1013" s="9"/>
      <c r="K1013" s="9"/>
      <c r="L1013" s="9"/>
      <c r="M1013" s="9"/>
      <c r="N1013" s="9"/>
      <c r="O1013" s="9"/>
      <c r="P1013" s="9"/>
      <c r="Q1013" s="9"/>
      <c r="R1013" s="9"/>
      <c r="S1013" s="9"/>
      <c r="T1013" s="9"/>
      <c r="U1013" s="30"/>
      <c r="V1013" s="30"/>
      <c r="W1013" s="30"/>
      <c r="X1013" s="9"/>
      <c r="Y1013" s="9"/>
      <c r="Z1013" s="9"/>
      <c r="AA1013" s="9"/>
      <c r="AB1013" s="9"/>
      <c r="AC1013" s="9"/>
      <c r="AD1013" s="9"/>
      <c r="AE1013" s="9"/>
      <c r="AF1013" s="9"/>
      <c r="AG1013" s="9"/>
      <c r="AH1013" s="9"/>
      <c r="AI1013" s="30"/>
      <c r="AJ1013" s="9"/>
      <c r="AK1013" s="9"/>
      <c r="AL1013" s="9"/>
      <c r="AM1013" s="9"/>
      <c r="AN1013" s="9"/>
      <c r="AS1013" s="9"/>
      <c r="AT1013" s="175"/>
      <c r="AU1013" s="175"/>
      <c r="AV1013" s="175"/>
      <c r="AX1013" s="8"/>
      <c r="AY1013" s="8"/>
      <c r="AZ1013" s="8"/>
      <c r="BA1013" s="8"/>
      <c r="BB1013" s="8"/>
      <c r="BC1013" s="8"/>
      <c r="BD1013" s="8"/>
      <c r="BE1013" s="8"/>
      <c r="BF1013" s="8"/>
      <c r="BG1013" s="8"/>
      <c r="BH1013" s="8"/>
      <c r="BI1013" s="8"/>
      <c r="BJ1013" s="8"/>
      <c r="BK1013" s="8"/>
    </row>
    <row r="1014" spans="1:63" ht="14.4">
      <c r="A1014" s="8"/>
      <c r="B1014" s="9"/>
      <c r="C1014" s="9"/>
      <c r="D1014" s="9"/>
      <c r="E1014" s="9"/>
      <c r="F1014" s="9"/>
      <c r="G1014" s="9"/>
      <c r="H1014" s="9"/>
      <c r="I1014" s="9"/>
      <c r="J1014" s="9"/>
      <c r="K1014" s="9"/>
      <c r="L1014" s="9"/>
      <c r="M1014" s="9"/>
      <c r="N1014" s="9"/>
      <c r="O1014" s="9"/>
      <c r="P1014" s="9"/>
      <c r="Q1014" s="9"/>
      <c r="R1014" s="9"/>
      <c r="S1014" s="9"/>
      <c r="T1014" s="9"/>
      <c r="U1014" s="30"/>
      <c r="V1014" s="30"/>
      <c r="W1014" s="30"/>
      <c r="X1014" s="9"/>
      <c r="Y1014" s="9"/>
      <c r="Z1014" s="9"/>
      <c r="AA1014" s="9"/>
      <c r="AB1014" s="9"/>
      <c r="AC1014" s="9"/>
      <c r="AD1014" s="9"/>
      <c r="AE1014" s="9"/>
      <c r="AF1014" s="9"/>
      <c r="AG1014" s="9"/>
      <c r="AH1014" s="9"/>
      <c r="AI1014" s="30"/>
      <c r="AJ1014" s="9"/>
      <c r="AK1014" s="9"/>
      <c r="AL1014" s="9"/>
      <c r="AM1014" s="9"/>
      <c r="AN1014" s="9"/>
      <c r="AS1014" s="9"/>
      <c r="AT1014" s="175"/>
      <c r="AU1014" s="175"/>
      <c r="AV1014" s="175"/>
      <c r="AX1014" s="8"/>
      <c r="AY1014" s="8"/>
      <c r="AZ1014" s="8"/>
      <c r="BA1014" s="8"/>
      <c r="BB1014" s="8"/>
      <c r="BC1014" s="8"/>
      <c r="BD1014" s="8"/>
      <c r="BE1014" s="8"/>
      <c r="BF1014" s="8"/>
      <c r="BG1014" s="8"/>
      <c r="BH1014" s="8"/>
      <c r="BI1014" s="8"/>
      <c r="BJ1014" s="8"/>
      <c r="BK1014" s="8"/>
    </row>
    <row r="1015" spans="1:63" ht="14.4">
      <c r="A1015" s="8"/>
      <c r="B1015" s="9"/>
      <c r="C1015" s="9"/>
      <c r="D1015" s="9"/>
      <c r="E1015" s="9"/>
      <c r="F1015" s="9"/>
      <c r="G1015" s="9"/>
      <c r="H1015" s="9"/>
      <c r="I1015" s="9"/>
      <c r="J1015" s="9"/>
      <c r="K1015" s="9"/>
      <c r="L1015" s="9"/>
      <c r="M1015" s="9"/>
      <c r="N1015" s="9"/>
      <c r="O1015" s="9"/>
      <c r="P1015" s="9"/>
      <c r="Q1015" s="9"/>
      <c r="R1015" s="9"/>
      <c r="S1015" s="9"/>
      <c r="T1015" s="9"/>
      <c r="U1015" s="30"/>
      <c r="V1015" s="30"/>
      <c r="W1015" s="30"/>
      <c r="X1015" s="9"/>
      <c r="Y1015" s="9"/>
      <c r="Z1015" s="9"/>
      <c r="AA1015" s="9"/>
      <c r="AB1015" s="9"/>
      <c r="AC1015" s="9"/>
      <c r="AD1015" s="9"/>
      <c r="AE1015" s="9"/>
      <c r="AF1015" s="9"/>
      <c r="AG1015" s="9"/>
      <c r="AH1015" s="9"/>
      <c r="AI1015" s="30"/>
      <c r="AJ1015" s="9"/>
      <c r="AK1015" s="9"/>
      <c r="AL1015" s="9"/>
      <c r="AM1015" s="9"/>
      <c r="AN1015" s="9"/>
      <c r="AS1015" s="9"/>
      <c r="AT1015" s="175"/>
      <c r="AU1015" s="175"/>
      <c r="AV1015" s="175"/>
      <c r="AX1015" s="8"/>
      <c r="AY1015" s="8"/>
      <c r="AZ1015" s="8"/>
      <c r="BA1015" s="8"/>
      <c r="BB1015" s="8"/>
      <c r="BC1015" s="8"/>
      <c r="BD1015" s="8"/>
      <c r="BE1015" s="8"/>
      <c r="BF1015" s="8"/>
      <c r="BG1015" s="8"/>
      <c r="BH1015" s="8"/>
      <c r="BI1015" s="8"/>
      <c r="BJ1015" s="8"/>
      <c r="BK1015" s="8"/>
    </row>
    <row r="1016" spans="1:63" ht="14.4">
      <c r="A1016" s="8"/>
      <c r="B1016" s="9"/>
      <c r="C1016" s="9"/>
      <c r="D1016" s="9"/>
      <c r="E1016" s="9"/>
      <c r="F1016" s="9"/>
      <c r="G1016" s="9"/>
      <c r="H1016" s="9"/>
      <c r="I1016" s="9"/>
      <c r="J1016" s="9"/>
      <c r="K1016" s="9"/>
      <c r="L1016" s="9"/>
      <c r="M1016" s="9"/>
      <c r="N1016" s="9"/>
      <c r="O1016" s="9"/>
      <c r="P1016" s="9"/>
      <c r="Q1016" s="9"/>
      <c r="R1016" s="9"/>
      <c r="S1016" s="9"/>
      <c r="T1016" s="9"/>
      <c r="U1016" s="30"/>
      <c r="V1016" s="30"/>
      <c r="W1016" s="30"/>
      <c r="X1016" s="9"/>
      <c r="Y1016" s="9"/>
      <c r="Z1016" s="9"/>
      <c r="AA1016" s="9"/>
      <c r="AB1016" s="9"/>
      <c r="AC1016" s="9"/>
      <c r="AD1016" s="9"/>
      <c r="AE1016" s="9"/>
      <c r="AF1016" s="9"/>
      <c r="AG1016" s="9"/>
      <c r="AH1016" s="9"/>
      <c r="AI1016" s="30"/>
      <c r="AJ1016" s="9"/>
      <c r="AK1016" s="9"/>
      <c r="AL1016" s="9"/>
      <c r="AM1016" s="9"/>
      <c r="AN1016" s="9"/>
      <c r="AS1016" s="9"/>
      <c r="AT1016" s="175"/>
      <c r="AU1016" s="175"/>
      <c r="AV1016" s="175"/>
      <c r="AX1016" s="8"/>
      <c r="AY1016" s="8"/>
      <c r="AZ1016" s="8"/>
      <c r="BA1016" s="8"/>
      <c r="BB1016" s="8"/>
      <c r="BC1016" s="8"/>
      <c r="BD1016" s="8"/>
      <c r="BE1016" s="8"/>
      <c r="BF1016" s="8"/>
      <c r="BG1016" s="8"/>
      <c r="BH1016" s="8"/>
      <c r="BI1016" s="8"/>
      <c r="BJ1016" s="8"/>
      <c r="BK1016" s="8"/>
    </row>
    <row r="1017" spans="1:63" ht="14.4">
      <c r="A1017" s="8"/>
      <c r="B1017" s="9"/>
      <c r="C1017" s="9"/>
      <c r="D1017" s="9"/>
      <c r="E1017" s="9"/>
      <c r="F1017" s="9"/>
      <c r="G1017" s="9"/>
      <c r="H1017" s="9"/>
      <c r="I1017" s="9"/>
      <c r="J1017" s="9"/>
      <c r="K1017" s="9"/>
      <c r="L1017" s="9"/>
      <c r="M1017" s="9"/>
      <c r="N1017" s="9"/>
      <c r="O1017" s="9"/>
      <c r="P1017" s="9"/>
      <c r="Q1017" s="9"/>
      <c r="R1017" s="9"/>
      <c r="S1017" s="9"/>
      <c r="T1017" s="9"/>
      <c r="U1017" s="30"/>
      <c r="V1017" s="30"/>
      <c r="W1017" s="30"/>
      <c r="X1017" s="9"/>
      <c r="Y1017" s="9"/>
      <c r="Z1017" s="9"/>
      <c r="AA1017" s="9"/>
      <c r="AB1017" s="9"/>
      <c r="AC1017" s="9"/>
      <c r="AD1017" s="9"/>
      <c r="AE1017" s="9"/>
      <c r="AF1017" s="9"/>
      <c r="AG1017" s="9"/>
      <c r="AH1017" s="9"/>
      <c r="AI1017" s="30"/>
      <c r="AJ1017" s="9"/>
      <c r="AK1017" s="9"/>
      <c r="AL1017" s="9"/>
      <c r="AM1017" s="9"/>
      <c r="AN1017" s="9"/>
      <c r="AS1017" s="9"/>
      <c r="AT1017" s="175"/>
      <c r="AU1017" s="175"/>
      <c r="AV1017" s="175"/>
      <c r="AX1017" s="8"/>
      <c r="AY1017" s="8"/>
      <c r="AZ1017" s="8"/>
      <c r="BA1017" s="8"/>
      <c r="BB1017" s="8"/>
      <c r="BC1017" s="8"/>
      <c r="BD1017" s="8"/>
      <c r="BE1017" s="8"/>
      <c r="BF1017" s="8"/>
      <c r="BG1017" s="8"/>
      <c r="BH1017" s="8"/>
      <c r="BI1017" s="8"/>
      <c r="BJ1017" s="8"/>
      <c r="BK1017" s="8"/>
    </row>
    <row r="1018" spans="1:63" ht="14.4">
      <c r="A1018" s="8"/>
      <c r="B1018" s="9"/>
      <c r="C1018" s="9"/>
      <c r="D1018" s="9"/>
      <c r="E1018" s="9"/>
      <c r="F1018" s="9"/>
      <c r="G1018" s="9"/>
      <c r="H1018" s="9"/>
      <c r="I1018" s="9"/>
      <c r="J1018" s="9"/>
      <c r="K1018" s="9"/>
      <c r="L1018" s="9"/>
      <c r="M1018" s="9"/>
      <c r="N1018" s="9"/>
      <c r="O1018" s="9"/>
      <c r="P1018" s="9"/>
      <c r="Q1018" s="9"/>
      <c r="R1018" s="9"/>
      <c r="S1018" s="9"/>
      <c r="T1018" s="9"/>
      <c r="U1018" s="30"/>
      <c r="V1018" s="30"/>
      <c r="W1018" s="30"/>
      <c r="X1018" s="9"/>
      <c r="Y1018" s="9"/>
      <c r="Z1018" s="9"/>
      <c r="AA1018" s="9"/>
      <c r="AB1018" s="9"/>
      <c r="AC1018" s="9"/>
      <c r="AD1018" s="9"/>
      <c r="AE1018" s="9"/>
      <c r="AF1018" s="9"/>
      <c r="AG1018" s="9"/>
      <c r="AH1018" s="9"/>
      <c r="AI1018" s="30"/>
      <c r="AJ1018" s="9"/>
      <c r="AK1018" s="9"/>
      <c r="AL1018" s="9"/>
      <c r="AM1018" s="9"/>
      <c r="AN1018" s="9"/>
      <c r="AS1018" s="9"/>
      <c r="AT1018" s="175"/>
      <c r="AU1018" s="175"/>
      <c r="AV1018" s="175"/>
      <c r="AX1018" s="8"/>
      <c r="AY1018" s="8"/>
      <c r="AZ1018" s="8"/>
      <c r="BA1018" s="8"/>
      <c r="BB1018" s="8"/>
      <c r="BC1018" s="8"/>
      <c r="BD1018" s="8"/>
      <c r="BE1018" s="8"/>
      <c r="BF1018" s="8"/>
      <c r="BG1018" s="8"/>
      <c r="BH1018" s="8"/>
      <c r="BI1018" s="8"/>
      <c r="BJ1018" s="8"/>
      <c r="BK1018" s="8"/>
    </row>
    <row r="1019" spans="1:63" ht="14.4">
      <c r="A1019" s="8"/>
      <c r="B1019" s="9"/>
      <c r="C1019" s="9"/>
      <c r="D1019" s="9"/>
      <c r="E1019" s="9"/>
      <c r="F1019" s="9"/>
      <c r="G1019" s="9"/>
      <c r="H1019" s="9"/>
      <c r="I1019" s="9"/>
      <c r="J1019" s="9"/>
      <c r="K1019" s="9"/>
      <c r="L1019" s="9"/>
      <c r="M1019" s="9"/>
      <c r="N1019" s="9"/>
      <c r="O1019" s="9"/>
      <c r="P1019" s="9"/>
      <c r="Q1019" s="9"/>
      <c r="R1019" s="9"/>
      <c r="S1019" s="9"/>
      <c r="T1019" s="9"/>
      <c r="U1019" s="30"/>
      <c r="V1019" s="30"/>
      <c r="W1019" s="30"/>
      <c r="X1019" s="9"/>
      <c r="Y1019" s="9"/>
      <c r="Z1019" s="9"/>
      <c r="AA1019" s="9"/>
      <c r="AB1019" s="9"/>
      <c r="AC1019" s="9"/>
      <c r="AD1019" s="9"/>
      <c r="AE1019" s="9"/>
      <c r="AF1019" s="9"/>
      <c r="AG1019" s="9"/>
      <c r="AH1019" s="9"/>
      <c r="AI1019" s="30"/>
      <c r="AJ1019" s="9"/>
      <c r="AK1019" s="9"/>
      <c r="AL1019" s="9"/>
      <c r="AM1019" s="9"/>
      <c r="AN1019" s="9"/>
      <c r="AS1019" s="9"/>
      <c r="AT1019" s="175"/>
      <c r="AU1019" s="175"/>
      <c r="AV1019" s="175"/>
      <c r="AX1019" s="8"/>
      <c r="AY1019" s="8"/>
      <c r="AZ1019" s="8"/>
      <c r="BA1019" s="8"/>
      <c r="BB1019" s="8"/>
      <c r="BC1019" s="8"/>
      <c r="BD1019" s="8"/>
      <c r="BE1019" s="8"/>
      <c r="BF1019" s="8"/>
      <c r="BG1019" s="8"/>
      <c r="BH1019" s="8"/>
      <c r="BI1019" s="8"/>
      <c r="BJ1019" s="8"/>
      <c r="BK1019" s="8"/>
    </row>
    <row r="1020" spans="1:63" ht="14.4">
      <c r="A1020" s="8"/>
      <c r="B1020" s="9"/>
      <c r="C1020" s="9"/>
      <c r="D1020" s="9"/>
      <c r="E1020" s="9"/>
      <c r="F1020" s="9"/>
      <c r="G1020" s="9"/>
      <c r="H1020" s="9"/>
      <c r="I1020" s="9"/>
      <c r="J1020" s="9"/>
      <c r="K1020" s="9"/>
      <c r="L1020" s="9"/>
      <c r="M1020" s="9"/>
      <c r="N1020" s="9"/>
      <c r="O1020" s="9"/>
      <c r="P1020" s="9"/>
      <c r="Q1020" s="9"/>
      <c r="R1020" s="9"/>
      <c r="S1020" s="9"/>
      <c r="T1020" s="9"/>
      <c r="U1020" s="30"/>
      <c r="V1020" s="30"/>
      <c r="W1020" s="30"/>
      <c r="X1020" s="9"/>
      <c r="Y1020" s="9"/>
      <c r="Z1020" s="9"/>
      <c r="AA1020" s="9"/>
      <c r="AB1020" s="9"/>
      <c r="AC1020" s="9"/>
      <c r="AD1020" s="9"/>
      <c r="AE1020" s="9"/>
      <c r="AF1020" s="9"/>
      <c r="AG1020" s="9"/>
      <c r="AH1020" s="9"/>
      <c r="AI1020" s="30"/>
      <c r="AJ1020" s="9"/>
      <c r="AK1020" s="9"/>
      <c r="AL1020" s="9"/>
      <c r="AM1020" s="9"/>
      <c r="AN1020" s="9"/>
      <c r="AS1020" s="9"/>
      <c r="AT1020" s="175"/>
      <c r="AU1020" s="175"/>
      <c r="AV1020" s="175"/>
      <c r="AX1020" s="8"/>
      <c r="AY1020" s="8"/>
      <c r="AZ1020" s="8"/>
      <c r="BA1020" s="8"/>
      <c r="BB1020" s="8"/>
      <c r="BC1020" s="8"/>
      <c r="BD1020" s="8"/>
      <c r="BE1020" s="8"/>
      <c r="BF1020" s="8"/>
      <c r="BG1020" s="8"/>
      <c r="BH1020" s="8"/>
      <c r="BI1020" s="8"/>
      <c r="BJ1020" s="8"/>
      <c r="BK1020" s="8"/>
    </row>
    <row r="1021" spans="1:63" ht="14.4">
      <c r="A1021" s="8"/>
      <c r="B1021" s="9"/>
      <c r="C1021" s="9"/>
      <c r="D1021" s="9"/>
      <c r="E1021" s="9"/>
      <c r="F1021" s="9"/>
      <c r="G1021" s="9"/>
      <c r="H1021" s="9"/>
      <c r="I1021" s="9"/>
      <c r="J1021" s="9"/>
      <c r="K1021" s="9"/>
      <c r="L1021" s="9"/>
      <c r="M1021" s="9"/>
      <c r="N1021" s="9"/>
      <c r="O1021" s="9"/>
      <c r="P1021" s="9"/>
      <c r="Q1021" s="9"/>
      <c r="R1021" s="9"/>
      <c r="S1021" s="9"/>
      <c r="T1021" s="9"/>
      <c r="U1021" s="30"/>
      <c r="V1021" s="30"/>
      <c r="W1021" s="30"/>
      <c r="X1021" s="9"/>
      <c r="Y1021" s="9"/>
      <c r="Z1021" s="9"/>
      <c r="AA1021" s="9"/>
      <c r="AB1021" s="9"/>
      <c r="AC1021" s="9"/>
      <c r="AD1021" s="9"/>
      <c r="AE1021" s="9"/>
      <c r="AF1021" s="9"/>
      <c r="AG1021" s="9"/>
      <c r="AH1021" s="9"/>
      <c r="AI1021" s="30"/>
      <c r="AJ1021" s="9"/>
      <c r="AK1021" s="9"/>
      <c r="AL1021" s="9"/>
      <c r="AM1021" s="9"/>
      <c r="AN1021" s="9"/>
      <c r="AS1021" s="9"/>
      <c r="AT1021" s="175"/>
      <c r="AU1021" s="175"/>
      <c r="AV1021" s="175"/>
      <c r="AX1021" s="8"/>
      <c r="AY1021" s="8"/>
      <c r="AZ1021" s="8"/>
      <c r="BA1021" s="8"/>
      <c r="BB1021" s="8"/>
      <c r="BC1021" s="8"/>
      <c r="BD1021" s="8"/>
      <c r="BE1021" s="8"/>
      <c r="BF1021" s="8"/>
      <c r="BG1021" s="8"/>
      <c r="BH1021" s="8"/>
      <c r="BI1021" s="8"/>
      <c r="BJ1021" s="8"/>
      <c r="BK1021" s="8"/>
    </row>
    <row r="1022" spans="1:63" ht="14.4">
      <c r="A1022" s="8"/>
      <c r="B1022" s="9"/>
      <c r="C1022" s="9"/>
      <c r="D1022" s="9"/>
      <c r="E1022" s="9"/>
      <c r="F1022" s="9"/>
      <c r="G1022" s="9"/>
      <c r="H1022" s="9"/>
      <c r="I1022" s="9"/>
      <c r="J1022" s="9"/>
      <c r="K1022" s="9"/>
      <c r="L1022" s="9"/>
      <c r="M1022" s="9"/>
      <c r="N1022" s="9"/>
      <c r="O1022" s="9"/>
      <c r="P1022" s="9"/>
      <c r="Q1022" s="9"/>
      <c r="R1022" s="9"/>
      <c r="S1022" s="9"/>
      <c r="T1022" s="9"/>
      <c r="U1022" s="30"/>
      <c r="V1022" s="30"/>
      <c r="W1022" s="30"/>
      <c r="X1022" s="9"/>
      <c r="Y1022" s="9"/>
      <c r="Z1022" s="9"/>
      <c r="AA1022" s="9"/>
      <c r="AB1022" s="9"/>
      <c r="AC1022" s="9"/>
      <c r="AD1022" s="9"/>
      <c r="AE1022" s="9"/>
      <c r="AF1022" s="9"/>
      <c r="AG1022" s="9"/>
      <c r="AH1022" s="9"/>
      <c r="AI1022" s="30"/>
      <c r="AJ1022" s="9"/>
      <c r="AK1022" s="9"/>
      <c r="AL1022" s="9"/>
      <c r="AM1022" s="9"/>
      <c r="AN1022" s="9"/>
      <c r="AS1022" s="9"/>
      <c r="AT1022" s="175"/>
      <c r="AU1022" s="175"/>
      <c r="AV1022" s="175"/>
      <c r="AX1022" s="8"/>
      <c r="AY1022" s="8"/>
      <c r="AZ1022" s="8"/>
      <c r="BA1022" s="8"/>
      <c r="BB1022" s="8"/>
      <c r="BC1022" s="8"/>
      <c r="BD1022" s="8"/>
      <c r="BE1022" s="8"/>
      <c r="BF1022" s="8"/>
      <c r="BG1022" s="8"/>
      <c r="BH1022" s="8"/>
      <c r="BI1022" s="8"/>
      <c r="BJ1022" s="8"/>
      <c r="BK1022" s="8"/>
    </row>
    <row r="1023" spans="1:63" ht="14.4">
      <c r="A1023" s="8"/>
      <c r="B1023" s="9"/>
      <c r="C1023" s="9"/>
      <c r="D1023" s="9"/>
      <c r="E1023" s="9"/>
      <c r="F1023" s="9"/>
      <c r="G1023" s="9"/>
      <c r="H1023" s="9"/>
      <c r="I1023" s="9"/>
      <c r="J1023" s="9"/>
      <c r="K1023" s="9"/>
      <c r="L1023" s="9"/>
      <c r="M1023" s="9"/>
      <c r="N1023" s="9"/>
      <c r="O1023" s="9"/>
      <c r="P1023" s="9"/>
      <c r="Q1023" s="9"/>
      <c r="R1023" s="9"/>
      <c r="S1023" s="9"/>
      <c r="T1023" s="9"/>
      <c r="U1023" s="30"/>
      <c r="V1023" s="30"/>
      <c r="W1023" s="30"/>
      <c r="X1023" s="9"/>
      <c r="Y1023" s="9"/>
      <c r="Z1023" s="9"/>
      <c r="AA1023" s="9"/>
      <c r="AB1023" s="9"/>
      <c r="AC1023" s="9"/>
      <c r="AD1023" s="9"/>
      <c r="AE1023" s="9"/>
      <c r="AF1023" s="9"/>
      <c r="AG1023" s="9"/>
      <c r="AH1023" s="9"/>
      <c r="AI1023" s="30"/>
      <c r="AJ1023" s="9"/>
      <c r="AK1023" s="9"/>
      <c r="AL1023" s="9"/>
      <c r="AM1023" s="9"/>
      <c r="AN1023" s="9"/>
      <c r="AS1023" s="9"/>
      <c r="AT1023" s="175"/>
      <c r="AU1023" s="175"/>
      <c r="AV1023" s="175"/>
      <c r="AX1023" s="8"/>
      <c r="AY1023" s="8"/>
      <c r="AZ1023" s="8"/>
      <c r="BA1023" s="8"/>
      <c r="BB1023" s="8"/>
      <c r="BC1023" s="8"/>
      <c r="BD1023" s="8"/>
      <c r="BE1023" s="8"/>
      <c r="BF1023" s="8"/>
      <c r="BG1023" s="8"/>
      <c r="BH1023" s="8"/>
      <c r="BI1023" s="8"/>
      <c r="BJ1023" s="8"/>
      <c r="BK1023" s="8"/>
    </row>
    <row r="1024" spans="1:63" ht="14.4">
      <c r="A1024" s="8"/>
      <c r="B1024" s="9"/>
      <c r="C1024" s="9"/>
      <c r="D1024" s="9"/>
      <c r="E1024" s="9"/>
      <c r="F1024" s="9"/>
      <c r="G1024" s="9"/>
      <c r="H1024" s="9"/>
      <c r="I1024" s="9"/>
      <c r="J1024" s="9"/>
      <c r="K1024" s="9"/>
      <c r="L1024" s="9"/>
      <c r="M1024" s="9"/>
      <c r="N1024" s="9"/>
      <c r="O1024" s="9"/>
      <c r="P1024" s="9"/>
      <c r="Q1024" s="9"/>
      <c r="R1024" s="9"/>
      <c r="S1024" s="9"/>
      <c r="T1024" s="9"/>
      <c r="U1024" s="30"/>
      <c r="V1024" s="30"/>
      <c r="W1024" s="30"/>
      <c r="X1024" s="9"/>
      <c r="Y1024" s="9"/>
      <c r="Z1024" s="9"/>
      <c r="AA1024" s="9"/>
      <c r="AB1024" s="9"/>
      <c r="AC1024" s="9"/>
      <c r="AD1024" s="9"/>
      <c r="AE1024" s="9"/>
      <c r="AF1024" s="9"/>
      <c r="AG1024" s="9"/>
      <c r="AH1024" s="9"/>
      <c r="AI1024" s="30"/>
      <c r="AJ1024" s="9"/>
      <c r="AK1024" s="9"/>
      <c r="AL1024" s="9"/>
      <c r="AM1024" s="9"/>
      <c r="AN1024" s="9"/>
      <c r="AS1024" s="9"/>
      <c r="AT1024" s="175"/>
      <c r="AU1024" s="175"/>
      <c r="AV1024" s="175"/>
      <c r="AX1024" s="8"/>
      <c r="AY1024" s="8"/>
      <c r="AZ1024" s="8"/>
      <c r="BA1024" s="8"/>
      <c r="BB1024" s="8"/>
      <c r="BC1024" s="8"/>
      <c r="BD1024" s="8"/>
      <c r="BE1024" s="8"/>
      <c r="BF1024" s="8"/>
      <c r="BG1024" s="8"/>
      <c r="BH1024" s="8"/>
      <c r="BI1024" s="8"/>
      <c r="BJ1024" s="8"/>
      <c r="BK1024" s="8"/>
    </row>
    <row r="1025" spans="1:63" ht="14.4">
      <c r="A1025" s="8"/>
      <c r="B1025" s="9"/>
      <c r="C1025" s="9"/>
      <c r="D1025" s="9"/>
      <c r="E1025" s="9"/>
      <c r="F1025" s="9"/>
      <c r="G1025" s="9"/>
      <c r="H1025" s="9"/>
      <c r="I1025" s="9"/>
      <c r="J1025" s="9"/>
      <c r="K1025" s="9"/>
      <c r="L1025" s="9"/>
      <c r="M1025" s="9"/>
      <c r="N1025" s="9"/>
      <c r="O1025" s="9"/>
      <c r="P1025" s="9"/>
      <c r="Q1025" s="9"/>
      <c r="R1025" s="9"/>
      <c r="S1025" s="9"/>
      <c r="T1025" s="9"/>
      <c r="U1025" s="30"/>
      <c r="V1025" s="30"/>
      <c r="W1025" s="30"/>
      <c r="X1025" s="9"/>
      <c r="Y1025" s="9"/>
      <c r="Z1025" s="9"/>
      <c r="AA1025" s="9"/>
      <c r="AB1025" s="9"/>
      <c r="AC1025" s="9"/>
      <c r="AD1025" s="9"/>
      <c r="AE1025" s="9"/>
      <c r="AF1025" s="9"/>
      <c r="AG1025" s="9"/>
      <c r="AH1025" s="9"/>
      <c r="AI1025" s="30"/>
      <c r="AJ1025" s="9"/>
      <c r="AK1025" s="9"/>
      <c r="AL1025" s="9"/>
      <c r="AM1025" s="9"/>
      <c r="AN1025" s="9"/>
      <c r="AS1025" s="9"/>
      <c r="AT1025" s="175"/>
      <c r="AU1025" s="175"/>
      <c r="AV1025" s="175"/>
      <c r="AX1025" s="8"/>
      <c r="AY1025" s="8"/>
      <c r="AZ1025" s="8"/>
      <c r="BA1025" s="8"/>
      <c r="BB1025" s="8"/>
      <c r="BC1025" s="8"/>
      <c r="BD1025" s="8"/>
      <c r="BE1025" s="8"/>
      <c r="BF1025" s="8"/>
      <c r="BG1025" s="8"/>
      <c r="BH1025" s="8"/>
      <c r="BI1025" s="8"/>
      <c r="BJ1025" s="8"/>
      <c r="BK1025" s="8"/>
    </row>
    <row r="1026" spans="1:63" ht="14.4">
      <c r="A1026" s="8"/>
      <c r="B1026" s="9"/>
      <c r="C1026" s="9"/>
      <c r="D1026" s="9"/>
      <c r="E1026" s="9"/>
      <c r="F1026" s="9"/>
      <c r="G1026" s="9"/>
      <c r="H1026" s="9"/>
      <c r="I1026" s="9"/>
      <c r="J1026" s="9"/>
      <c r="K1026" s="9"/>
      <c r="L1026" s="9"/>
      <c r="M1026" s="9"/>
      <c r="N1026" s="9"/>
      <c r="O1026" s="9"/>
      <c r="P1026" s="9"/>
      <c r="Q1026" s="9"/>
      <c r="R1026" s="9"/>
      <c r="S1026" s="9"/>
      <c r="T1026" s="9"/>
      <c r="U1026" s="30"/>
      <c r="V1026" s="30"/>
      <c r="W1026" s="30"/>
      <c r="X1026" s="9"/>
      <c r="Y1026" s="9"/>
      <c r="Z1026" s="9"/>
      <c r="AA1026" s="9"/>
      <c r="AB1026" s="9"/>
      <c r="AC1026" s="9"/>
      <c r="AD1026" s="9"/>
      <c r="AE1026" s="9"/>
      <c r="AF1026" s="9"/>
      <c r="AG1026" s="9"/>
      <c r="AH1026" s="9"/>
      <c r="AI1026" s="30"/>
      <c r="AJ1026" s="9"/>
      <c r="AK1026" s="9"/>
      <c r="AL1026" s="9"/>
      <c r="AM1026" s="9"/>
      <c r="AN1026" s="9"/>
      <c r="AS1026" s="9"/>
      <c r="AT1026" s="175"/>
      <c r="AU1026" s="175"/>
      <c r="AV1026" s="175"/>
      <c r="AX1026" s="8"/>
      <c r="AY1026" s="8"/>
      <c r="AZ1026" s="8"/>
      <c r="BA1026" s="8"/>
      <c r="BB1026" s="8"/>
      <c r="BC1026" s="8"/>
      <c r="BD1026" s="8"/>
      <c r="BE1026" s="8"/>
      <c r="BF1026" s="8"/>
      <c r="BG1026" s="8"/>
      <c r="BH1026" s="8"/>
      <c r="BI1026" s="8"/>
      <c r="BJ1026" s="8"/>
      <c r="BK1026" s="8"/>
    </row>
    <row r="1027" spans="1:63" ht="14.4">
      <c r="A1027" s="8"/>
      <c r="B1027" s="9"/>
      <c r="C1027" s="9"/>
      <c r="D1027" s="9"/>
      <c r="E1027" s="9"/>
      <c r="F1027" s="9"/>
      <c r="G1027" s="9"/>
      <c r="H1027" s="9"/>
      <c r="I1027" s="9"/>
      <c r="J1027" s="9"/>
      <c r="K1027" s="9"/>
      <c r="L1027" s="9"/>
      <c r="M1027" s="9"/>
      <c r="N1027" s="9"/>
      <c r="O1027" s="9"/>
      <c r="P1027" s="9"/>
      <c r="Q1027" s="9"/>
      <c r="R1027" s="9"/>
      <c r="S1027" s="9"/>
      <c r="T1027" s="9"/>
      <c r="U1027" s="30"/>
      <c r="V1027" s="30"/>
      <c r="W1027" s="30"/>
      <c r="X1027" s="9"/>
      <c r="Y1027" s="9"/>
      <c r="Z1027" s="9"/>
      <c r="AA1027" s="9"/>
      <c r="AB1027" s="9"/>
      <c r="AC1027" s="9"/>
      <c r="AD1027" s="9"/>
      <c r="AE1027" s="9"/>
      <c r="AF1027" s="9"/>
      <c r="AG1027" s="9"/>
      <c r="AH1027" s="9"/>
      <c r="AI1027" s="30"/>
      <c r="AJ1027" s="9"/>
      <c r="AK1027" s="9"/>
      <c r="AL1027" s="9"/>
      <c r="AM1027" s="9"/>
      <c r="AN1027" s="9"/>
      <c r="AS1027" s="9"/>
      <c r="AT1027" s="175"/>
      <c r="AU1027" s="175"/>
      <c r="AV1027" s="175"/>
      <c r="AX1027" s="8"/>
      <c r="AY1027" s="8"/>
      <c r="AZ1027" s="8"/>
      <c r="BA1027" s="8"/>
      <c r="BB1027" s="8"/>
      <c r="BC1027" s="8"/>
      <c r="BD1027" s="8"/>
      <c r="BE1027" s="8"/>
      <c r="BF1027" s="8"/>
      <c r="BG1027" s="8"/>
      <c r="BH1027" s="8"/>
      <c r="BI1027" s="8"/>
      <c r="BJ1027" s="8"/>
      <c r="BK1027" s="8"/>
    </row>
    <row r="1028" spans="1:63" ht="14.4">
      <c r="A1028" s="8"/>
      <c r="B1028" s="9"/>
      <c r="C1028" s="9"/>
      <c r="D1028" s="9"/>
      <c r="E1028" s="9"/>
      <c r="F1028" s="9"/>
      <c r="G1028" s="9"/>
      <c r="H1028" s="9"/>
      <c r="I1028" s="9"/>
      <c r="J1028" s="9"/>
      <c r="K1028" s="9"/>
      <c r="L1028" s="9"/>
      <c r="M1028" s="9"/>
      <c r="N1028" s="9"/>
      <c r="O1028" s="9"/>
      <c r="P1028" s="9"/>
      <c r="Q1028" s="9"/>
      <c r="R1028" s="9"/>
      <c r="S1028" s="9"/>
      <c r="T1028" s="9"/>
      <c r="U1028" s="30"/>
      <c r="V1028" s="30"/>
      <c r="W1028" s="30"/>
      <c r="X1028" s="9"/>
      <c r="Y1028" s="9"/>
      <c r="Z1028" s="9"/>
      <c r="AA1028" s="9"/>
      <c r="AB1028" s="9"/>
      <c r="AC1028" s="9"/>
      <c r="AD1028" s="9"/>
      <c r="AE1028" s="9"/>
      <c r="AF1028" s="9"/>
      <c r="AG1028" s="9"/>
      <c r="AH1028" s="9"/>
      <c r="AI1028" s="30"/>
      <c r="AJ1028" s="9"/>
      <c r="AK1028" s="9"/>
      <c r="AL1028" s="9"/>
      <c r="AM1028" s="9"/>
      <c r="AN1028" s="9"/>
      <c r="AS1028" s="9"/>
      <c r="AT1028" s="175"/>
      <c r="AU1028" s="175"/>
      <c r="AV1028" s="175"/>
      <c r="AX1028" s="8"/>
      <c r="AY1028" s="8"/>
      <c r="AZ1028" s="8"/>
      <c r="BA1028" s="8"/>
      <c r="BB1028" s="8"/>
      <c r="BC1028" s="8"/>
      <c r="BD1028" s="8"/>
      <c r="BE1028" s="8"/>
      <c r="BF1028" s="8"/>
      <c r="BG1028" s="8"/>
      <c r="BH1028" s="8"/>
      <c r="BI1028" s="8"/>
      <c r="BJ1028" s="8"/>
      <c r="BK1028" s="8"/>
    </row>
    <row r="1029" spans="1:63" ht="14.4">
      <c r="A1029" s="8"/>
      <c r="B1029" s="9"/>
      <c r="C1029" s="9"/>
      <c r="D1029" s="9"/>
      <c r="E1029" s="9"/>
      <c r="F1029" s="9"/>
      <c r="G1029" s="9"/>
      <c r="H1029" s="9"/>
      <c r="I1029" s="9"/>
      <c r="J1029" s="9"/>
      <c r="K1029" s="9"/>
      <c r="L1029" s="9"/>
      <c r="M1029" s="9"/>
      <c r="N1029" s="9"/>
      <c r="O1029" s="9"/>
      <c r="P1029" s="9"/>
      <c r="Q1029" s="9"/>
      <c r="R1029" s="9"/>
      <c r="S1029" s="9"/>
      <c r="T1029" s="9"/>
      <c r="U1029" s="30"/>
      <c r="V1029" s="30"/>
      <c r="W1029" s="30"/>
      <c r="X1029" s="9"/>
      <c r="Y1029" s="9"/>
      <c r="Z1029" s="9"/>
      <c r="AA1029" s="9"/>
      <c r="AB1029" s="9"/>
      <c r="AC1029" s="9"/>
      <c r="AD1029" s="9"/>
      <c r="AE1029" s="9"/>
      <c r="AF1029" s="9"/>
      <c r="AG1029" s="9"/>
      <c r="AH1029" s="9"/>
      <c r="AI1029" s="30"/>
      <c r="AJ1029" s="9"/>
      <c r="AK1029" s="9"/>
      <c r="AL1029" s="9"/>
      <c r="AM1029" s="9"/>
      <c r="AN1029" s="9"/>
      <c r="AS1029" s="9"/>
      <c r="AT1029" s="175"/>
      <c r="AU1029" s="175"/>
      <c r="AV1029" s="175"/>
      <c r="AX1029" s="8"/>
      <c r="AY1029" s="8"/>
      <c r="AZ1029" s="8"/>
      <c r="BA1029" s="8"/>
      <c r="BB1029" s="8"/>
      <c r="BC1029" s="8"/>
      <c r="BD1029" s="8"/>
      <c r="BE1029" s="8"/>
      <c r="BF1029" s="8"/>
      <c r="BG1029" s="8"/>
      <c r="BH1029" s="8"/>
      <c r="BI1029" s="8"/>
      <c r="BJ1029" s="8"/>
      <c r="BK1029" s="8"/>
    </row>
    <row r="1030" spans="1:63" ht="14.4">
      <c r="A1030" s="8"/>
      <c r="B1030" s="9"/>
      <c r="C1030" s="9"/>
      <c r="D1030" s="9"/>
      <c r="E1030" s="9"/>
      <c r="F1030" s="9"/>
      <c r="G1030" s="9"/>
      <c r="H1030" s="9"/>
      <c r="I1030" s="9"/>
      <c r="J1030" s="9"/>
      <c r="K1030" s="9"/>
      <c r="L1030" s="9"/>
      <c r="M1030" s="9"/>
      <c r="N1030" s="9"/>
      <c r="O1030" s="9"/>
      <c r="P1030" s="9"/>
      <c r="Q1030" s="9"/>
      <c r="R1030" s="9"/>
      <c r="S1030" s="9"/>
      <c r="T1030" s="9"/>
      <c r="U1030" s="30"/>
      <c r="V1030" s="30"/>
      <c r="W1030" s="30"/>
      <c r="X1030" s="9"/>
      <c r="Y1030" s="9"/>
      <c r="Z1030" s="9"/>
      <c r="AA1030" s="9"/>
      <c r="AB1030" s="9"/>
      <c r="AC1030" s="9"/>
      <c r="AD1030" s="9"/>
      <c r="AE1030" s="9"/>
      <c r="AF1030" s="9"/>
      <c r="AG1030" s="9"/>
      <c r="AH1030" s="9"/>
      <c r="AI1030" s="30"/>
      <c r="AJ1030" s="9"/>
      <c r="AK1030" s="9"/>
      <c r="AL1030" s="9"/>
      <c r="AM1030" s="9"/>
      <c r="AN1030" s="9"/>
      <c r="AS1030" s="9"/>
      <c r="AT1030" s="175"/>
      <c r="AU1030" s="175"/>
      <c r="AV1030" s="175"/>
      <c r="AX1030" s="8"/>
      <c r="AY1030" s="8"/>
      <c r="AZ1030" s="8"/>
      <c r="BA1030" s="8"/>
      <c r="BB1030" s="8"/>
      <c r="BC1030" s="8"/>
      <c r="BD1030" s="8"/>
      <c r="BE1030" s="8"/>
      <c r="BF1030" s="8"/>
      <c r="BG1030" s="8"/>
      <c r="BH1030" s="8"/>
      <c r="BI1030" s="8"/>
      <c r="BJ1030" s="8"/>
      <c r="BK1030" s="8"/>
    </row>
    <row r="1031" spans="1:63" ht="14.4">
      <c r="A1031" s="8"/>
      <c r="B1031" s="9"/>
      <c r="C1031" s="9"/>
      <c r="D1031" s="9"/>
      <c r="E1031" s="9"/>
      <c r="F1031" s="9"/>
      <c r="G1031" s="9"/>
      <c r="H1031" s="9"/>
      <c r="I1031" s="9"/>
      <c r="J1031" s="9"/>
      <c r="K1031" s="9"/>
      <c r="L1031" s="9"/>
      <c r="M1031" s="9"/>
      <c r="N1031" s="9"/>
      <c r="O1031" s="9"/>
      <c r="P1031" s="9"/>
      <c r="Q1031" s="9"/>
      <c r="R1031" s="9"/>
      <c r="S1031" s="9"/>
      <c r="T1031" s="9"/>
      <c r="U1031" s="30"/>
      <c r="V1031" s="30"/>
      <c r="W1031" s="30"/>
      <c r="X1031" s="9"/>
      <c r="Y1031" s="9"/>
      <c r="Z1031" s="9"/>
      <c r="AA1031" s="9"/>
      <c r="AB1031" s="9"/>
      <c r="AC1031" s="9"/>
      <c r="AD1031" s="9"/>
      <c r="AE1031" s="9"/>
      <c r="AF1031" s="9"/>
      <c r="AG1031" s="9"/>
      <c r="AH1031" s="9"/>
      <c r="AI1031" s="30"/>
      <c r="AJ1031" s="9"/>
      <c r="AK1031" s="9"/>
      <c r="AL1031" s="9"/>
      <c r="AM1031" s="9"/>
      <c r="AN1031" s="9"/>
      <c r="AS1031" s="9"/>
      <c r="AT1031" s="175"/>
      <c r="AU1031" s="175"/>
      <c r="AV1031" s="175"/>
      <c r="AX1031" s="8"/>
      <c r="AY1031" s="8"/>
      <c r="AZ1031" s="8"/>
      <c r="BA1031" s="8"/>
      <c r="BB1031" s="8"/>
      <c r="BC1031" s="8"/>
      <c r="BD1031" s="8"/>
      <c r="BE1031" s="8"/>
      <c r="BF1031" s="8"/>
      <c r="BG1031" s="8"/>
      <c r="BH1031" s="8"/>
      <c r="BI1031" s="8"/>
      <c r="BJ1031" s="8"/>
      <c r="BK1031" s="8"/>
    </row>
    <row r="1032" spans="1:63" ht="14.4">
      <c r="A1032" s="8"/>
      <c r="B1032" s="9"/>
      <c r="C1032" s="9"/>
      <c r="D1032" s="9"/>
      <c r="E1032" s="9"/>
      <c r="F1032" s="9"/>
      <c r="G1032" s="9"/>
      <c r="H1032" s="9"/>
      <c r="I1032" s="9"/>
      <c r="J1032" s="9"/>
      <c r="K1032" s="9"/>
      <c r="L1032" s="9"/>
      <c r="M1032" s="9"/>
      <c r="N1032" s="9"/>
      <c r="O1032" s="9"/>
      <c r="P1032" s="9"/>
      <c r="Q1032" s="9"/>
      <c r="R1032" s="9"/>
      <c r="S1032" s="9"/>
      <c r="T1032" s="9"/>
      <c r="U1032" s="30"/>
      <c r="V1032" s="30"/>
      <c r="W1032" s="30"/>
      <c r="X1032" s="9"/>
      <c r="Y1032" s="9"/>
      <c r="Z1032" s="9"/>
      <c r="AA1032" s="9"/>
      <c r="AB1032" s="9"/>
      <c r="AC1032" s="9"/>
      <c r="AD1032" s="9"/>
      <c r="AE1032" s="9"/>
      <c r="AF1032" s="9"/>
      <c r="AG1032" s="9"/>
      <c r="AH1032" s="9"/>
      <c r="AI1032" s="30"/>
      <c r="AJ1032" s="9"/>
      <c r="AK1032" s="9"/>
      <c r="AL1032" s="9"/>
      <c r="AM1032" s="9"/>
      <c r="AN1032" s="9"/>
      <c r="AS1032" s="9"/>
      <c r="AT1032" s="175"/>
      <c r="AU1032" s="175"/>
      <c r="AV1032" s="175"/>
      <c r="AX1032" s="8"/>
      <c r="AY1032" s="8"/>
      <c r="AZ1032" s="8"/>
      <c r="BA1032" s="8"/>
      <c r="BB1032" s="8"/>
      <c r="BC1032" s="8"/>
      <c r="BD1032" s="8"/>
      <c r="BE1032" s="8"/>
      <c r="BF1032" s="8"/>
      <c r="BG1032" s="8"/>
      <c r="BH1032" s="8"/>
      <c r="BI1032" s="8"/>
      <c r="BJ1032" s="8"/>
      <c r="BK1032" s="8"/>
    </row>
    <row r="1033" spans="1:63" ht="14.4">
      <c r="A1033" s="8"/>
      <c r="B1033" s="9"/>
      <c r="C1033" s="9"/>
      <c r="D1033" s="9"/>
      <c r="E1033" s="9"/>
      <c r="F1033" s="9"/>
      <c r="G1033" s="9"/>
      <c r="H1033" s="9"/>
      <c r="I1033" s="9"/>
      <c r="J1033" s="9"/>
      <c r="K1033" s="9"/>
      <c r="L1033" s="9"/>
      <c r="M1033" s="9"/>
      <c r="N1033" s="9"/>
      <c r="O1033" s="9"/>
      <c r="P1033" s="9"/>
      <c r="Q1033" s="9"/>
      <c r="R1033" s="9"/>
      <c r="S1033" s="9"/>
      <c r="T1033" s="9"/>
      <c r="U1033" s="30"/>
      <c r="V1033" s="30"/>
      <c r="W1033" s="30"/>
      <c r="X1033" s="9"/>
      <c r="Y1033" s="9"/>
      <c r="Z1033" s="9"/>
      <c r="AA1033" s="9"/>
      <c r="AB1033" s="9"/>
      <c r="AC1033" s="9"/>
      <c r="AD1033" s="9"/>
      <c r="AE1033" s="9"/>
      <c r="AF1033" s="9"/>
      <c r="AG1033" s="9"/>
      <c r="AH1033" s="9"/>
      <c r="AI1033" s="30"/>
      <c r="AJ1033" s="9"/>
      <c r="AK1033" s="9"/>
      <c r="AL1033" s="9"/>
      <c r="AM1033" s="9"/>
      <c r="AN1033" s="9"/>
      <c r="AS1033" s="9"/>
      <c r="AT1033" s="175"/>
      <c r="AU1033" s="175"/>
      <c r="AV1033" s="175"/>
      <c r="AX1033" s="8"/>
      <c r="AY1033" s="8"/>
      <c r="AZ1033" s="8"/>
      <c r="BA1033" s="8"/>
      <c r="BB1033" s="8"/>
      <c r="BC1033" s="8"/>
      <c r="BD1033" s="8"/>
      <c r="BE1033" s="8"/>
      <c r="BF1033" s="8"/>
      <c r="BG1033" s="8"/>
      <c r="BH1033" s="8"/>
      <c r="BI1033" s="8"/>
      <c r="BJ1033" s="8"/>
      <c r="BK1033" s="8"/>
    </row>
    <row r="1034" spans="1:63" ht="14.4">
      <c r="A1034" s="8"/>
      <c r="B1034" s="9"/>
      <c r="C1034" s="9"/>
      <c r="D1034" s="9"/>
      <c r="E1034" s="9"/>
      <c r="F1034" s="9"/>
      <c r="G1034" s="9"/>
      <c r="H1034" s="9"/>
      <c r="I1034" s="9"/>
      <c r="J1034" s="9"/>
      <c r="K1034" s="9"/>
      <c r="L1034" s="9"/>
      <c r="M1034" s="9"/>
      <c r="N1034" s="9"/>
      <c r="O1034" s="9"/>
      <c r="P1034" s="9"/>
      <c r="Q1034" s="9"/>
      <c r="R1034" s="9"/>
      <c r="S1034" s="9"/>
      <c r="T1034" s="9"/>
      <c r="U1034" s="30"/>
      <c r="V1034" s="30"/>
      <c r="W1034" s="30"/>
      <c r="X1034" s="9"/>
      <c r="Y1034" s="9"/>
      <c r="Z1034" s="9"/>
      <c r="AA1034" s="9"/>
      <c r="AB1034" s="9"/>
      <c r="AC1034" s="9"/>
      <c r="AD1034" s="9"/>
      <c r="AE1034" s="9"/>
      <c r="AF1034" s="9"/>
      <c r="AG1034" s="9"/>
      <c r="AH1034" s="9"/>
      <c r="AI1034" s="30"/>
      <c r="AJ1034" s="9"/>
      <c r="AK1034" s="9"/>
      <c r="AL1034" s="9"/>
      <c r="AM1034" s="9"/>
      <c r="AN1034" s="9"/>
      <c r="AS1034" s="9"/>
      <c r="AT1034" s="175"/>
      <c r="AU1034" s="175"/>
      <c r="AV1034" s="175"/>
      <c r="AX1034" s="8"/>
      <c r="AY1034" s="8"/>
      <c r="AZ1034" s="8"/>
      <c r="BA1034" s="8"/>
      <c r="BB1034" s="8"/>
      <c r="BC1034" s="8"/>
      <c r="BD1034" s="8"/>
      <c r="BE1034" s="8"/>
      <c r="BF1034" s="8"/>
      <c r="BG1034" s="8"/>
      <c r="BH1034" s="8"/>
      <c r="BI1034" s="8"/>
      <c r="BJ1034" s="8"/>
      <c r="BK1034" s="8"/>
    </row>
    <row r="1035" spans="1:63" ht="14.4">
      <c r="A1035" s="8"/>
      <c r="B1035" s="9"/>
      <c r="C1035" s="9"/>
      <c r="D1035" s="9"/>
      <c r="E1035" s="9"/>
      <c r="F1035" s="9"/>
      <c r="G1035" s="9"/>
      <c r="H1035" s="9"/>
      <c r="I1035" s="9"/>
      <c r="J1035" s="9"/>
      <c r="K1035" s="9"/>
      <c r="L1035" s="9"/>
      <c r="M1035" s="9"/>
      <c r="N1035" s="9"/>
      <c r="O1035" s="9"/>
      <c r="P1035" s="9"/>
      <c r="Q1035" s="9"/>
      <c r="R1035" s="9"/>
      <c r="S1035" s="9"/>
      <c r="T1035" s="9"/>
      <c r="U1035" s="30"/>
      <c r="V1035" s="30"/>
      <c r="W1035" s="30"/>
      <c r="X1035" s="9"/>
      <c r="Y1035" s="9"/>
      <c r="Z1035" s="9"/>
      <c r="AA1035" s="9"/>
      <c r="AB1035" s="9"/>
      <c r="AC1035" s="9"/>
      <c r="AD1035" s="9"/>
      <c r="AE1035" s="9"/>
      <c r="AF1035" s="9"/>
      <c r="AG1035" s="9"/>
      <c r="AH1035" s="9"/>
      <c r="AI1035" s="30"/>
      <c r="AJ1035" s="9"/>
      <c r="AK1035" s="9"/>
      <c r="AL1035" s="9"/>
      <c r="AM1035" s="9"/>
      <c r="AN1035" s="9"/>
      <c r="AS1035" s="9"/>
      <c r="AT1035" s="175"/>
      <c r="AU1035" s="175"/>
      <c r="AV1035" s="175"/>
      <c r="AX1035" s="8"/>
      <c r="AY1035" s="8"/>
      <c r="AZ1035" s="8"/>
      <c r="BA1035" s="8"/>
      <c r="BB1035" s="8"/>
      <c r="BC1035" s="8"/>
      <c r="BD1035" s="8"/>
      <c r="BE1035" s="8"/>
      <c r="BF1035" s="8"/>
      <c r="BG1035" s="8"/>
      <c r="BH1035" s="8"/>
      <c r="BI1035" s="8"/>
      <c r="BJ1035" s="8"/>
      <c r="BK1035" s="8"/>
    </row>
    <row r="1036" spans="1:63" ht="14.4">
      <c r="A1036" s="8"/>
      <c r="B1036" s="9"/>
      <c r="C1036" s="9"/>
      <c r="D1036" s="9"/>
      <c r="E1036" s="9"/>
      <c r="F1036" s="9"/>
      <c r="G1036" s="9"/>
      <c r="H1036" s="9"/>
      <c r="I1036" s="9"/>
      <c r="J1036" s="9"/>
      <c r="K1036" s="9"/>
      <c r="L1036" s="9"/>
      <c r="M1036" s="9"/>
      <c r="N1036" s="9"/>
      <c r="O1036" s="9"/>
      <c r="P1036" s="9"/>
      <c r="Q1036" s="9"/>
      <c r="R1036" s="9"/>
      <c r="S1036" s="9"/>
      <c r="T1036" s="9"/>
      <c r="U1036" s="30"/>
      <c r="V1036" s="30"/>
      <c r="W1036" s="30"/>
      <c r="X1036" s="9"/>
      <c r="Y1036" s="9"/>
      <c r="Z1036" s="9"/>
      <c r="AA1036" s="9"/>
      <c r="AB1036" s="9"/>
      <c r="AC1036" s="9"/>
      <c r="AD1036" s="9"/>
      <c r="AE1036" s="9"/>
      <c r="AF1036" s="9"/>
      <c r="AG1036" s="9"/>
      <c r="AH1036" s="9"/>
      <c r="AI1036" s="30"/>
      <c r="AJ1036" s="9"/>
      <c r="AK1036" s="9"/>
      <c r="AL1036" s="9"/>
      <c r="AM1036" s="9"/>
      <c r="AN1036" s="9"/>
      <c r="AS1036" s="9"/>
      <c r="AT1036" s="175"/>
      <c r="AU1036" s="175"/>
      <c r="AV1036" s="175"/>
      <c r="AX1036" s="8"/>
      <c r="AY1036" s="8"/>
      <c r="AZ1036" s="8"/>
      <c r="BA1036" s="8"/>
      <c r="BB1036" s="8"/>
      <c r="BC1036" s="8"/>
      <c r="BD1036" s="8"/>
      <c r="BE1036" s="8"/>
      <c r="BF1036" s="8"/>
      <c r="BG1036" s="8"/>
      <c r="BH1036" s="8"/>
      <c r="BI1036" s="8"/>
      <c r="BJ1036" s="8"/>
      <c r="BK1036" s="8"/>
    </row>
    <row r="1037" spans="1:63" ht="14.4">
      <c r="A1037" s="8"/>
      <c r="B1037" s="9"/>
      <c r="C1037" s="9"/>
      <c r="D1037" s="9"/>
      <c r="E1037" s="9"/>
      <c r="F1037" s="9"/>
      <c r="G1037" s="9"/>
      <c r="H1037" s="9"/>
      <c r="I1037" s="9"/>
      <c r="J1037" s="9"/>
      <c r="K1037" s="9"/>
      <c r="L1037" s="9"/>
      <c r="M1037" s="9"/>
      <c r="N1037" s="9"/>
      <c r="O1037" s="9"/>
      <c r="P1037" s="9"/>
      <c r="Q1037" s="9"/>
      <c r="R1037" s="9"/>
      <c r="S1037" s="9"/>
      <c r="T1037" s="9"/>
      <c r="U1037" s="30"/>
      <c r="V1037" s="30"/>
      <c r="W1037" s="30"/>
      <c r="X1037" s="9"/>
      <c r="Y1037" s="9"/>
      <c r="Z1037" s="9"/>
      <c r="AA1037" s="9"/>
      <c r="AB1037" s="9"/>
      <c r="AC1037" s="9"/>
      <c r="AD1037" s="9"/>
      <c r="AE1037" s="9"/>
      <c r="AF1037" s="9"/>
      <c r="AG1037" s="9"/>
      <c r="AH1037" s="9"/>
      <c r="AI1037" s="30"/>
      <c r="AJ1037" s="9"/>
      <c r="AK1037" s="9"/>
      <c r="AL1037" s="9"/>
      <c r="AM1037" s="9"/>
      <c r="AN1037" s="9"/>
      <c r="AS1037" s="9"/>
      <c r="AT1037" s="175"/>
      <c r="AU1037" s="175"/>
      <c r="AV1037" s="175"/>
      <c r="AX1037" s="8"/>
      <c r="AY1037" s="8"/>
      <c r="AZ1037" s="8"/>
      <c r="BA1037" s="8"/>
      <c r="BB1037" s="8"/>
      <c r="BC1037" s="8"/>
      <c r="BD1037" s="8"/>
      <c r="BE1037" s="8"/>
      <c r="BF1037" s="8"/>
      <c r="BG1037" s="8"/>
      <c r="BH1037" s="8"/>
      <c r="BI1037" s="8"/>
      <c r="BJ1037" s="8"/>
      <c r="BK1037" s="8"/>
    </row>
    <row r="1038" spans="1:63" ht="14.4">
      <c r="A1038" s="8"/>
      <c r="B1038" s="9"/>
      <c r="C1038" s="9"/>
      <c r="D1038" s="9"/>
      <c r="E1038" s="9"/>
      <c r="F1038" s="9"/>
      <c r="G1038" s="9"/>
      <c r="H1038" s="9"/>
      <c r="I1038" s="9"/>
      <c r="J1038" s="9"/>
      <c r="K1038" s="9"/>
      <c r="L1038" s="9"/>
      <c r="M1038" s="9"/>
      <c r="N1038" s="9"/>
      <c r="O1038" s="9"/>
      <c r="P1038" s="9"/>
      <c r="Q1038" s="9"/>
      <c r="R1038" s="9"/>
      <c r="S1038" s="9"/>
      <c r="T1038" s="9"/>
      <c r="U1038" s="30"/>
      <c r="V1038" s="30"/>
      <c r="W1038" s="30"/>
      <c r="X1038" s="9"/>
      <c r="Y1038" s="9"/>
      <c r="Z1038" s="9"/>
      <c r="AA1038" s="9"/>
      <c r="AB1038" s="9"/>
      <c r="AC1038" s="9"/>
      <c r="AD1038" s="9"/>
      <c r="AE1038" s="9"/>
      <c r="AF1038" s="9"/>
      <c r="AG1038" s="9"/>
      <c r="AH1038" s="9"/>
      <c r="AI1038" s="30"/>
      <c r="AJ1038" s="9"/>
      <c r="AK1038" s="9"/>
      <c r="AL1038" s="9"/>
      <c r="AM1038" s="9"/>
      <c r="AN1038" s="9"/>
      <c r="AS1038" s="9"/>
      <c r="AT1038" s="175"/>
      <c r="AU1038" s="175"/>
      <c r="AV1038" s="175"/>
      <c r="AX1038" s="8"/>
      <c r="AY1038" s="8"/>
      <c r="AZ1038" s="8"/>
      <c r="BA1038" s="8"/>
      <c r="BB1038" s="8"/>
      <c r="BC1038" s="8"/>
      <c r="BD1038" s="8"/>
      <c r="BE1038" s="8"/>
      <c r="BF1038" s="8"/>
      <c r="BG1038" s="8"/>
      <c r="BH1038" s="8"/>
      <c r="BI1038" s="8"/>
      <c r="BJ1038" s="8"/>
      <c r="BK1038" s="8"/>
    </row>
    <row r="1039" spans="1:63" ht="14.4">
      <c r="A1039" s="8"/>
      <c r="B1039" s="9"/>
      <c r="C1039" s="9"/>
      <c r="D1039" s="9"/>
      <c r="E1039" s="9"/>
      <c r="F1039" s="9"/>
      <c r="G1039" s="9"/>
      <c r="H1039" s="9"/>
      <c r="I1039" s="9"/>
      <c r="J1039" s="9"/>
      <c r="K1039" s="9"/>
      <c r="L1039" s="9"/>
      <c r="M1039" s="9"/>
      <c r="N1039" s="9"/>
      <c r="O1039" s="9"/>
      <c r="P1039" s="9"/>
      <c r="Q1039" s="9"/>
      <c r="R1039" s="9"/>
      <c r="S1039" s="9"/>
      <c r="T1039" s="9"/>
      <c r="U1039" s="30"/>
      <c r="V1039" s="30"/>
      <c r="W1039" s="30"/>
      <c r="X1039" s="9"/>
      <c r="Y1039" s="9"/>
      <c r="Z1039" s="9"/>
      <c r="AA1039" s="9"/>
      <c r="AB1039" s="9"/>
      <c r="AC1039" s="9"/>
      <c r="AD1039" s="9"/>
      <c r="AE1039" s="9"/>
      <c r="AF1039" s="9"/>
      <c r="AG1039" s="9"/>
      <c r="AH1039" s="9"/>
      <c r="AI1039" s="30"/>
      <c r="AJ1039" s="9"/>
      <c r="AK1039" s="9"/>
      <c r="AL1039" s="9"/>
      <c r="AM1039" s="9"/>
      <c r="AN1039" s="9"/>
      <c r="AS1039" s="9"/>
      <c r="AT1039" s="175"/>
      <c r="AU1039" s="175"/>
      <c r="AV1039" s="175"/>
      <c r="AX1039" s="8"/>
      <c r="AY1039" s="8"/>
      <c r="AZ1039" s="8"/>
      <c r="BA1039" s="8"/>
      <c r="BB1039" s="8"/>
      <c r="BC1039" s="8"/>
      <c r="BD1039" s="8"/>
      <c r="BE1039" s="8"/>
      <c r="BF1039" s="8"/>
      <c r="BG1039" s="8"/>
      <c r="BH1039" s="8"/>
      <c r="BI1039" s="8"/>
      <c r="BJ1039" s="8"/>
      <c r="BK1039" s="8"/>
    </row>
    <row r="1040" spans="1:63" ht="14.4">
      <c r="A1040" s="8"/>
      <c r="B1040" s="9"/>
      <c r="C1040" s="9"/>
      <c r="D1040" s="9"/>
      <c r="E1040" s="9"/>
      <c r="F1040" s="9"/>
      <c r="G1040" s="9"/>
      <c r="H1040" s="9"/>
      <c r="I1040" s="9"/>
      <c r="J1040" s="9"/>
      <c r="K1040" s="9"/>
      <c r="L1040" s="9"/>
      <c r="M1040" s="9"/>
      <c r="N1040" s="9"/>
      <c r="O1040" s="9"/>
      <c r="P1040" s="9"/>
      <c r="Q1040" s="9"/>
      <c r="R1040" s="9"/>
      <c r="S1040" s="9"/>
      <c r="T1040" s="9"/>
      <c r="U1040" s="30"/>
      <c r="V1040" s="30"/>
      <c r="W1040" s="30"/>
      <c r="X1040" s="9"/>
      <c r="Y1040" s="9"/>
      <c r="Z1040" s="9"/>
      <c r="AA1040" s="9"/>
      <c r="AB1040" s="9"/>
      <c r="AC1040" s="9"/>
      <c r="AD1040" s="9"/>
      <c r="AE1040" s="9"/>
      <c r="AF1040" s="9"/>
      <c r="AG1040" s="9"/>
      <c r="AH1040" s="9"/>
      <c r="AI1040" s="30"/>
      <c r="AJ1040" s="9"/>
      <c r="AK1040" s="9"/>
      <c r="AL1040" s="9"/>
      <c r="AM1040" s="9"/>
      <c r="AN1040" s="9"/>
      <c r="AS1040" s="9"/>
      <c r="AT1040" s="175"/>
      <c r="AU1040" s="175"/>
      <c r="AV1040" s="175"/>
      <c r="AX1040" s="8"/>
      <c r="AY1040" s="8"/>
      <c r="AZ1040" s="8"/>
      <c r="BA1040" s="8"/>
      <c r="BB1040" s="8"/>
      <c r="BC1040" s="8"/>
      <c r="BD1040" s="8"/>
      <c r="BE1040" s="8"/>
      <c r="BF1040" s="8"/>
      <c r="BG1040" s="8"/>
      <c r="BH1040" s="8"/>
      <c r="BI1040" s="8"/>
      <c r="BJ1040" s="8"/>
      <c r="BK1040" s="8"/>
    </row>
    <row r="1041" spans="1:63" ht="14.4">
      <c r="A1041" s="8"/>
      <c r="B1041" s="9"/>
      <c r="C1041" s="9"/>
      <c r="D1041" s="9"/>
      <c r="E1041" s="9"/>
      <c r="F1041" s="9"/>
      <c r="G1041" s="9"/>
      <c r="H1041" s="9"/>
      <c r="I1041" s="9"/>
      <c r="J1041" s="9"/>
      <c r="K1041" s="9"/>
      <c r="L1041" s="9"/>
      <c r="M1041" s="9"/>
      <c r="N1041" s="9"/>
      <c r="O1041" s="9"/>
      <c r="P1041" s="9"/>
      <c r="Q1041" s="9"/>
      <c r="R1041" s="9"/>
      <c r="S1041" s="9"/>
      <c r="T1041" s="9"/>
      <c r="U1041" s="30"/>
      <c r="V1041" s="30"/>
      <c r="W1041" s="30"/>
      <c r="X1041" s="9"/>
      <c r="Y1041" s="9"/>
      <c r="Z1041" s="9"/>
      <c r="AA1041" s="9"/>
      <c r="AB1041" s="9"/>
      <c r="AC1041" s="9"/>
      <c r="AD1041" s="9"/>
      <c r="AE1041" s="9"/>
      <c r="AF1041" s="9"/>
      <c r="AG1041" s="9"/>
      <c r="AH1041" s="9"/>
      <c r="AI1041" s="30"/>
      <c r="AJ1041" s="9"/>
      <c r="AK1041" s="9"/>
      <c r="AL1041" s="9"/>
      <c r="AM1041" s="9"/>
      <c r="AN1041" s="9"/>
      <c r="AS1041" s="9"/>
      <c r="AT1041" s="175"/>
      <c r="AU1041" s="175"/>
      <c r="AV1041" s="175"/>
      <c r="AX1041" s="8"/>
      <c r="AY1041" s="8"/>
      <c r="AZ1041" s="8"/>
      <c r="BA1041" s="8"/>
      <c r="BB1041" s="8"/>
      <c r="BC1041" s="8"/>
      <c r="BD1041" s="8"/>
      <c r="BE1041" s="8"/>
      <c r="BF1041" s="8"/>
      <c r="BG1041" s="8"/>
      <c r="BH1041" s="8"/>
      <c r="BI1041" s="8"/>
      <c r="BJ1041" s="8"/>
      <c r="BK1041" s="8"/>
    </row>
    <row r="1042" spans="1:63" ht="14.4">
      <c r="A1042" s="8"/>
      <c r="B1042" s="9"/>
      <c r="C1042" s="9"/>
      <c r="D1042" s="9"/>
      <c r="E1042" s="9"/>
      <c r="F1042" s="9"/>
      <c r="G1042" s="9"/>
      <c r="H1042" s="9"/>
      <c r="I1042" s="9"/>
      <c r="J1042" s="9"/>
      <c r="K1042" s="9"/>
      <c r="L1042" s="9"/>
      <c r="M1042" s="9"/>
      <c r="N1042" s="9"/>
      <c r="O1042" s="9"/>
      <c r="P1042" s="9"/>
      <c r="Q1042" s="9"/>
      <c r="R1042" s="9"/>
      <c r="S1042" s="9"/>
      <c r="T1042" s="9"/>
      <c r="U1042" s="30"/>
      <c r="V1042" s="30"/>
      <c r="W1042" s="30"/>
      <c r="X1042" s="9"/>
      <c r="Y1042" s="9"/>
      <c r="Z1042" s="9"/>
      <c r="AA1042" s="9"/>
      <c r="AB1042" s="9"/>
      <c r="AC1042" s="9"/>
      <c r="AD1042" s="9"/>
      <c r="AE1042" s="9"/>
      <c r="AF1042" s="9"/>
      <c r="AG1042" s="9"/>
      <c r="AH1042" s="9"/>
      <c r="AI1042" s="30"/>
      <c r="AJ1042" s="9"/>
      <c r="AK1042" s="9"/>
      <c r="AL1042" s="9"/>
      <c r="AM1042" s="9"/>
      <c r="AN1042" s="9"/>
      <c r="AS1042" s="9"/>
      <c r="AT1042" s="175"/>
      <c r="AU1042" s="175"/>
      <c r="AV1042" s="175"/>
      <c r="AX1042" s="8"/>
      <c r="AY1042" s="8"/>
      <c r="AZ1042" s="8"/>
      <c r="BA1042" s="8"/>
      <c r="BB1042" s="8"/>
      <c r="BC1042" s="8"/>
      <c r="BD1042" s="8"/>
      <c r="BE1042" s="8"/>
      <c r="BF1042" s="8"/>
      <c r="BG1042" s="8"/>
      <c r="BH1042" s="8"/>
      <c r="BI1042" s="8"/>
      <c r="BJ1042" s="8"/>
      <c r="BK1042" s="8"/>
    </row>
    <row r="1043" spans="1:63" ht="14.4">
      <c r="A1043" s="8"/>
      <c r="B1043" s="9"/>
      <c r="C1043" s="9"/>
      <c r="D1043" s="9"/>
      <c r="E1043" s="9"/>
      <c r="F1043" s="9"/>
      <c r="G1043" s="9"/>
      <c r="H1043" s="9"/>
      <c r="I1043" s="9"/>
      <c r="J1043" s="9"/>
      <c r="K1043" s="9"/>
      <c r="L1043" s="9"/>
      <c r="M1043" s="9"/>
      <c r="N1043" s="9"/>
      <c r="O1043" s="9"/>
      <c r="P1043" s="9"/>
      <c r="Q1043" s="9"/>
      <c r="R1043" s="9"/>
      <c r="S1043" s="9"/>
      <c r="T1043" s="9"/>
      <c r="U1043" s="30"/>
      <c r="V1043" s="30"/>
      <c r="W1043" s="30"/>
      <c r="X1043" s="9"/>
      <c r="Y1043" s="9"/>
      <c r="Z1043" s="9"/>
      <c r="AA1043" s="9"/>
      <c r="AB1043" s="9"/>
      <c r="AC1043" s="9"/>
      <c r="AD1043" s="9"/>
      <c r="AE1043" s="9"/>
      <c r="AF1043" s="9"/>
      <c r="AG1043" s="9"/>
      <c r="AH1043" s="9"/>
      <c r="AI1043" s="30"/>
      <c r="AJ1043" s="9"/>
      <c r="AK1043" s="9"/>
      <c r="AL1043" s="9"/>
      <c r="AM1043" s="9"/>
      <c r="AN1043" s="9"/>
      <c r="AS1043" s="9"/>
      <c r="AT1043" s="175"/>
      <c r="AU1043" s="175"/>
      <c r="AV1043" s="175"/>
      <c r="AX1043" s="8"/>
      <c r="AY1043" s="8"/>
      <c r="AZ1043" s="8"/>
      <c r="BA1043" s="8"/>
      <c r="BB1043" s="8"/>
      <c r="BC1043" s="8"/>
      <c r="BD1043" s="8"/>
      <c r="BE1043" s="8"/>
      <c r="BF1043" s="8"/>
      <c r="BG1043" s="8"/>
      <c r="BH1043" s="8"/>
      <c r="BI1043" s="8"/>
      <c r="BJ1043" s="8"/>
      <c r="BK1043" s="8"/>
    </row>
    <row r="1044" spans="1:63" ht="14.4">
      <c r="A1044" s="8"/>
      <c r="B1044" s="9"/>
      <c r="C1044" s="9"/>
      <c r="D1044" s="9"/>
      <c r="E1044" s="9"/>
      <c r="F1044" s="9"/>
      <c r="G1044" s="9"/>
      <c r="H1044" s="9"/>
      <c r="I1044" s="9"/>
      <c r="J1044" s="9"/>
      <c r="K1044" s="9"/>
      <c r="L1044" s="9"/>
      <c r="M1044" s="9"/>
      <c r="N1044" s="9"/>
      <c r="O1044" s="9"/>
      <c r="P1044" s="9"/>
      <c r="Q1044" s="9"/>
      <c r="R1044" s="9"/>
      <c r="S1044" s="9"/>
      <c r="T1044" s="9"/>
      <c r="U1044" s="30"/>
      <c r="V1044" s="30"/>
      <c r="W1044" s="30"/>
      <c r="X1044" s="9"/>
      <c r="Y1044" s="9"/>
      <c r="Z1044" s="9"/>
      <c r="AA1044" s="9"/>
      <c r="AB1044" s="9"/>
      <c r="AC1044" s="9"/>
      <c r="AD1044" s="9"/>
      <c r="AE1044" s="9"/>
      <c r="AF1044" s="9"/>
      <c r="AG1044" s="9"/>
      <c r="AH1044" s="9"/>
      <c r="AI1044" s="30"/>
      <c r="AJ1044" s="9"/>
      <c r="AK1044" s="9"/>
      <c r="AL1044" s="9"/>
      <c r="AM1044" s="9"/>
      <c r="AN1044" s="9"/>
      <c r="AS1044" s="9"/>
      <c r="AT1044" s="175"/>
      <c r="AU1044" s="175"/>
      <c r="AV1044" s="175"/>
      <c r="AX1044" s="8"/>
      <c r="AY1044" s="8"/>
      <c r="AZ1044" s="8"/>
      <c r="BA1044" s="8"/>
      <c r="BB1044" s="8"/>
      <c r="BC1044" s="8"/>
      <c r="BD1044" s="8"/>
      <c r="BE1044" s="8"/>
      <c r="BF1044" s="8"/>
      <c r="BG1044" s="8"/>
      <c r="BH1044" s="8"/>
      <c r="BI1044" s="8"/>
      <c r="BJ1044" s="8"/>
      <c r="BK1044" s="8"/>
    </row>
    <row r="1045" spans="1:63" ht="14.4">
      <c r="A1045" s="8"/>
      <c r="B1045" s="9"/>
      <c r="C1045" s="9"/>
      <c r="D1045" s="9"/>
      <c r="E1045" s="9"/>
      <c r="F1045" s="9"/>
      <c r="G1045" s="9"/>
      <c r="H1045" s="9"/>
      <c r="I1045" s="9"/>
      <c r="J1045" s="9"/>
      <c r="K1045" s="9"/>
      <c r="L1045" s="9"/>
      <c r="M1045" s="9"/>
      <c r="N1045" s="9"/>
      <c r="O1045" s="9"/>
      <c r="P1045" s="9"/>
      <c r="Q1045" s="9"/>
      <c r="R1045" s="9"/>
      <c r="S1045" s="9"/>
      <c r="T1045" s="9"/>
      <c r="U1045" s="30"/>
      <c r="V1045" s="30"/>
      <c r="W1045" s="30"/>
      <c r="X1045" s="9"/>
      <c r="Y1045" s="9"/>
      <c r="Z1045" s="9"/>
      <c r="AA1045" s="9"/>
      <c r="AB1045" s="9"/>
      <c r="AC1045" s="9"/>
      <c r="AD1045" s="9"/>
      <c r="AE1045" s="9"/>
      <c r="AF1045" s="9"/>
      <c r="AG1045" s="9"/>
      <c r="AH1045" s="9"/>
      <c r="AI1045" s="30"/>
      <c r="AJ1045" s="9"/>
      <c r="AK1045" s="9"/>
      <c r="AL1045" s="9"/>
      <c r="AM1045" s="9"/>
      <c r="AN1045" s="9"/>
      <c r="AS1045" s="9"/>
      <c r="AT1045" s="175"/>
      <c r="AU1045" s="175"/>
      <c r="AV1045" s="175"/>
      <c r="AX1045" s="8"/>
      <c r="AY1045" s="8"/>
      <c r="AZ1045" s="8"/>
      <c r="BA1045" s="8"/>
      <c r="BB1045" s="8"/>
      <c r="BC1045" s="8"/>
      <c r="BD1045" s="8"/>
      <c r="BE1045" s="8"/>
      <c r="BF1045" s="8"/>
      <c r="BG1045" s="8"/>
      <c r="BH1045" s="8"/>
      <c r="BI1045" s="8"/>
      <c r="BJ1045" s="8"/>
      <c r="BK1045" s="8"/>
    </row>
    <row r="1046" spans="1:63" ht="14.4">
      <c r="A1046" s="8"/>
      <c r="B1046" s="9"/>
      <c r="C1046" s="9"/>
      <c r="D1046" s="9"/>
      <c r="E1046" s="9"/>
      <c r="F1046" s="9"/>
      <c r="G1046" s="9"/>
      <c r="H1046" s="9"/>
      <c r="I1046" s="9"/>
      <c r="J1046" s="9"/>
      <c r="K1046" s="9"/>
      <c r="L1046" s="9"/>
      <c r="M1046" s="9"/>
      <c r="N1046" s="9"/>
      <c r="O1046" s="9"/>
      <c r="P1046" s="9"/>
      <c r="Q1046" s="9"/>
      <c r="R1046" s="9"/>
      <c r="S1046" s="9"/>
      <c r="T1046" s="9"/>
      <c r="U1046" s="30"/>
      <c r="V1046" s="30"/>
      <c r="W1046" s="30"/>
      <c r="X1046" s="9"/>
      <c r="Y1046" s="9"/>
      <c r="Z1046" s="9"/>
      <c r="AA1046" s="9"/>
      <c r="AB1046" s="9"/>
      <c r="AC1046" s="9"/>
      <c r="AD1046" s="9"/>
      <c r="AE1046" s="9"/>
      <c r="AF1046" s="9"/>
      <c r="AG1046" s="9"/>
      <c r="AH1046" s="9"/>
      <c r="AI1046" s="30"/>
      <c r="AJ1046" s="9"/>
      <c r="AK1046" s="9"/>
      <c r="AL1046" s="9"/>
      <c r="AM1046" s="9"/>
      <c r="AN1046" s="9"/>
      <c r="AS1046" s="9"/>
      <c r="AT1046" s="175"/>
      <c r="AU1046" s="175"/>
      <c r="AV1046" s="175"/>
      <c r="AX1046" s="8"/>
      <c r="AY1046" s="8"/>
      <c r="AZ1046" s="8"/>
      <c r="BA1046" s="8"/>
      <c r="BB1046" s="8"/>
      <c r="BC1046" s="8"/>
      <c r="BD1046" s="8"/>
      <c r="BE1046" s="8"/>
      <c r="BF1046" s="8"/>
      <c r="BG1046" s="8"/>
      <c r="BH1046" s="8"/>
      <c r="BI1046" s="8"/>
      <c r="BJ1046" s="8"/>
      <c r="BK1046" s="8"/>
    </row>
    <row r="1047" spans="1:63" ht="14.4">
      <c r="A1047" s="8"/>
      <c r="B1047" s="9"/>
      <c r="C1047" s="9"/>
      <c r="D1047" s="9"/>
      <c r="E1047" s="9"/>
      <c r="F1047" s="9"/>
      <c r="G1047" s="9"/>
      <c r="H1047" s="9"/>
      <c r="I1047" s="9"/>
      <c r="J1047" s="9"/>
      <c r="K1047" s="9"/>
      <c r="L1047" s="9"/>
      <c r="M1047" s="9"/>
      <c r="N1047" s="9"/>
      <c r="O1047" s="9"/>
      <c r="P1047" s="9"/>
      <c r="Q1047" s="9"/>
      <c r="R1047" s="9"/>
      <c r="S1047" s="9"/>
      <c r="T1047" s="9"/>
      <c r="U1047" s="30"/>
      <c r="V1047" s="30"/>
      <c r="W1047" s="30"/>
      <c r="X1047" s="9"/>
      <c r="Y1047" s="9"/>
      <c r="Z1047" s="9"/>
      <c r="AA1047" s="9"/>
      <c r="AB1047" s="9"/>
      <c r="AC1047" s="9"/>
      <c r="AD1047" s="9"/>
      <c r="AE1047" s="9"/>
      <c r="AF1047" s="9"/>
      <c r="AG1047" s="9"/>
      <c r="AH1047" s="9"/>
      <c r="AI1047" s="30"/>
      <c r="AJ1047" s="9"/>
      <c r="AK1047" s="9"/>
      <c r="AL1047" s="9"/>
      <c r="AM1047" s="9"/>
      <c r="AN1047" s="9"/>
      <c r="AS1047" s="9"/>
      <c r="AT1047" s="175"/>
      <c r="AU1047" s="175"/>
      <c r="AV1047" s="175"/>
      <c r="AX1047" s="8"/>
      <c r="AY1047" s="8"/>
      <c r="AZ1047" s="8"/>
      <c r="BA1047" s="8"/>
      <c r="BB1047" s="8"/>
      <c r="BC1047" s="8"/>
      <c r="BD1047" s="8"/>
      <c r="BE1047" s="8"/>
      <c r="BF1047" s="8"/>
      <c r="BG1047" s="8"/>
      <c r="BH1047" s="8"/>
      <c r="BI1047" s="8"/>
      <c r="BJ1047" s="8"/>
      <c r="BK1047" s="8"/>
    </row>
    <row r="1048" spans="1:63" ht="14.4">
      <c r="A1048" s="8"/>
      <c r="B1048" s="9"/>
      <c r="C1048" s="9"/>
      <c r="D1048" s="9"/>
      <c r="E1048" s="9"/>
      <c r="F1048" s="9"/>
      <c r="G1048" s="9"/>
      <c r="H1048" s="9"/>
      <c r="I1048" s="9"/>
      <c r="J1048" s="9"/>
      <c r="K1048" s="9"/>
      <c r="L1048" s="9"/>
      <c r="M1048" s="9"/>
      <c r="N1048" s="9"/>
      <c r="O1048" s="9"/>
      <c r="P1048" s="9"/>
      <c r="Q1048" s="9"/>
      <c r="R1048" s="9"/>
      <c r="S1048" s="9"/>
      <c r="T1048" s="9"/>
      <c r="U1048" s="30"/>
      <c r="V1048" s="30"/>
      <c r="W1048" s="30"/>
      <c r="X1048" s="9"/>
      <c r="Y1048" s="9"/>
      <c r="Z1048" s="9"/>
      <c r="AA1048" s="9"/>
      <c r="AB1048" s="9"/>
      <c r="AC1048" s="9"/>
      <c r="AD1048" s="9"/>
      <c r="AE1048" s="9"/>
      <c r="AF1048" s="9"/>
      <c r="AG1048" s="9"/>
      <c r="AH1048" s="9"/>
      <c r="AI1048" s="30"/>
      <c r="AJ1048" s="9"/>
      <c r="AK1048" s="9"/>
      <c r="AL1048" s="9"/>
      <c r="AM1048" s="9"/>
      <c r="AN1048" s="9"/>
      <c r="AS1048" s="9"/>
      <c r="AT1048" s="175"/>
      <c r="AU1048" s="175"/>
      <c r="AV1048" s="175"/>
      <c r="AX1048" s="8"/>
      <c r="AY1048" s="8"/>
      <c r="AZ1048" s="8"/>
      <c r="BA1048" s="8"/>
      <c r="BB1048" s="8"/>
      <c r="BC1048" s="8"/>
      <c r="BD1048" s="8"/>
      <c r="BE1048" s="8"/>
      <c r="BF1048" s="8"/>
      <c r="BG1048" s="8"/>
      <c r="BH1048" s="8"/>
      <c r="BI1048" s="8"/>
      <c r="BJ1048" s="8"/>
      <c r="BK1048" s="8"/>
    </row>
    <row r="1049" spans="1:63" ht="14.4">
      <c r="A1049" s="8"/>
      <c r="B1049" s="9"/>
      <c r="C1049" s="9"/>
      <c r="D1049" s="9"/>
      <c r="E1049" s="9"/>
      <c r="F1049" s="9"/>
      <c r="G1049" s="9"/>
      <c r="H1049" s="9"/>
      <c r="I1049" s="9"/>
      <c r="J1049" s="9"/>
      <c r="K1049" s="9"/>
      <c r="L1049" s="9"/>
      <c r="M1049" s="9"/>
      <c r="N1049" s="9"/>
      <c r="O1049" s="9"/>
      <c r="P1049" s="9"/>
      <c r="Q1049" s="9"/>
      <c r="R1049" s="9"/>
      <c r="S1049" s="9"/>
      <c r="T1049" s="9"/>
      <c r="U1049" s="30"/>
      <c r="V1049" s="30"/>
      <c r="W1049" s="30"/>
      <c r="X1049" s="9"/>
      <c r="Y1049" s="9"/>
      <c r="Z1049" s="9"/>
      <c r="AA1049" s="9"/>
      <c r="AB1049" s="9"/>
      <c r="AC1049" s="9"/>
      <c r="AD1049" s="9"/>
      <c r="AE1049" s="9"/>
      <c r="AF1049" s="9"/>
      <c r="AG1049" s="9"/>
      <c r="AH1049" s="9"/>
      <c r="AI1049" s="30"/>
      <c r="AJ1049" s="9"/>
      <c r="AK1049" s="9"/>
      <c r="AL1049" s="9"/>
      <c r="AM1049" s="9"/>
      <c r="AN1049" s="9"/>
      <c r="AS1049" s="9"/>
      <c r="AT1049" s="175"/>
      <c r="AU1049" s="175"/>
      <c r="AV1049" s="175"/>
      <c r="AX1049" s="8"/>
      <c r="AY1049" s="8"/>
      <c r="AZ1049" s="8"/>
      <c r="BA1049" s="8"/>
      <c r="BB1049" s="8"/>
      <c r="BC1049" s="8"/>
      <c r="BD1049" s="8"/>
      <c r="BE1049" s="8"/>
      <c r="BF1049" s="8"/>
      <c r="BG1049" s="8"/>
      <c r="BH1049" s="8"/>
      <c r="BI1049" s="8"/>
      <c r="BJ1049" s="8"/>
      <c r="BK1049" s="8"/>
    </row>
    <row r="1050" spans="1:63" ht="14.4">
      <c r="A1050" s="8"/>
      <c r="B1050" s="9"/>
      <c r="C1050" s="9"/>
      <c r="D1050" s="9"/>
      <c r="E1050" s="9"/>
      <c r="F1050" s="9"/>
      <c r="G1050" s="9"/>
      <c r="H1050" s="9"/>
      <c r="I1050" s="9"/>
      <c r="J1050" s="9"/>
      <c r="K1050" s="9"/>
      <c r="L1050" s="9"/>
      <c r="M1050" s="9"/>
      <c r="N1050" s="9"/>
      <c r="O1050" s="9"/>
      <c r="P1050" s="9"/>
      <c r="Q1050" s="9"/>
      <c r="R1050" s="9"/>
      <c r="S1050" s="9"/>
      <c r="T1050" s="9"/>
      <c r="U1050" s="30"/>
      <c r="V1050" s="30"/>
      <c r="W1050" s="30"/>
      <c r="X1050" s="9"/>
      <c r="Y1050" s="9"/>
      <c r="Z1050" s="9"/>
      <c r="AA1050" s="9"/>
      <c r="AB1050" s="9"/>
      <c r="AC1050" s="9"/>
      <c r="AD1050" s="9"/>
      <c r="AE1050" s="9"/>
      <c r="AF1050" s="9"/>
      <c r="AG1050" s="9"/>
      <c r="AH1050" s="9"/>
      <c r="AI1050" s="30"/>
      <c r="AJ1050" s="9"/>
      <c r="AK1050" s="9"/>
      <c r="AL1050" s="9"/>
      <c r="AM1050" s="9"/>
      <c r="AN1050" s="9"/>
      <c r="AS1050" s="9"/>
      <c r="AT1050" s="175"/>
      <c r="AU1050" s="175"/>
      <c r="AV1050" s="175"/>
      <c r="AX1050" s="8"/>
      <c r="AY1050" s="8"/>
      <c r="AZ1050" s="8"/>
      <c r="BA1050" s="8"/>
      <c r="BB1050" s="8"/>
      <c r="BC1050" s="8"/>
      <c r="BD1050" s="8"/>
      <c r="BE1050" s="8"/>
      <c r="BF1050" s="8"/>
      <c r="BG1050" s="8"/>
      <c r="BH1050" s="8"/>
      <c r="BI1050" s="8"/>
      <c r="BJ1050" s="8"/>
      <c r="BK1050" s="8"/>
    </row>
    <row r="1051" spans="1:63" ht="14.4">
      <c r="A1051" s="8"/>
      <c r="B1051" s="9"/>
      <c r="C1051" s="9"/>
      <c r="D1051" s="9"/>
      <c r="E1051" s="9"/>
      <c r="F1051" s="9"/>
      <c r="G1051" s="9"/>
      <c r="H1051" s="9"/>
      <c r="I1051" s="9"/>
      <c r="J1051" s="9"/>
      <c r="K1051" s="9"/>
      <c r="L1051" s="9"/>
      <c r="M1051" s="9"/>
      <c r="N1051" s="9"/>
      <c r="O1051" s="9"/>
      <c r="P1051" s="9"/>
      <c r="Q1051" s="9"/>
      <c r="R1051" s="9"/>
      <c r="S1051" s="9"/>
      <c r="T1051" s="9"/>
      <c r="U1051" s="30"/>
      <c r="V1051" s="30"/>
      <c r="W1051" s="30"/>
      <c r="X1051" s="9"/>
      <c r="Y1051" s="9"/>
      <c r="Z1051" s="9"/>
      <c r="AA1051" s="9"/>
      <c r="AB1051" s="9"/>
      <c r="AC1051" s="9"/>
      <c r="AD1051" s="9"/>
      <c r="AE1051" s="9"/>
      <c r="AF1051" s="9"/>
      <c r="AG1051" s="9"/>
      <c r="AH1051" s="9"/>
      <c r="AI1051" s="30"/>
      <c r="AJ1051" s="9"/>
      <c r="AK1051" s="9"/>
      <c r="AL1051" s="9"/>
      <c r="AM1051" s="9"/>
      <c r="AN1051" s="9"/>
      <c r="AS1051" s="9"/>
      <c r="AT1051" s="175"/>
      <c r="AU1051" s="175"/>
      <c r="AV1051" s="175"/>
      <c r="AX1051" s="8"/>
      <c r="AY1051" s="8"/>
      <c r="AZ1051" s="8"/>
      <c r="BA1051" s="8"/>
      <c r="BB1051" s="8"/>
      <c r="BC1051" s="8"/>
      <c r="BD1051" s="8"/>
      <c r="BE1051" s="8"/>
      <c r="BF1051" s="8"/>
      <c r="BG1051" s="8"/>
      <c r="BH1051" s="8"/>
      <c r="BI1051" s="8"/>
      <c r="BJ1051" s="8"/>
      <c r="BK1051" s="8"/>
    </row>
    <row r="1052" spans="1:63" ht="14.4">
      <c r="A1052" s="8"/>
      <c r="B1052" s="9"/>
      <c r="C1052" s="9"/>
      <c r="D1052" s="9"/>
      <c r="E1052" s="9"/>
      <c r="F1052" s="9"/>
      <c r="G1052" s="9"/>
      <c r="H1052" s="9"/>
      <c r="I1052" s="9"/>
      <c r="J1052" s="9"/>
      <c r="K1052" s="9"/>
      <c r="L1052" s="9"/>
      <c r="M1052" s="9"/>
      <c r="N1052" s="9"/>
      <c r="O1052" s="9"/>
      <c r="P1052" s="9"/>
      <c r="Q1052" s="9"/>
      <c r="R1052" s="9"/>
      <c r="S1052" s="9"/>
      <c r="T1052" s="9"/>
      <c r="U1052" s="30"/>
      <c r="V1052" s="30"/>
      <c r="W1052" s="30"/>
      <c r="X1052" s="9"/>
      <c r="Y1052" s="9"/>
      <c r="Z1052" s="9"/>
      <c r="AA1052" s="9"/>
      <c r="AB1052" s="9"/>
      <c r="AC1052" s="9"/>
      <c r="AD1052" s="9"/>
      <c r="AE1052" s="9"/>
      <c r="AF1052" s="9"/>
      <c r="AG1052" s="9"/>
      <c r="AH1052" s="9"/>
      <c r="AI1052" s="30"/>
      <c r="AJ1052" s="9"/>
      <c r="AK1052" s="9"/>
      <c r="AL1052" s="9"/>
      <c r="AM1052" s="9"/>
      <c r="AN1052" s="9"/>
      <c r="AS1052" s="9"/>
      <c r="AT1052" s="175"/>
      <c r="AU1052" s="175"/>
      <c r="AV1052" s="175"/>
      <c r="AX1052" s="8"/>
      <c r="AY1052" s="8"/>
      <c r="AZ1052" s="8"/>
      <c r="BA1052" s="8"/>
      <c r="BB1052" s="8"/>
      <c r="BC1052" s="8"/>
      <c r="BD1052" s="8"/>
      <c r="BE1052" s="8"/>
      <c r="BF1052" s="8"/>
      <c r="BG1052" s="8"/>
      <c r="BH1052" s="8"/>
      <c r="BI1052" s="8"/>
      <c r="BJ1052" s="8"/>
      <c r="BK1052" s="8"/>
    </row>
    <row r="1053" spans="1:63" ht="14.4">
      <c r="A1053" s="8"/>
      <c r="B1053" s="9"/>
      <c r="C1053" s="9"/>
      <c r="D1053" s="9"/>
      <c r="E1053" s="9"/>
      <c r="F1053" s="9"/>
      <c r="G1053" s="9"/>
      <c r="H1053" s="9"/>
      <c r="I1053" s="9"/>
      <c r="J1053" s="9"/>
      <c r="K1053" s="9"/>
      <c r="L1053" s="9"/>
      <c r="M1053" s="9"/>
      <c r="N1053" s="9"/>
      <c r="O1053" s="9"/>
      <c r="P1053" s="9"/>
      <c r="Q1053" s="9"/>
      <c r="R1053" s="9"/>
      <c r="S1053" s="9"/>
      <c r="T1053" s="9"/>
      <c r="U1053" s="30"/>
      <c r="V1053" s="30"/>
      <c r="W1053" s="30"/>
      <c r="X1053" s="9"/>
      <c r="Y1053" s="9"/>
      <c r="Z1053" s="9"/>
      <c r="AA1053" s="9"/>
      <c r="AB1053" s="9"/>
      <c r="AC1053" s="9"/>
      <c r="AD1053" s="9"/>
      <c r="AE1053" s="9"/>
      <c r="AF1053" s="9"/>
      <c r="AG1053" s="9"/>
      <c r="AH1053" s="9"/>
      <c r="AI1053" s="30"/>
      <c r="AJ1053" s="9"/>
      <c r="AK1053" s="9"/>
      <c r="AL1053" s="9"/>
      <c r="AM1053" s="9"/>
      <c r="AN1053" s="9"/>
      <c r="AS1053" s="9"/>
      <c r="AT1053" s="175"/>
      <c r="AU1053" s="175"/>
      <c r="AV1053" s="175"/>
      <c r="AX1053" s="8"/>
      <c r="AY1053" s="8"/>
      <c r="AZ1053" s="8"/>
      <c r="BA1053" s="8"/>
      <c r="BB1053" s="8"/>
      <c r="BC1053" s="8"/>
      <c r="BD1053" s="8"/>
      <c r="BE1053" s="8"/>
      <c r="BF1053" s="8"/>
      <c r="BG1053" s="8"/>
      <c r="BH1053" s="8"/>
      <c r="BI1053" s="8"/>
      <c r="BJ1053" s="8"/>
      <c r="BK1053" s="8"/>
    </row>
    <row r="1054" spans="1:63" ht="14.4">
      <c r="A1054" s="8"/>
      <c r="B1054" s="9"/>
      <c r="C1054" s="9"/>
      <c r="D1054" s="9"/>
      <c r="E1054" s="9"/>
      <c r="F1054" s="9"/>
      <c r="G1054" s="9"/>
      <c r="H1054" s="9"/>
      <c r="I1054" s="9"/>
      <c r="J1054" s="9"/>
      <c r="K1054" s="9"/>
      <c r="L1054" s="9"/>
      <c r="M1054" s="9"/>
      <c r="N1054" s="9"/>
      <c r="O1054" s="9"/>
      <c r="P1054" s="9"/>
      <c r="Q1054" s="9"/>
      <c r="R1054" s="9"/>
      <c r="S1054" s="9"/>
      <c r="T1054" s="9"/>
      <c r="U1054" s="30"/>
      <c r="V1054" s="30"/>
      <c r="W1054" s="30"/>
      <c r="X1054" s="9"/>
      <c r="Y1054" s="9"/>
      <c r="Z1054" s="9"/>
      <c r="AA1054" s="9"/>
      <c r="AB1054" s="9"/>
      <c r="AC1054" s="9"/>
      <c r="AD1054" s="9"/>
      <c r="AE1054" s="9"/>
      <c r="AF1054" s="9"/>
      <c r="AG1054" s="9"/>
      <c r="AH1054" s="9"/>
      <c r="AI1054" s="30"/>
      <c r="AJ1054" s="9"/>
      <c r="AK1054" s="9"/>
      <c r="AL1054" s="9"/>
      <c r="AM1054" s="9"/>
      <c r="AN1054" s="9"/>
      <c r="AS1054" s="9"/>
      <c r="AT1054" s="175"/>
      <c r="AU1054" s="175"/>
      <c r="AV1054" s="175"/>
      <c r="AX1054" s="8"/>
      <c r="AY1054" s="8"/>
      <c r="AZ1054" s="8"/>
      <c r="BA1054" s="8"/>
      <c r="BB1054" s="8"/>
      <c r="BC1054" s="8"/>
      <c r="BD1054" s="8"/>
      <c r="BE1054" s="8"/>
      <c r="BF1054" s="8"/>
      <c r="BG1054" s="8"/>
      <c r="BH1054" s="8"/>
      <c r="BI1054" s="8"/>
      <c r="BJ1054" s="8"/>
      <c r="BK1054" s="8"/>
    </row>
    <row r="1055" spans="1:63" ht="14.4">
      <c r="A1055" s="8"/>
      <c r="B1055" s="9"/>
      <c r="C1055" s="9"/>
      <c r="D1055" s="9"/>
      <c r="E1055" s="9"/>
      <c r="F1055" s="9"/>
      <c r="G1055" s="9"/>
      <c r="H1055" s="9"/>
      <c r="I1055" s="9"/>
      <c r="J1055" s="9"/>
      <c r="K1055" s="9"/>
      <c r="L1055" s="9"/>
      <c r="M1055" s="9"/>
      <c r="N1055" s="9"/>
      <c r="O1055" s="9"/>
      <c r="P1055" s="9"/>
      <c r="Q1055" s="9"/>
      <c r="R1055" s="9"/>
      <c r="S1055" s="9"/>
      <c r="T1055" s="9"/>
      <c r="U1055" s="30"/>
      <c r="V1055" s="30"/>
      <c r="W1055" s="30"/>
      <c r="X1055" s="9"/>
      <c r="Y1055" s="9"/>
      <c r="Z1055" s="9"/>
      <c r="AA1055" s="9"/>
      <c r="AB1055" s="9"/>
      <c r="AC1055" s="9"/>
      <c r="AD1055" s="9"/>
      <c r="AE1055" s="9"/>
      <c r="AF1055" s="9"/>
      <c r="AG1055" s="9"/>
      <c r="AH1055" s="9"/>
      <c r="AI1055" s="30"/>
      <c r="AJ1055" s="9"/>
      <c r="AK1055" s="9"/>
      <c r="AL1055" s="9"/>
      <c r="AM1055" s="9"/>
      <c r="AN1055" s="9"/>
      <c r="AS1055" s="9"/>
      <c r="AT1055" s="175"/>
      <c r="AU1055" s="175"/>
      <c r="AV1055" s="175"/>
      <c r="AX1055" s="8"/>
      <c r="AY1055" s="8"/>
      <c r="AZ1055" s="8"/>
      <c r="BA1055" s="8"/>
      <c r="BB1055" s="8"/>
      <c r="BC1055" s="8"/>
      <c r="BD1055" s="8"/>
      <c r="BE1055" s="8"/>
      <c r="BF1055" s="8"/>
      <c r="BG1055" s="8"/>
      <c r="BH1055" s="8"/>
      <c r="BI1055" s="8"/>
      <c r="BJ1055" s="8"/>
      <c r="BK1055" s="8"/>
    </row>
    <row r="1056" spans="1:63" ht="14.4">
      <c r="A1056" s="8"/>
      <c r="B1056" s="9"/>
      <c r="C1056" s="9"/>
      <c r="D1056" s="9"/>
      <c r="E1056" s="9"/>
      <c r="F1056" s="9"/>
      <c r="G1056" s="9"/>
      <c r="H1056" s="9"/>
      <c r="I1056" s="9"/>
      <c r="J1056" s="9"/>
      <c r="K1056" s="9"/>
      <c r="L1056" s="9"/>
      <c r="M1056" s="9"/>
      <c r="N1056" s="9"/>
      <c r="O1056" s="9"/>
      <c r="P1056" s="9"/>
      <c r="Q1056" s="9"/>
      <c r="R1056" s="9"/>
      <c r="S1056" s="9"/>
      <c r="T1056" s="9"/>
      <c r="U1056" s="30"/>
      <c r="V1056" s="30"/>
      <c r="W1056" s="30"/>
      <c r="X1056" s="9"/>
      <c r="Y1056" s="9"/>
      <c r="Z1056" s="9"/>
      <c r="AA1056" s="9"/>
      <c r="AB1056" s="9"/>
      <c r="AC1056" s="9"/>
      <c r="AD1056" s="9"/>
      <c r="AE1056" s="9"/>
      <c r="AF1056" s="9"/>
      <c r="AG1056" s="9"/>
      <c r="AH1056" s="9"/>
      <c r="AI1056" s="30"/>
      <c r="AJ1056" s="9"/>
      <c r="AK1056" s="9"/>
      <c r="AL1056" s="9"/>
      <c r="AM1056" s="9"/>
      <c r="AN1056" s="9"/>
      <c r="AS1056" s="9"/>
      <c r="AT1056" s="175"/>
      <c r="AU1056" s="175"/>
      <c r="AV1056" s="175"/>
      <c r="AX1056" s="8"/>
      <c r="AY1056" s="8"/>
      <c r="AZ1056" s="8"/>
      <c r="BA1056" s="8"/>
      <c r="BB1056" s="8"/>
      <c r="BC1056" s="8"/>
      <c r="BD1056" s="8"/>
      <c r="BE1056" s="8"/>
      <c r="BF1056" s="8"/>
      <c r="BG1056" s="8"/>
      <c r="BH1056" s="8"/>
      <c r="BI1056" s="8"/>
      <c r="BJ1056" s="8"/>
      <c r="BK1056" s="8"/>
    </row>
    <row r="1057" spans="1:63" ht="14.4">
      <c r="A1057" s="8"/>
      <c r="B1057" s="9"/>
      <c r="C1057" s="9"/>
      <c r="D1057" s="9"/>
      <c r="E1057" s="9"/>
      <c r="F1057" s="9"/>
      <c r="G1057" s="9"/>
      <c r="H1057" s="9"/>
      <c r="I1057" s="9"/>
      <c r="J1057" s="9"/>
      <c r="K1057" s="9"/>
      <c r="L1057" s="9"/>
      <c r="M1057" s="9"/>
      <c r="N1057" s="9"/>
      <c r="O1057" s="9"/>
      <c r="P1057" s="9"/>
      <c r="Q1057" s="9"/>
      <c r="R1057" s="9"/>
      <c r="S1057" s="9"/>
      <c r="T1057" s="9"/>
      <c r="U1057" s="30"/>
      <c r="V1057" s="30"/>
      <c r="W1057" s="30"/>
      <c r="X1057" s="9"/>
      <c r="Y1057" s="9"/>
      <c r="Z1057" s="9"/>
      <c r="AA1057" s="9"/>
      <c r="AB1057" s="9"/>
      <c r="AC1057" s="9"/>
      <c r="AD1057" s="9"/>
      <c r="AE1057" s="9"/>
      <c r="AF1057" s="9"/>
      <c r="AG1057" s="9"/>
      <c r="AH1057" s="9"/>
      <c r="AI1057" s="30"/>
      <c r="AJ1057" s="9"/>
      <c r="AK1057" s="9"/>
      <c r="AL1057" s="9"/>
      <c r="AM1057" s="9"/>
      <c r="AN1057" s="9"/>
      <c r="AS1057" s="9"/>
      <c r="AT1057" s="175"/>
      <c r="AU1057" s="175"/>
      <c r="AV1057" s="175"/>
      <c r="AX1057" s="8"/>
      <c r="AY1057" s="8"/>
      <c r="AZ1057" s="8"/>
      <c r="BA1057" s="8"/>
      <c r="BB1057" s="8"/>
      <c r="BC1057" s="8"/>
      <c r="BD1057" s="8"/>
      <c r="BE1057" s="8"/>
      <c r="BF1057" s="8"/>
      <c r="BG1057" s="8"/>
      <c r="BH1057" s="8"/>
      <c r="BI1057" s="8"/>
      <c r="BJ1057" s="8"/>
      <c r="BK1057" s="8"/>
    </row>
    <row r="1058" spans="1:63" ht="14.4">
      <c r="A1058" s="8"/>
      <c r="B1058" s="9"/>
      <c r="C1058" s="9"/>
      <c r="D1058" s="9"/>
      <c r="E1058" s="9"/>
      <c r="F1058" s="9"/>
      <c r="G1058" s="9"/>
      <c r="H1058" s="9"/>
      <c r="I1058" s="9"/>
      <c r="J1058" s="9"/>
      <c r="K1058" s="9"/>
      <c r="L1058" s="9"/>
      <c r="M1058" s="9"/>
      <c r="N1058" s="9"/>
      <c r="O1058" s="9"/>
      <c r="P1058" s="9"/>
      <c r="Q1058" s="9"/>
      <c r="R1058" s="9"/>
      <c r="S1058" s="9"/>
      <c r="T1058" s="9"/>
      <c r="U1058" s="30"/>
      <c r="V1058" s="30"/>
      <c r="W1058" s="30"/>
      <c r="X1058" s="9"/>
      <c r="Y1058" s="9"/>
      <c r="Z1058" s="9"/>
      <c r="AA1058" s="9"/>
      <c r="AB1058" s="9"/>
      <c r="AC1058" s="9"/>
      <c r="AD1058" s="9"/>
      <c r="AE1058" s="9"/>
      <c r="AF1058" s="9"/>
      <c r="AG1058" s="9"/>
      <c r="AH1058" s="9"/>
      <c r="AI1058" s="30"/>
      <c r="AJ1058" s="9"/>
      <c r="AK1058" s="9"/>
      <c r="AL1058" s="9"/>
      <c r="AM1058" s="9"/>
      <c r="AN1058" s="9"/>
      <c r="AS1058" s="9"/>
      <c r="AT1058" s="175"/>
      <c r="AU1058" s="175"/>
      <c r="AV1058" s="175"/>
      <c r="AX1058" s="8"/>
      <c r="AY1058" s="8"/>
      <c r="AZ1058" s="8"/>
      <c r="BA1058" s="8"/>
      <c r="BB1058" s="8"/>
      <c r="BC1058" s="8"/>
      <c r="BD1058" s="8"/>
      <c r="BE1058" s="8"/>
      <c r="BF1058" s="8"/>
      <c r="BG1058" s="8"/>
      <c r="BH1058" s="8"/>
      <c r="BI1058" s="8"/>
      <c r="BJ1058" s="8"/>
      <c r="BK1058" s="8"/>
    </row>
    <row r="1059" spans="1:63" ht="14.4">
      <c r="A1059" s="8"/>
      <c r="B1059" s="9"/>
      <c r="C1059" s="9"/>
      <c r="D1059" s="9"/>
      <c r="E1059" s="9"/>
      <c r="F1059" s="9"/>
      <c r="G1059" s="9"/>
      <c r="H1059" s="9"/>
      <c r="I1059" s="9"/>
      <c r="J1059" s="9"/>
      <c r="K1059" s="9"/>
      <c r="L1059" s="9"/>
      <c r="M1059" s="9"/>
      <c r="N1059" s="9"/>
      <c r="O1059" s="9"/>
      <c r="P1059" s="9"/>
      <c r="Q1059" s="9"/>
      <c r="R1059" s="9"/>
      <c r="S1059" s="9"/>
      <c r="T1059" s="9"/>
      <c r="U1059" s="30"/>
      <c r="V1059" s="30"/>
      <c r="W1059" s="30"/>
      <c r="X1059" s="9"/>
      <c r="Y1059" s="9"/>
      <c r="Z1059" s="9"/>
      <c r="AA1059" s="9"/>
      <c r="AB1059" s="9"/>
      <c r="AC1059" s="9"/>
      <c r="AD1059" s="9"/>
      <c r="AE1059" s="9"/>
      <c r="AF1059" s="9"/>
      <c r="AG1059" s="9"/>
      <c r="AH1059" s="9"/>
      <c r="AI1059" s="30"/>
      <c r="AJ1059" s="9"/>
      <c r="AK1059" s="9"/>
      <c r="AL1059" s="9"/>
      <c r="AM1059" s="9"/>
      <c r="AN1059" s="9"/>
      <c r="AS1059" s="9"/>
      <c r="AT1059" s="175"/>
      <c r="AU1059" s="175"/>
      <c r="AV1059" s="175"/>
      <c r="AX1059" s="8"/>
      <c r="AY1059" s="8"/>
      <c r="AZ1059" s="8"/>
      <c r="BA1059" s="8"/>
      <c r="BB1059" s="8"/>
      <c r="BC1059" s="8"/>
      <c r="BD1059" s="8"/>
      <c r="BE1059" s="8"/>
      <c r="BF1059" s="8"/>
      <c r="BG1059" s="8"/>
      <c r="BH1059" s="8"/>
      <c r="BI1059" s="8"/>
      <c r="BJ1059" s="8"/>
      <c r="BK1059" s="8"/>
    </row>
    <row r="1060" spans="1:63" ht="14.4">
      <c r="A1060" s="8"/>
      <c r="B1060" s="9"/>
      <c r="C1060" s="9"/>
      <c r="D1060" s="9"/>
      <c r="E1060" s="9"/>
      <c r="F1060" s="9"/>
      <c r="G1060" s="9"/>
      <c r="H1060" s="9"/>
      <c r="I1060" s="9"/>
      <c r="J1060" s="9"/>
      <c r="K1060" s="9"/>
      <c r="L1060" s="9"/>
      <c r="M1060" s="9"/>
      <c r="N1060" s="9"/>
      <c r="O1060" s="9"/>
      <c r="P1060" s="9"/>
      <c r="Q1060" s="9"/>
      <c r="R1060" s="9"/>
      <c r="S1060" s="9"/>
      <c r="T1060" s="9"/>
      <c r="U1060" s="30"/>
      <c r="V1060" s="30"/>
      <c r="W1060" s="30"/>
      <c r="X1060" s="9"/>
      <c r="Y1060" s="9"/>
      <c r="Z1060" s="9"/>
      <c r="AA1060" s="9"/>
      <c r="AB1060" s="9"/>
      <c r="AC1060" s="9"/>
      <c r="AD1060" s="9"/>
      <c r="AE1060" s="9"/>
      <c r="AF1060" s="9"/>
      <c r="AG1060" s="9"/>
      <c r="AH1060" s="9"/>
      <c r="AI1060" s="30"/>
      <c r="AJ1060" s="9"/>
      <c r="AK1060" s="9"/>
      <c r="AL1060" s="9"/>
      <c r="AM1060" s="9"/>
      <c r="AN1060" s="9"/>
      <c r="AS1060" s="9"/>
      <c r="AT1060" s="175"/>
      <c r="AU1060" s="175"/>
      <c r="AV1060" s="175"/>
      <c r="AX1060" s="8"/>
      <c r="AY1060" s="8"/>
      <c r="AZ1060" s="8"/>
      <c r="BA1060" s="8"/>
      <c r="BB1060" s="8"/>
      <c r="BC1060" s="8"/>
      <c r="BD1060" s="8"/>
      <c r="BE1060" s="8"/>
      <c r="BF1060" s="8"/>
      <c r="BG1060" s="8"/>
      <c r="BH1060" s="8"/>
      <c r="BI1060" s="8"/>
      <c r="BJ1060" s="8"/>
      <c r="BK1060" s="8"/>
    </row>
    <row r="1061" spans="1:63" ht="14.4">
      <c r="A1061" s="8"/>
      <c r="B1061" s="9"/>
      <c r="C1061" s="9"/>
      <c r="D1061" s="9"/>
      <c r="E1061" s="9"/>
      <c r="F1061" s="9"/>
      <c r="G1061" s="9"/>
      <c r="H1061" s="9"/>
      <c r="I1061" s="9"/>
      <c r="J1061" s="9"/>
      <c r="K1061" s="9"/>
      <c r="L1061" s="9"/>
      <c r="M1061" s="9"/>
      <c r="N1061" s="9"/>
      <c r="O1061" s="9"/>
      <c r="P1061" s="9"/>
      <c r="Q1061" s="9"/>
      <c r="R1061" s="9"/>
      <c r="S1061" s="9"/>
      <c r="T1061" s="9"/>
      <c r="U1061" s="30"/>
      <c r="V1061" s="30"/>
      <c r="W1061" s="30"/>
      <c r="X1061" s="9"/>
      <c r="Y1061" s="9"/>
      <c r="Z1061" s="9"/>
      <c r="AA1061" s="9"/>
      <c r="AB1061" s="9"/>
      <c r="AC1061" s="9"/>
      <c r="AD1061" s="9"/>
      <c r="AE1061" s="9"/>
      <c r="AF1061" s="9"/>
      <c r="AG1061" s="9"/>
      <c r="AH1061" s="9"/>
      <c r="AI1061" s="30"/>
      <c r="AJ1061" s="9"/>
      <c r="AK1061" s="9"/>
      <c r="AL1061" s="9"/>
      <c r="AM1061" s="9"/>
      <c r="AN1061" s="9"/>
      <c r="AS1061" s="9"/>
      <c r="AT1061" s="175"/>
      <c r="AU1061" s="175"/>
      <c r="AV1061" s="175"/>
      <c r="AX1061" s="8"/>
      <c r="AY1061" s="8"/>
      <c r="AZ1061" s="8"/>
      <c r="BA1061" s="8"/>
      <c r="BB1061" s="8"/>
      <c r="BC1061" s="8"/>
      <c r="BD1061" s="8"/>
      <c r="BE1061" s="8"/>
      <c r="BF1061" s="8"/>
      <c r="BG1061" s="8"/>
      <c r="BH1061" s="8"/>
      <c r="BI1061" s="8"/>
      <c r="BJ1061" s="8"/>
      <c r="BK1061" s="8"/>
    </row>
    <row r="1062" spans="1:63" ht="14.4">
      <c r="A1062" s="8"/>
      <c r="B1062" s="9"/>
      <c r="C1062" s="9"/>
      <c r="D1062" s="9"/>
      <c r="E1062" s="9"/>
      <c r="F1062" s="9"/>
      <c r="G1062" s="9"/>
      <c r="H1062" s="9"/>
      <c r="I1062" s="9"/>
      <c r="J1062" s="9"/>
      <c r="K1062" s="9"/>
      <c r="L1062" s="9"/>
      <c r="M1062" s="9"/>
      <c r="N1062" s="9"/>
      <c r="O1062" s="9"/>
      <c r="P1062" s="9"/>
      <c r="Q1062" s="9"/>
      <c r="R1062" s="9"/>
      <c r="S1062" s="9"/>
      <c r="T1062" s="9"/>
      <c r="U1062" s="30"/>
      <c r="V1062" s="30"/>
      <c r="W1062" s="30"/>
      <c r="X1062" s="9"/>
      <c r="Y1062" s="9"/>
      <c r="Z1062" s="9"/>
      <c r="AA1062" s="9"/>
      <c r="AB1062" s="9"/>
      <c r="AC1062" s="9"/>
      <c r="AD1062" s="9"/>
      <c r="AE1062" s="9"/>
      <c r="AF1062" s="9"/>
      <c r="AG1062" s="9"/>
      <c r="AH1062" s="9"/>
      <c r="AI1062" s="30"/>
      <c r="AJ1062" s="9"/>
      <c r="AK1062" s="9"/>
      <c r="AL1062" s="9"/>
      <c r="AM1062" s="9"/>
      <c r="AN1062" s="9"/>
      <c r="AS1062" s="9"/>
      <c r="AT1062" s="175"/>
      <c r="AU1062" s="175"/>
      <c r="AV1062" s="175"/>
      <c r="AX1062" s="8"/>
      <c r="AY1062" s="8"/>
      <c r="AZ1062" s="8"/>
      <c r="BA1062" s="8"/>
      <c r="BB1062" s="8"/>
      <c r="BC1062" s="8"/>
      <c r="BD1062" s="8"/>
      <c r="BE1062" s="8"/>
      <c r="BF1062" s="8"/>
      <c r="BG1062" s="8"/>
      <c r="BH1062" s="8"/>
      <c r="BI1062" s="8"/>
      <c r="BJ1062" s="8"/>
      <c r="BK1062" s="8"/>
    </row>
    <row r="1063" spans="1:63" ht="14.4">
      <c r="A1063" s="8"/>
      <c r="B1063" s="9"/>
      <c r="C1063" s="9"/>
      <c r="D1063" s="9"/>
      <c r="E1063" s="9"/>
      <c r="F1063" s="9"/>
      <c r="G1063" s="9"/>
      <c r="H1063" s="9"/>
      <c r="I1063" s="9"/>
      <c r="J1063" s="9"/>
      <c r="K1063" s="9"/>
      <c r="L1063" s="9"/>
      <c r="M1063" s="9"/>
      <c r="N1063" s="9"/>
      <c r="O1063" s="9"/>
      <c r="P1063" s="9"/>
      <c r="Q1063" s="9"/>
      <c r="R1063" s="9"/>
      <c r="S1063" s="9"/>
      <c r="T1063" s="9"/>
      <c r="U1063" s="30"/>
      <c r="V1063" s="30"/>
      <c r="W1063" s="30"/>
      <c r="X1063" s="9"/>
      <c r="Y1063" s="9"/>
      <c r="Z1063" s="9"/>
      <c r="AA1063" s="9"/>
      <c r="AB1063" s="9"/>
      <c r="AC1063" s="9"/>
      <c r="AD1063" s="9"/>
      <c r="AE1063" s="9"/>
      <c r="AF1063" s="9"/>
      <c r="AG1063" s="9"/>
      <c r="AH1063" s="9"/>
      <c r="AI1063" s="30"/>
      <c r="AJ1063" s="9"/>
      <c r="AK1063" s="9"/>
      <c r="AL1063" s="9"/>
      <c r="AM1063" s="9"/>
      <c r="AN1063" s="9"/>
      <c r="AS1063" s="9"/>
      <c r="AT1063" s="175"/>
      <c r="AU1063" s="175"/>
      <c r="AV1063" s="175"/>
      <c r="AX1063" s="8"/>
      <c r="AY1063" s="8"/>
      <c r="AZ1063" s="8"/>
      <c r="BA1063" s="8"/>
      <c r="BB1063" s="8"/>
      <c r="BC1063" s="8"/>
      <c r="BD1063" s="8"/>
      <c r="BE1063" s="8"/>
      <c r="BF1063" s="8"/>
      <c r="BG1063" s="8"/>
      <c r="BH1063" s="8"/>
      <c r="BI1063" s="8"/>
      <c r="BJ1063" s="8"/>
      <c r="BK1063" s="8"/>
    </row>
    <row r="1064" spans="1:63" ht="14.4">
      <c r="A1064" s="8"/>
      <c r="B1064" s="9"/>
      <c r="C1064" s="9"/>
      <c r="D1064" s="9"/>
      <c r="E1064" s="9"/>
      <c r="F1064" s="9"/>
      <c r="G1064" s="9"/>
      <c r="H1064" s="9"/>
      <c r="I1064" s="9"/>
      <c r="J1064" s="9"/>
      <c r="K1064" s="9"/>
      <c r="L1064" s="9"/>
      <c r="M1064" s="9"/>
      <c r="N1064" s="9"/>
      <c r="O1064" s="9"/>
      <c r="P1064" s="9"/>
      <c r="Q1064" s="9"/>
      <c r="R1064" s="9"/>
      <c r="S1064" s="9"/>
      <c r="T1064" s="9"/>
      <c r="U1064" s="30"/>
      <c r="V1064" s="30"/>
      <c r="W1064" s="30"/>
      <c r="X1064" s="9"/>
      <c r="Y1064" s="9"/>
      <c r="Z1064" s="9"/>
      <c r="AA1064" s="9"/>
      <c r="AB1064" s="9"/>
      <c r="AC1064" s="9"/>
      <c r="AD1064" s="9"/>
      <c r="AE1064" s="9"/>
      <c r="AF1064" s="9"/>
      <c r="AG1064" s="9"/>
      <c r="AH1064" s="9"/>
      <c r="AI1064" s="30"/>
      <c r="AJ1064" s="9"/>
      <c r="AK1064" s="9"/>
      <c r="AL1064" s="9"/>
      <c r="AM1064" s="9"/>
      <c r="AN1064" s="9"/>
      <c r="AS1064" s="9"/>
      <c r="AT1064" s="175"/>
      <c r="AU1064" s="175"/>
      <c r="AV1064" s="175"/>
      <c r="AX1064" s="8"/>
      <c r="AY1064" s="8"/>
      <c r="AZ1064" s="8"/>
      <c r="BA1064" s="8"/>
      <c r="BB1064" s="8"/>
      <c r="BC1064" s="8"/>
      <c r="BD1064" s="8"/>
      <c r="BE1064" s="8"/>
      <c r="BF1064" s="8"/>
      <c r="BG1064" s="8"/>
      <c r="BH1064" s="8"/>
      <c r="BI1064" s="8"/>
      <c r="BJ1064" s="8"/>
      <c r="BK1064" s="8"/>
    </row>
    <row r="1065" spans="1:63" ht="14.4">
      <c r="A1065" s="8"/>
      <c r="B1065" s="9"/>
      <c r="C1065" s="9"/>
      <c r="D1065" s="9"/>
      <c r="E1065" s="9"/>
      <c r="F1065" s="9"/>
      <c r="G1065" s="9"/>
      <c r="H1065" s="9"/>
      <c r="I1065" s="9"/>
      <c r="J1065" s="9"/>
      <c r="K1065" s="9"/>
      <c r="L1065" s="9"/>
      <c r="M1065" s="9"/>
      <c r="N1065" s="9"/>
      <c r="O1065" s="9"/>
      <c r="P1065" s="9"/>
      <c r="Q1065" s="9"/>
      <c r="R1065" s="9"/>
      <c r="S1065" s="9"/>
      <c r="T1065" s="9"/>
      <c r="U1065" s="30"/>
      <c r="V1065" s="30"/>
      <c r="W1065" s="30"/>
      <c r="X1065" s="9"/>
      <c r="Y1065" s="9"/>
      <c r="Z1065" s="9"/>
      <c r="AA1065" s="9"/>
      <c r="AB1065" s="9"/>
      <c r="AC1065" s="9"/>
      <c r="AD1065" s="9"/>
      <c r="AE1065" s="9"/>
      <c r="AF1065" s="9"/>
      <c r="AG1065" s="9"/>
      <c r="AH1065" s="9"/>
      <c r="AI1065" s="30"/>
      <c r="AJ1065" s="9"/>
      <c r="AK1065" s="9"/>
      <c r="AL1065" s="9"/>
      <c r="AM1065" s="9"/>
      <c r="AN1065" s="9"/>
      <c r="AS1065" s="9"/>
      <c r="AT1065" s="175"/>
      <c r="AU1065" s="175"/>
      <c r="AV1065" s="175"/>
      <c r="AX1065" s="8"/>
      <c r="AY1065" s="8"/>
      <c r="AZ1065" s="8"/>
      <c r="BA1065" s="8"/>
      <c r="BB1065" s="8"/>
      <c r="BC1065" s="8"/>
      <c r="BD1065" s="8"/>
      <c r="BE1065" s="8"/>
      <c r="BF1065" s="8"/>
      <c r="BG1065" s="8"/>
      <c r="BH1065" s="8"/>
      <c r="BI1065" s="8"/>
      <c r="BJ1065" s="8"/>
      <c r="BK1065" s="8"/>
    </row>
    <row r="1066" spans="1:63" ht="14.4">
      <c r="A1066" s="8"/>
      <c r="B1066" s="9"/>
      <c r="C1066" s="9"/>
      <c r="D1066" s="9"/>
      <c r="E1066" s="9"/>
      <c r="F1066" s="9"/>
      <c r="G1066" s="9"/>
      <c r="H1066" s="9"/>
      <c r="I1066" s="9"/>
      <c r="J1066" s="9"/>
      <c r="K1066" s="9"/>
      <c r="L1066" s="9"/>
      <c r="M1066" s="9"/>
      <c r="N1066" s="9"/>
      <c r="O1066" s="9"/>
      <c r="P1066" s="9"/>
      <c r="Q1066" s="9"/>
      <c r="R1066" s="9"/>
      <c r="S1066" s="9"/>
      <c r="T1066" s="9"/>
      <c r="U1066" s="30"/>
      <c r="V1066" s="30"/>
      <c r="W1066" s="30"/>
      <c r="X1066" s="9"/>
      <c r="Y1066" s="9"/>
      <c r="Z1066" s="9"/>
      <c r="AA1066" s="9"/>
      <c r="AB1066" s="9"/>
      <c r="AC1066" s="9"/>
      <c r="AD1066" s="9"/>
      <c r="AE1066" s="9"/>
      <c r="AF1066" s="9"/>
      <c r="AG1066" s="9"/>
      <c r="AH1066" s="9"/>
      <c r="AI1066" s="30"/>
      <c r="AJ1066" s="9"/>
      <c r="AK1066" s="9"/>
      <c r="AL1066" s="9"/>
      <c r="AM1066" s="9"/>
      <c r="AN1066" s="9"/>
      <c r="AS1066" s="9"/>
      <c r="AT1066" s="175"/>
      <c r="AU1066" s="175"/>
      <c r="AV1066" s="175"/>
      <c r="AX1066" s="8"/>
      <c r="AY1066" s="8"/>
      <c r="AZ1066" s="8"/>
      <c r="BA1066" s="8"/>
      <c r="BB1066" s="8"/>
      <c r="BC1066" s="8"/>
      <c r="BD1066" s="8"/>
      <c r="BE1066" s="8"/>
      <c r="BF1066" s="8"/>
      <c r="BG1066" s="8"/>
      <c r="BH1066" s="8"/>
      <c r="BI1066" s="8"/>
      <c r="BJ1066" s="8"/>
      <c r="BK1066" s="8"/>
    </row>
    <row r="1067" spans="1:63" ht="14.4">
      <c r="A1067" s="8"/>
      <c r="B1067" s="9"/>
      <c r="C1067" s="9"/>
      <c r="D1067" s="9"/>
      <c r="E1067" s="9"/>
      <c r="F1067" s="9"/>
      <c r="G1067" s="9"/>
      <c r="H1067" s="9"/>
      <c r="I1067" s="9"/>
      <c r="J1067" s="9"/>
      <c r="K1067" s="9"/>
      <c r="L1067" s="9"/>
      <c r="M1067" s="9"/>
      <c r="N1067" s="9"/>
      <c r="O1067" s="9"/>
      <c r="P1067" s="9"/>
      <c r="Q1067" s="9"/>
      <c r="R1067" s="9"/>
      <c r="S1067" s="9"/>
      <c r="T1067" s="9"/>
      <c r="U1067" s="30"/>
      <c r="V1067" s="30"/>
      <c r="W1067" s="30"/>
      <c r="X1067" s="9"/>
      <c r="Y1067" s="9"/>
      <c r="Z1067" s="9"/>
      <c r="AA1067" s="9"/>
      <c r="AB1067" s="9"/>
      <c r="AC1067" s="9"/>
      <c r="AD1067" s="9"/>
      <c r="AE1067" s="9"/>
      <c r="AF1067" s="9"/>
      <c r="AG1067" s="9"/>
      <c r="AH1067" s="9"/>
      <c r="AI1067" s="30"/>
      <c r="AJ1067" s="9"/>
      <c r="AK1067" s="9"/>
      <c r="AL1067" s="9"/>
      <c r="AM1067" s="9"/>
      <c r="AN1067" s="9"/>
      <c r="AS1067" s="9"/>
      <c r="AT1067" s="175"/>
      <c r="AU1067" s="175"/>
      <c r="AV1067" s="175"/>
      <c r="AX1067" s="8"/>
      <c r="AY1067" s="8"/>
      <c r="AZ1067" s="8"/>
      <c r="BA1067" s="8"/>
      <c r="BB1067" s="8"/>
      <c r="BC1067" s="8"/>
      <c r="BD1067" s="8"/>
      <c r="BE1067" s="8"/>
      <c r="BF1067" s="8"/>
      <c r="BG1067" s="8"/>
      <c r="BH1067" s="8"/>
      <c r="BI1067" s="8"/>
      <c r="BJ1067" s="8"/>
      <c r="BK1067" s="8"/>
    </row>
    <row r="1068" spans="1:63" ht="14.4">
      <c r="A1068" s="8"/>
      <c r="B1068" s="9"/>
      <c r="C1068" s="9"/>
      <c r="D1068" s="9"/>
      <c r="E1068" s="9"/>
      <c r="F1068" s="9"/>
      <c r="G1068" s="9"/>
      <c r="H1068" s="9"/>
      <c r="I1068" s="9"/>
      <c r="J1068" s="9"/>
      <c r="K1068" s="9"/>
      <c r="L1068" s="9"/>
      <c r="M1068" s="9"/>
      <c r="N1068" s="9"/>
      <c r="O1068" s="9"/>
      <c r="P1068" s="9"/>
      <c r="Q1068" s="9"/>
      <c r="R1068" s="9"/>
      <c r="S1068" s="9"/>
      <c r="T1068" s="9"/>
      <c r="U1068" s="30"/>
      <c r="V1068" s="30"/>
      <c r="W1068" s="30"/>
      <c r="X1068" s="9"/>
      <c r="Y1068" s="9"/>
      <c r="Z1068" s="9"/>
      <c r="AA1068" s="9"/>
      <c r="AB1068" s="9"/>
      <c r="AC1068" s="9"/>
      <c r="AD1068" s="9"/>
      <c r="AE1068" s="9"/>
      <c r="AF1068" s="9"/>
      <c r="AG1068" s="9"/>
      <c r="AH1068" s="9"/>
      <c r="AI1068" s="30"/>
      <c r="AJ1068" s="9"/>
      <c r="AK1068" s="9"/>
      <c r="AL1068" s="9"/>
      <c r="AM1068" s="9"/>
      <c r="AN1068" s="9"/>
      <c r="AS1068" s="9"/>
      <c r="AT1068" s="175"/>
      <c r="AU1068" s="175"/>
      <c r="AV1068" s="175"/>
      <c r="AX1068" s="8"/>
      <c r="AY1068" s="8"/>
      <c r="AZ1068" s="8"/>
      <c r="BA1068" s="8"/>
      <c r="BB1068" s="8"/>
      <c r="BC1068" s="8"/>
      <c r="BD1068" s="8"/>
      <c r="BE1068" s="8"/>
      <c r="BF1068" s="8"/>
      <c r="BG1068" s="8"/>
      <c r="BH1068" s="8"/>
      <c r="BI1068" s="8"/>
      <c r="BJ1068" s="8"/>
      <c r="BK1068" s="8"/>
    </row>
    <row r="1069" spans="1:63" ht="14.4">
      <c r="A1069" s="8"/>
      <c r="B1069" s="9"/>
      <c r="C1069" s="9"/>
      <c r="D1069" s="9"/>
      <c r="E1069" s="9"/>
      <c r="F1069" s="9"/>
      <c r="G1069" s="9"/>
      <c r="H1069" s="9"/>
      <c r="I1069" s="9"/>
      <c r="J1069" s="9"/>
      <c r="K1069" s="9"/>
      <c r="L1069" s="9"/>
      <c r="M1069" s="9"/>
      <c r="N1069" s="9"/>
      <c r="O1069" s="9"/>
      <c r="P1069" s="9"/>
      <c r="Q1069" s="9"/>
      <c r="R1069" s="9"/>
      <c r="S1069" s="9"/>
      <c r="T1069" s="9"/>
      <c r="U1069" s="30"/>
      <c r="V1069" s="30"/>
      <c r="W1069" s="30"/>
      <c r="X1069" s="9"/>
      <c r="Y1069" s="9"/>
      <c r="Z1069" s="9"/>
      <c r="AA1069" s="9"/>
      <c r="AB1069" s="9"/>
      <c r="AC1069" s="9"/>
      <c r="AD1069" s="9"/>
      <c r="AE1069" s="9"/>
      <c r="AF1069" s="9"/>
      <c r="AG1069" s="9"/>
      <c r="AH1069" s="9"/>
      <c r="AI1069" s="30"/>
      <c r="AJ1069" s="9"/>
      <c r="AK1069" s="9"/>
      <c r="AL1069" s="9"/>
      <c r="AM1069" s="9"/>
      <c r="AN1069" s="9"/>
      <c r="AS1069" s="9"/>
      <c r="AT1069" s="175"/>
      <c r="AU1069" s="175"/>
      <c r="AV1069" s="175"/>
      <c r="AX1069" s="8"/>
      <c r="AY1069" s="8"/>
      <c r="AZ1069" s="8"/>
      <c r="BA1069" s="8"/>
      <c r="BB1069" s="8"/>
      <c r="BC1069" s="8"/>
      <c r="BD1069" s="8"/>
      <c r="BE1069" s="8"/>
      <c r="BF1069" s="8"/>
      <c r="BG1069" s="8"/>
      <c r="BH1069" s="8"/>
      <c r="BI1069" s="8"/>
      <c r="BJ1069" s="8"/>
      <c r="BK1069" s="8"/>
    </row>
    <row r="1070" spans="1:63" ht="14.4">
      <c r="A1070" s="8"/>
      <c r="B1070" s="9"/>
      <c r="C1070" s="9"/>
      <c r="D1070" s="9"/>
      <c r="E1070" s="9"/>
      <c r="F1070" s="9"/>
      <c r="G1070" s="9"/>
      <c r="H1070" s="9"/>
      <c r="I1070" s="9"/>
      <c r="J1070" s="9"/>
      <c r="K1070" s="9"/>
      <c r="L1070" s="9"/>
      <c r="M1070" s="9"/>
      <c r="N1070" s="9"/>
      <c r="O1070" s="9"/>
      <c r="P1070" s="9"/>
      <c r="Q1070" s="9"/>
      <c r="R1070" s="9"/>
      <c r="S1070" s="9"/>
      <c r="T1070" s="9"/>
      <c r="U1070" s="30"/>
      <c r="V1070" s="30"/>
      <c r="W1070" s="30"/>
      <c r="X1070" s="9"/>
      <c r="Y1070" s="9"/>
      <c r="Z1070" s="9"/>
      <c r="AA1070" s="9"/>
      <c r="AB1070" s="9"/>
      <c r="AC1070" s="9"/>
      <c r="AD1070" s="9"/>
      <c r="AE1070" s="9"/>
      <c r="AF1070" s="9"/>
      <c r="AG1070" s="9"/>
      <c r="AH1070" s="9"/>
      <c r="AI1070" s="30"/>
      <c r="AJ1070" s="9"/>
      <c r="AK1070" s="9"/>
      <c r="AL1070" s="9"/>
      <c r="AM1070" s="9"/>
      <c r="AN1070" s="9"/>
      <c r="AS1070" s="9"/>
      <c r="AT1070" s="175"/>
      <c r="AU1070" s="175"/>
      <c r="AV1070" s="175"/>
      <c r="AX1070" s="8"/>
      <c r="AY1070" s="8"/>
      <c r="AZ1070" s="8"/>
      <c r="BA1070" s="8"/>
      <c r="BB1070" s="8"/>
      <c r="BC1070" s="8"/>
      <c r="BD1070" s="8"/>
      <c r="BE1070" s="8"/>
      <c r="BF1070" s="8"/>
      <c r="BG1070" s="8"/>
      <c r="BH1070" s="8"/>
      <c r="BI1070" s="8"/>
      <c r="BJ1070" s="8"/>
      <c r="BK1070" s="8"/>
    </row>
    <row r="1071" spans="1:63" ht="14.4">
      <c r="A1071" s="8"/>
      <c r="B1071" s="9"/>
      <c r="C1071" s="9"/>
      <c r="D1071" s="9"/>
      <c r="E1071" s="9"/>
      <c r="F1071" s="9"/>
      <c r="G1071" s="9"/>
      <c r="H1071" s="9"/>
      <c r="I1071" s="9"/>
      <c r="J1071" s="9"/>
      <c r="K1071" s="9"/>
      <c r="L1071" s="9"/>
      <c r="M1071" s="9"/>
      <c r="N1071" s="9"/>
      <c r="O1071" s="9"/>
      <c r="P1071" s="9"/>
      <c r="Q1071" s="9"/>
      <c r="R1071" s="9"/>
      <c r="S1071" s="9"/>
      <c r="T1071" s="9"/>
      <c r="U1071" s="30"/>
      <c r="V1071" s="30"/>
      <c r="W1071" s="30"/>
      <c r="X1071" s="9"/>
      <c r="Y1071" s="9"/>
      <c r="Z1071" s="9"/>
      <c r="AA1071" s="9"/>
      <c r="AB1071" s="9"/>
      <c r="AC1071" s="9"/>
      <c r="AD1071" s="9"/>
      <c r="AE1071" s="9"/>
      <c r="AF1071" s="9"/>
      <c r="AG1071" s="9"/>
      <c r="AH1071" s="9"/>
      <c r="AI1071" s="30"/>
      <c r="AJ1071" s="9"/>
      <c r="AK1071" s="9"/>
      <c r="AL1071" s="9"/>
      <c r="AM1071" s="9"/>
      <c r="AN1071" s="9"/>
      <c r="AS1071" s="9"/>
      <c r="AT1071" s="175"/>
      <c r="AU1071" s="175"/>
      <c r="AV1071" s="175"/>
      <c r="AX1071" s="8"/>
      <c r="AY1071" s="8"/>
      <c r="AZ1071" s="8"/>
      <c r="BA1071" s="8"/>
      <c r="BB1071" s="8"/>
      <c r="BC1071" s="8"/>
      <c r="BD1071" s="8"/>
      <c r="BE1071" s="8"/>
      <c r="BF1071" s="8"/>
      <c r="BG1071" s="8"/>
      <c r="BH1071" s="8"/>
      <c r="BI1071" s="8"/>
      <c r="BJ1071" s="8"/>
      <c r="BK1071" s="8"/>
    </row>
    <row r="1072" spans="1:63" ht="14.4">
      <c r="A1072" s="8"/>
      <c r="B1072" s="9"/>
      <c r="C1072" s="9"/>
      <c r="D1072" s="9"/>
      <c r="E1072" s="9"/>
      <c r="F1072" s="9"/>
      <c r="G1072" s="9"/>
      <c r="H1072" s="9"/>
      <c r="I1072" s="9"/>
      <c r="J1072" s="9"/>
      <c r="K1072" s="9"/>
      <c r="L1072" s="9"/>
      <c r="M1072" s="9"/>
      <c r="N1072" s="9"/>
      <c r="O1072" s="9"/>
      <c r="P1072" s="9"/>
      <c r="Q1072" s="9"/>
      <c r="R1072" s="9"/>
      <c r="S1072" s="9"/>
      <c r="T1072" s="9"/>
      <c r="U1072" s="30"/>
      <c r="V1072" s="30"/>
      <c r="W1072" s="30"/>
      <c r="X1072" s="9"/>
      <c r="Y1072" s="9"/>
      <c r="Z1072" s="9"/>
      <c r="AA1072" s="9"/>
      <c r="AB1072" s="9"/>
      <c r="AC1072" s="9"/>
      <c r="AD1072" s="9"/>
      <c r="AE1072" s="9"/>
      <c r="AF1072" s="9"/>
      <c r="AG1072" s="9"/>
      <c r="AH1072" s="9"/>
      <c r="AI1072" s="30"/>
      <c r="AJ1072" s="9"/>
      <c r="AK1072" s="9"/>
      <c r="AL1072" s="9"/>
      <c r="AM1072" s="9"/>
      <c r="AN1072" s="9"/>
      <c r="AS1072" s="9"/>
      <c r="AT1072" s="175"/>
      <c r="AU1072" s="175"/>
      <c r="AV1072" s="175"/>
      <c r="AX1072" s="8"/>
      <c r="AY1072" s="8"/>
      <c r="AZ1072" s="8"/>
      <c r="BA1072" s="8"/>
      <c r="BB1072" s="8"/>
      <c r="BC1072" s="8"/>
      <c r="BD1072" s="8"/>
      <c r="BE1072" s="8"/>
      <c r="BF1072" s="8"/>
      <c r="BG1072" s="8"/>
      <c r="BH1072" s="8"/>
      <c r="BI1072" s="8"/>
      <c r="BJ1072" s="8"/>
      <c r="BK1072" s="8"/>
    </row>
    <row r="1073" spans="1:63" ht="14.4">
      <c r="A1073" s="8"/>
      <c r="B1073" s="9"/>
      <c r="C1073" s="9"/>
      <c r="D1073" s="9"/>
      <c r="E1073" s="9"/>
      <c r="F1073" s="9"/>
      <c r="G1073" s="9"/>
      <c r="H1073" s="9"/>
      <c r="I1073" s="9"/>
      <c r="J1073" s="9"/>
      <c r="K1073" s="9"/>
      <c r="L1073" s="9"/>
      <c r="M1073" s="9"/>
      <c r="N1073" s="9"/>
      <c r="O1073" s="9"/>
      <c r="P1073" s="9"/>
      <c r="Q1073" s="9"/>
      <c r="R1073" s="9"/>
      <c r="S1073" s="9"/>
      <c r="T1073" s="9"/>
      <c r="U1073" s="30"/>
      <c r="V1073" s="30"/>
      <c r="W1073" s="30"/>
      <c r="X1073" s="9"/>
      <c r="Y1073" s="9"/>
      <c r="Z1073" s="9"/>
      <c r="AA1073" s="9"/>
      <c r="AB1073" s="9"/>
      <c r="AC1073" s="9"/>
      <c r="AD1073" s="9"/>
      <c r="AE1073" s="9"/>
      <c r="AF1073" s="9"/>
      <c r="AG1073" s="9"/>
      <c r="AH1073" s="9"/>
      <c r="AI1073" s="30"/>
      <c r="AJ1073" s="9"/>
      <c r="AK1073" s="9"/>
      <c r="AL1073" s="9"/>
      <c r="AM1073" s="9"/>
      <c r="AN1073" s="9"/>
      <c r="AS1073" s="9"/>
      <c r="AT1073" s="175"/>
      <c r="AU1073" s="175"/>
      <c r="AV1073" s="175"/>
      <c r="AX1073" s="8"/>
      <c r="AY1073" s="8"/>
      <c r="AZ1073" s="8"/>
      <c r="BA1073" s="8"/>
      <c r="BB1073" s="8"/>
      <c r="BC1073" s="8"/>
      <c r="BD1073" s="8"/>
      <c r="BE1073" s="8"/>
      <c r="BF1073" s="8"/>
      <c r="BG1073" s="8"/>
      <c r="BH1073" s="8"/>
      <c r="BI1073" s="8"/>
      <c r="BJ1073" s="8"/>
      <c r="BK1073" s="8"/>
    </row>
    <row r="1074" spans="1:63" ht="14.4">
      <c r="A1074" s="8"/>
      <c r="B1074" s="9"/>
      <c r="C1074" s="9"/>
      <c r="D1074" s="9"/>
      <c r="E1074" s="9"/>
      <c r="F1074" s="9"/>
      <c r="G1074" s="9"/>
      <c r="H1074" s="9"/>
      <c r="I1074" s="9"/>
      <c r="J1074" s="9"/>
      <c r="K1074" s="9"/>
      <c r="L1074" s="9"/>
      <c r="M1074" s="9"/>
      <c r="N1074" s="9"/>
      <c r="O1074" s="9"/>
      <c r="P1074" s="9"/>
      <c r="Q1074" s="9"/>
      <c r="R1074" s="9"/>
      <c r="S1074" s="9"/>
      <c r="T1074" s="9"/>
      <c r="U1074" s="30"/>
      <c r="V1074" s="30"/>
      <c r="W1074" s="30"/>
      <c r="X1074" s="9"/>
      <c r="Y1074" s="9"/>
      <c r="Z1074" s="9"/>
      <c r="AA1074" s="9"/>
      <c r="AB1074" s="9"/>
      <c r="AC1074" s="9"/>
      <c r="AD1074" s="9"/>
      <c r="AE1074" s="9"/>
      <c r="AF1074" s="9"/>
      <c r="AG1074" s="9"/>
      <c r="AH1074" s="9"/>
      <c r="AI1074" s="30"/>
      <c r="AJ1074" s="9"/>
      <c r="AK1074" s="9"/>
      <c r="AL1074" s="9"/>
      <c r="AM1074" s="9"/>
      <c r="AN1074" s="9"/>
      <c r="AS1074" s="9"/>
      <c r="AT1074" s="175"/>
      <c r="AU1074" s="175"/>
      <c r="AV1074" s="175"/>
      <c r="AX1074" s="8"/>
      <c r="AY1074" s="8"/>
      <c r="AZ1074" s="8"/>
      <c r="BA1074" s="8"/>
      <c r="BB1074" s="8"/>
      <c r="BC1074" s="8"/>
      <c r="BD1074" s="8"/>
      <c r="BE1074" s="8"/>
      <c r="BF1074" s="8"/>
      <c r="BG1074" s="8"/>
      <c r="BH1074" s="8"/>
      <c r="BI1074" s="8"/>
      <c r="BJ1074" s="8"/>
      <c r="BK1074" s="8"/>
    </row>
    <row r="1075" spans="1:63" ht="14.4">
      <c r="A1075" s="8"/>
      <c r="B1075" s="9"/>
      <c r="C1075" s="9"/>
      <c r="D1075" s="9"/>
      <c r="E1075" s="9"/>
      <c r="F1075" s="9"/>
      <c r="G1075" s="9"/>
      <c r="H1075" s="9"/>
      <c r="I1075" s="9"/>
      <c r="J1075" s="9"/>
      <c r="K1075" s="9"/>
      <c r="L1075" s="9"/>
      <c r="M1075" s="9"/>
      <c r="N1075" s="9"/>
      <c r="O1075" s="9"/>
      <c r="P1075" s="9"/>
      <c r="Q1075" s="9"/>
      <c r="R1075" s="9"/>
      <c r="S1075" s="9"/>
      <c r="T1075" s="9"/>
      <c r="U1075" s="30"/>
      <c r="V1075" s="30"/>
      <c r="W1075" s="30"/>
      <c r="X1075" s="9"/>
      <c r="Y1075" s="9"/>
      <c r="Z1075" s="9"/>
      <c r="AA1075" s="9"/>
      <c r="AB1075" s="9"/>
      <c r="AC1075" s="9"/>
      <c r="AD1075" s="9"/>
      <c r="AE1075" s="9"/>
      <c r="AF1075" s="9"/>
      <c r="AG1075" s="9"/>
      <c r="AH1075" s="9"/>
      <c r="AI1075" s="30"/>
      <c r="AJ1075" s="9"/>
      <c r="AK1075" s="9"/>
      <c r="AL1075" s="9"/>
      <c r="AM1075" s="9"/>
      <c r="AN1075" s="9"/>
      <c r="AS1075" s="9"/>
      <c r="AT1075" s="175"/>
      <c r="AU1075" s="175"/>
      <c r="AV1075" s="175"/>
      <c r="AX1075" s="8"/>
      <c r="AY1075" s="8"/>
      <c r="AZ1075" s="8"/>
      <c r="BA1075" s="8"/>
      <c r="BB1075" s="8"/>
      <c r="BC1075" s="8"/>
      <c r="BD1075" s="8"/>
      <c r="BE1075" s="8"/>
      <c r="BF1075" s="8"/>
      <c r="BG1075" s="8"/>
      <c r="BH1075" s="8"/>
      <c r="BI1075" s="8"/>
      <c r="BJ1075" s="8"/>
      <c r="BK1075" s="8"/>
    </row>
    <row r="1076" spans="1:63" ht="14.4">
      <c r="A1076" s="8"/>
      <c r="B1076" s="9"/>
      <c r="C1076" s="9"/>
      <c r="D1076" s="9"/>
      <c r="E1076" s="9"/>
      <c r="F1076" s="9"/>
      <c r="G1076" s="9"/>
      <c r="H1076" s="9"/>
      <c r="I1076" s="9"/>
      <c r="J1076" s="9"/>
      <c r="K1076" s="9"/>
      <c r="L1076" s="9"/>
      <c r="M1076" s="9"/>
      <c r="N1076" s="9"/>
      <c r="O1076" s="9"/>
      <c r="P1076" s="9"/>
      <c r="Q1076" s="9"/>
      <c r="R1076" s="9"/>
      <c r="S1076" s="9"/>
      <c r="T1076" s="9"/>
      <c r="U1076" s="30"/>
      <c r="V1076" s="30"/>
      <c r="W1076" s="30"/>
      <c r="X1076" s="9"/>
      <c r="Y1076" s="9"/>
      <c r="Z1076" s="9"/>
      <c r="AA1076" s="9"/>
      <c r="AB1076" s="9"/>
      <c r="AC1076" s="9"/>
      <c r="AD1076" s="9"/>
      <c r="AE1076" s="9"/>
      <c r="AF1076" s="9"/>
      <c r="AG1076" s="9"/>
      <c r="AH1076" s="9"/>
      <c r="AI1076" s="30"/>
      <c r="AJ1076" s="9"/>
      <c r="AK1076" s="9"/>
      <c r="AL1076" s="9"/>
      <c r="AM1076" s="9"/>
      <c r="AN1076" s="9"/>
      <c r="AS1076" s="9"/>
      <c r="AT1076" s="175"/>
      <c r="AU1076" s="175"/>
      <c r="AV1076" s="175"/>
      <c r="AX1076" s="8"/>
      <c r="AY1076" s="8"/>
      <c r="AZ1076" s="8"/>
      <c r="BA1076" s="8"/>
      <c r="BB1076" s="8"/>
      <c r="BC1076" s="8"/>
      <c r="BD1076" s="8"/>
      <c r="BE1076" s="8"/>
      <c r="BF1076" s="8"/>
      <c r="BG1076" s="8"/>
      <c r="BH1076" s="8"/>
      <c r="BI1076" s="8"/>
      <c r="BJ1076" s="8"/>
      <c r="BK1076" s="8"/>
    </row>
    <row r="1077" spans="1:63" ht="14.4">
      <c r="A1077" s="8"/>
      <c r="B1077" s="9"/>
      <c r="C1077" s="9"/>
      <c r="D1077" s="9"/>
      <c r="E1077" s="9"/>
      <c r="F1077" s="9"/>
      <c r="G1077" s="9"/>
      <c r="H1077" s="9"/>
      <c r="I1077" s="9"/>
      <c r="J1077" s="9"/>
      <c r="K1077" s="9"/>
      <c r="L1077" s="9"/>
      <c r="M1077" s="9"/>
      <c r="N1077" s="9"/>
      <c r="O1077" s="9"/>
      <c r="P1077" s="9"/>
      <c r="Q1077" s="9"/>
      <c r="R1077" s="9"/>
      <c r="S1077" s="9"/>
      <c r="T1077" s="9"/>
      <c r="U1077" s="30"/>
      <c r="V1077" s="30"/>
      <c r="W1077" s="30"/>
      <c r="X1077" s="9"/>
      <c r="Y1077" s="9"/>
      <c r="Z1077" s="9"/>
      <c r="AA1077" s="9"/>
      <c r="AB1077" s="9"/>
      <c r="AC1077" s="9"/>
      <c r="AD1077" s="9"/>
      <c r="AE1077" s="9"/>
      <c r="AF1077" s="9"/>
      <c r="AG1077" s="9"/>
      <c r="AH1077" s="9"/>
      <c r="AI1077" s="30"/>
      <c r="AJ1077" s="9"/>
      <c r="AK1077" s="9"/>
      <c r="AL1077" s="9"/>
      <c r="AM1077" s="9"/>
      <c r="AN1077" s="9"/>
      <c r="AS1077" s="9"/>
      <c r="AT1077" s="175"/>
      <c r="AU1077" s="175"/>
      <c r="AV1077" s="175"/>
      <c r="AX1077" s="8"/>
      <c r="AY1077" s="8"/>
      <c r="AZ1077" s="8"/>
      <c r="BA1077" s="8"/>
      <c r="BB1077" s="8"/>
      <c r="BC1077" s="8"/>
      <c r="BD1077" s="8"/>
      <c r="BE1077" s="8"/>
      <c r="BF1077" s="8"/>
      <c r="BG1077" s="8"/>
      <c r="BH1077" s="8"/>
      <c r="BI1077" s="8"/>
      <c r="BJ1077" s="8"/>
      <c r="BK1077" s="8"/>
    </row>
    <row r="1078" spans="1:63" ht="14.4">
      <c r="A1078" s="8"/>
      <c r="B1078" s="9"/>
      <c r="C1078" s="9"/>
      <c r="D1078" s="9"/>
      <c r="E1078" s="9"/>
      <c r="F1078" s="9"/>
      <c r="G1078" s="9"/>
      <c r="H1078" s="9"/>
      <c r="I1078" s="9"/>
      <c r="J1078" s="9"/>
      <c r="K1078" s="9"/>
      <c r="L1078" s="9"/>
      <c r="M1078" s="9"/>
      <c r="N1078" s="9"/>
      <c r="O1078" s="9"/>
      <c r="P1078" s="9"/>
      <c r="Q1078" s="9"/>
      <c r="R1078" s="9"/>
      <c r="S1078" s="9"/>
      <c r="T1078" s="9"/>
      <c r="U1078" s="30"/>
      <c r="V1078" s="30"/>
      <c r="W1078" s="30"/>
      <c r="X1078" s="9"/>
      <c r="Y1078" s="9"/>
      <c r="Z1078" s="9"/>
      <c r="AA1078" s="9"/>
      <c r="AB1078" s="9"/>
      <c r="AC1078" s="9"/>
      <c r="AD1078" s="9"/>
      <c r="AE1078" s="9"/>
      <c r="AF1078" s="9"/>
      <c r="AG1078" s="9"/>
      <c r="AH1078" s="9"/>
      <c r="AI1078" s="30"/>
      <c r="AJ1078" s="9"/>
      <c r="AK1078" s="9"/>
      <c r="AL1078" s="9"/>
      <c r="AM1078" s="9"/>
      <c r="AN1078" s="9"/>
      <c r="AS1078" s="9"/>
      <c r="AT1078" s="175"/>
      <c r="AU1078" s="175"/>
      <c r="AV1078" s="175"/>
      <c r="AX1078" s="8"/>
      <c r="AY1078" s="8"/>
      <c r="AZ1078" s="8"/>
      <c r="BA1078" s="8"/>
      <c r="BB1078" s="8"/>
      <c r="BC1078" s="8"/>
      <c r="BD1078" s="8"/>
      <c r="BE1078" s="8"/>
      <c r="BF1078" s="8"/>
      <c r="BG1078" s="8"/>
      <c r="BH1078" s="8"/>
      <c r="BI1078" s="8"/>
      <c r="BJ1078" s="8"/>
      <c r="BK1078" s="8"/>
    </row>
    <row r="1079" spans="1:63" ht="14.4">
      <c r="A1079" s="8"/>
      <c r="B1079" s="9"/>
      <c r="C1079" s="9"/>
      <c r="D1079" s="9"/>
      <c r="E1079" s="9"/>
      <c r="F1079" s="9"/>
      <c r="G1079" s="9"/>
      <c r="H1079" s="9"/>
      <c r="I1079" s="9"/>
      <c r="J1079" s="9"/>
      <c r="K1079" s="9"/>
      <c r="L1079" s="9"/>
      <c r="M1079" s="9"/>
      <c r="N1079" s="9"/>
      <c r="O1079" s="9"/>
      <c r="P1079" s="9"/>
      <c r="Q1079" s="9"/>
      <c r="R1079" s="9"/>
      <c r="S1079" s="9"/>
      <c r="T1079" s="9"/>
      <c r="U1079" s="30"/>
      <c r="V1079" s="30"/>
      <c r="W1079" s="30"/>
      <c r="X1079" s="9"/>
      <c r="Y1079" s="9"/>
      <c r="Z1079" s="9"/>
      <c r="AA1079" s="9"/>
      <c r="AB1079" s="9"/>
      <c r="AC1079" s="9"/>
      <c r="AD1079" s="9"/>
      <c r="AE1079" s="9"/>
      <c r="AF1079" s="9"/>
      <c r="AG1079" s="9"/>
      <c r="AH1079" s="9"/>
      <c r="AI1079" s="30"/>
      <c r="AJ1079" s="9"/>
      <c r="AK1079" s="9"/>
      <c r="AL1079" s="9"/>
      <c r="AM1079" s="9"/>
      <c r="AN1079" s="9"/>
      <c r="AS1079" s="9"/>
      <c r="AT1079" s="175"/>
      <c r="AU1079" s="175"/>
      <c r="AV1079" s="175"/>
      <c r="AX1079" s="8"/>
      <c r="AY1079" s="8"/>
      <c r="AZ1079" s="8"/>
      <c r="BA1079" s="8"/>
      <c r="BB1079" s="8"/>
      <c r="BC1079" s="8"/>
      <c r="BD1079" s="8"/>
      <c r="BE1079" s="8"/>
      <c r="BF1079" s="8"/>
      <c r="BG1079" s="8"/>
      <c r="BH1079" s="8"/>
      <c r="BI1079" s="8"/>
      <c r="BJ1079" s="8"/>
      <c r="BK1079" s="8"/>
    </row>
    <row r="1080" spans="1:63" ht="14.4">
      <c r="A1080" s="8"/>
      <c r="B1080" s="9"/>
      <c r="C1080" s="9"/>
      <c r="D1080" s="9"/>
      <c r="E1080" s="9"/>
      <c r="F1080" s="9"/>
      <c r="G1080" s="9"/>
      <c r="H1080" s="9"/>
      <c r="I1080" s="9"/>
      <c r="J1080" s="9"/>
      <c r="K1080" s="9"/>
      <c r="L1080" s="9"/>
      <c r="M1080" s="9"/>
      <c r="N1080" s="9"/>
      <c r="O1080" s="9"/>
      <c r="P1080" s="9"/>
      <c r="Q1080" s="9"/>
      <c r="R1080" s="9"/>
      <c r="S1080" s="9"/>
      <c r="T1080" s="9"/>
      <c r="U1080" s="30"/>
      <c r="V1080" s="30"/>
      <c r="W1080" s="30"/>
      <c r="X1080" s="9"/>
      <c r="Y1080" s="9"/>
      <c r="Z1080" s="9"/>
      <c r="AA1080" s="9"/>
      <c r="AB1080" s="9"/>
      <c r="AC1080" s="9"/>
      <c r="AD1080" s="9"/>
      <c r="AE1080" s="9"/>
      <c r="AF1080" s="9"/>
      <c r="AG1080" s="9"/>
      <c r="AH1080" s="9"/>
      <c r="AI1080" s="30"/>
      <c r="AJ1080" s="9"/>
      <c r="AK1080" s="9"/>
      <c r="AL1080" s="9"/>
      <c r="AM1080" s="9"/>
      <c r="AN1080" s="9"/>
      <c r="AS1080" s="9"/>
      <c r="AT1080" s="175"/>
      <c r="AU1080" s="175"/>
      <c r="AV1080" s="175"/>
      <c r="AX1080" s="8"/>
      <c r="AY1080" s="8"/>
      <c r="AZ1080" s="8"/>
      <c r="BA1080" s="8"/>
      <c r="BB1080" s="8"/>
      <c r="BC1080" s="8"/>
      <c r="BD1080" s="8"/>
      <c r="BE1080" s="8"/>
      <c r="BF1080" s="8"/>
      <c r="BG1080" s="8"/>
      <c r="BH1080" s="8"/>
      <c r="BI1080" s="8"/>
      <c r="BJ1080" s="8"/>
      <c r="BK1080" s="8"/>
    </row>
    <row r="1081" spans="1:63" ht="14.4">
      <c r="A1081" s="8"/>
      <c r="B1081" s="9"/>
      <c r="C1081" s="9"/>
      <c r="D1081" s="9"/>
      <c r="E1081" s="9"/>
      <c r="F1081" s="9"/>
      <c r="G1081" s="9"/>
      <c r="H1081" s="9"/>
      <c r="I1081" s="9"/>
      <c r="J1081" s="9"/>
      <c r="K1081" s="9"/>
      <c r="L1081" s="9"/>
      <c r="M1081" s="9"/>
      <c r="N1081" s="9"/>
      <c r="O1081" s="9"/>
      <c r="P1081" s="9"/>
      <c r="Q1081" s="9"/>
      <c r="R1081" s="9"/>
      <c r="S1081" s="9"/>
      <c r="T1081" s="9"/>
      <c r="U1081" s="30"/>
      <c r="V1081" s="30"/>
      <c r="W1081" s="30"/>
      <c r="X1081" s="9"/>
      <c r="Y1081" s="9"/>
      <c r="Z1081" s="9"/>
      <c r="AA1081" s="9"/>
      <c r="AB1081" s="9"/>
      <c r="AC1081" s="9"/>
      <c r="AD1081" s="9"/>
      <c r="AE1081" s="9"/>
      <c r="AF1081" s="9"/>
      <c r="AG1081" s="9"/>
      <c r="AH1081" s="9"/>
      <c r="AI1081" s="30"/>
      <c r="AJ1081" s="9"/>
      <c r="AK1081" s="9"/>
      <c r="AL1081" s="9"/>
      <c r="AM1081" s="9"/>
      <c r="AN1081" s="9"/>
      <c r="AS1081" s="9"/>
      <c r="AT1081" s="175"/>
      <c r="AU1081" s="175"/>
      <c r="AV1081" s="175"/>
      <c r="AX1081" s="8"/>
      <c r="AY1081" s="8"/>
      <c r="AZ1081" s="8"/>
      <c r="BA1081" s="8"/>
      <c r="BB1081" s="8"/>
      <c r="BC1081" s="8"/>
      <c r="BD1081" s="8"/>
      <c r="BE1081" s="8"/>
      <c r="BF1081" s="8"/>
      <c r="BG1081" s="8"/>
      <c r="BH1081" s="8"/>
      <c r="BI1081" s="8"/>
      <c r="BJ1081" s="8"/>
      <c r="BK1081" s="8"/>
    </row>
    <row r="1082" spans="1:63" ht="14.4">
      <c r="A1082" s="8"/>
      <c r="B1082" s="9"/>
      <c r="C1082" s="9"/>
      <c r="D1082" s="9"/>
      <c r="E1082" s="9"/>
      <c r="F1082" s="9"/>
      <c r="G1082" s="9"/>
      <c r="H1082" s="9"/>
      <c r="I1082" s="9"/>
      <c r="J1082" s="9"/>
      <c r="K1082" s="9"/>
      <c r="L1082" s="9"/>
      <c r="M1082" s="9"/>
      <c r="N1082" s="9"/>
      <c r="O1082" s="9"/>
      <c r="P1082" s="9"/>
      <c r="Q1082" s="9"/>
      <c r="R1082" s="9"/>
      <c r="S1082" s="9"/>
      <c r="T1082" s="9"/>
      <c r="U1082" s="30"/>
      <c r="V1082" s="30"/>
      <c r="W1082" s="30"/>
      <c r="X1082" s="9"/>
      <c r="Y1082" s="9"/>
      <c r="Z1082" s="9"/>
      <c r="AA1082" s="9"/>
      <c r="AB1082" s="9"/>
      <c r="AC1082" s="9"/>
      <c r="AD1082" s="9"/>
      <c r="AE1082" s="9"/>
      <c r="AF1082" s="9"/>
      <c r="AG1082" s="9"/>
      <c r="AH1082" s="9"/>
      <c r="AI1082" s="30"/>
      <c r="AJ1082" s="9"/>
      <c r="AK1082" s="9"/>
      <c r="AL1082" s="9"/>
      <c r="AM1082" s="9"/>
      <c r="AN1082" s="9"/>
      <c r="AS1082" s="9"/>
      <c r="AT1082" s="175"/>
      <c r="AU1082" s="175"/>
      <c r="AV1082" s="175"/>
      <c r="AX1082" s="8"/>
      <c r="AY1082" s="8"/>
      <c r="AZ1082" s="8"/>
      <c r="BA1082" s="8"/>
      <c r="BB1082" s="8"/>
      <c r="BC1082" s="8"/>
      <c r="BD1082" s="8"/>
      <c r="BE1082" s="8"/>
      <c r="BF1082" s="8"/>
      <c r="BG1082" s="8"/>
      <c r="BH1082" s="8"/>
      <c r="BI1082" s="8"/>
      <c r="BJ1082" s="8"/>
      <c r="BK1082" s="8"/>
    </row>
    <row r="1083" spans="1:63" ht="14.4">
      <c r="A1083" s="8"/>
      <c r="B1083" s="9"/>
      <c r="C1083" s="9"/>
      <c r="D1083" s="9"/>
      <c r="E1083" s="9"/>
      <c r="F1083" s="9"/>
      <c r="G1083" s="9"/>
      <c r="H1083" s="9"/>
      <c r="I1083" s="9"/>
      <c r="J1083" s="9"/>
      <c r="K1083" s="9"/>
      <c r="L1083" s="9"/>
      <c r="M1083" s="9"/>
      <c r="N1083" s="9"/>
      <c r="O1083" s="9"/>
      <c r="P1083" s="9"/>
      <c r="Q1083" s="9"/>
      <c r="R1083" s="9"/>
      <c r="S1083" s="9"/>
      <c r="T1083" s="9"/>
      <c r="U1083" s="30"/>
      <c r="V1083" s="30"/>
      <c r="W1083" s="30"/>
      <c r="X1083" s="9"/>
      <c r="Y1083" s="9"/>
      <c r="Z1083" s="9"/>
      <c r="AA1083" s="9"/>
      <c r="AB1083" s="9"/>
      <c r="AC1083" s="9"/>
      <c r="AD1083" s="9"/>
      <c r="AE1083" s="9"/>
      <c r="AF1083" s="9"/>
      <c r="AG1083" s="9"/>
      <c r="AH1083" s="9"/>
      <c r="AI1083" s="30"/>
      <c r="AJ1083" s="9"/>
      <c r="AK1083" s="9"/>
      <c r="AL1083" s="9"/>
      <c r="AM1083" s="9"/>
      <c r="AN1083" s="9"/>
      <c r="AS1083" s="9"/>
      <c r="AT1083" s="175"/>
      <c r="AU1083" s="175"/>
      <c r="AV1083" s="175"/>
      <c r="AX1083" s="8"/>
      <c r="AY1083" s="8"/>
      <c r="AZ1083" s="8"/>
      <c r="BA1083" s="8"/>
      <c r="BB1083" s="8"/>
      <c r="BC1083" s="8"/>
      <c r="BD1083" s="8"/>
      <c r="BE1083" s="8"/>
      <c r="BF1083" s="8"/>
      <c r="BG1083" s="8"/>
      <c r="BH1083" s="8"/>
      <c r="BI1083" s="8"/>
      <c r="BJ1083" s="8"/>
      <c r="BK1083" s="8"/>
    </row>
    <row r="1084" spans="1:63" ht="14.4">
      <c r="A1084" s="8"/>
      <c r="B1084" s="9"/>
      <c r="C1084" s="9"/>
      <c r="D1084" s="9"/>
      <c r="E1084" s="9"/>
      <c r="F1084" s="9"/>
      <c r="G1084" s="9"/>
      <c r="H1084" s="9"/>
      <c r="I1084" s="9"/>
      <c r="J1084" s="9"/>
      <c r="K1084" s="9"/>
      <c r="L1084" s="9"/>
      <c r="M1084" s="9"/>
      <c r="N1084" s="9"/>
      <c r="O1084" s="9"/>
      <c r="P1084" s="9"/>
      <c r="Q1084" s="9"/>
      <c r="R1084" s="9"/>
      <c r="S1084" s="9"/>
      <c r="T1084" s="9"/>
      <c r="U1084" s="30"/>
      <c r="V1084" s="30"/>
      <c r="W1084" s="30"/>
      <c r="X1084" s="9"/>
      <c r="Y1084" s="9"/>
      <c r="Z1084" s="9"/>
      <c r="AA1084" s="9"/>
      <c r="AB1084" s="9"/>
      <c r="AC1084" s="9"/>
      <c r="AD1084" s="9"/>
      <c r="AE1084" s="9"/>
      <c r="AF1084" s="9"/>
      <c r="AG1084" s="9"/>
      <c r="AH1084" s="9"/>
      <c r="AI1084" s="30"/>
      <c r="AJ1084" s="9"/>
      <c r="AK1084" s="9"/>
      <c r="AL1084" s="9"/>
      <c r="AM1084" s="9"/>
      <c r="AN1084" s="9"/>
      <c r="AS1084" s="9"/>
      <c r="AT1084" s="175"/>
      <c r="AU1084" s="175"/>
      <c r="AV1084" s="175"/>
      <c r="AX1084" s="8"/>
      <c r="AY1084" s="8"/>
      <c r="AZ1084" s="8"/>
      <c r="BA1084" s="8"/>
      <c r="BB1084" s="8"/>
      <c r="BC1084" s="8"/>
      <c r="BD1084" s="8"/>
      <c r="BE1084" s="8"/>
      <c r="BF1084" s="8"/>
      <c r="BG1084" s="8"/>
      <c r="BH1084" s="8"/>
      <c r="BI1084" s="8"/>
      <c r="BJ1084" s="8"/>
      <c r="BK1084" s="8"/>
    </row>
    <row r="1085" spans="1:63" ht="14.4">
      <c r="A1085" s="8"/>
      <c r="B1085" s="9"/>
      <c r="C1085" s="9"/>
      <c r="D1085" s="9"/>
      <c r="E1085" s="9"/>
      <c r="F1085" s="9"/>
      <c r="G1085" s="9"/>
      <c r="H1085" s="9"/>
      <c r="I1085" s="9"/>
      <c r="J1085" s="9"/>
      <c r="K1085" s="9"/>
      <c r="L1085" s="9"/>
      <c r="M1085" s="9"/>
      <c r="N1085" s="9"/>
      <c r="O1085" s="9"/>
      <c r="P1085" s="9"/>
      <c r="Q1085" s="9"/>
      <c r="R1085" s="9"/>
      <c r="S1085" s="9"/>
      <c r="T1085" s="9"/>
      <c r="U1085" s="30"/>
      <c r="V1085" s="30"/>
      <c r="W1085" s="30"/>
      <c r="X1085" s="9"/>
      <c r="Y1085" s="9"/>
      <c r="Z1085" s="9"/>
      <c r="AA1085" s="9"/>
      <c r="AB1085" s="9"/>
      <c r="AC1085" s="9"/>
      <c r="AD1085" s="9"/>
      <c r="AE1085" s="9"/>
      <c r="AF1085" s="9"/>
      <c r="AG1085" s="9"/>
      <c r="AH1085" s="9"/>
      <c r="AI1085" s="30"/>
      <c r="AJ1085" s="9"/>
      <c r="AK1085" s="9"/>
      <c r="AL1085" s="9"/>
      <c r="AM1085" s="9"/>
      <c r="AN1085" s="9"/>
      <c r="AS1085" s="9"/>
      <c r="AT1085" s="175"/>
      <c r="AU1085" s="175"/>
      <c r="AV1085" s="175"/>
      <c r="AX1085" s="8"/>
      <c r="AY1085" s="8"/>
      <c r="AZ1085" s="8"/>
      <c r="BA1085" s="8"/>
      <c r="BB1085" s="8"/>
      <c r="BC1085" s="8"/>
      <c r="BD1085" s="8"/>
      <c r="BE1085" s="8"/>
      <c r="BF1085" s="8"/>
      <c r="BG1085" s="8"/>
      <c r="BH1085" s="8"/>
      <c r="BI1085" s="8"/>
      <c r="BJ1085" s="8"/>
      <c r="BK1085" s="8"/>
    </row>
    <row r="1086" spans="1:63" ht="14.4">
      <c r="A1086" s="8"/>
      <c r="B1086" s="9"/>
      <c r="C1086" s="9"/>
      <c r="D1086" s="9"/>
      <c r="E1086" s="9"/>
      <c r="F1086" s="9"/>
      <c r="G1086" s="9"/>
      <c r="H1086" s="9"/>
      <c r="I1086" s="9"/>
      <c r="J1086" s="9"/>
      <c r="K1086" s="9"/>
      <c r="L1086" s="9"/>
      <c r="M1086" s="9"/>
      <c r="N1086" s="9"/>
      <c r="O1086" s="9"/>
      <c r="P1086" s="9"/>
      <c r="Q1086" s="9"/>
      <c r="R1086" s="9"/>
      <c r="S1086" s="9"/>
      <c r="T1086" s="9"/>
      <c r="U1086" s="30"/>
      <c r="V1086" s="30"/>
      <c r="W1086" s="30"/>
      <c r="X1086" s="9"/>
      <c r="Y1086" s="9"/>
      <c r="Z1086" s="9"/>
      <c r="AA1086" s="9"/>
      <c r="AB1086" s="9"/>
      <c r="AC1086" s="9"/>
      <c r="AD1086" s="9"/>
      <c r="AE1086" s="9"/>
      <c r="AF1086" s="9"/>
      <c r="AG1086" s="9"/>
      <c r="AH1086" s="9"/>
      <c r="AI1086" s="30"/>
      <c r="AJ1086" s="9"/>
      <c r="AK1086" s="9"/>
      <c r="AL1086" s="9"/>
      <c r="AM1086" s="9"/>
      <c r="AN1086" s="9"/>
      <c r="AS1086" s="9"/>
      <c r="AT1086" s="175"/>
      <c r="AU1086" s="175"/>
      <c r="AV1086" s="175"/>
      <c r="AX1086" s="8"/>
      <c r="AY1086" s="8"/>
      <c r="AZ1086" s="8"/>
      <c r="BA1086" s="8"/>
      <c r="BB1086" s="8"/>
      <c r="BC1086" s="8"/>
      <c r="BD1086" s="8"/>
      <c r="BE1086" s="8"/>
      <c r="BF1086" s="8"/>
      <c r="BG1086" s="8"/>
      <c r="BH1086" s="8"/>
      <c r="BI1086" s="8"/>
      <c r="BJ1086" s="8"/>
      <c r="BK1086" s="8"/>
    </row>
    <row r="1087" spans="1:63" ht="14.4">
      <c r="A1087" s="8"/>
      <c r="B1087" s="9"/>
      <c r="C1087" s="9"/>
      <c r="D1087" s="9"/>
      <c r="E1087" s="9"/>
      <c r="F1087" s="9"/>
      <c r="G1087" s="9"/>
      <c r="H1087" s="9"/>
      <c r="I1087" s="9"/>
      <c r="J1087" s="9"/>
      <c r="K1087" s="9"/>
      <c r="L1087" s="9"/>
      <c r="M1087" s="9"/>
      <c r="N1087" s="9"/>
      <c r="O1087" s="9"/>
      <c r="P1087" s="9"/>
      <c r="Q1087" s="9"/>
      <c r="R1087" s="9"/>
      <c r="S1087" s="9"/>
      <c r="T1087" s="9"/>
      <c r="U1087" s="30"/>
      <c r="V1087" s="30"/>
      <c r="W1087" s="30"/>
      <c r="X1087" s="9"/>
      <c r="Y1087" s="9"/>
      <c r="Z1087" s="9"/>
      <c r="AA1087" s="9"/>
      <c r="AB1087" s="9"/>
      <c r="AC1087" s="9"/>
      <c r="AD1087" s="9"/>
      <c r="AE1087" s="9"/>
      <c r="AF1087" s="9"/>
      <c r="AG1087" s="9"/>
      <c r="AH1087" s="9"/>
      <c r="AI1087" s="30"/>
      <c r="AJ1087" s="9"/>
      <c r="AK1087" s="9"/>
      <c r="AL1087" s="9"/>
      <c r="AM1087" s="9"/>
      <c r="AN1087" s="9"/>
      <c r="AS1087" s="9"/>
      <c r="AT1087" s="175"/>
      <c r="AU1087" s="175"/>
      <c r="AV1087" s="175"/>
      <c r="AX1087" s="8"/>
      <c r="AY1087" s="8"/>
      <c r="AZ1087" s="8"/>
      <c r="BA1087" s="8"/>
      <c r="BB1087" s="8"/>
      <c r="BC1087" s="8"/>
      <c r="BD1087" s="8"/>
      <c r="BE1087" s="8"/>
      <c r="BF1087" s="8"/>
      <c r="BG1087" s="8"/>
      <c r="BH1087" s="8"/>
      <c r="BI1087" s="8"/>
      <c r="BJ1087" s="8"/>
      <c r="BK1087" s="8"/>
    </row>
    <row r="1088" spans="1:63" ht="14.4">
      <c r="A1088" s="8"/>
      <c r="B1088" s="9"/>
      <c r="C1088" s="9"/>
      <c r="D1088" s="9"/>
      <c r="E1088" s="9"/>
      <c r="F1088" s="9"/>
      <c r="G1088" s="9"/>
      <c r="H1088" s="9"/>
      <c r="I1088" s="9"/>
      <c r="J1088" s="9"/>
      <c r="K1088" s="9"/>
      <c r="L1088" s="9"/>
      <c r="M1088" s="9"/>
      <c r="N1088" s="9"/>
      <c r="O1088" s="9"/>
      <c r="P1088" s="9"/>
      <c r="Q1088" s="9"/>
      <c r="R1088" s="9"/>
      <c r="S1088" s="9"/>
      <c r="T1088" s="9"/>
      <c r="U1088" s="30"/>
      <c r="V1088" s="30"/>
      <c r="W1088" s="30"/>
      <c r="X1088" s="9"/>
      <c r="Y1088" s="9"/>
      <c r="Z1088" s="9"/>
      <c r="AA1088" s="9"/>
      <c r="AB1088" s="9"/>
      <c r="AC1088" s="9"/>
      <c r="AD1088" s="9"/>
      <c r="AE1088" s="9"/>
      <c r="AF1088" s="9"/>
      <c r="AG1088" s="9"/>
      <c r="AH1088" s="9"/>
      <c r="AI1088" s="30"/>
      <c r="AJ1088" s="9"/>
      <c r="AK1088" s="9"/>
      <c r="AL1088" s="9"/>
      <c r="AM1088" s="9"/>
      <c r="AN1088" s="9"/>
      <c r="AS1088" s="9"/>
      <c r="AT1088" s="175"/>
      <c r="AU1088" s="175"/>
      <c r="AV1088" s="175"/>
      <c r="AX1088" s="8"/>
      <c r="AY1088" s="8"/>
      <c r="AZ1088" s="8"/>
      <c r="BA1088" s="8"/>
      <c r="BB1088" s="8"/>
      <c r="BC1088" s="8"/>
      <c r="BD1088" s="8"/>
      <c r="BE1088" s="8"/>
      <c r="BF1088" s="8"/>
      <c r="BG1088" s="8"/>
      <c r="BH1088" s="8"/>
      <c r="BI1088" s="8"/>
      <c r="BJ1088" s="8"/>
      <c r="BK1088" s="8"/>
    </row>
    <row r="1089" spans="1:63" ht="14.4">
      <c r="A1089" s="8"/>
      <c r="B1089" s="9"/>
      <c r="C1089" s="9"/>
      <c r="D1089" s="9"/>
      <c r="E1089" s="9"/>
      <c r="F1089" s="9"/>
      <c r="G1089" s="9"/>
      <c r="H1089" s="9"/>
      <c r="I1089" s="9"/>
      <c r="J1089" s="9"/>
      <c r="K1089" s="9"/>
      <c r="L1089" s="9"/>
      <c r="M1089" s="9"/>
      <c r="N1089" s="9"/>
      <c r="O1089" s="9"/>
      <c r="P1089" s="9"/>
      <c r="Q1089" s="9"/>
      <c r="R1089" s="9"/>
      <c r="S1089" s="9"/>
      <c r="T1089" s="9"/>
      <c r="U1089" s="30"/>
      <c r="V1089" s="30"/>
      <c r="W1089" s="30"/>
      <c r="X1089" s="9"/>
      <c r="Y1089" s="9"/>
      <c r="Z1089" s="9"/>
      <c r="AA1089" s="9"/>
      <c r="AB1089" s="9"/>
      <c r="AC1089" s="9"/>
      <c r="AD1089" s="9"/>
      <c r="AE1089" s="9"/>
      <c r="AF1089" s="9"/>
      <c r="AG1089" s="9"/>
      <c r="AH1089" s="9"/>
      <c r="AI1089" s="30"/>
      <c r="AJ1089" s="9"/>
      <c r="AK1089" s="9"/>
      <c r="AL1089" s="9"/>
      <c r="AM1089" s="9"/>
      <c r="AN1089" s="9"/>
      <c r="AS1089" s="9"/>
      <c r="AT1089" s="175"/>
      <c r="AU1089" s="175"/>
      <c r="AV1089" s="175"/>
      <c r="AX1089" s="8"/>
      <c r="AY1089" s="8"/>
      <c r="AZ1089" s="8"/>
      <c r="BA1089" s="8"/>
      <c r="BB1089" s="8"/>
      <c r="BC1089" s="8"/>
      <c r="BD1089" s="8"/>
      <c r="BE1089" s="8"/>
      <c r="BF1089" s="8"/>
      <c r="BG1089" s="8"/>
      <c r="BH1089" s="8"/>
      <c r="BI1089" s="8"/>
      <c r="BJ1089" s="8"/>
      <c r="BK1089" s="8"/>
    </row>
    <row r="1090" spans="1:63" ht="14.4">
      <c r="A1090" s="8"/>
      <c r="B1090" s="9"/>
      <c r="C1090" s="9"/>
      <c r="D1090" s="9"/>
      <c r="E1090" s="9"/>
      <c r="F1090" s="9"/>
      <c r="G1090" s="9"/>
      <c r="H1090" s="9"/>
      <c r="I1090" s="9"/>
      <c r="J1090" s="9"/>
      <c r="K1090" s="9"/>
      <c r="L1090" s="9"/>
      <c r="M1090" s="9"/>
      <c r="N1090" s="9"/>
      <c r="O1090" s="9"/>
      <c r="P1090" s="9"/>
      <c r="Q1090" s="9"/>
      <c r="R1090" s="9"/>
      <c r="S1090" s="9"/>
      <c r="T1090" s="9"/>
      <c r="U1090" s="30"/>
      <c r="V1090" s="30"/>
      <c r="W1090" s="30"/>
      <c r="X1090" s="9"/>
      <c r="Y1090" s="9"/>
      <c r="Z1090" s="9"/>
      <c r="AA1090" s="9"/>
      <c r="AB1090" s="9"/>
      <c r="AC1090" s="9"/>
      <c r="AD1090" s="9"/>
      <c r="AE1090" s="9"/>
      <c r="AF1090" s="9"/>
      <c r="AG1090" s="9"/>
      <c r="AH1090" s="9"/>
      <c r="AI1090" s="30"/>
      <c r="AJ1090" s="9"/>
      <c r="AK1090" s="9"/>
      <c r="AL1090" s="9"/>
      <c r="AM1090" s="9"/>
      <c r="AN1090" s="9"/>
      <c r="AS1090" s="9"/>
      <c r="AT1090" s="175"/>
      <c r="AU1090" s="175"/>
      <c r="AV1090" s="175"/>
      <c r="AX1090" s="8"/>
      <c r="AY1090" s="8"/>
      <c r="AZ1090" s="8"/>
      <c r="BA1090" s="8"/>
      <c r="BB1090" s="8"/>
      <c r="BC1090" s="8"/>
      <c r="BD1090" s="8"/>
      <c r="BE1090" s="8"/>
      <c r="BF1090" s="8"/>
      <c r="BG1090" s="8"/>
      <c r="BH1090" s="8"/>
      <c r="BI1090" s="8"/>
      <c r="BJ1090" s="8"/>
      <c r="BK1090" s="8"/>
    </row>
    <row r="1091" spans="1:63" ht="14.4">
      <c r="A1091" s="8"/>
      <c r="B1091" s="9"/>
      <c r="C1091" s="9"/>
      <c r="D1091" s="9"/>
      <c r="E1091" s="9"/>
      <c r="F1091" s="9"/>
      <c r="G1091" s="9"/>
      <c r="H1091" s="9"/>
      <c r="I1091" s="9"/>
      <c r="J1091" s="9"/>
      <c r="K1091" s="9"/>
      <c r="L1091" s="9"/>
      <c r="M1091" s="9"/>
      <c r="N1091" s="9"/>
      <c r="O1091" s="9"/>
      <c r="P1091" s="9"/>
      <c r="Q1091" s="9"/>
      <c r="R1091" s="9"/>
      <c r="S1091" s="9"/>
      <c r="T1091" s="9"/>
      <c r="U1091" s="30"/>
      <c r="V1091" s="30"/>
      <c r="W1091" s="30"/>
      <c r="X1091" s="9"/>
      <c r="Y1091" s="9"/>
      <c r="Z1091" s="9"/>
      <c r="AA1091" s="9"/>
      <c r="AB1091" s="9"/>
      <c r="AC1091" s="9"/>
      <c r="AD1091" s="9"/>
      <c r="AE1091" s="9"/>
      <c r="AF1091" s="9"/>
      <c r="AG1091" s="9"/>
      <c r="AH1091" s="9"/>
      <c r="AI1091" s="30"/>
      <c r="AJ1091" s="9"/>
      <c r="AK1091" s="9"/>
      <c r="AL1091" s="9"/>
      <c r="AM1091" s="9"/>
      <c r="AN1091" s="9"/>
      <c r="AS1091" s="9"/>
      <c r="AT1091" s="175"/>
      <c r="AU1091" s="175"/>
      <c r="AV1091" s="175"/>
      <c r="AX1091" s="8"/>
      <c r="AY1091" s="8"/>
      <c r="AZ1091" s="8"/>
      <c r="BA1091" s="8"/>
      <c r="BB1091" s="8"/>
      <c r="BC1091" s="8"/>
      <c r="BD1091" s="8"/>
      <c r="BE1091" s="8"/>
      <c r="BF1091" s="8"/>
      <c r="BG1091" s="8"/>
      <c r="BH1091" s="8"/>
      <c r="BI1091" s="8"/>
      <c r="BJ1091" s="8"/>
      <c r="BK1091" s="8"/>
    </row>
    <row r="1092" spans="1:63" ht="14.4">
      <c r="A1092" s="8"/>
      <c r="B1092" s="9"/>
      <c r="C1092" s="9"/>
      <c r="D1092" s="9"/>
      <c r="E1092" s="9"/>
      <c r="F1092" s="9"/>
      <c r="G1092" s="9"/>
      <c r="H1092" s="9"/>
      <c r="I1092" s="9"/>
      <c r="J1092" s="9"/>
      <c r="K1092" s="9"/>
      <c r="L1092" s="9"/>
      <c r="M1092" s="9"/>
      <c r="N1092" s="9"/>
      <c r="O1092" s="9"/>
      <c r="P1092" s="9"/>
      <c r="Q1092" s="9"/>
      <c r="R1092" s="9"/>
      <c r="S1092" s="9"/>
      <c r="T1092" s="9"/>
      <c r="U1092" s="30"/>
      <c r="V1092" s="30"/>
      <c r="W1092" s="30"/>
      <c r="X1092" s="9"/>
      <c r="Y1092" s="9"/>
      <c r="Z1092" s="9"/>
      <c r="AA1092" s="9"/>
      <c r="AB1092" s="9"/>
      <c r="AC1092" s="9"/>
      <c r="AD1092" s="9"/>
      <c r="AE1092" s="9"/>
      <c r="AF1092" s="9"/>
      <c r="AG1092" s="9"/>
      <c r="AH1092" s="9"/>
      <c r="AI1092" s="30"/>
      <c r="AJ1092" s="9"/>
      <c r="AK1092" s="9"/>
      <c r="AL1092" s="9"/>
      <c r="AM1092" s="9"/>
      <c r="AN1092" s="9"/>
      <c r="AS1092" s="9"/>
      <c r="AT1092" s="175"/>
      <c r="AU1092" s="175"/>
      <c r="AV1092" s="175"/>
      <c r="AX1092" s="8"/>
      <c r="AY1092" s="8"/>
      <c r="AZ1092" s="8"/>
      <c r="BA1092" s="8"/>
      <c r="BB1092" s="8"/>
      <c r="BC1092" s="8"/>
      <c r="BD1092" s="8"/>
      <c r="BE1092" s="8"/>
      <c r="BF1092" s="8"/>
      <c r="BG1092" s="8"/>
      <c r="BH1092" s="8"/>
      <c r="BI1092" s="8"/>
      <c r="BJ1092" s="8"/>
      <c r="BK1092" s="8"/>
    </row>
    <row r="1093" spans="1:63" ht="14.4">
      <c r="A1093" s="8"/>
      <c r="B1093" s="9"/>
      <c r="C1093" s="9"/>
      <c r="D1093" s="9"/>
      <c r="E1093" s="9"/>
      <c r="F1093" s="9"/>
      <c r="G1093" s="9"/>
      <c r="H1093" s="9"/>
      <c r="I1093" s="9"/>
      <c r="J1093" s="9"/>
      <c r="K1093" s="9"/>
      <c r="L1093" s="9"/>
      <c r="M1093" s="9"/>
      <c r="N1093" s="9"/>
      <c r="O1093" s="9"/>
      <c r="P1093" s="9"/>
      <c r="Q1093" s="9"/>
      <c r="R1093" s="9"/>
      <c r="S1093" s="9"/>
      <c r="T1093" s="9"/>
      <c r="U1093" s="30"/>
      <c r="V1093" s="30"/>
      <c r="W1093" s="30"/>
      <c r="X1093" s="9"/>
      <c r="Y1093" s="9"/>
      <c r="Z1093" s="9"/>
      <c r="AA1093" s="9"/>
      <c r="AB1093" s="9"/>
      <c r="AC1093" s="9"/>
      <c r="AD1093" s="9"/>
      <c r="AE1093" s="9"/>
      <c r="AF1093" s="9"/>
      <c r="AG1093" s="9"/>
      <c r="AH1093" s="9"/>
      <c r="AI1093" s="30"/>
      <c r="AJ1093" s="9"/>
      <c r="AK1093" s="9"/>
      <c r="AL1093" s="9"/>
      <c r="AM1093" s="9"/>
      <c r="AN1093" s="9"/>
      <c r="AS1093" s="9"/>
      <c r="AT1093" s="175"/>
      <c r="AU1093" s="175"/>
      <c r="AV1093" s="175"/>
      <c r="AX1093" s="8"/>
      <c r="AY1093" s="8"/>
      <c r="AZ1093" s="8"/>
      <c r="BA1093" s="8"/>
      <c r="BB1093" s="8"/>
      <c r="BC1093" s="8"/>
      <c r="BD1093" s="8"/>
      <c r="BE1093" s="8"/>
      <c r="BF1093" s="8"/>
      <c r="BG1093" s="8"/>
      <c r="BH1093" s="8"/>
      <c r="BI1093" s="8"/>
      <c r="BJ1093" s="8"/>
      <c r="BK1093" s="8"/>
    </row>
    <row r="1094" spans="1:63" ht="14.4">
      <c r="A1094" s="8"/>
      <c r="B1094" s="9"/>
      <c r="C1094" s="9"/>
      <c r="D1094" s="9"/>
      <c r="E1094" s="9"/>
      <c r="F1094" s="9"/>
      <c r="G1094" s="9"/>
      <c r="H1094" s="9"/>
      <c r="I1094" s="9"/>
      <c r="J1094" s="9"/>
      <c r="K1094" s="9"/>
      <c r="L1094" s="9"/>
      <c r="M1094" s="9"/>
      <c r="N1094" s="9"/>
      <c r="O1094" s="9"/>
      <c r="P1094" s="9"/>
      <c r="Q1094" s="9"/>
      <c r="R1094" s="9"/>
      <c r="S1094" s="9"/>
      <c r="T1094" s="9"/>
      <c r="U1094" s="30"/>
      <c r="V1094" s="30"/>
      <c r="W1094" s="30"/>
      <c r="X1094" s="9"/>
      <c r="Y1094" s="9"/>
      <c r="Z1094" s="9"/>
      <c r="AA1094" s="9"/>
      <c r="AB1094" s="9"/>
      <c r="AC1094" s="9"/>
      <c r="AD1094" s="9"/>
      <c r="AE1094" s="9"/>
      <c r="AF1094" s="9"/>
      <c r="AG1094" s="9"/>
      <c r="AH1094" s="9"/>
      <c r="AI1094" s="30"/>
      <c r="AJ1094" s="9"/>
      <c r="AK1094" s="9"/>
      <c r="AL1094" s="9"/>
      <c r="AM1094" s="9"/>
      <c r="AN1094" s="9"/>
      <c r="AS1094" s="9"/>
      <c r="AT1094" s="175"/>
      <c r="AU1094" s="175"/>
      <c r="AV1094" s="175"/>
      <c r="AX1094" s="8"/>
      <c r="AY1094" s="8"/>
      <c r="AZ1094" s="8"/>
      <c r="BA1094" s="8"/>
      <c r="BB1094" s="8"/>
      <c r="BC1094" s="8"/>
      <c r="BD1094" s="8"/>
      <c r="BE1094" s="8"/>
      <c r="BF1094" s="8"/>
      <c r="BG1094" s="8"/>
      <c r="BH1094" s="8"/>
      <c r="BI1094" s="8"/>
      <c r="BJ1094" s="8"/>
      <c r="BK1094" s="8"/>
    </row>
    <row r="1095" spans="1:63" ht="14.4">
      <c r="A1095" s="8"/>
      <c r="B1095" s="9"/>
      <c r="C1095" s="9"/>
      <c r="D1095" s="9"/>
      <c r="E1095" s="9"/>
      <c r="F1095" s="9"/>
      <c r="G1095" s="9"/>
      <c r="H1095" s="9"/>
      <c r="I1095" s="9"/>
      <c r="J1095" s="9"/>
      <c r="K1095" s="9"/>
      <c r="L1095" s="9"/>
      <c r="M1095" s="9"/>
      <c r="N1095" s="9"/>
      <c r="O1095" s="9"/>
      <c r="P1095" s="9"/>
      <c r="Q1095" s="9"/>
      <c r="R1095" s="9"/>
      <c r="S1095" s="9"/>
      <c r="T1095" s="9"/>
      <c r="U1095" s="30"/>
      <c r="V1095" s="30"/>
      <c r="W1095" s="30"/>
      <c r="X1095" s="9"/>
      <c r="Y1095" s="9"/>
      <c r="Z1095" s="9"/>
      <c r="AA1095" s="9"/>
      <c r="AB1095" s="9"/>
      <c r="AC1095" s="9"/>
      <c r="AD1095" s="9"/>
      <c r="AE1095" s="9"/>
      <c r="AF1095" s="9"/>
      <c r="AG1095" s="9"/>
      <c r="AH1095" s="9"/>
      <c r="AI1095" s="30"/>
      <c r="AJ1095" s="9"/>
      <c r="AK1095" s="9"/>
      <c r="AL1095" s="9"/>
      <c r="AM1095" s="9"/>
      <c r="AN1095" s="9"/>
      <c r="AS1095" s="9"/>
      <c r="AT1095" s="175"/>
      <c r="AU1095" s="175"/>
      <c r="AV1095" s="175"/>
      <c r="AX1095" s="8"/>
      <c r="AY1095" s="8"/>
      <c r="AZ1095" s="8"/>
      <c r="BA1095" s="8"/>
      <c r="BB1095" s="8"/>
      <c r="BC1095" s="8"/>
      <c r="BD1095" s="8"/>
      <c r="BE1095" s="8"/>
      <c r="BF1095" s="8"/>
      <c r="BG1095" s="8"/>
      <c r="BH1095" s="8"/>
      <c r="BI1095" s="8"/>
      <c r="BJ1095" s="8"/>
      <c r="BK1095" s="8"/>
    </row>
    <row r="1096" spans="1:63" ht="14.4">
      <c r="A1096" s="8"/>
      <c r="B1096" s="9"/>
      <c r="C1096" s="9"/>
      <c r="D1096" s="9"/>
      <c r="E1096" s="9"/>
      <c r="F1096" s="9"/>
      <c r="G1096" s="9"/>
      <c r="H1096" s="9"/>
      <c r="I1096" s="9"/>
      <c r="J1096" s="9"/>
      <c r="K1096" s="9"/>
      <c r="L1096" s="9"/>
      <c r="M1096" s="9"/>
      <c r="N1096" s="9"/>
      <c r="O1096" s="9"/>
      <c r="P1096" s="9"/>
      <c r="Q1096" s="9"/>
      <c r="R1096" s="9"/>
      <c r="S1096" s="9"/>
      <c r="T1096" s="9"/>
      <c r="U1096" s="30"/>
      <c r="V1096" s="30"/>
      <c r="W1096" s="30"/>
      <c r="X1096" s="9"/>
      <c r="Y1096" s="9"/>
      <c r="Z1096" s="9"/>
      <c r="AA1096" s="9"/>
      <c r="AB1096" s="9"/>
      <c r="AC1096" s="9"/>
      <c r="AD1096" s="9"/>
      <c r="AE1096" s="9"/>
      <c r="AF1096" s="9"/>
      <c r="AG1096" s="9"/>
      <c r="AH1096" s="9"/>
      <c r="AI1096" s="30"/>
      <c r="AJ1096" s="9"/>
      <c r="AK1096" s="9"/>
      <c r="AL1096" s="9"/>
      <c r="AM1096" s="9"/>
      <c r="AN1096" s="9"/>
      <c r="AS1096" s="9"/>
      <c r="AT1096" s="175"/>
      <c r="AU1096" s="175"/>
      <c r="AV1096" s="175"/>
      <c r="AX1096" s="8"/>
      <c r="AY1096" s="8"/>
      <c r="AZ1096" s="8"/>
      <c r="BA1096" s="8"/>
      <c r="BB1096" s="8"/>
      <c r="BC1096" s="8"/>
      <c r="BD1096" s="8"/>
      <c r="BE1096" s="8"/>
      <c r="BF1096" s="8"/>
      <c r="BG1096" s="8"/>
      <c r="BH1096" s="8"/>
      <c r="BI1096" s="8"/>
      <c r="BJ1096" s="8"/>
      <c r="BK1096" s="8"/>
    </row>
    <row r="1097" spans="1:63" ht="14.4">
      <c r="A1097" s="8"/>
      <c r="B1097" s="9"/>
      <c r="C1097" s="9"/>
      <c r="D1097" s="9"/>
      <c r="E1097" s="9"/>
      <c r="F1097" s="9"/>
      <c r="G1097" s="9"/>
      <c r="H1097" s="9"/>
      <c r="I1097" s="9"/>
      <c r="J1097" s="9"/>
      <c r="K1097" s="9"/>
      <c r="L1097" s="9"/>
      <c r="M1097" s="9"/>
      <c r="N1097" s="9"/>
      <c r="O1097" s="9"/>
      <c r="P1097" s="9"/>
      <c r="Q1097" s="9"/>
      <c r="R1097" s="9"/>
      <c r="S1097" s="9"/>
      <c r="T1097" s="9"/>
      <c r="U1097" s="30"/>
      <c r="V1097" s="30"/>
      <c r="W1097" s="30"/>
      <c r="X1097" s="9"/>
      <c r="Y1097" s="9"/>
      <c r="Z1097" s="9"/>
      <c r="AA1097" s="9"/>
      <c r="AB1097" s="9"/>
      <c r="AC1097" s="9"/>
      <c r="AD1097" s="9"/>
      <c r="AE1097" s="9"/>
      <c r="AF1097" s="9"/>
      <c r="AG1097" s="9"/>
      <c r="AH1097" s="9"/>
      <c r="AI1097" s="30"/>
      <c r="AJ1097" s="9"/>
      <c r="AK1097" s="9"/>
      <c r="AL1097" s="9"/>
      <c r="AM1097" s="9"/>
      <c r="AN1097" s="9"/>
      <c r="AS1097" s="9"/>
      <c r="AT1097" s="175"/>
      <c r="AU1097" s="175"/>
      <c r="AV1097" s="175"/>
      <c r="AX1097" s="8"/>
      <c r="AY1097" s="8"/>
      <c r="AZ1097" s="8"/>
      <c r="BA1097" s="8"/>
      <c r="BB1097" s="8"/>
      <c r="BC1097" s="8"/>
      <c r="BD1097" s="8"/>
      <c r="BE1097" s="8"/>
      <c r="BF1097" s="8"/>
      <c r="BG1097" s="8"/>
      <c r="BH1097" s="8"/>
      <c r="BI1097" s="8"/>
      <c r="BJ1097" s="8"/>
      <c r="BK1097" s="8"/>
    </row>
    <row r="1098" spans="1:63" ht="14.4">
      <c r="A1098" s="8"/>
      <c r="B1098" s="9"/>
      <c r="C1098" s="9"/>
      <c r="D1098" s="9"/>
      <c r="E1098" s="9"/>
      <c r="F1098" s="9"/>
      <c r="G1098" s="9"/>
      <c r="H1098" s="9"/>
      <c r="I1098" s="9"/>
      <c r="J1098" s="9"/>
      <c r="K1098" s="9"/>
      <c r="L1098" s="9"/>
      <c r="M1098" s="9"/>
      <c r="N1098" s="9"/>
      <c r="O1098" s="9"/>
      <c r="P1098" s="9"/>
      <c r="Q1098" s="9"/>
      <c r="R1098" s="9"/>
      <c r="S1098" s="9"/>
      <c r="T1098" s="9"/>
      <c r="U1098" s="30"/>
      <c r="V1098" s="30"/>
      <c r="W1098" s="30"/>
      <c r="X1098" s="9"/>
      <c r="Y1098" s="9"/>
      <c r="Z1098" s="9"/>
      <c r="AA1098" s="9"/>
      <c r="AB1098" s="9"/>
      <c r="AC1098" s="9"/>
      <c r="AD1098" s="9"/>
      <c r="AE1098" s="9"/>
      <c r="AF1098" s="9"/>
      <c r="AG1098" s="9"/>
      <c r="AH1098" s="9"/>
      <c r="AI1098" s="30"/>
      <c r="AJ1098" s="9"/>
      <c r="AK1098" s="9"/>
      <c r="AL1098" s="9"/>
      <c r="AM1098" s="9"/>
      <c r="AN1098" s="9"/>
      <c r="AP1098" s="8"/>
      <c r="AQ1098" s="8"/>
      <c r="AR1098" s="8"/>
      <c r="AS1098" s="8"/>
      <c r="AT1098" s="175"/>
      <c r="AU1098" s="175"/>
      <c r="AV1098" s="175"/>
      <c r="AX1098" s="8"/>
      <c r="AY1098" s="8"/>
      <c r="AZ1098" s="8"/>
      <c r="BA1098" s="8"/>
      <c r="BB1098" s="8"/>
      <c r="BC1098" s="8"/>
      <c r="BD1098" s="8"/>
      <c r="BE1098" s="8"/>
      <c r="BF1098" s="8"/>
      <c r="BG1098" s="8"/>
      <c r="BH1098" s="8"/>
      <c r="BI1098" s="8"/>
      <c r="BJ1098" s="8"/>
      <c r="BK1098" s="8"/>
    </row>
  </sheetData>
  <protectedRanges>
    <protectedRange sqref="B5:AN51" name="Usuario Diligencia_4" securityDescriptor="O:WDG:WDD:(A;;CC;;;WD)"/>
    <protectedRange sqref="T70" name="Usuario Diligencia_6" securityDescriptor="O:WDG:WDD:(A;;CC;;;WD)"/>
    <protectedRange sqref="T76" name="Usuario Diligencia_8" securityDescriptor="O:WDG:WDD:(A;;CC;;;WD)"/>
    <protectedRange sqref="T67:T69 T71:T75 T83" name="Usuario Diligencia_1" securityDescriptor="O:WDG:WDD:(A;;CC;;;WD)"/>
    <protectedRange sqref="U69 U70:V70" name="Usuario Diligencia_6_1" securityDescriptor="O:WDG:WDD:(A;;CC;;;WD)"/>
    <protectedRange sqref="U71:V74" name="Usuario Diligencia_7" securityDescriptor="O:WDG:WDD:(A;;CC;;;WD)"/>
    <protectedRange sqref="U75:V76 U83:V83" name="Usuario Diligencia_8_1" securityDescriptor="O:WDG:WDD:(A;;CC;;;WD)"/>
    <protectedRange sqref="U67:V67" name="Usuario Diligencia_1_1" securityDescriptor="O:WDG:WDD:(A;;CC;;;WD)"/>
    <protectedRange sqref="U133:V133 U136:V136" name="Usuario Diligencia" securityDescriptor="O:WDG:WDD:(A;;CC;;;WD)"/>
    <protectedRange sqref="M136:N136 W133 AA134 B134:Y134 AE134:AK134" name="Usuario Diligencia_1_2" securityDescriptor="O:WDG:WDD:(A;;CC;;;WD)"/>
    <protectedRange sqref="B135:AN135" name="Usuario Diligencia_2" securityDescriptor="O:WDG:WDD:(A;;CC;;;WD)"/>
    <protectedRange sqref="B136:K136 O136:Q136 Q137 T136 W136:AC136 AE136:AN136" name="Usuario Diligencia_3" securityDescriptor="O:WDG:WDD:(A;;CC;;;WD)"/>
    <protectedRange sqref="B137:P137 T137:AN137 Z134 AB134:AD134" name="Usuario Diligencia_4_1" securityDescriptor="O:WDG:WDD:(A;;CC;;;WD)"/>
    <protectedRange sqref="B138:AN139 R136" name="Usuario Diligencia_5" securityDescriptor="O:WDG:WDD:(A;;CC;;;WD)"/>
  </protectedRanges>
  <mergeCells count="1111">
    <mergeCell ref="AU222:AW222"/>
    <mergeCell ref="AU223:AW223"/>
    <mergeCell ref="AU224:AW224"/>
    <mergeCell ref="AU225:AW225"/>
    <mergeCell ref="AT342:AV342"/>
    <mergeCell ref="AT343:AV343"/>
    <mergeCell ref="AT344:AV344"/>
    <mergeCell ref="AT345:AV345"/>
    <mergeCell ref="AT364:AV364"/>
    <mergeCell ref="AT365:AV365"/>
    <mergeCell ref="AT366:AV366"/>
    <mergeCell ref="AT367:AV367"/>
    <mergeCell ref="AT368:AV368"/>
    <mergeCell ref="AT358:AV358"/>
    <mergeCell ref="AT359:AV359"/>
    <mergeCell ref="AT360:AV360"/>
    <mergeCell ref="AT361:AV361"/>
    <mergeCell ref="AT362:AV362"/>
    <mergeCell ref="AT363:AV363"/>
    <mergeCell ref="AT374:AV374"/>
    <mergeCell ref="AT375:AV375"/>
    <mergeCell ref="AT369:AV369"/>
    <mergeCell ref="AT370:AV370"/>
    <mergeCell ref="AT371:AV371"/>
    <mergeCell ref="AT372:AV372"/>
    <mergeCell ref="AT373:AV373"/>
    <mergeCell ref="AT353:AV353"/>
    <mergeCell ref="AT354:AV354"/>
    <mergeCell ref="AT355:AV355"/>
    <mergeCell ref="AT356:AV356"/>
    <mergeCell ref="AT357:AV357"/>
    <mergeCell ref="AU204:AW204"/>
    <mergeCell ref="AU194:AW194"/>
    <mergeCell ref="AU195:AW195"/>
    <mergeCell ref="AU196:AW196"/>
    <mergeCell ref="AU197:AW197"/>
    <mergeCell ref="AU198:AW198"/>
    <mergeCell ref="AU199:AW199"/>
    <mergeCell ref="AU200:AW200"/>
    <mergeCell ref="AU201:AW201"/>
    <mergeCell ref="AU202:AW202"/>
    <mergeCell ref="AU203:AW203"/>
    <mergeCell ref="AU233:AW233"/>
    <mergeCell ref="AU234:AW234"/>
    <mergeCell ref="AU229:AW229"/>
    <mergeCell ref="AU230:AW230"/>
    <mergeCell ref="AU231:AW231"/>
    <mergeCell ref="AU232:AW232"/>
    <mergeCell ref="AU216:AW216"/>
    <mergeCell ref="AU205:AW205"/>
    <mergeCell ref="AU206:AW206"/>
    <mergeCell ref="AU207:AW207"/>
    <mergeCell ref="AU208:AW208"/>
    <mergeCell ref="AU209:AW209"/>
    <mergeCell ref="AU210:AW210"/>
    <mergeCell ref="AU211:AW211"/>
    <mergeCell ref="AU212:AW212"/>
    <mergeCell ref="AU213:AW213"/>
    <mergeCell ref="AU228:AW228"/>
    <mergeCell ref="AU217:AW217"/>
    <mergeCell ref="AU218:AW218"/>
    <mergeCell ref="AU219:AW219"/>
    <mergeCell ref="AU220:AW220"/>
    <mergeCell ref="AT277:AV277"/>
    <mergeCell ref="AT278:AV278"/>
    <mergeCell ref="AT284:AV284"/>
    <mergeCell ref="AT285:AV285"/>
    <mergeCell ref="AT286:AV286"/>
    <mergeCell ref="AU235:AW235"/>
    <mergeCell ref="AU236:AW236"/>
    <mergeCell ref="AU237:AW237"/>
    <mergeCell ref="AU238:AW238"/>
    <mergeCell ref="AU239:AW239"/>
    <mergeCell ref="AU214:AW214"/>
    <mergeCell ref="AU215:AW215"/>
    <mergeCell ref="AT267:AV267"/>
    <mergeCell ref="AT268:AV268"/>
    <mergeCell ref="AT269:AV269"/>
    <mergeCell ref="AT270:AV270"/>
    <mergeCell ref="AT271:AV271"/>
    <mergeCell ref="AT261:AV261"/>
    <mergeCell ref="AT262:AV262"/>
    <mergeCell ref="AT263:AV263"/>
    <mergeCell ref="AT264:AV264"/>
    <mergeCell ref="AT265:AV265"/>
    <mergeCell ref="AT266:AV266"/>
    <mergeCell ref="AT257:AV257"/>
    <mergeCell ref="AT258:AV258"/>
    <mergeCell ref="AT259:AV259"/>
    <mergeCell ref="AU226:AW226"/>
    <mergeCell ref="AU227:AW227"/>
    <mergeCell ref="AT248:AV248"/>
    <mergeCell ref="AT249:AV249"/>
    <mergeCell ref="AT250:AV250"/>
    <mergeCell ref="AU221:AW221"/>
    <mergeCell ref="AT287:AV287"/>
    <mergeCell ref="AT288:AV288"/>
    <mergeCell ref="AT279:AV279"/>
    <mergeCell ref="AT280:AV280"/>
    <mergeCell ref="AT281:AV281"/>
    <mergeCell ref="AT282:AV282"/>
    <mergeCell ref="AT283:AV283"/>
    <mergeCell ref="AU240:AW240"/>
    <mergeCell ref="AU241:AW241"/>
    <mergeCell ref="AU242:AW242"/>
    <mergeCell ref="AU243:AW243"/>
    <mergeCell ref="AU244:AW244"/>
    <mergeCell ref="AT289:AV289"/>
    <mergeCell ref="AT290:AV290"/>
    <mergeCell ref="AT291:AV291"/>
    <mergeCell ref="AT292:AV292"/>
    <mergeCell ref="AT293:AV293"/>
    <mergeCell ref="AT272:AV272"/>
    <mergeCell ref="AT273:AV273"/>
    <mergeCell ref="AT274:AV274"/>
    <mergeCell ref="AT275:AV275"/>
    <mergeCell ref="AT276:AV276"/>
    <mergeCell ref="AU245:AW245"/>
    <mergeCell ref="AT260:AV260"/>
    <mergeCell ref="AT251:AV251"/>
    <mergeCell ref="AT252:AV252"/>
    <mergeCell ref="AT253:AV253"/>
    <mergeCell ref="AT254:AV254"/>
    <mergeCell ref="AT255:AV255"/>
    <mergeCell ref="AT256:AV256"/>
    <mergeCell ref="AT246:AV246"/>
    <mergeCell ref="AT247:AV247"/>
    <mergeCell ref="AT319:AV319"/>
    <mergeCell ref="AT320:AV320"/>
    <mergeCell ref="AT327:AV327"/>
    <mergeCell ref="AT328:AV328"/>
    <mergeCell ref="AT322:AV322"/>
    <mergeCell ref="AT323:AV323"/>
    <mergeCell ref="AT324:AV324"/>
    <mergeCell ref="AT325:AV325"/>
    <mergeCell ref="AT326:AV326"/>
    <mergeCell ref="AT172:AV172"/>
    <mergeCell ref="AT173:AV173"/>
    <mergeCell ref="AT174:AV174"/>
    <mergeCell ref="AT177:AV177"/>
    <mergeCell ref="AT294:AV294"/>
    <mergeCell ref="AT295:AV295"/>
    <mergeCell ref="AT296:AV296"/>
    <mergeCell ref="AT309:AV309"/>
    <mergeCell ref="AT310:AV310"/>
    <mergeCell ref="AT311:AV311"/>
    <mergeCell ref="AT312:AV312"/>
    <mergeCell ref="AT303:AV303"/>
    <mergeCell ref="AT304:AV304"/>
    <mergeCell ref="AT305:AV305"/>
    <mergeCell ref="AT306:AV306"/>
    <mergeCell ref="AT307:AV307"/>
    <mergeCell ref="AT308:AV308"/>
    <mergeCell ref="AT297:AV297"/>
    <mergeCell ref="AT298:AV298"/>
    <mergeCell ref="AT299:AV299"/>
    <mergeCell ref="AT300:AV300"/>
    <mergeCell ref="AT301:AV301"/>
    <mergeCell ref="AT302:AV302"/>
    <mergeCell ref="AT168:AV168"/>
    <mergeCell ref="AT191:AV191"/>
    <mergeCell ref="AT192:AV192"/>
    <mergeCell ref="AT193:AV193"/>
    <mergeCell ref="AT334:AV334"/>
    <mergeCell ref="AT335:AV335"/>
    <mergeCell ref="AT336:AV336"/>
    <mergeCell ref="AT337:AV337"/>
    <mergeCell ref="AT338:AV338"/>
    <mergeCell ref="AT339:AV339"/>
    <mergeCell ref="AT329:AV329"/>
    <mergeCell ref="AT330:AV330"/>
    <mergeCell ref="AT331:AV331"/>
    <mergeCell ref="AT332:AV332"/>
    <mergeCell ref="AT333:AV333"/>
    <mergeCell ref="AT145:AV145"/>
    <mergeCell ref="AT146:AV146"/>
    <mergeCell ref="AT147:AV147"/>
    <mergeCell ref="AT156:AV156"/>
    <mergeCell ref="AT157:AV157"/>
    <mergeCell ref="AT158:AV158"/>
    <mergeCell ref="AT159:AV159"/>
    <mergeCell ref="AT167:AV167"/>
    <mergeCell ref="AT161:AV161"/>
    <mergeCell ref="AT162:AV162"/>
    <mergeCell ref="AT163:AV163"/>
    <mergeCell ref="AT164:AV164"/>
    <mergeCell ref="AT165:AV165"/>
    <mergeCell ref="AT166:AV166"/>
    <mergeCell ref="AT160:AV160"/>
    <mergeCell ref="AT175:AV175"/>
    <mergeCell ref="AT176:AV176"/>
    <mergeCell ref="B3:B4"/>
    <mergeCell ref="C3:C4"/>
    <mergeCell ref="D3:D4"/>
    <mergeCell ref="E3:E4"/>
    <mergeCell ref="F3:F4"/>
    <mergeCell ref="G3:I3"/>
    <mergeCell ref="B1:C2"/>
    <mergeCell ref="D1:AV1"/>
    <mergeCell ref="D2:AM2"/>
    <mergeCell ref="AN2:AV2"/>
    <mergeCell ref="AT10:AV10"/>
    <mergeCell ref="AT11:AV11"/>
    <mergeCell ref="AT12:AV12"/>
    <mergeCell ref="AT13:AV13"/>
    <mergeCell ref="AT14:AV14"/>
    <mergeCell ref="AT15:AV15"/>
    <mergeCell ref="AT3:AV4"/>
    <mergeCell ref="AT5:AV5"/>
    <mergeCell ref="AT6:AV6"/>
    <mergeCell ref="AT7:AV7"/>
    <mergeCell ref="AT8:AV8"/>
    <mergeCell ref="AT9:AV9"/>
    <mergeCell ref="J3:P3"/>
    <mergeCell ref="Q3:S3"/>
    <mergeCell ref="T3:Y3"/>
    <mergeCell ref="Z3:AD3"/>
    <mergeCell ref="AE3:AJ3"/>
    <mergeCell ref="AL3:AO3"/>
    <mergeCell ref="AT28:AV28"/>
    <mergeCell ref="AT29:AV29"/>
    <mergeCell ref="AT30:AV30"/>
    <mergeCell ref="AT31:AV31"/>
    <mergeCell ref="AT32:AV32"/>
    <mergeCell ref="AT33:AV33"/>
    <mergeCell ref="AT22:AV22"/>
    <mergeCell ref="AT23:AV23"/>
    <mergeCell ref="AT24:AV24"/>
    <mergeCell ref="AT25:AV25"/>
    <mergeCell ref="AT26:AV26"/>
    <mergeCell ref="AT27:AV27"/>
    <mergeCell ref="AT16:AV16"/>
    <mergeCell ref="AT17:AV17"/>
    <mergeCell ref="AT18:AV18"/>
    <mergeCell ref="AT19:AV19"/>
    <mergeCell ref="AT20:AV20"/>
    <mergeCell ref="AT21:AV21"/>
    <mergeCell ref="AT46:AV46"/>
    <mergeCell ref="AT47:AV47"/>
    <mergeCell ref="AT48:AV48"/>
    <mergeCell ref="AT49:AV49"/>
    <mergeCell ref="AT50:AV50"/>
    <mergeCell ref="AT51:AV51"/>
    <mergeCell ref="AT40:AV40"/>
    <mergeCell ref="AT41:AV41"/>
    <mergeCell ref="AT42:AV42"/>
    <mergeCell ref="AT43:AV43"/>
    <mergeCell ref="AT44:AV44"/>
    <mergeCell ref="AT45:AV45"/>
    <mergeCell ref="AT34:AV34"/>
    <mergeCell ref="AT35:AV35"/>
    <mergeCell ref="AT36:AV36"/>
    <mergeCell ref="AT37:AV37"/>
    <mergeCell ref="AT38:AV38"/>
    <mergeCell ref="AT39:AV39"/>
    <mergeCell ref="AT64:AV64"/>
    <mergeCell ref="AT65:AV65"/>
    <mergeCell ref="AT66:AV66"/>
    <mergeCell ref="AT67:AV67"/>
    <mergeCell ref="AT68:AV68"/>
    <mergeCell ref="AT69:AV69"/>
    <mergeCell ref="AT58:AV58"/>
    <mergeCell ref="AT59:AV59"/>
    <mergeCell ref="AT60:AV60"/>
    <mergeCell ref="AT61:AV61"/>
    <mergeCell ref="AT62:AV62"/>
    <mergeCell ref="AT63:AV63"/>
    <mergeCell ref="AT52:AV52"/>
    <mergeCell ref="AT53:AV53"/>
    <mergeCell ref="AT54:AV54"/>
    <mergeCell ref="AT55:AV55"/>
    <mergeCell ref="AT56:AV56"/>
    <mergeCell ref="AT57:AV57"/>
    <mergeCell ref="AT82:AV82"/>
    <mergeCell ref="AT83:AV83"/>
    <mergeCell ref="AT84:AV84"/>
    <mergeCell ref="AT85:AV85"/>
    <mergeCell ref="AT86:AV86"/>
    <mergeCell ref="AT87:AV87"/>
    <mergeCell ref="AT76:AV76"/>
    <mergeCell ref="AT77:AV77"/>
    <mergeCell ref="AT78:AV78"/>
    <mergeCell ref="AT79:AV79"/>
    <mergeCell ref="AT80:AV80"/>
    <mergeCell ref="AT81:AV81"/>
    <mergeCell ref="AT70:AV70"/>
    <mergeCell ref="AT71:AV71"/>
    <mergeCell ref="AT72:AV72"/>
    <mergeCell ref="AT73:AV73"/>
    <mergeCell ref="AT74:AV74"/>
    <mergeCell ref="AT75:AV75"/>
    <mergeCell ref="AT100:AV100"/>
    <mergeCell ref="AT101:AV101"/>
    <mergeCell ref="AT102:AV102"/>
    <mergeCell ref="AT103:AV103"/>
    <mergeCell ref="AT104:AV104"/>
    <mergeCell ref="AT105:AV105"/>
    <mergeCell ref="AT94:AV94"/>
    <mergeCell ref="AT95:AV95"/>
    <mergeCell ref="AT96:AV96"/>
    <mergeCell ref="AT97:AV97"/>
    <mergeCell ref="AT98:AV98"/>
    <mergeCell ref="AT99:AV99"/>
    <mergeCell ref="AT88:AV88"/>
    <mergeCell ref="AT89:AV89"/>
    <mergeCell ref="AT90:AV90"/>
    <mergeCell ref="AT91:AV91"/>
    <mergeCell ref="AT92:AV92"/>
    <mergeCell ref="AT93:AV93"/>
    <mergeCell ref="AT118:AV118"/>
    <mergeCell ref="AT119:AV119"/>
    <mergeCell ref="AT120:AV120"/>
    <mergeCell ref="AT121:AV121"/>
    <mergeCell ref="AT122:AV122"/>
    <mergeCell ref="AT123:AV123"/>
    <mergeCell ref="AT112:AV112"/>
    <mergeCell ref="AT113:AV113"/>
    <mergeCell ref="AT114:AV114"/>
    <mergeCell ref="AT115:AV115"/>
    <mergeCell ref="AT116:AV116"/>
    <mergeCell ref="AT117:AV117"/>
    <mergeCell ref="AT106:AV106"/>
    <mergeCell ref="AT107:AV107"/>
    <mergeCell ref="AT108:AV108"/>
    <mergeCell ref="AT109:AV109"/>
    <mergeCell ref="AT110:AV110"/>
    <mergeCell ref="AT111:AV111"/>
    <mergeCell ref="AT136:AV136"/>
    <mergeCell ref="AT137:AV137"/>
    <mergeCell ref="AT138:AV138"/>
    <mergeCell ref="AT139:AV139"/>
    <mergeCell ref="AT130:AV130"/>
    <mergeCell ref="AT131:AV131"/>
    <mergeCell ref="AT132:AV132"/>
    <mergeCell ref="AT133:AV133"/>
    <mergeCell ref="AT134:AV134"/>
    <mergeCell ref="AT135:AV135"/>
    <mergeCell ref="AT124:AV124"/>
    <mergeCell ref="AT125:AV125"/>
    <mergeCell ref="AT126:AV126"/>
    <mergeCell ref="AT127:AV127"/>
    <mergeCell ref="AT128:AV128"/>
    <mergeCell ref="AT129:AV129"/>
    <mergeCell ref="AT155:AV155"/>
    <mergeCell ref="AT150:AV150"/>
    <mergeCell ref="AT151:AV151"/>
    <mergeCell ref="AT152:AV152"/>
    <mergeCell ref="AT153:AV153"/>
    <mergeCell ref="AT154:AV154"/>
    <mergeCell ref="AT148:AV148"/>
    <mergeCell ref="AT149:AV149"/>
    <mergeCell ref="AT140:AV140"/>
    <mergeCell ref="AT141:AV141"/>
    <mergeCell ref="AT142:AV142"/>
    <mergeCell ref="AT143:AV143"/>
    <mergeCell ref="AT144:AV144"/>
    <mergeCell ref="AT169:AV169"/>
    <mergeCell ref="AT170:AV170"/>
    <mergeCell ref="AT171:AV171"/>
    <mergeCell ref="AT187:AV187"/>
    <mergeCell ref="AT188:AV188"/>
    <mergeCell ref="AT189:AV189"/>
    <mergeCell ref="AT190:AV190"/>
    <mergeCell ref="AT181:AV181"/>
    <mergeCell ref="AT182:AV182"/>
    <mergeCell ref="AT183:AV183"/>
    <mergeCell ref="AT184:AV184"/>
    <mergeCell ref="AT185:AV185"/>
    <mergeCell ref="AT186:AV186"/>
    <mergeCell ref="AT178:AV178"/>
    <mergeCell ref="AT179:AV179"/>
    <mergeCell ref="AT180:AV180"/>
    <mergeCell ref="AT352:AV352"/>
    <mergeCell ref="AT346:AV346"/>
    <mergeCell ref="AT347:AV347"/>
    <mergeCell ref="AT348:AV348"/>
    <mergeCell ref="AT349:AV349"/>
    <mergeCell ref="AT350:AV350"/>
    <mergeCell ref="AT351:AV351"/>
    <mergeCell ref="AT340:AV340"/>
    <mergeCell ref="AT341:AV341"/>
    <mergeCell ref="AT313:AV313"/>
    <mergeCell ref="AT314:AV314"/>
    <mergeCell ref="AT321:AV321"/>
    <mergeCell ref="AT315:AV315"/>
    <mergeCell ref="AT316:AV316"/>
    <mergeCell ref="AT317:AV317"/>
    <mergeCell ref="AT318:AV318"/>
    <mergeCell ref="AT388:AV388"/>
    <mergeCell ref="AT389:AV389"/>
    <mergeCell ref="AT390:AV390"/>
    <mergeCell ref="AT391:AV391"/>
    <mergeCell ref="AT392:AV392"/>
    <mergeCell ref="AT393:AV393"/>
    <mergeCell ref="AT387:AV387"/>
    <mergeCell ref="AT376:AV376"/>
    <mergeCell ref="AT377:AV377"/>
    <mergeCell ref="AT378:AV378"/>
    <mergeCell ref="AT379:AV379"/>
    <mergeCell ref="AT380:AV380"/>
    <mergeCell ref="AT381:AV381"/>
    <mergeCell ref="AT382:AV382"/>
    <mergeCell ref="AT383:AV383"/>
    <mergeCell ref="AT384:AV384"/>
    <mergeCell ref="AT385:AV385"/>
    <mergeCell ref="AT386:AV386"/>
    <mergeCell ref="AT406:AV406"/>
    <mergeCell ref="AT407:AV407"/>
    <mergeCell ref="AT408:AV408"/>
    <mergeCell ref="AT409:AV409"/>
    <mergeCell ref="AT410:AV410"/>
    <mergeCell ref="AT411:AV411"/>
    <mergeCell ref="AT400:AV400"/>
    <mergeCell ref="AT401:AV401"/>
    <mergeCell ref="AT402:AV402"/>
    <mergeCell ref="AT403:AV403"/>
    <mergeCell ref="AT404:AV404"/>
    <mergeCell ref="AT405:AV405"/>
    <mergeCell ref="AT394:AV394"/>
    <mergeCell ref="AT395:AV395"/>
    <mergeCell ref="AT396:AV396"/>
    <mergeCell ref="AT397:AV397"/>
    <mergeCell ref="AT398:AV398"/>
    <mergeCell ref="AT399:AV399"/>
    <mergeCell ref="AT424:AV424"/>
    <mergeCell ref="AT425:AV425"/>
    <mergeCell ref="AT426:AV426"/>
    <mergeCell ref="AT427:AV427"/>
    <mergeCell ref="AT428:AV428"/>
    <mergeCell ref="AT429:AV429"/>
    <mergeCell ref="AT418:AV418"/>
    <mergeCell ref="AT419:AV419"/>
    <mergeCell ref="AT420:AV420"/>
    <mergeCell ref="AT421:AV421"/>
    <mergeCell ref="AT422:AV422"/>
    <mergeCell ref="AT423:AV423"/>
    <mergeCell ref="AT412:AV412"/>
    <mergeCell ref="AT413:AV413"/>
    <mergeCell ref="AT414:AV414"/>
    <mergeCell ref="AT415:AV415"/>
    <mergeCell ref="AT416:AV416"/>
    <mergeCell ref="AT417:AV417"/>
    <mergeCell ref="AT442:AV442"/>
    <mergeCell ref="AT443:AV443"/>
    <mergeCell ref="AT444:AV444"/>
    <mergeCell ref="AT445:AV445"/>
    <mergeCell ref="AT446:AV446"/>
    <mergeCell ref="AT447:AV447"/>
    <mergeCell ref="AT436:AV436"/>
    <mergeCell ref="AT437:AV437"/>
    <mergeCell ref="AT438:AV438"/>
    <mergeCell ref="AT439:AV439"/>
    <mergeCell ref="AT440:AV440"/>
    <mergeCell ref="AT441:AV441"/>
    <mergeCell ref="AT430:AV430"/>
    <mergeCell ref="AT431:AV431"/>
    <mergeCell ref="AT432:AV432"/>
    <mergeCell ref="AT433:AV433"/>
    <mergeCell ref="AT434:AV434"/>
    <mergeCell ref="AT435:AV435"/>
    <mergeCell ref="AT460:AV460"/>
    <mergeCell ref="AT461:AV461"/>
    <mergeCell ref="AT462:AV462"/>
    <mergeCell ref="AT463:AV463"/>
    <mergeCell ref="AT464:AV464"/>
    <mergeCell ref="AT465:AV465"/>
    <mergeCell ref="AT454:AV454"/>
    <mergeCell ref="AT455:AV455"/>
    <mergeCell ref="AT456:AV456"/>
    <mergeCell ref="AT457:AV457"/>
    <mergeCell ref="AT458:AV458"/>
    <mergeCell ref="AT459:AV459"/>
    <mergeCell ref="AT448:AV448"/>
    <mergeCell ref="AT449:AV449"/>
    <mergeCell ref="AT450:AV450"/>
    <mergeCell ref="AT451:AV451"/>
    <mergeCell ref="AT452:AV452"/>
    <mergeCell ref="AT453:AV453"/>
    <mergeCell ref="AT478:AV478"/>
    <mergeCell ref="AT479:AV479"/>
    <mergeCell ref="AT480:AV480"/>
    <mergeCell ref="AT481:AV481"/>
    <mergeCell ref="AT482:AV482"/>
    <mergeCell ref="AT483:AV483"/>
    <mergeCell ref="AT472:AV472"/>
    <mergeCell ref="AT473:AV473"/>
    <mergeCell ref="AT474:AV474"/>
    <mergeCell ref="AT475:AV475"/>
    <mergeCell ref="AT476:AV476"/>
    <mergeCell ref="AT477:AV477"/>
    <mergeCell ref="AT466:AV466"/>
    <mergeCell ref="AT467:AV467"/>
    <mergeCell ref="AT468:AV468"/>
    <mergeCell ref="AT469:AV469"/>
    <mergeCell ref="AT470:AV470"/>
    <mergeCell ref="AT471:AV471"/>
    <mergeCell ref="AT496:AV496"/>
    <mergeCell ref="AT497:AV497"/>
    <mergeCell ref="AT498:AV498"/>
    <mergeCell ref="AT499:AV499"/>
    <mergeCell ref="AT500:AV500"/>
    <mergeCell ref="AT501:AV501"/>
    <mergeCell ref="AT490:AV490"/>
    <mergeCell ref="AT491:AV491"/>
    <mergeCell ref="AT492:AV492"/>
    <mergeCell ref="AT493:AV493"/>
    <mergeCell ref="AT494:AV494"/>
    <mergeCell ref="AT495:AV495"/>
    <mergeCell ref="AT484:AV484"/>
    <mergeCell ref="AT485:AV485"/>
    <mergeCell ref="AT486:AV486"/>
    <mergeCell ref="AT487:AV487"/>
    <mergeCell ref="AT488:AV488"/>
    <mergeCell ref="AT489:AV489"/>
    <mergeCell ref="AT514:AV514"/>
    <mergeCell ref="AT515:AV515"/>
    <mergeCell ref="AT516:AV516"/>
    <mergeCell ref="AT517:AV517"/>
    <mergeCell ref="AT518:AV518"/>
    <mergeCell ref="AT519:AV519"/>
    <mergeCell ref="AT508:AV508"/>
    <mergeCell ref="AT509:AV509"/>
    <mergeCell ref="AT510:AV510"/>
    <mergeCell ref="AT511:AV511"/>
    <mergeCell ref="AT512:AV512"/>
    <mergeCell ref="AT513:AV513"/>
    <mergeCell ref="AT502:AV502"/>
    <mergeCell ref="AT503:AV503"/>
    <mergeCell ref="AT504:AV504"/>
    <mergeCell ref="AT505:AV505"/>
    <mergeCell ref="AT506:AV506"/>
    <mergeCell ref="AT507:AV507"/>
    <mergeCell ref="AT532:AV532"/>
    <mergeCell ref="AT533:AV533"/>
    <mergeCell ref="AT534:AV534"/>
    <mergeCell ref="AT535:AV535"/>
    <mergeCell ref="AT536:AV536"/>
    <mergeCell ref="AT537:AV537"/>
    <mergeCell ref="AT526:AV526"/>
    <mergeCell ref="AT527:AV527"/>
    <mergeCell ref="AT528:AV528"/>
    <mergeCell ref="AT529:AV529"/>
    <mergeCell ref="AT530:AV530"/>
    <mergeCell ref="AT531:AV531"/>
    <mergeCell ref="AT520:AV520"/>
    <mergeCell ref="AT521:AV521"/>
    <mergeCell ref="AT522:AV522"/>
    <mergeCell ref="AT523:AV523"/>
    <mergeCell ref="AT524:AV524"/>
    <mergeCell ref="AT525:AV525"/>
    <mergeCell ref="AT550:AV550"/>
    <mergeCell ref="AT551:AV551"/>
    <mergeCell ref="AT552:AV552"/>
    <mergeCell ref="AT553:AV553"/>
    <mergeCell ref="AT554:AV554"/>
    <mergeCell ref="AT555:AV555"/>
    <mergeCell ref="AT544:AV544"/>
    <mergeCell ref="AT545:AV545"/>
    <mergeCell ref="AT546:AV546"/>
    <mergeCell ref="AT547:AV547"/>
    <mergeCell ref="AT548:AV548"/>
    <mergeCell ref="AT549:AV549"/>
    <mergeCell ref="AT538:AV538"/>
    <mergeCell ref="AT539:AV539"/>
    <mergeCell ref="AT540:AV540"/>
    <mergeCell ref="AT541:AV541"/>
    <mergeCell ref="AT542:AV542"/>
    <mergeCell ref="AT543:AV543"/>
    <mergeCell ref="AT568:AV568"/>
    <mergeCell ref="AT569:AV569"/>
    <mergeCell ref="AT570:AV570"/>
    <mergeCell ref="AT571:AV571"/>
    <mergeCell ref="AT572:AV572"/>
    <mergeCell ref="AT573:AV573"/>
    <mergeCell ref="AT562:AV562"/>
    <mergeCell ref="AT563:AV563"/>
    <mergeCell ref="AT564:AV564"/>
    <mergeCell ref="AT565:AV565"/>
    <mergeCell ref="AT566:AV566"/>
    <mergeCell ref="AT567:AV567"/>
    <mergeCell ref="AT556:AV556"/>
    <mergeCell ref="AT557:AV557"/>
    <mergeCell ref="AT558:AV558"/>
    <mergeCell ref="AT559:AV559"/>
    <mergeCell ref="AT560:AV560"/>
    <mergeCell ref="AT561:AV561"/>
    <mergeCell ref="AT586:AV586"/>
    <mergeCell ref="AT587:AV587"/>
    <mergeCell ref="AT588:AV588"/>
    <mergeCell ref="AT589:AV589"/>
    <mergeCell ref="AT590:AV590"/>
    <mergeCell ref="AT591:AV591"/>
    <mergeCell ref="AT580:AV580"/>
    <mergeCell ref="AT581:AV581"/>
    <mergeCell ref="AT582:AV582"/>
    <mergeCell ref="AT583:AV583"/>
    <mergeCell ref="AT584:AV584"/>
    <mergeCell ref="AT585:AV585"/>
    <mergeCell ref="AT574:AV574"/>
    <mergeCell ref="AT575:AV575"/>
    <mergeCell ref="AT576:AV576"/>
    <mergeCell ref="AT577:AV577"/>
    <mergeCell ref="AT578:AV578"/>
    <mergeCell ref="AT579:AV579"/>
    <mergeCell ref="AT604:AV604"/>
    <mergeCell ref="AT605:AV605"/>
    <mergeCell ref="AT606:AV606"/>
    <mergeCell ref="AT607:AV607"/>
    <mergeCell ref="AT608:AV608"/>
    <mergeCell ref="AT609:AV609"/>
    <mergeCell ref="AT598:AV598"/>
    <mergeCell ref="AT599:AV599"/>
    <mergeCell ref="AT600:AV600"/>
    <mergeCell ref="AT601:AV601"/>
    <mergeCell ref="AT602:AV602"/>
    <mergeCell ref="AT603:AV603"/>
    <mergeCell ref="AT592:AV592"/>
    <mergeCell ref="AT593:AV593"/>
    <mergeCell ref="AT594:AV594"/>
    <mergeCell ref="AT595:AV595"/>
    <mergeCell ref="AT596:AV596"/>
    <mergeCell ref="AT597:AV597"/>
    <mergeCell ref="AT622:AV622"/>
    <mergeCell ref="AT623:AV623"/>
    <mergeCell ref="AT624:AV624"/>
    <mergeCell ref="AT625:AV625"/>
    <mergeCell ref="AT626:AV626"/>
    <mergeCell ref="AT627:AV627"/>
    <mergeCell ref="AT616:AV616"/>
    <mergeCell ref="AT617:AV617"/>
    <mergeCell ref="AT618:AV618"/>
    <mergeCell ref="AT619:AV619"/>
    <mergeCell ref="AT620:AV620"/>
    <mergeCell ref="AT621:AV621"/>
    <mergeCell ref="AT610:AV610"/>
    <mergeCell ref="AT611:AV611"/>
    <mergeCell ref="AT612:AV612"/>
    <mergeCell ref="AT613:AV613"/>
    <mergeCell ref="AT614:AV614"/>
    <mergeCell ref="AT615:AV615"/>
    <mergeCell ref="AT640:AV640"/>
    <mergeCell ref="AT641:AV641"/>
    <mergeCell ref="AT642:AV642"/>
    <mergeCell ref="AT643:AV643"/>
    <mergeCell ref="AT644:AV644"/>
    <mergeCell ref="AT645:AV645"/>
    <mergeCell ref="AT634:AV634"/>
    <mergeCell ref="AT635:AV635"/>
    <mergeCell ref="AT636:AV636"/>
    <mergeCell ref="AT637:AV637"/>
    <mergeCell ref="AT638:AV638"/>
    <mergeCell ref="AT639:AV639"/>
    <mergeCell ref="AT628:AV628"/>
    <mergeCell ref="AT629:AV629"/>
    <mergeCell ref="AT630:AV630"/>
    <mergeCell ref="AT631:AV631"/>
    <mergeCell ref="AT632:AV632"/>
    <mergeCell ref="AT633:AV633"/>
    <mergeCell ref="AT658:AV658"/>
    <mergeCell ref="AT659:AV659"/>
    <mergeCell ref="AT660:AV660"/>
    <mergeCell ref="AT661:AV661"/>
    <mergeCell ref="AT662:AV662"/>
    <mergeCell ref="AT663:AV663"/>
    <mergeCell ref="AT652:AV652"/>
    <mergeCell ref="AT653:AV653"/>
    <mergeCell ref="AT654:AV654"/>
    <mergeCell ref="AT655:AV655"/>
    <mergeCell ref="AT656:AV656"/>
    <mergeCell ref="AT657:AV657"/>
    <mergeCell ref="AT646:AV646"/>
    <mergeCell ref="AT647:AV647"/>
    <mergeCell ref="AT648:AV648"/>
    <mergeCell ref="AT649:AV649"/>
    <mergeCell ref="AT650:AV650"/>
    <mergeCell ref="AT651:AV651"/>
    <mergeCell ref="AT676:AV676"/>
    <mergeCell ref="AT677:AV677"/>
    <mergeCell ref="AT678:AV678"/>
    <mergeCell ref="AT679:AV679"/>
    <mergeCell ref="AT680:AV680"/>
    <mergeCell ref="AT681:AV681"/>
    <mergeCell ref="AT670:AV670"/>
    <mergeCell ref="AT671:AV671"/>
    <mergeCell ref="AT672:AV672"/>
    <mergeCell ref="AT673:AV673"/>
    <mergeCell ref="AT674:AV674"/>
    <mergeCell ref="AT675:AV675"/>
    <mergeCell ref="AT664:AV664"/>
    <mergeCell ref="AT665:AV665"/>
    <mergeCell ref="AT666:AV666"/>
    <mergeCell ref="AT667:AV667"/>
    <mergeCell ref="AT668:AV668"/>
    <mergeCell ref="AT669:AV669"/>
    <mergeCell ref="AT694:AV694"/>
    <mergeCell ref="AT695:AV695"/>
    <mergeCell ref="AT696:AV696"/>
    <mergeCell ref="AT697:AV697"/>
    <mergeCell ref="AT698:AV698"/>
    <mergeCell ref="AT699:AV699"/>
    <mergeCell ref="AT688:AV688"/>
    <mergeCell ref="AT689:AV689"/>
    <mergeCell ref="AT690:AV690"/>
    <mergeCell ref="AT691:AV691"/>
    <mergeCell ref="AT692:AV692"/>
    <mergeCell ref="AT693:AV693"/>
    <mergeCell ref="AT682:AV682"/>
    <mergeCell ref="AT683:AV683"/>
    <mergeCell ref="AT684:AV684"/>
    <mergeCell ref="AT685:AV685"/>
    <mergeCell ref="AT686:AV686"/>
    <mergeCell ref="AT687:AV687"/>
    <mergeCell ref="AT712:AV712"/>
    <mergeCell ref="AT713:AV713"/>
    <mergeCell ref="AT714:AV714"/>
    <mergeCell ref="AT715:AV715"/>
    <mergeCell ref="AT716:AV716"/>
    <mergeCell ref="AT717:AV717"/>
    <mergeCell ref="AT706:AV706"/>
    <mergeCell ref="AT707:AV707"/>
    <mergeCell ref="AT708:AV708"/>
    <mergeCell ref="AT709:AV709"/>
    <mergeCell ref="AT710:AV710"/>
    <mergeCell ref="AT711:AV711"/>
    <mergeCell ref="AT700:AV700"/>
    <mergeCell ref="AT701:AV701"/>
    <mergeCell ref="AT702:AV702"/>
    <mergeCell ref="AT703:AV703"/>
    <mergeCell ref="AT704:AV704"/>
    <mergeCell ref="AT705:AV705"/>
    <mergeCell ref="AT730:AV730"/>
    <mergeCell ref="AT731:AV731"/>
    <mergeCell ref="AT732:AV732"/>
    <mergeCell ref="AT733:AV733"/>
    <mergeCell ref="AT734:AV734"/>
    <mergeCell ref="AT735:AV735"/>
    <mergeCell ref="AT724:AV724"/>
    <mergeCell ref="AT725:AV725"/>
    <mergeCell ref="AT726:AV726"/>
    <mergeCell ref="AT727:AV727"/>
    <mergeCell ref="AT728:AV728"/>
    <mergeCell ref="AT729:AV729"/>
    <mergeCell ref="AT718:AV718"/>
    <mergeCell ref="AT719:AV719"/>
    <mergeCell ref="AT720:AV720"/>
    <mergeCell ref="AT721:AV721"/>
    <mergeCell ref="AT722:AV722"/>
    <mergeCell ref="AT723:AV723"/>
    <mergeCell ref="AT748:AV748"/>
    <mergeCell ref="AT749:AV749"/>
    <mergeCell ref="AT750:AV750"/>
    <mergeCell ref="AT751:AV751"/>
    <mergeCell ref="AT752:AV752"/>
    <mergeCell ref="AT753:AV753"/>
    <mergeCell ref="AT742:AV742"/>
    <mergeCell ref="AT743:AV743"/>
    <mergeCell ref="AT744:AV744"/>
    <mergeCell ref="AT745:AV745"/>
    <mergeCell ref="AT746:AV746"/>
    <mergeCell ref="AT747:AV747"/>
    <mergeCell ref="AT736:AV736"/>
    <mergeCell ref="AT737:AV737"/>
    <mergeCell ref="AT738:AV738"/>
    <mergeCell ref="AT739:AV739"/>
    <mergeCell ref="AT740:AV740"/>
    <mergeCell ref="AT741:AV741"/>
    <mergeCell ref="AT766:AV766"/>
    <mergeCell ref="AT767:AV767"/>
    <mergeCell ref="AT768:AV768"/>
    <mergeCell ref="AT769:AV769"/>
    <mergeCell ref="AT770:AV770"/>
    <mergeCell ref="AT771:AV771"/>
    <mergeCell ref="AT760:AV760"/>
    <mergeCell ref="AT761:AV761"/>
    <mergeCell ref="AT762:AV762"/>
    <mergeCell ref="AT763:AV763"/>
    <mergeCell ref="AT764:AV764"/>
    <mergeCell ref="AT765:AV765"/>
    <mergeCell ref="AT754:AV754"/>
    <mergeCell ref="AT755:AV755"/>
    <mergeCell ref="AT756:AV756"/>
    <mergeCell ref="AT757:AV757"/>
    <mergeCell ref="AT758:AV758"/>
    <mergeCell ref="AT759:AV759"/>
    <mergeCell ref="AT784:AV784"/>
    <mergeCell ref="AT785:AV785"/>
    <mergeCell ref="AT786:AV786"/>
    <mergeCell ref="AT787:AV787"/>
    <mergeCell ref="AT788:AV788"/>
    <mergeCell ref="AT789:AV789"/>
    <mergeCell ref="AT778:AV778"/>
    <mergeCell ref="AT779:AV779"/>
    <mergeCell ref="AT780:AV780"/>
    <mergeCell ref="AT781:AV781"/>
    <mergeCell ref="AT782:AV782"/>
    <mergeCell ref="AT783:AV783"/>
    <mergeCell ref="AT772:AV772"/>
    <mergeCell ref="AT773:AV773"/>
    <mergeCell ref="AT774:AV774"/>
    <mergeCell ref="AT775:AV775"/>
    <mergeCell ref="AT776:AV776"/>
    <mergeCell ref="AT777:AV777"/>
    <mergeCell ref="AT802:AV802"/>
    <mergeCell ref="AT803:AV803"/>
    <mergeCell ref="AT804:AV804"/>
    <mergeCell ref="AT805:AV805"/>
    <mergeCell ref="AT806:AV806"/>
    <mergeCell ref="AT807:AV807"/>
    <mergeCell ref="AT796:AV796"/>
    <mergeCell ref="AT797:AV797"/>
    <mergeCell ref="AT798:AV798"/>
    <mergeCell ref="AT799:AV799"/>
    <mergeCell ref="AT800:AV800"/>
    <mergeCell ref="AT801:AV801"/>
    <mergeCell ref="AT790:AV790"/>
    <mergeCell ref="AT791:AV791"/>
    <mergeCell ref="AT792:AV792"/>
    <mergeCell ref="AT793:AV793"/>
    <mergeCell ref="AT794:AV794"/>
    <mergeCell ref="AT795:AV795"/>
    <mergeCell ref="AT820:AV820"/>
    <mergeCell ref="AT821:AV821"/>
    <mergeCell ref="AT822:AV822"/>
    <mergeCell ref="AT823:AV823"/>
    <mergeCell ref="AT824:AV824"/>
    <mergeCell ref="AT825:AV825"/>
    <mergeCell ref="AT814:AV814"/>
    <mergeCell ref="AT815:AV815"/>
    <mergeCell ref="AT816:AV816"/>
    <mergeCell ref="AT817:AV817"/>
    <mergeCell ref="AT818:AV818"/>
    <mergeCell ref="AT819:AV819"/>
    <mergeCell ref="AT808:AV808"/>
    <mergeCell ref="AT809:AV809"/>
    <mergeCell ref="AT810:AV810"/>
    <mergeCell ref="AT811:AV811"/>
    <mergeCell ref="AT812:AV812"/>
    <mergeCell ref="AT813:AV813"/>
    <mergeCell ref="AT838:AV838"/>
    <mergeCell ref="AT839:AV839"/>
    <mergeCell ref="AT840:AV840"/>
    <mergeCell ref="AT841:AV841"/>
    <mergeCell ref="AT842:AV842"/>
    <mergeCell ref="AT843:AV843"/>
    <mergeCell ref="AT832:AV832"/>
    <mergeCell ref="AT833:AV833"/>
    <mergeCell ref="AT834:AV834"/>
    <mergeCell ref="AT835:AV835"/>
    <mergeCell ref="AT836:AV836"/>
    <mergeCell ref="AT837:AV837"/>
    <mergeCell ref="AT826:AV826"/>
    <mergeCell ref="AT827:AV827"/>
    <mergeCell ref="AT828:AV828"/>
    <mergeCell ref="AT829:AV829"/>
    <mergeCell ref="AT830:AV830"/>
    <mergeCell ref="AT831:AV831"/>
    <mergeCell ref="AT856:AV856"/>
    <mergeCell ref="AT857:AV857"/>
    <mergeCell ref="AT858:AV858"/>
    <mergeCell ref="AT859:AV859"/>
    <mergeCell ref="AT860:AV860"/>
    <mergeCell ref="AT861:AV861"/>
    <mergeCell ref="AT850:AV850"/>
    <mergeCell ref="AT851:AV851"/>
    <mergeCell ref="AT852:AV852"/>
    <mergeCell ref="AT853:AV853"/>
    <mergeCell ref="AT854:AV854"/>
    <mergeCell ref="AT855:AV855"/>
    <mergeCell ref="AT844:AV844"/>
    <mergeCell ref="AT845:AV845"/>
    <mergeCell ref="AT846:AV846"/>
    <mergeCell ref="AT847:AV847"/>
    <mergeCell ref="AT848:AV848"/>
    <mergeCell ref="AT849:AV849"/>
    <mergeCell ref="AT874:AV874"/>
    <mergeCell ref="AT875:AV875"/>
    <mergeCell ref="AT876:AV876"/>
    <mergeCell ref="AT877:AV877"/>
    <mergeCell ref="AT878:AV878"/>
    <mergeCell ref="AT879:AV879"/>
    <mergeCell ref="AT868:AV868"/>
    <mergeCell ref="AT869:AV869"/>
    <mergeCell ref="AT870:AV870"/>
    <mergeCell ref="AT871:AV871"/>
    <mergeCell ref="AT872:AV872"/>
    <mergeCell ref="AT873:AV873"/>
    <mergeCell ref="AT862:AV862"/>
    <mergeCell ref="AT863:AV863"/>
    <mergeCell ref="AT864:AV864"/>
    <mergeCell ref="AT865:AV865"/>
    <mergeCell ref="AT866:AV866"/>
    <mergeCell ref="AT867:AV867"/>
    <mergeCell ref="AT892:AV892"/>
    <mergeCell ref="AT893:AV893"/>
    <mergeCell ref="AT894:AV894"/>
    <mergeCell ref="AT895:AV895"/>
    <mergeCell ref="AT896:AV896"/>
    <mergeCell ref="AT897:AV897"/>
    <mergeCell ref="AT886:AV886"/>
    <mergeCell ref="AT887:AV887"/>
    <mergeCell ref="AT888:AV888"/>
    <mergeCell ref="AT889:AV889"/>
    <mergeCell ref="AT890:AV890"/>
    <mergeCell ref="AT891:AV891"/>
    <mergeCell ref="AT880:AV880"/>
    <mergeCell ref="AT881:AV881"/>
    <mergeCell ref="AT882:AV882"/>
    <mergeCell ref="AT883:AV883"/>
    <mergeCell ref="AT884:AV884"/>
    <mergeCell ref="AT885:AV885"/>
    <mergeCell ref="AT910:AV910"/>
    <mergeCell ref="AT911:AV911"/>
    <mergeCell ref="AT912:AV912"/>
    <mergeCell ref="AT913:AV913"/>
    <mergeCell ref="AT914:AV914"/>
    <mergeCell ref="AT915:AV915"/>
    <mergeCell ref="AT904:AV904"/>
    <mergeCell ref="AT905:AV905"/>
    <mergeCell ref="AT906:AV906"/>
    <mergeCell ref="AT907:AV907"/>
    <mergeCell ref="AT908:AV908"/>
    <mergeCell ref="AT909:AV909"/>
    <mergeCell ref="AT898:AV898"/>
    <mergeCell ref="AT899:AV899"/>
    <mergeCell ref="AT900:AV900"/>
    <mergeCell ref="AT901:AV901"/>
    <mergeCell ref="AT902:AV902"/>
    <mergeCell ref="AT903:AV903"/>
    <mergeCell ref="AT928:AV928"/>
    <mergeCell ref="AT929:AV929"/>
    <mergeCell ref="AT930:AV930"/>
    <mergeCell ref="AT931:AV931"/>
    <mergeCell ref="AT932:AV932"/>
    <mergeCell ref="AT933:AV933"/>
    <mergeCell ref="AT922:AV922"/>
    <mergeCell ref="AT923:AV923"/>
    <mergeCell ref="AT924:AV924"/>
    <mergeCell ref="AT925:AV925"/>
    <mergeCell ref="AT926:AV926"/>
    <mergeCell ref="AT927:AV927"/>
    <mergeCell ref="AT916:AV916"/>
    <mergeCell ref="AT917:AV917"/>
    <mergeCell ref="AT918:AV918"/>
    <mergeCell ref="AT919:AV919"/>
    <mergeCell ref="AT920:AV920"/>
    <mergeCell ref="AT921:AV921"/>
    <mergeCell ref="AT946:AV946"/>
    <mergeCell ref="AT947:AV947"/>
    <mergeCell ref="AT948:AV948"/>
    <mergeCell ref="AT949:AV949"/>
    <mergeCell ref="AT950:AV950"/>
    <mergeCell ref="AT951:AV951"/>
    <mergeCell ref="AT940:AV940"/>
    <mergeCell ref="AT941:AV941"/>
    <mergeCell ref="AT942:AV942"/>
    <mergeCell ref="AT943:AV943"/>
    <mergeCell ref="AT944:AV944"/>
    <mergeCell ref="AT945:AV945"/>
    <mergeCell ref="AT934:AV934"/>
    <mergeCell ref="AT935:AV935"/>
    <mergeCell ref="AT936:AV936"/>
    <mergeCell ref="AT937:AV937"/>
    <mergeCell ref="AT938:AV938"/>
    <mergeCell ref="AT939:AV939"/>
    <mergeCell ref="AT964:AV964"/>
    <mergeCell ref="AT965:AV965"/>
    <mergeCell ref="AT966:AV966"/>
    <mergeCell ref="AT967:AV967"/>
    <mergeCell ref="AT968:AV968"/>
    <mergeCell ref="AT969:AV969"/>
    <mergeCell ref="AT958:AV958"/>
    <mergeCell ref="AT959:AV959"/>
    <mergeCell ref="AT960:AV960"/>
    <mergeCell ref="AT961:AV961"/>
    <mergeCell ref="AT962:AV962"/>
    <mergeCell ref="AT963:AV963"/>
    <mergeCell ref="AT952:AV952"/>
    <mergeCell ref="AT953:AV953"/>
    <mergeCell ref="AT954:AV954"/>
    <mergeCell ref="AT955:AV955"/>
    <mergeCell ref="AT956:AV956"/>
    <mergeCell ref="AT957:AV957"/>
    <mergeCell ref="AT982:AV982"/>
    <mergeCell ref="AT983:AV983"/>
    <mergeCell ref="AT984:AV984"/>
    <mergeCell ref="AT985:AV985"/>
    <mergeCell ref="AT986:AV986"/>
    <mergeCell ref="AT987:AV987"/>
    <mergeCell ref="AT976:AV976"/>
    <mergeCell ref="AT977:AV977"/>
    <mergeCell ref="AT978:AV978"/>
    <mergeCell ref="AT979:AV979"/>
    <mergeCell ref="AT980:AV980"/>
    <mergeCell ref="AT981:AV981"/>
    <mergeCell ref="AT970:AV970"/>
    <mergeCell ref="AT971:AV971"/>
    <mergeCell ref="AT972:AV972"/>
    <mergeCell ref="AT973:AV973"/>
    <mergeCell ref="AT974:AV974"/>
    <mergeCell ref="AT975:AV975"/>
    <mergeCell ref="AT1000:AV1000"/>
    <mergeCell ref="AT1001:AV1001"/>
    <mergeCell ref="AT1002:AV1002"/>
    <mergeCell ref="AT1003:AV1003"/>
    <mergeCell ref="AT1004:AV1004"/>
    <mergeCell ref="AT1005:AV1005"/>
    <mergeCell ref="AT994:AV994"/>
    <mergeCell ref="AT995:AV995"/>
    <mergeCell ref="AT996:AV996"/>
    <mergeCell ref="AT997:AV997"/>
    <mergeCell ref="AT998:AV998"/>
    <mergeCell ref="AT999:AV999"/>
    <mergeCell ref="AT988:AV988"/>
    <mergeCell ref="AT989:AV989"/>
    <mergeCell ref="AT990:AV990"/>
    <mergeCell ref="AT991:AV991"/>
    <mergeCell ref="AT992:AV992"/>
    <mergeCell ref="AT993:AV993"/>
    <mergeCell ref="AT1018:AV1018"/>
    <mergeCell ref="AT1019:AV1019"/>
    <mergeCell ref="AT1020:AV1020"/>
    <mergeCell ref="AT1021:AV1021"/>
    <mergeCell ref="AT1022:AV1022"/>
    <mergeCell ref="AT1023:AV1023"/>
    <mergeCell ref="AT1012:AV1012"/>
    <mergeCell ref="AT1013:AV1013"/>
    <mergeCell ref="AT1014:AV1014"/>
    <mergeCell ref="AT1015:AV1015"/>
    <mergeCell ref="AT1016:AV1016"/>
    <mergeCell ref="AT1017:AV1017"/>
    <mergeCell ref="AT1006:AV1006"/>
    <mergeCell ref="AT1007:AV1007"/>
    <mergeCell ref="AT1008:AV1008"/>
    <mergeCell ref="AT1009:AV1009"/>
    <mergeCell ref="AT1010:AV1010"/>
    <mergeCell ref="AT1011:AV1011"/>
    <mergeCell ref="AT1036:AV1036"/>
    <mergeCell ref="AT1037:AV1037"/>
    <mergeCell ref="AT1038:AV1038"/>
    <mergeCell ref="AT1039:AV1039"/>
    <mergeCell ref="AT1040:AV1040"/>
    <mergeCell ref="AT1041:AV1041"/>
    <mergeCell ref="AT1030:AV1030"/>
    <mergeCell ref="AT1031:AV1031"/>
    <mergeCell ref="AT1032:AV1032"/>
    <mergeCell ref="AT1033:AV1033"/>
    <mergeCell ref="AT1034:AV1034"/>
    <mergeCell ref="AT1035:AV1035"/>
    <mergeCell ref="AT1024:AV1024"/>
    <mergeCell ref="AT1025:AV1025"/>
    <mergeCell ref="AT1026:AV1026"/>
    <mergeCell ref="AT1027:AV1027"/>
    <mergeCell ref="AT1028:AV1028"/>
    <mergeCell ref="AT1029:AV1029"/>
    <mergeCell ref="AT1054:AV1054"/>
    <mergeCell ref="AT1055:AV1055"/>
    <mergeCell ref="AT1056:AV1056"/>
    <mergeCell ref="AT1057:AV1057"/>
    <mergeCell ref="AT1058:AV1058"/>
    <mergeCell ref="AT1059:AV1059"/>
    <mergeCell ref="AT1048:AV1048"/>
    <mergeCell ref="AT1049:AV1049"/>
    <mergeCell ref="AT1050:AV1050"/>
    <mergeCell ref="AT1051:AV1051"/>
    <mergeCell ref="AT1052:AV1052"/>
    <mergeCell ref="AT1053:AV1053"/>
    <mergeCell ref="AT1042:AV1042"/>
    <mergeCell ref="AT1043:AV1043"/>
    <mergeCell ref="AT1044:AV1044"/>
    <mergeCell ref="AT1045:AV1045"/>
    <mergeCell ref="AT1046:AV1046"/>
    <mergeCell ref="AT1047:AV1047"/>
    <mergeCell ref="AT1072:AV1072"/>
    <mergeCell ref="AT1073:AV1073"/>
    <mergeCell ref="AT1074:AV1074"/>
    <mergeCell ref="AT1075:AV1075"/>
    <mergeCell ref="AT1076:AV1076"/>
    <mergeCell ref="AT1077:AV1077"/>
    <mergeCell ref="AT1066:AV1066"/>
    <mergeCell ref="AT1067:AV1067"/>
    <mergeCell ref="AT1068:AV1068"/>
    <mergeCell ref="AT1069:AV1069"/>
    <mergeCell ref="AT1070:AV1070"/>
    <mergeCell ref="AT1071:AV1071"/>
    <mergeCell ref="AT1060:AV1060"/>
    <mergeCell ref="AT1061:AV1061"/>
    <mergeCell ref="AT1062:AV1062"/>
    <mergeCell ref="AT1063:AV1063"/>
    <mergeCell ref="AT1064:AV1064"/>
    <mergeCell ref="AT1065:AV1065"/>
    <mergeCell ref="AT1096:AV1096"/>
    <mergeCell ref="AT1097:AV1097"/>
    <mergeCell ref="AT1098:AV1098"/>
    <mergeCell ref="AT1090:AV1090"/>
    <mergeCell ref="AT1091:AV1091"/>
    <mergeCell ref="AT1092:AV1092"/>
    <mergeCell ref="AT1093:AV1093"/>
    <mergeCell ref="AT1094:AV1094"/>
    <mergeCell ref="AT1095:AV1095"/>
    <mergeCell ref="AT1084:AV1084"/>
    <mergeCell ref="AT1085:AV1085"/>
    <mergeCell ref="AT1086:AV1086"/>
    <mergeCell ref="AT1087:AV1087"/>
    <mergeCell ref="AT1088:AV1088"/>
    <mergeCell ref="AT1089:AV1089"/>
    <mergeCell ref="AT1078:AV1078"/>
    <mergeCell ref="AT1079:AV1079"/>
    <mergeCell ref="AT1080:AV1080"/>
    <mergeCell ref="AT1081:AV1081"/>
    <mergeCell ref="AT1082:AV1082"/>
    <mergeCell ref="AT1083:AV1083"/>
  </mergeCells>
  <conditionalFormatting sqref="B5:B51 AL5:AN51 AE15:AH41">
    <cfRule type="containsBlanks" dxfId="108" priority="114">
      <formula>LEN(TRIM(B5))=0</formula>
    </cfRule>
  </conditionalFormatting>
  <conditionalFormatting sqref="B140:AN1098">
    <cfRule type="expression" dxfId="107" priority="133" stopIfTrue="1">
      <formula>LEN(TRIM(B140))=0</formula>
    </cfRule>
  </conditionalFormatting>
  <conditionalFormatting sqref="C5:C51">
    <cfRule type="containsBlanks" dxfId="106" priority="113">
      <formula>LEN(TRIM(C5))=0</formula>
    </cfRule>
  </conditionalFormatting>
  <conditionalFormatting sqref="D5:AD41">
    <cfRule type="containsBlanks" dxfId="105" priority="91">
      <formula>LEN(TRIM(D5))=0</formula>
    </cfRule>
  </conditionalFormatting>
  <conditionalFormatting sqref="D42:AH51">
    <cfRule type="containsBlanks" dxfId="104" priority="109">
      <formula>LEN(TRIM(D42))=0</formula>
    </cfRule>
  </conditionalFormatting>
  <conditionalFormatting sqref="AE5:AK14">
    <cfRule type="containsBlanks" dxfId="103" priority="111">
      <formula>LEN(TRIM(AE5))=0</formula>
    </cfRule>
  </conditionalFormatting>
  <conditionalFormatting sqref="AI15:AK51">
    <cfRule type="containsBlanks" dxfId="102" priority="110">
      <formula>LEN(TRIM(AI15))=0</formula>
    </cfRule>
  </conditionalFormatting>
  <conditionalFormatting sqref="AO4 AO201:AO1098">
    <cfRule type="cellIs" dxfId="101" priority="135" stopIfTrue="1" operator="equal">
      <formula>"BAJO"</formula>
    </cfRule>
  </conditionalFormatting>
  <conditionalFormatting sqref="AO5:AO51 AO140:AO200">
    <cfRule type="cellIs" dxfId="100" priority="126" operator="equal">
      <formula>"BAJO"</formula>
    </cfRule>
    <cfRule type="cellIs" dxfId="99" priority="127" operator="equal">
      <formula>"ALTO"</formula>
    </cfRule>
    <cfRule type="cellIs" dxfId="98" priority="128" operator="equal">
      <formula>"MEDIO"</formula>
    </cfRule>
  </conditionalFormatting>
  <conditionalFormatting sqref="AO5:AR51 AO140:AR200 AP52:AR66">
    <cfRule type="containsBlanks" dxfId="97" priority="132">
      <formula>LEN(TRIM(AO5))=0</formula>
    </cfRule>
  </conditionalFormatting>
  <conditionalFormatting sqref="AP3:AP4 AP201:AP1098">
    <cfRule type="cellIs" dxfId="96" priority="137" stopIfTrue="1" operator="equal">
      <formula>"Pública"</formula>
    </cfRule>
  </conditionalFormatting>
  <conditionalFormatting sqref="AP5:AP66 AP140:AP200">
    <cfRule type="cellIs" dxfId="95" priority="129" operator="equal">
      <formula>"Pública"</formula>
    </cfRule>
    <cfRule type="cellIs" dxfId="94" priority="130" operator="equal">
      <formula>"Pública Clasificada"</formula>
    </cfRule>
    <cfRule type="cellIs" dxfId="93" priority="131" operator="equal">
      <formula>"Pública Reservada"</formula>
    </cfRule>
  </conditionalFormatting>
  <conditionalFormatting sqref="AQ3:AR4 AQ201:AR1098">
    <cfRule type="cellIs" dxfId="92" priority="139" stopIfTrue="1" operator="equal">
      <formula>"No Crítica"</formula>
    </cfRule>
  </conditionalFormatting>
  <conditionalFormatting sqref="AQ5:AR66 AQ140:AR200">
    <cfRule type="containsText" dxfId="91" priority="123" operator="containsText" text="ALTA">
      <formula>NOT(ISERROR(SEARCH("ALTA",AQ5)))</formula>
    </cfRule>
    <cfRule type="cellIs" dxfId="90" priority="124" operator="equal">
      <formula>"No Crítica"</formula>
    </cfRule>
    <cfRule type="cellIs" dxfId="89" priority="125" operator="equal">
      <formula>"Crítica"</formula>
    </cfRule>
  </conditionalFormatting>
  <conditionalFormatting sqref="AS5:AS51 AS201:AT1098 AS140:AS200">
    <cfRule type="expression" dxfId="88" priority="141" stopIfTrue="1">
      <formula>LEN(TRIM(AS5))=0</formula>
    </cfRule>
  </conditionalFormatting>
  <conditionalFormatting sqref="AT5:AV51 AT140:AV200">
    <cfRule type="containsBlanks" dxfId="87" priority="122">
      <formula>LEN(TRIM(AT5))=0</formula>
    </cfRule>
  </conditionalFormatting>
  <conditionalFormatting sqref="M65:P65 Y65:Z65 C65:E66 S65:S66 AE65:AK66 L66:P66 X66:Z66">
    <cfRule type="expression" dxfId="86" priority="89" stopIfTrue="1">
      <formula>LEN(TRIM(C65))=0</formula>
    </cfRule>
  </conditionalFormatting>
  <conditionalFormatting sqref="AO65:AO66">
    <cfRule type="cellIs" dxfId="85" priority="82" operator="equal">
      <formula>"BAJO"</formula>
    </cfRule>
    <cfRule type="cellIs" dxfId="84" priority="83" operator="equal">
      <formula>"ALTO"</formula>
    </cfRule>
    <cfRule type="cellIs" dxfId="83" priority="84" operator="equal">
      <formula>"MEDIO"</formula>
    </cfRule>
  </conditionalFormatting>
  <conditionalFormatting sqref="AO65:AO66">
    <cfRule type="containsBlanks" dxfId="82" priority="88">
      <formula>LEN(TRIM(AO65))=0</formula>
    </cfRule>
  </conditionalFormatting>
  <conditionalFormatting sqref="AS52:AS66">
    <cfRule type="expression" dxfId="81" priority="90" stopIfTrue="1">
      <formula>LEN(TRIM(AS52))=0</formula>
    </cfRule>
  </conditionalFormatting>
  <conditionalFormatting sqref="AT52:AV66">
    <cfRule type="containsBlanks" dxfId="80" priority="78">
      <formula>LEN(TRIM(AT52))=0</formula>
    </cfRule>
  </conditionalFormatting>
  <conditionalFormatting sqref="B67:F83 B84:D84 F84 B85:F86">
    <cfRule type="expression" dxfId="79" priority="64" stopIfTrue="1">
      <formula>LEN(TRIM(B67))=0</formula>
    </cfRule>
  </conditionalFormatting>
  <conditionalFormatting sqref="G67:K86">
    <cfRule type="expression" dxfId="78" priority="63" stopIfTrue="1">
      <formula>LEN(TRIM(G67))=0</formula>
    </cfRule>
  </conditionalFormatting>
  <conditionalFormatting sqref="L67:P83">
    <cfRule type="expression" dxfId="77" priority="62" stopIfTrue="1">
      <formula>LEN(TRIM(L67))=0</formula>
    </cfRule>
  </conditionalFormatting>
  <conditionalFormatting sqref="Q67:S76 Q77:T80 Q81:Q82 Q83:S83 Q84">
    <cfRule type="expression" dxfId="76" priority="61" stopIfTrue="1">
      <formula>LEN(TRIM(Q67))=0</formula>
    </cfRule>
  </conditionalFormatting>
  <conditionalFormatting sqref="T67:T76">
    <cfRule type="containsBlanks" dxfId="75" priority="60">
      <formula>LEN(TRIM(T67))=0</formula>
    </cfRule>
  </conditionalFormatting>
  <conditionalFormatting sqref="T83:V83">
    <cfRule type="containsBlanks" dxfId="74" priority="55">
      <formula>LEN(TRIM(T83))=0</formula>
    </cfRule>
  </conditionalFormatting>
  <conditionalFormatting sqref="U70:V70 U71:W71 U72:V76">
    <cfRule type="containsBlanks" dxfId="73" priority="58">
      <formula>LEN(TRIM(U70))=0</formula>
    </cfRule>
  </conditionalFormatting>
  <conditionalFormatting sqref="U67:W69">
    <cfRule type="containsBlanks" dxfId="72" priority="57">
      <formula>LEN(TRIM(U67))=0</formula>
    </cfRule>
  </conditionalFormatting>
  <conditionalFormatting sqref="W70 W75:W80 U79 W83 L85:W86">
    <cfRule type="expression" dxfId="71" priority="59" stopIfTrue="1">
      <formula>LEN(TRIM(L70))=0</formula>
    </cfRule>
  </conditionalFormatting>
  <conditionalFormatting sqref="W72:W74">
    <cfRule type="containsBlanks" dxfId="70" priority="56">
      <formula>LEN(TRIM(W72))=0</formula>
    </cfRule>
  </conditionalFormatting>
  <conditionalFormatting sqref="AL67:AN69 X67:X75 AE70:AN70 AL71:AN86 X76:AD76 X77:X84 X85:AD85 X86">
    <cfRule type="expression" dxfId="69" priority="76" stopIfTrue="1">
      <formula>LEN(TRIM(X67))=0</formula>
    </cfRule>
  </conditionalFormatting>
  <conditionalFormatting sqref="AO67:AO86">
    <cfRule type="cellIs" dxfId="68" priority="69" operator="equal">
      <formula>"BAJO"</formula>
    </cfRule>
    <cfRule type="cellIs" dxfId="67" priority="70" operator="equal">
      <formula>"ALTO"</formula>
    </cfRule>
    <cfRule type="cellIs" dxfId="66" priority="71" operator="equal">
      <formula>"MEDIO"</formula>
    </cfRule>
  </conditionalFormatting>
  <conditionalFormatting sqref="AO67:AR86">
    <cfRule type="containsBlanks" dxfId="65" priority="75">
      <formula>LEN(TRIM(AO67))=0</formula>
    </cfRule>
  </conditionalFormatting>
  <conditionalFormatting sqref="AP67:AP86">
    <cfRule type="cellIs" dxfId="64" priority="72" operator="equal">
      <formula>"Pública"</formula>
    </cfRule>
    <cfRule type="cellIs" dxfId="63" priority="73" operator="equal">
      <formula>"Pública Clasificada"</formula>
    </cfRule>
    <cfRule type="cellIs" dxfId="62" priority="74" operator="equal">
      <formula>"Pública Reservada"</formula>
    </cfRule>
  </conditionalFormatting>
  <conditionalFormatting sqref="AQ67:AR86">
    <cfRule type="containsText" dxfId="61" priority="66" operator="containsText" text="ALTA">
      <formula>NOT(ISERROR(SEARCH("ALTA",AQ67)))</formula>
    </cfRule>
    <cfRule type="cellIs" dxfId="60" priority="67" operator="equal">
      <formula>"No Crítica"</formula>
    </cfRule>
    <cfRule type="cellIs" dxfId="59" priority="68" operator="equal">
      <formula>"Crítica"</formula>
    </cfRule>
  </conditionalFormatting>
  <conditionalFormatting sqref="AS67:AS86">
    <cfRule type="expression" dxfId="58" priority="77" stopIfTrue="1">
      <formula>LEN(TRIM(AS67))=0</formula>
    </cfRule>
  </conditionalFormatting>
  <conditionalFormatting sqref="AT67:AV86">
    <cfRule type="containsBlanks" dxfId="57" priority="65">
      <formula>LEN(TRIM(AT67))=0</formula>
    </cfRule>
  </conditionalFormatting>
  <conditionalFormatting sqref="AO87:AO118">
    <cfRule type="cellIs" dxfId="56" priority="44" operator="equal">
      <formula>"BAJO"</formula>
    </cfRule>
    <cfRule type="cellIs" dxfId="55" priority="45" operator="equal">
      <formula>"ALTO"</formula>
    </cfRule>
    <cfRule type="cellIs" dxfId="54" priority="46" operator="equal">
      <formula>"MEDIO"</formula>
    </cfRule>
  </conditionalFormatting>
  <conditionalFormatting sqref="AO87:AR118 AT87:AV118">
    <cfRule type="containsBlanks" dxfId="53" priority="53">
      <formula>LEN(TRIM(AO87))=0</formula>
    </cfRule>
  </conditionalFormatting>
  <conditionalFormatting sqref="AP87:AP118">
    <cfRule type="cellIs" dxfId="52" priority="50" operator="equal">
      <formula>"Pública"</formula>
    </cfRule>
    <cfRule type="cellIs" dxfId="51" priority="51" operator="equal">
      <formula>"Pública Clasificada"</formula>
    </cfRule>
    <cfRule type="cellIs" dxfId="50" priority="52" operator="equal">
      <formula>"Pública Reservada"</formula>
    </cfRule>
  </conditionalFormatting>
  <conditionalFormatting sqref="AQ87:AR118">
    <cfRule type="containsText" dxfId="49" priority="47" operator="containsText" text="ALTA">
      <formula>NOT(ISERROR(SEARCH("ALTA",AQ87)))</formula>
    </cfRule>
    <cfRule type="cellIs" dxfId="48" priority="48" operator="equal">
      <formula>"No Crítica"</formula>
    </cfRule>
    <cfRule type="cellIs" dxfId="47" priority="49" operator="equal">
      <formula>"Crítica"</formula>
    </cfRule>
  </conditionalFormatting>
  <conditionalFormatting sqref="AS87:AS118 B87:AN118">
    <cfRule type="expression" dxfId="46" priority="54" stopIfTrue="1">
      <formula>LEN(TRIM(B87))=0</formula>
    </cfRule>
  </conditionalFormatting>
  <conditionalFormatting sqref="B119:AN132">
    <cfRule type="expression" dxfId="45" priority="42" stopIfTrue="1">
      <formula>LEN(TRIM(B119))=0</formula>
    </cfRule>
  </conditionalFormatting>
  <conditionalFormatting sqref="AO119:AO132">
    <cfRule type="cellIs" dxfId="44" priority="35" operator="equal">
      <formula>"BAJO"</formula>
    </cfRule>
    <cfRule type="cellIs" dxfId="43" priority="36" operator="equal">
      <formula>"ALTO"</formula>
    </cfRule>
    <cfRule type="cellIs" dxfId="42" priority="37" operator="equal">
      <formula>"MEDIO"</formula>
    </cfRule>
  </conditionalFormatting>
  <conditionalFormatting sqref="AO119:AR132">
    <cfRule type="containsBlanks" dxfId="41" priority="41">
      <formula>LEN(TRIM(AO119))=0</formula>
    </cfRule>
  </conditionalFormatting>
  <conditionalFormatting sqref="AP119:AP132">
    <cfRule type="cellIs" dxfId="40" priority="38" operator="equal">
      <formula>"Pública"</formula>
    </cfRule>
    <cfRule type="cellIs" dxfId="39" priority="39" operator="equal">
      <formula>"Pública Clasificada"</formula>
    </cfRule>
    <cfRule type="cellIs" dxfId="38" priority="40" operator="equal">
      <formula>"Pública Reservada"</formula>
    </cfRule>
  </conditionalFormatting>
  <conditionalFormatting sqref="AQ119:AR132">
    <cfRule type="containsText" dxfId="37" priority="32" operator="containsText" text="ALTA">
      <formula>NOT(ISERROR(SEARCH("ALTA",AQ119)))</formula>
    </cfRule>
    <cfRule type="cellIs" dxfId="36" priority="33" operator="equal">
      <formula>"No Crítica"</formula>
    </cfRule>
    <cfRule type="cellIs" dxfId="35" priority="34" operator="equal">
      <formula>"Crítica"</formula>
    </cfRule>
  </conditionalFormatting>
  <conditionalFormatting sqref="AS119:AS132">
    <cfRule type="expression" dxfId="34" priority="43" stopIfTrue="1">
      <formula>LEN(TRIM(AS119))=0</formula>
    </cfRule>
  </conditionalFormatting>
  <conditionalFormatting sqref="AT119:AV132">
    <cfRule type="containsBlanks" dxfId="33" priority="31">
      <formula>LEN(TRIM(AT119))=0</formula>
    </cfRule>
  </conditionalFormatting>
  <conditionalFormatting sqref="B134:B139">
    <cfRule type="containsBlanks" dxfId="32" priority="13">
      <formula>LEN(TRIM(B134))=0</formula>
    </cfRule>
  </conditionalFormatting>
  <conditionalFormatting sqref="B133:T133 X133:AN133">
    <cfRule type="expression" dxfId="31" priority="29" stopIfTrue="1">
      <formula>LEN(TRIM(B133))=0</formula>
    </cfRule>
  </conditionalFormatting>
  <conditionalFormatting sqref="C134:C139">
    <cfRule type="containsBlanks" dxfId="30" priority="12">
      <formula>LEN(TRIM(C134))=0</formula>
    </cfRule>
  </conditionalFormatting>
  <conditionalFormatting sqref="D136:K136">
    <cfRule type="containsBlanks" dxfId="29" priority="16">
      <formula>LEN(TRIM(D136))=0</formula>
    </cfRule>
  </conditionalFormatting>
  <conditionalFormatting sqref="D137:Q137">
    <cfRule type="containsBlanks" dxfId="28" priority="9">
      <formula>LEN(TRIM(D137))=0</formula>
    </cfRule>
  </conditionalFormatting>
  <conditionalFormatting sqref="D134:AD135">
    <cfRule type="containsBlanks" dxfId="27" priority="3">
      <formula>LEN(TRIM(D134))=0</formula>
    </cfRule>
  </conditionalFormatting>
  <conditionalFormatting sqref="D138:AK139">
    <cfRule type="containsBlanks" dxfId="26" priority="11">
      <formula>LEN(TRIM(D138))=0</formula>
    </cfRule>
  </conditionalFormatting>
  <conditionalFormatting sqref="L136">
    <cfRule type="expression" dxfId="25" priority="10" stopIfTrue="1">
      <formula>LEN(TRIM(L136))=0</formula>
    </cfRule>
  </conditionalFormatting>
  <conditionalFormatting sqref="M136:R136">
    <cfRule type="containsBlanks" dxfId="24" priority="7">
      <formula>LEN(TRIM(M136))=0</formula>
    </cfRule>
  </conditionalFormatting>
  <conditionalFormatting sqref="R137:S137">
    <cfRule type="expression" dxfId="23" priority="8" stopIfTrue="1">
      <formula>LEN(TRIM(R137))=0</formula>
    </cfRule>
  </conditionalFormatting>
  <conditionalFormatting sqref="S136">
    <cfRule type="expression" dxfId="22" priority="6" stopIfTrue="1">
      <formula>LEN(TRIM(S136))=0</formula>
    </cfRule>
  </conditionalFormatting>
  <conditionalFormatting sqref="T136:AC136">
    <cfRule type="containsBlanks" dxfId="21" priority="5">
      <formula>LEN(TRIM(T136))=0</formula>
    </cfRule>
  </conditionalFormatting>
  <conditionalFormatting sqref="T137:AK137">
    <cfRule type="containsBlanks" dxfId="20" priority="15">
      <formula>LEN(TRIM(T137))=0</formula>
    </cfRule>
  </conditionalFormatting>
  <conditionalFormatting sqref="U133:W133">
    <cfRule type="containsBlanks" dxfId="19" priority="4">
      <formula>LEN(TRIM(U133))=0</formula>
    </cfRule>
  </conditionalFormatting>
  <conditionalFormatting sqref="AD136">
    <cfRule type="expression" dxfId="18" priority="2" stopIfTrue="1">
      <formula>LEN(TRIM(AD136))=0</formula>
    </cfRule>
  </conditionalFormatting>
  <conditionalFormatting sqref="AE134:AK136">
    <cfRule type="containsBlanks" dxfId="17" priority="17">
      <formula>LEN(TRIM(AE134))=0</formula>
    </cfRule>
  </conditionalFormatting>
  <conditionalFormatting sqref="AL134:AN134">
    <cfRule type="expression" dxfId="16" priority="1" stopIfTrue="1">
      <formula>LEN(TRIM(AL134))=0</formula>
    </cfRule>
  </conditionalFormatting>
  <conditionalFormatting sqref="AL135:AN139">
    <cfRule type="containsBlanks" dxfId="15" priority="14">
      <formula>LEN(TRIM(AL135))=0</formula>
    </cfRule>
  </conditionalFormatting>
  <conditionalFormatting sqref="AO133:AO139">
    <cfRule type="cellIs" dxfId="14" priority="22" operator="equal">
      <formula>"BAJO"</formula>
    </cfRule>
    <cfRule type="cellIs" dxfId="13" priority="23" operator="equal">
      <formula>"ALTO"</formula>
    </cfRule>
    <cfRule type="cellIs" dxfId="12" priority="24" operator="equal">
      <formula>"MEDIO"</formula>
    </cfRule>
  </conditionalFormatting>
  <conditionalFormatting sqref="AO133:AR139">
    <cfRule type="containsBlanks" dxfId="11" priority="28">
      <formula>LEN(TRIM(AO133))=0</formula>
    </cfRule>
  </conditionalFormatting>
  <conditionalFormatting sqref="AP133:AP139">
    <cfRule type="cellIs" dxfId="10" priority="25" operator="equal">
      <formula>"Pública"</formula>
    </cfRule>
    <cfRule type="cellIs" dxfId="9" priority="26" operator="equal">
      <formula>"Pública Clasificada"</formula>
    </cfRule>
    <cfRule type="cellIs" dxfId="8" priority="27" operator="equal">
      <formula>"Pública Reservada"</formula>
    </cfRule>
  </conditionalFormatting>
  <conditionalFormatting sqref="AQ133:AR139">
    <cfRule type="containsText" dxfId="7" priority="19" operator="containsText" text="ALTA">
      <formula>NOT(ISERROR(SEARCH("ALTA",AQ133)))</formula>
    </cfRule>
    <cfRule type="cellIs" dxfId="6" priority="20" operator="equal">
      <formula>"No Crítica"</formula>
    </cfRule>
    <cfRule type="cellIs" dxfId="5" priority="21" operator="equal">
      <formula>"Crítica"</formula>
    </cfRule>
  </conditionalFormatting>
  <conditionalFormatting sqref="AS133:AS139">
    <cfRule type="expression" dxfId="4" priority="30" stopIfTrue="1">
      <formula>LEN(TRIM(AS133))=0</formula>
    </cfRule>
  </conditionalFormatting>
  <conditionalFormatting sqref="AT133:AV139">
    <cfRule type="containsBlanks" dxfId="3" priority="18">
      <formula>LEN(TRIM(AT133))=0</formula>
    </cfRule>
  </conditionalFormatting>
  <hyperlinks>
    <hyperlink ref="Y5" r:id="rId1" xr:uid="{729CFA92-0B7E-4926-B031-1661C18F1F45}"/>
    <hyperlink ref="Y71" r:id="rId2" xr:uid="{08C5495F-6F08-46FC-B5AC-46A27AE79A74}"/>
    <hyperlink ref="Y73" r:id="rId3" xr:uid="{8D3149E0-160E-4E20-9722-93065D70AAA7}"/>
    <hyperlink ref="Y74" r:id="rId4" location="informes-de-gestion" xr:uid="{8319416A-C074-49AB-ACB0-E0FD95409026}"/>
    <hyperlink ref="Y75" r:id="rId5" xr:uid="{DC013F7A-29BC-4EE5-A51E-CF2D4852F44F}"/>
    <hyperlink ref="Y82" r:id="rId6" xr:uid="{F7724074-7FB8-4C70-BA85-96A4FDBD3A70}"/>
    <hyperlink ref="Y83" r:id="rId7" xr:uid="{5D6F8FF1-3E80-4991-AA44-A10C0657ECEE}"/>
    <hyperlink ref="Y86" r:id="rId8" xr:uid="{6C610ABF-640C-49C1-92CF-46482237BFE2}"/>
    <hyperlink ref="Y191" r:id="rId9" xr:uid="{FDFB40B4-8F58-4F2F-A71E-A4256564CB02}"/>
    <hyperlink ref="Y192" r:id="rId10" xr:uid="{7E8CD2BA-AD50-4341-AEC6-83610F17C05B}"/>
    <hyperlink ref="E193" r:id="rId11" display="_x000a_DMIC-PT-001V1 Protocolo para la aprobación de proyectos de adopción y adaptación de nuevas tecnologías para la conservación de la infraestructura vial" xr:uid="{5440E267-AAE3-4834-AA60-85B047DEF828}"/>
    <hyperlink ref="Y193" r:id="rId12" location="mapa-procesos-vigente" xr:uid="{A8DD2300-049E-47B5-85E5-F2A8E14DD16A}"/>
  </hyperlinks>
  <pageMargins left="0.11805555555555555" right="0.31541666666666668" top="0" bottom="2.1219444444444444" header="0" footer="0"/>
  <pageSetup paperSize="0" fitToWidth="0" fitToHeight="0" orientation="landscape" horizontalDpi="0" verticalDpi="0" copies="0"/>
  <headerFooter alignWithMargins="0">
    <oddHeader>&amp;L&amp;"Arial1,Regular"FBAVDFBF&amp;C&amp;"Arial1,Regular"&amp;A&amp;R&amp;"Arial1,Regular"VAFDVADFV</oddHeader>
    <oddFooter>&amp;L&amp;"Arial1,Regular"Calle 26 No. 57-41 Torre 8, Pisos 7 y 8 CEMSA – C.P. 111321 PBX: 3779555 – Información: Línea 195 www.umv.gov.co&amp;C&amp;"Arial1,Regular"&amp;P de</oddFooter>
  </headerFooter>
  <extLst>
    <ext xmlns:x14="http://schemas.microsoft.com/office/spreadsheetml/2009/9/main" uri="{CCE6A557-97BC-4b89-ADB6-D9C93CAAB3DF}">
      <x14:dataValidations xmlns:xm="http://schemas.microsoft.com/office/excel/2006/main" count="21">
        <x14:dataValidation type="list" allowBlank="1" showErrorMessage="1" xr:uid="{00000000-0002-0000-0100-000000000000}">
          <x14:formula1>
            <xm:f>Config!$C$11:$C$27</xm:f>
          </x14:formula1>
          <xm:sqref>C201:C1098</xm:sqref>
        </x14:dataValidation>
        <x14:dataValidation type="list" allowBlank="1" showErrorMessage="1" xr:uid="{00000000-0002-0000-0100-000001000000}">
          <x14:formula1>
            <xm:f>Config!$K$11:$K$13</xm:f>
          </x14:formula1>
          <xm:sqref>P5:P51 P140:P1098</xm:sqref>
        </x14:dataValidation>
        <x14:dataValidation type="list" allowBlank="1" showErrorMessage="1" xr:uid="{00000000-0002-0000-0100-000002000000}">
          <x14:formula1>
            <xm:f>Config!$M$11:$M$26</xm:f>
          </x14:formula1>
          <xm:sqref>R5:S51 R140:S1098</xm:sqref>
        </x14:dataValidation>
        <x14:dataValidation type="list" allowBlank="1" showErrorMessage="1" xr:uid="{00000000-0002-0000-0100-000003000000}">
          <x14:formula1>
            <xm:f>Config!$L$11:$L$12</xm:f>
          </x14:formula1>
          <xm:sqref>X5:X51 X140:X1098</xm:sqref>
        </x14:dataValidation>
        <x14:dataValidation type="list" allowBlank="1" showErrorMessage="1" xr:uid="{00000000-0002-0000-0100-000004000000}">
          <x14:formula1>
            <xm:f>Config!$N$11:$N$12</xm:f>
          </x14:formula1>
          <xm:sqref>Z5:Z51 Z140:Z1098</xm:sqref>
        </x14:dataValidation>
        <x14:dataValidation type="list" allowBlank="1" showErrorMessage="1" xr:uid="{00000000-0002-0000-0100-000005000000}">
          <x14:formula1>
            <xm:f>Config!$Q$11:$Q$16</xm:f>
          </x14:formula1>
          <xm:sqref>AB5:AB51 AB140:AB1098</xm:sqref>
        </x14:dataValidation>
        <x14:dataValidation type="list" allowBlank="1" showErrorMessage="1" xr:uid="{00000000-0002-0000-0100-000006000000}">
          <x14:formula1>
            <xm:f>Config!$R$11:$R$14</xm:f>
          </x14:formula1>
          <xm:sqref>AD5:AD51 AD140:AD1098</xm:sqref>
        </x14:dataValidation>
        <x14:dataValidation type="list" allowBlank="1" showErrorMessage="1" xr:uid="{00000000-0002-0000-0100-000007000000}">
          <x14:formula1>
            <xm:f>Config!$O$11:$O$13</xm:f>
          </x14:formula1>
          <xm:sqref>AH5:AH51 AH140:AH1098</xm:sqref>
        </x14:dataValidation>
        <x14:dataValidation type="list" allowBlank="1" showErrorMessage="1" xr:uid="{00000000-0002-0000-0100-000008000000}">
          <x14:formula1>
            <xm:f>Clasificacion!$B$9:$B$12</xm:f>
          </x14:formula1>
          <xm:sqref>AL5:AL51 AL140:AL1098</xm:sqref>
        </x14:dataValidation>
        <x14:dataValidation type="list" allowBlank="1" showErrorMessage="1" xr:uid="{00000000-0002-0000-0100-000009000000}">
          <x14:formula1>
            <xm:f>Clasificacion!$B$16:$B$19</xm:f>
          </x14:formula1>
          <xm:sqref>AM5:AM51 AM140:AM1098</xm:sqref>
        </x14:dataValidation>
        <x14:dataValidation type="list" allowBlank="1" showErrorMessage="1" xr:uid="{00000000-0002-0000-0100-00000A000000}">
          <x14:formula1>
            <xm:f>Clasificacion!$B$23:$B$26</xm:f>
          </x14:formula1>
          <xm:sqref>AN5:AN51 AN140:AN1098</xm:sqref>
        </x14:dataValidation>
        <x14:dataValidation type="list" allowBlank="1" showErrorMessage="1" xr:uid="{00000000-0002-0000-0100-00000B000000}">
          <x14:formula1>
            <xm:f>Config!$B$11:$B$21</xm:f>
          </x14:formula1>
          <xm:sqref>F201:F1098</xm:sqref>
        </x14:dataValidation>
        <x14:dataValidation type="list" allowBlank="1" showErrorMessage="1" xr:uid="{00000000-0002-0000-0100-00000C000000}">
          <x14:formula1>
            <xm:f>Config!$D$11:$D$12</xm:f>
          </x14:formula1>
          <xm:sqref>G5:G51 G140:G1098</xm:sqref>
        </x14:dataValidation>
        <x14:dataValidation type="list" allowBlank="1" showErrorMessage="1" xr:uid="{00000000-0002-0000-0100-00000D000000}">
          <x14:formula1>
            <xm:f>Config!$E$11:$E$14</xm:f>
          </x14:formula1>
          <xm:sqref>J5:J51 J140:J1098</xm:sqref>
        </x14:dataValidation>
        <x14:dataValidation type="list" allowBlank="1" showErrorMessage="1" xr:uid="{00000000-0002-0000-0100-00000E000000}">
          <x14:formula1>
            <xm:f>Config!$F$11:$F$12</xm:f>
          </x14:formula1>
          <xm:sqref>K5:K51 K140:K1098</xm:sqref>
        </x14:dataValidation>
        <x14:dataValidation type="list" allowBlank="1" showErrorMessage="1" xr:uid="{00000000-0002-0000-0100-00000F000000}">
          <x14:formula1>
            <xm:f>Config!$G$11:$G$14</xm:f>
          </x14:formula1>
          <xm:sqref>L5:L51 L140:L1098</xm:sqref>
        </x14:dataValidation>
        <x14:dataValidation type="list" allowBlank="1" showErrorMessage="1" xr:uid="{00000000-0002-0000-0100-000010000000}">
          <x14:formula1>
            <xm:f>Config!$H$11:$H$20</xm:f>
          </x14:formula1>
          <xm:sqref>M5:M51 M140:M1098</xm:sqref>
        </x14:dataValidation>
        <x14:dataValidation type="list" allowBlank="1" showErrorMessage="1" xr:uid="{00000000-0002-0000-0100-000011000000}">
          <x14:formula1>
            <xm:f>Config!$I$11:$I$32</xm:f>
          </x14:formula1>
          <xm:sqref>N5:N51 N140:N1098</xm:sqref>
        </x14:dataValidation>
        <x14:dataValidation type="list" allowBlank="1" showErrorMessage="1" xr:uid="{00000000-0002-0000-0100-000012000000}">
          <x14:formula1>
            <xm:f>Config!$J$11:$J$12</xm:f>
          </x14:formula1>
          <xm:sqref>O5:O51 O140:O1098</xm:sqref>
        </x14:dataValidation>
        <x14:dataValidation type="list" allowBlank="1" showErrorMessage="1" xr:uid="{C33F85D9-F19A-40F2-A16A-4777A9574EDF}">
          <x14:formula1>
            <xm:f>Config!$C$11:$C$30</xm:f>
          </x14:formula1>
          <xm:sqref>C5:C51 C140:C200</xm:sqref>
        </x14:dataValidation>
        <x14:dataValidation type="list" allowBlank="1" showErrorMessage="1" xr:uid="{B71CD139-3ABA-4F86-B8EA-964557A340C6}">
          <x14:formula1>
            <xm:f>Config!$B$11:$B$12</xm:f>
          </x14:formula1>
          <xm:sqref>F5:F51 F140:F200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C41" sqref="C41:J45"/>
    </sheetView>
  </sheetViews>
  <sheetFormatPr baseColWidth="10" defaultColWidth="11" defaultRowHeight="15" customHeight="1"/>
  <cols>
    <col min="1" max="1" width="1.8984375" customWidth="1"/>
    <col min="2" max="2" width="17" customWidth="1"/>
    <col min="3" max="10" width="10.09765625" customWidth="1"/>
    <col min="11" max="11" width="1.8984375" customWidth="1"/>
    <col min="12" max="26" width="10.09765625" customWidth="1"/>
    <col min="27" max="1024" width="12.8984375" customWidth="1"/>
  </cols>
  <sheetData>
    <row r="1" spans="1:14" ht="14.4">
      <c r="A1" s="205"/>
      <c r="B1" s="205"/>
      <c r="C1" s="206" t="s">
        <v>0</v>
      </c>
      <c r="D1" s="206"/>
      <c r="E1" s="206"/>
      <c r="F1" s="206"/>
      <c r="G1" s="206"/>
      <c r="H1" s="206"/>
      <c r="I1" s="206"/>
      <c r="J1" s="206"/>
      <c r="K1" s="1"/>
      <c r="L1" s="1"/>
      <c r="M1" s="1"/>
      <c r="N1" s="2"/>
    </row>
    <row r="2" spans="1:14" ht="14.4">
      <c r="A2" s="205"/>
      <c r="B2" s="205"/>
      <c r="C2" s="207" t="s">
        <v>1745</v>
      </c>
      <c r="D2" s="207"/>
      <c r="E2" s="207"/>
      <c r="F2" s="207"/>
      <c r="G2" s="207" t="s">
        <v>1746</v>
      </c>
      <c r="H2" s="207"/>
      <c r="I2" s="207"/>
      <c r="J2" s="207"/>
      <c r="K2" s="1"/>
      <c r="L2" s="1"/>
      <c r="M2" s="1"/>
      <c r="N2" s="2"/>
    </row>
    <row r="3" spans="1:14" ht="14.4">
      <c r="A3" s="205"/>
      <c r="B3" s="205"/>
      <c r="C3" s="207" t="s">
        <v>1747</v>
      </c>
      <c r="D3" s="207"/>
      <c r="E3" s="207"/>
      <c r="F3" s="207"/>
      <c r="G3" s="207"/>
      <c r="H3" s="207"/>
      <c r="I3" s="207"/>
      <c r="J3" s="207"/>
      <c r="K3" s="1"/>
      <c r="L3" s="1"/>
      <c r="M3" s="1"/>
      <c r="N3" s="2"/>
    </row>
    <row r="5" spans="1:14" ht="14.4">
      <c r="B5" s="189" t="s">
        <v>1748</v>
      </c>
      <c r="C5" s="189"/>
      <c r="D5" s="189"/>
      <c r="E5" s="189"/>
      <c r="F5" s="189"/>
      <c r="G5" s="189"/>
      <c r="H5" s="189"/>
      <c r="I5" s="189"/>
      <c r="J5" s="189"/>
    </row>
    <row r="6" spans="1:14" ht="13.8">
      <c r="B6" s="203" t="s">
        <v>1749</v>
      </c>
      <c r="C6" s="204" t="s">
        <v>1750</v>
      </c>
      <c r="D6" s="204"/>
      <c r="E6" s="204"/>
      <c r="F6" s="204"/>
      <c r="G6" s="204"/>
      <c r="H6" s="204"/>
      <c r="I6" s="204"/>
      <c r="J6" s="204"/>
    </row>
    <row r="7" spans="1:14" ht="13.8">
      <c r="B7" s="203"/>
      <c r="C7" s="204"/>
      <c r="D7" s="204"/>
      <c r="E7" s="204"/>
      <c r="F7" s="204"/>
      <c r="G7" s="204"/>
      <c r="H7" s="204"/>
      <c r="I7" s="204"/>
      <c r="J7" s="204"/>
    </row>
    <row r="8" spans="1:14" ht="15" customHeight="1">
      <c r="B8" s="201" t="s">
        <v>1751</v>
      </c>
      <c r="C8" s="202" t="s">
        <v>1752</v>
      </c>
      <c r="D8" s="202"/>
      <c r="E8" s="202"/>
      <c r="F8" s="202"/>
      <c r="G8" s="202"/>
      <c r="H8" s="202"/>
      <c r="I8" s="202"/>
      <c r="J8" s="202"/>
    </row>
    <row r="9" spans="1:14" ht="13.8">
      <c r="B9" s="201"/>
      <c r="C9" s="202"/>
      <c r="D9" s="202"/>
      <c r="E9" s="202"/>
      <c r="F9" s="202"/>
      <c r="G9" s="202"/>
      <c r="H9" s="202"/>
      <c r="I9" s="202"/>
      <c r="J9" s="202"/>
    </row>
    <row r="10" spans="1:14" ht="13.8">
      <c r="B10" s="201"/>
      <c r="C10" s="202"/>
      <c r="D10" s="202"/>
      <c r="E10" s="202"/>
      <c r="F10" s="202"/>
      <c r="G10" s="202"/>
      <c r="H10" s="202"/>
      <c r="I10" s="202"/>
      <c r="J10" s="202"/>
    </row>
    <row r="11" spans="1:14" ht="13.8">
      <c r="B11" s="201"/>
      <c r="C11" s="202"/>
      <c r="D11" s="202"/>
      <c r="E11" s="202"/>
      <c r="F11" s="202"/>
      <c r="G11" s="202"/>
      <c r="H11" s="202"/>
      <c r="I11" s="202"/>
      <c r="J11" s="202"/>
    </row>
    <row r="12" spans="1:14" ht="13.8">
      <c r="B12" s="201"/>
      <c r="C12" s="202"/>
      <c r="D12" s="202"/>
      <c r="E12" s="202"/>
      <c r="F12" s="202"/>
      <c r="G12" s="202"/>
      <c r="H12" s="202"/>
      <c r="I12" s="202"/>
      <c r="J12" s="202"/>
    </row>
    <row r="13" spans="1:14" ht="15" customHeight="1">
      <c r="B13" s="189" t="s">
        <v>1753</v>
      </c>
      <c r="C13" s="200" t="s">
        <v>1754</v>
      </c>
      <c r="D13" s="200"/>
      <c r="E13" s="200"/>
      <c r="F13" s="200"/>
      <c r="G13" s="200"/>
      <c r="H13" s="200"/>
      <c r="I13" s="200"/>
      <c r="J13" s="200"/>
    </row>
    <row r="14" spans="1:14" ht="13.8">
      <c r="B14" s="189"/>
      <c r="C14" s="200"/>
      <c r="D14" s="200"/>
      <c r="E14" s="200"/>
      <c r="F14" s="200"/>
      <c r="G14" s="200"/>
      <c r="H14" s="200"/>
      <c r="I14" s="200"/>
      <c r="J14" s="200"/>
    </row>
    <row r="15" spans="1:14" ht="13.8">
      <c r="B15" s="189"/>
      <c r="C15" s="200"/>
      <c r="D15" s="200"/>
      <c r="E15" s="200"/>
      <c r="F15" s="200"/>
      <c r="G15" s="200"/>
      <c r="H15" s="200"/>
      <c r="I15" s="200"/>
      <c r="J15" s="200"/>
    </row>
    <row r="16" spans="1:14" ht="13.8">
      <c r="B16" s="189"/>
      <c r="C16" s="200"/>
      <c r="D16" s="200"/>
      <c r="E16" s="200"/>
      <c r="F16" s="200"/>
      <c r="G16" s="200"/>
      <c r="H16" s="200"/>
      <c r="I16" s="200"/>
      <c r="J16" s="200"/>
    </row>
    <row r="17" spans="2:10" ht="13.8">
      <c r="B17" s="189"/>
      <c r="C17" s="200"/>
      <c r="D17" s="200"/>
      <c r="E17" s="200"/>
      <c r="F17" s="200"/>
      <c r="G17" s="200"/>
      <c r="H17" s="200"/>
      <c r="I17" s="200"/>
      <c r="J17" s="200"/>
    </row>
    <row r="18" spans="2:10" ht="13.8">
      <c r="B18" s="189"/>
      <c r="C18" s="200"/>
      <c r="D18" s="200"/>
      <c r="E18" s="200"/>
      <c r="F18" s="200"/>
      <c r="G18" s="200"/>
      <c r="H18" s="200"/>
      <c r="I18" s="200"/>
      <c r="J18" s="200"/>
    </row>
    <row r="19" spans="2:10" ht="13.8">
      <c r="B19" s="189"/>
      <c r="C19" s="200"/>
      <c r="D19" s="200"/>
      <c r="E19" s="200"/>
      <c r="F19" s="200"/>
      <c r="G19" s="200"/>
      <c r="H19" s="200"/>
      <c r="I19" s="200"/>
      <c r="J19" s="200"/>
    </row>
    <row r="20" spans="2:10" ht="13.8">
      <c r="B20" s="189" t="s">
        <v>56</v>
      </c>
      <c r="C20" s="202" t="s">
        <v>1755</v>
      </c>
      <c r="D20" s="202"/>
      <c r="E20" s="202"/>
      <c r="F20" s="202"/>
      <c r="G20" s="202"/>
      <c r="H20" s="202"/>
      <c r="I20" s="202"/>
      <c r="J20" s="202"/>
    </row>
    <row r="21" spans="2:10" ht="15.75" customHeight="1">
      <c r="B21" s="189"/>
      <c r="C21" s="202"/>
      <c r="D21" s="202"/>
      <c r="E21" s="202"/>
      <c r="F21" s="202"/>
      <c r="G21" s="202"/>
      <c r="H21" s="202"/>
      <c r="I21" s="202"/>
      <c r="J21" s="202"/>
    </row>
    <row r="22" spans="2:10" ht="15.75" customHeight="1">
      <c r="B22" s="189"/>
      <c r="C22" s="202"/>
      <c r="D22" s="202"/>
      <c r="E22" s="202"/>
      <c r="F22" s="202"/>
      <c r="G22" s="202"/>
      <c r="H22" s="202"/>
      <c r="I22" s="202"/>
      <c r="J22" s="202"/>
    </row>
    <row r="23" spans="2:10" ht="15.75" customHeight="1">
      <c r="B23" s="189"/>
      <c r="C23" s="202"/>
      <c r="D23" s="202"/>
      <c r="E23" s="202"/>
      <c r="F23" s="202"/>
      <c r="G23" s="202"/>
      <c r="H23" s="202"/>
      <c r="I23" s="202"/>
      <c r="J23" s="202"/>
    </row>
    <row r="24" spans="2:10" ht="15.75" customHeight="1">
      <c r="B24" s="189"/>
      <c r="C24" s="202"/>
      <c r="D24" s="202"/>
      <c r="E24" s="202"/>
      <c r="F24" s="202"/>
      <c r="G24" s="202"/>
      <c r="H24" s="202"/>
      <c r="I24" s="202"/>
      <c r="J24" s="202"/>
    </row>
    <row r="25" spans="2:10" ht="15.75" customHeight="1">
      <c r="B25" s="189"/>
      <c r="C25" s="202"/>
      <c r="D25" s="202"/>
      <c r="E25" s="202"/>
      <c r="F25" s="202"/>
      <c r="G25" s="202"/>
      <c r="H25" s="202"/>
      <c r="I25" s="202"/>
      <c r="J25" s="202"/>
    </row>
    <row r="26" spans="2:10" ht="15.75" customHeight="1">
      <c r="B26" s="189" t="s">
        <v>1756</v>
      </c>
      <c r="C26" s="200" t="s">
        <v>1757</v>
      </c>
      <c r="D26" s="200"/>
      <c r="E26" s="200"/>
      <c r="F26" s="200"/>
      <c r="G26" s="200"/>
      <c r="H26" s="200"/>
      <c r="I26" s="200"/>
      <c r="J26" s="200"/>
    </row>
    <row r="27" spans="2:10" ht="15.75" customHeight="1">
      <c r="B27" s="189"/>
      <c r="C27" s="200"/>
      <c r="D27" s="200"/>
      <c r="E27" s="200"/>
      <c r="F27" s="200"/>
      <c r="G27" s="200"/>
      <c r="H27" s="200"/>
      <c r="I27" s="200"/>
      <c r="J27" s="200"/>
    </row>
    <row r="28" spans="2:10" ht="15.75" customHeight="1">
      <c r="B28" s="189"/>
      <c r="C28" s="200"/>
      <c r="D28" s="200"/>
      <c r="E28" s="200"/>
      <c r="F28" s="200"/>
      <c r="G28" s="200"/>
      <c r="H28" s="200"/>
      <c r="I28" s="200"/>
      <c r="J28" s="200"/>
    </row>
    <row r="29" spans="2:10" ht="15.75" customHeight="1">
      <c r="B29" s="189"/>
      <c r="C29" s="200"/>
      <c r="D29" s="200"/>
      <c r="E29" s="200"/>
      <c r="F29" s="200"/>
      <c r="G29" s="200"/>
      <c r="H29" s="200"/>
      <c r="I29" s="200"/>
      <c r="J29" s="200"/>
    </row>
    <row r="30" spans="2:10" ht="15.75" customHeight="1">
      <c r="B30" s="189"/>
      <c r="C30" s="200"/>
      <c r="D30" s="200"/>
      <c r="E30" s="200"/>
      <c r="F30" s="200"/>
      <c r="G30" s="200"/>
      <c r="H30" s="200"/>
      <c r="I30" s="200"/>
      <c r="J30" s="200"/>
    </row>
    <row r="31" spans="2:10" ht="15.75" customHeight="1">
      <c r="B31" s="189" t="s">
        <v>479</v>
      </c>
      <c r="C31" s="202" t="s">
        <v>1758</v>
      </c>
      <c r="D31" s="202"/>
      <c r="E31" s="202"/>
      <c r="F31" s="202"/>
      <c r="G31" s="202"/>
      <c r="H31" s="202"/>
      <c r="I31" s="202"/>
      <c r="J31" s="202"/>
    </row>
    <row r="32" spans="2:10" ht="15.75" customHeight="1">
      <c r="B32" s="189"/>
      <c r="C32" s="202"/>
      <c r="D32" s="202"/>
      <c r="E32" s="202"/>
      <c r="F32" s="202"/>
      <c r="G32" s="202"/>
      <c r="H32" s="202"/>
      <c r="I32" s="202"/>
      <c r="J32" s="202"/>
    </row>
    <row r="33" spans="2:10" ht="15.75" customHeight="1">
      <c r="B33" s="189"/>
      <c r="C33" s="202"/>
      <c r="D33" s="202"/>
      <c r="E33" s="202"/>
      <c r="F33" s="202"/>
      <c r="G33" s="202"/>
      <c r="H33" s="202"/>
      <c r="I33" s="202"/>
      <c r="J33" s="202"/>
    </row>
    <row r="34" spans="2:10" ht="15.75" customHeight="1">
      <c r="B34" s="189"/>
      <c r="C34" s="202"/>
      <c r="D34" s="202"/>
      <c r="E34" s="202"/>
      <c r="F34" s="202"/>
      <c r="G34" s="202"/>
      <c r="H34" s="202"/>
      <c r="I34" s="202"/>
      <c r="J34" s="202"/>
    </row>
    <row r="35" spans="2:10" ht="15" customHeight="1">
      <c r="B35" s="189" t="s">
        <v>1759</v>
      </c>
      <c r="C35" s="200" t="s">
        <v>1760</v>
      </c>
      <c r="D35" s="200"/>
      <c r="E35" s="200"/>
      <c r="F35" s="200"/>
      <c r="G35" s="200"/>
      <c r="H35" s="200"/>
      <c r="I35" s="200"/>
      <c r="J35" s="200"/>
    </row>
    <row r="36" spans="2:10" ht="15.75" customHeight="1">
      <c r="B36" s="189"/>
      <c r="C36" s="200"/>
      <c r="D36" s="200"/>
      <c r="E36" s="200"/>
      <c r="F36" s="200"/>
      <c r="G36" s="200"/>
      <c r="H36" s="200"/>
      <c r="I36" s="200"/>
      <c r="J36" s="200"/>
    </row>
    <row r="37" spans="2:10" ht="15.75" customHeight="1">
      <c r="B37" s="189"/>
      <c r="C37" s="200"/>
      <c r="D37" s="200"/>
      <c r="E37" s="200"/>
      <c r="F37" s="200"/>
      <c r="G37" s="200"/>
      <c r="H37" s="200"/>
      <c r="I37" s="200"/>
      <c r="J37" s="200"/>
    </row>
    <row r="38" spans="2:10" ht="15.75" customHeight="1">
      <c r="B38" s="189"/>
      <c r="C38" s="200"/>
      <c r="D38" s="200"/>
      <c r="E38" s="200"/>
      <c r="F38" s="200"/>
      <c r="G38" s="200"/>
      <c r="H38" s="200"/>
      <c r="I38" s="200"/>
      <c r="J38" s="200"/>
    </row>
    <row r="39" spans="2:10" ht="15.75" customHeight="1">
      <c r="B39" s="189"/>
      <c r="C39" s="200"/>
      <c r="D39" s="200"/>
      <c r="E39" s="200"/>
      <c r="F39" s="200"/>
      <c r="G39" s="200"/>
      <c r="H39" s="200"/>
      <c r="I39" s="200"/>
      <c r="J39" s="200"/>
    </row>
    <row r="40" spans="2:10" ht="15.75" customHeight="1">
      <c r="B40" s="189"/>
      <c r="C40" s="200"/>
      <c r="D40" s="200"/>
      <c r="E40" s="200"/>
      <c r="F40" s="200"/>
      <c r="G40" s="200"/>
      <c r="H40" s="200"/>
      <c r="I40" s="200"/>
      <c r="J40" s="200"/>
    </row>
    <row r="41" spans="2:10" ht="15.75" customHeight="1">
      <c r="B41" s="201" t="s">
        <v>1761</v>
      </c>
      <c r="C41" s="202" t="s">
        <v>1762</v>
      </c>
      <c r="D41" s="202"/>
      <c r="E41" s="202"/>
      <c r="F41" s="202"/>
      <c r="G41" s="202"/>
      <c r="H41" s="202"/>
      <c r="I41" s="202"/>
      <c r="J41" s="202"/>
    </row>
    <row r="42" spans="2:10" ht="15.75" customHeight="1">
      <c r="B42" s="201"/>
      <c r="C42" s="202"/>
      <c r="D42" s="202"/>
      <c r="E42" s="202"/>
      <c r="F42" s="202"/>
      <c r="G42" s="202"/>
      <c r="H42" s="202"/>
      <c r="I42" s="202"/>
      <c r="J42" s="202"/>
    </row>
    <row r="43" spans="2:10" ht="15.75" customHeight="1">
      <c r="B43" s="201"/>
      <c r="C43" s="202"/>
      <c r="D43" s="202"/>
      <c r="E43" s="202"/>
      <c r="F43" s="202"/>
      <c r="G43" s="202"/>
      <c r="H43" s="202"/>
      <c r="I43" s="202"/>
      <c r="J43" s="202"/>
    </row>
    <row r="44" spans="2:10" ht="15.75" customHeight="1">
      <c r="B44" s="201"/>
      <c r="C44" s="202"/>
      <c r="D44" s="202"/>
      <c r="E44" s="202"/>
      <c r="F44" s="202"/>
      <c r="G44" s="202"/>
      <c r="H44" s="202"/>
      <c r="I44" s="202"/>
      <c r="J44" s="202"/>
    </row>
    <row r="45" spans="2:10" ht="15.75" customHeight="1">
      <c r="B45" s="201"/>
      <c r="C45" s="202"/>
      <c r="D45" s="202"/>
      <c r="E45" s="202"/>
      <c r="F45" s="202"/>
      <c r="G45" s="202"/>
      <c r="H45" s="202"/>
      <c r="I45" s="202"/>
      <c r="J45" s="202"/>
    </row>
    <row r="46" spans="2:10" ht="15.75" customHeight="1">
      <c r="B46" s="189" t="s">
        <v>1763</v>
      </c>
      <c r="C46" s="200" t="s">
        <v>1764</v>
      </c>
      <c r="D46" s="200"/>
      <c r="E46" s="200"/>
      <c r="F46" s="200"/>
      <c r="G46" s="200"/>
      <c r="H46" s="200"/>
      <c r="I46" s="200"/>
      <c r="J46" s="200"/>
    </row>
    <row r="47" spans="2:10" ht="15.75" customHeight="1">
      <c r="B47" s="189"/>
      <c r="C47" s="200"/>
      <c r="D47" s="200"/>
      <c r="E47" s="200"/>
      <c r="F47" s="200"/>
      <c r="G47" s="200"/>
      <c r="H47" s="200"/>
      <c r="I47" s="200"/>
      <c r="J47" s="200"/>
    </row>
    <row r="48" spans="2:10" ht="15.75" customHeight="1">
      <c r="B48" s="189"/>
      <c r="C48" s="200"/>
      <c r="D48" s="200"/>
      <c r="E48" s="200"/>
      <c r="F48" s="200"/>
      <c r="G48" s="200"/>
      <c r="H48" s="200"/>
      <c r="I48" s="200"/>
      <c r="J48" s="200"/>
    </row>
    <row r="49" spans="2:10" ht="15.75" customHeight="1">
      <c r="B49" s="189"/>
      <c r="C49" s="200"/>
      <c r="D49" s="200"/>
      <c r="E49" s="200"/>
      <c r="F49" s="200"/>
      <c r="G49" s="200"/>
      <c r="H49" s="200"/>
      <c r="I49" s="200"/>
      <c r="J49" s="200"/>
    </row>
    <row r="50" spans="2:10" ht="15.75" customHeight="1">
      <c r="B50" s="189"/>
      <c r="C50" s="200"/>
      <c r="D50" s="200"/>
      <c r="E50" s="200"/>
      <c r="F50" s="200"/>
      <c r="G50" s="200"/>
      <c r="H50" s="200"/>
      <c r="I50" s="200"/>
      <c r="J50" s="200"/>
    </row>
    <row r="51" spans="2:10" ht="15.75" customHeight="1">
      <c r="B51" s="189" t="s">
        <v>1765</v>
      </c>
      <c r="C51" s="202" t="s">
        <v>1766</v>
      </c>
      <c r="D51" s="202"/>
      <c r="E51" s="202"/>
      <c r="F51" s="202"/>
      <c r="G51" s="202"/>
      <c r="H51" s="202"/>
      <c r="I51" s="202"/>
      <c r="J51" s="202"/>
    </row>
    <row r="52" spans="2:10" ht="15.75" customHeight="1">
      <c r="B52" s="189"/>
      <c r="C52" s="202"/>
      <c r="D52" s="202"/>
      <c r="E52" s="202"/>
      <c r="F52" s="202"/>
      <c r="G52" s="202"/>
      <c r="H52" s="202"/>
      <c r="I52" s="202"/>
      <c r="J52" s="202"/>
    </row>
    <row r="53" spans="2:10" ht="15.75" customHeight="1">
      <c r="B53" s="189"/>
      <c r="C53" s="202"/>
      <c r="D53" s="202"/>
      <c r="E53" s="202"/>
      <c r="F53" s="202"/>
      <c r="G53" s="202"/>
      <c r="H53" s="202"/>
      <c r="I53" s="202"/>
      <c r="J53" s="202"/>
    </row>
    <row r="54" spans="2:10" ht="15.75" customHeight="1">
      <c r="B54" s="189"/>
      <c r="C54" s="202"/>
      <c r="D54" s="202"/>
      <c r="E54" s="202"/>
      <c r="F54" s="202"/>
      <c r="G54" s="202"/>
      <c r="H54" s="202"/>
      <c r="I54" s="202"/>
      <c r="J54" s="202"/>
    </row>
    <row r="55" spans="2:10" ht="15.75" customHeight="1">
      <c r="B55" s="189"/>
      <c r="C55" s="202"/>
      <c r="D55" s="202"/>
      <c r="E55" s="202"/>
      <c r="F55" s="202"/>
      <c r="G55" s="202"/>
      <c r="H55" s="202"/>
      <c r="I55" s="202"/>
      <c r="J55" s="202"/>
    </row>
    <row r="56" spans="2:10" ht="15.75" customHeight="1">
      <c r="B56" s="189" t="s">
        <v>276</v>
      </c>
      <c r="C56" s="200" t="s">
        <v>1767</v>
      </c>
      <c r="D56" s="200"/>
      <c r="E56" s="200"/>
      <c r="F56" s="200"/>
      <c r="G56" s="200"/>
      <c r="H56" s="200"/>
      <c r="I56" s="200"/>
      <c r="J56" s="200"/>
    </row>
    <row r="57" spans="2:10" ht="15.75" customHeight="1">
      <c r="B57" s="189"/>
      <c r="C57" s="200"/>
      <c r="D57" s="200"/>
      <c r="E57" s="200"/>
      <c r="F57" s="200"/>
      <c r="G57" s="200"/>
      <c r="H57" s="200"/>
      <c r="I57" s="200"/>
      <c r="J57" s="200"/>
    </row>
    <row r="58" spans="2:10" ht="15.75" customHeight="1">
      <c r="B58" s="189"/>
      <c r="C58" s="200"/>
      <c r="D58" s="200"/>
      <c r="E58" s="200"/>
      <c r="F58" s="200"/>
      <c r="G58" s="200"/>
      <c r="H58" s="200"/>
      <c r="I58" s="200"/>
      <c r="J58" s="200"/>
    </row>
    <row r="59" spans="2:10" ht="15.75" customHeight="1">
      <c r="B59" s="189"/>
      <c r="C59" s="200"/>
      <c r="D59" s="200"/>
      <c r="E59" s="200"/>
      <c r="F59" s="200"/>
      <c r="G59" s="200"/>
      <c r="H59" s="200"/>
      <c r="I59" s="200"/>
      <c r="J59" s="200"/>
    </row>
    <row r="60" spans="2:10" ht="15.75" customHeight="1">
      <c r="B60" s="189"/>
      <c r="C60" s="200"/>
      <c r="D60" s="200"/>
      <c r="E60" s="200"/>
      <c r="F60" s="200"/>
      <c r="G60" s="200"/>
      <c r="H60" s="200"/>
      <c r="I60" s="200"/>
      <c r="J60" s="200"/>
    </row>
    <row r="61" spans="2:10" ht="15.75" customHeight="1">
      <c r="B61" s="189"/>
      <c r="C61" s="200"/>
      <c r="D61" s="200"/>
      <c r="E61" s="200"/>
      <c r="F61" s="200"/>
      <c r="G61" s="200"/>
      <c r="H61" s="200"/>
      <c r="I61" s="200"/>
      <c r="J61" s="200"/>
    </row>
    <row r="62" spans="2:10" ht="15.75" customHeight="1"/>
    <row r="63" spans="2:10" ht="15.75" customHeight="1"/>
    <row r="64" spans="2:10" ht="15.75" customHeight="1">
      <c r="B64" s="189" t="s">
        <v>1768</v>
      </c>
      <c r="C64" s="189"/>
      <c r="D64" s="189"/>
      <c r="E64" s="189"/>
      <c r="F64" s="189"/>
      <c r="G64" s="189"/>
      <c r="H64" s="189"/>
      <c r="I64" s="189"/>
      <c r="J64" s="189"/>
    </row>
    <row r="65" spans="1:26" ht="15.75" customHeight="1">
      <c r="B65" s="189"/>
      <c r="C65" s="189"/>
      <c r="D65" s="189"/>
      <c r="E65" s="189"/>
      <c r="F65" s="189"/>
      <c r="G65" s="189"/>
      <c r="H65" s="189"/>
      <c r="I65" s="189"/>
      <c r="J65" s="189"/>
    </row>
    <row r="66" spans="1:26" ht="15" customHeight="1">
      <c r="A66" s="5"/>
      <c r="B66" s="199" t="s">
        <v>1769</v>
      </c>
      <c r="C66" s="199"/>
      <c r="D66" s="199"/>
      <c r="E66" s="199"/>
      <c r="F66" s="199"/>
      <c r="G66" s="199"/>
      <c r="H66" s="199"/>
      <c r="I66" s="199"/>
      <c r="J66" s="199"/>
      <c r="K66" s="5"/>
      <c r="L66" s="5"/>
      <c r="M66" s="5"/>
      <c r="N66" s="5"/>
      <c r="O66" s="5"/>
      <c r="P66" s="5"/>
      <c r="Q66" s="5"/>
      <c r="R66" s="5"/>
      <c r="S66" s="5"/>
      <c r="T66" s="5"/>
      <c r="U66" s="5"/>
      <c r="V66" s="5"/>
      <c r="W66" s="5"/>
      <c r="X66" s="5"/>
      <c r="Y66" s="5"/>
      <c r="Z66" s="5"/>
    </row>
    <row r="67" spans="1:26" ht="15.75" customHeight="1">
      <c r="B67" s="199"/>
      <c r="C67" s="199"/>
      <c r="D67" s="199"/>
      <c r="E67" s="199"/>
      <c r="F67" s="199"/>
      <c r="G67" s="199"/>
      <c r="H67" s="199"/>
      <c r="I67" s="199"/>
      <c r="J67" s="199"/>
    </row>
    <row r="68" spans="1:26" ht="15.75" customHeight="1">
      <c r="B68" s="195" t="s">
        <v>1770</v>
      </c>
      <c r="C68" s="197" t="s">
        <v>1771</v>
      </c>
      <c r="D68" s="197"/>
      <c r="E68" s="197"/>
      <c r="F68" s="197"/>
      <c r="G68" s="197"/>
      <c r="H68" s="197"/>
      <c r="I68" s="197"/>
      <c r="J68" s="197"/>
    </row>
    <row r="69" spans="1:26" ht="15.75" customHeight="1">
      <c r="B69" s="195"/>
      <c r="C69" s="197"/>
      <c r="D69" s="197"/>
      <c r="E69" s="197"/>
      <c r="F69" s="197"/>
      <c r="G69" s="197"/>
      <c r="H69" s="197"/>
      <c r="I69" s="197"/>
      <c r="J69" s="197"/>
    </row>
    <row r="70" spans="1:26" ht="15.75" customHeight="1">
      <c r="B70" s="195"/>
      <c r="C70" s="197"/>
      <c r="D70" s="197"/>
      <c r="E70" s="197"/>
      <c r="F70" s="197"/>
      <c r="G70" s="197"/>
      <c r="H70" s="197"/>
      <c r="I70" s="197"/>
      <c r="J70" s="197"/>
    </row>
    <row r="71" spans="1:26" ht="15.75" customHeight="1">
      <c r="B71" s="195"/>
      <c r="C71" s="197"/>
      <c r="D71" s="197"/>
      <c r="E71" s="197"/>
      <c r="F71" s="197"/>
      <c r="G71" s="197"/>
      <c r="H71" s="197"/>
      <c r="I71" s="197"/>
      <c r="J71" s="197"/>
    </row>
    <row r="72" spans="1:26" ht="15.75" customHeight="1">
      <c r="B72" s="195"/>
      <c r="C72" s="197"/>
      <c r="D72" s="197"/>
      <c r="E72" s="197"/>
      <c r="F72" s="197"/>
      <c r="G72" s="197"/>
      <c r="H72" s="197"/>
      <c r="I72" s="197"/>
      <c r="J72" s="197"/>
    </row>
    <row r="73" spans="1:26" ht="15.75" customHeight="1">
      <c r="B73" s="195" t="s">
        <v>1772</v>
      </c>
      <c r="C73" s="196" t="s">
        <v>1773</v>
      </c>
      <c r="D73" s="196"/>
      <c r="E73" s="196"/>
      <c r="F73" s="196"/>
      <c r="G73" s="196"/>
      <c r="H73" s="196"/>
      <c r="I73" s="196"/>
      <c r="J73" s="196"/>
    </row>
    <row r="74" spans="1:26" ht="15.75" customHeight="1">
      <c r="B74" s="195"/>
      <c r="C74" s="196"/>
      <c r="D74" s="196"/>
      <c r="E74" s="196"/>
      <c r="F74" s="196"/>
      <c r="G74" s="196"/>
      <c r="H74" s="196"/>
      <c r="I74" s="196"/>
      <c r="J74" s="196"/>
    </row>
    <row r="75" spans="1:26" ht="15.75" customHeight="1">
      <c r="B75" s="195"/>
      <c r="C75" s="196"/>
      <c r="D75" s="196"/>
      <c r="E75" s="196"/>
      <c r="F75" s="196"/>
      <c r="G75" s="196"/>
      <c r="H75" s="196"/>
      <c r="I75" s="196"/>
      <c r="J75" s="196"/>
    </row>
    <row r="76" spans="1:26" ht="15.75" customHeight="1">
      <c r="B76" s="195"/>
      <c r="C76" s="196"/>
      <c r="D76" s="196"/>
      <c r="E76" s="196"/>
      <c r="F76" s="196"/>
      <c r="G76" s="196"/>
      <c r="H76" s="196"/>
      <c r="I76" s="196"/>
      <c r="J76" s="196"/>
    </row>
    <row r="77" spans="1:26" ht="15.75" customHeight="1">
      <c r="B77" s="195"/>
      <c r="C77" s="196"/>
      <c r="D77" s="196"/>
      <c r="E77" s="196"/>
      <c r="F77" s="196"/>
      <c r="G77" s="196"/>
      <c r="H77" s="196"/>
      <c r="I77" s="196"/>
      <c r="J77" s="196"/>
    </row>
    <row r="78" spans="1:26" ht="15.75" customHeight="1">
      <c r="B78" s="195" t="s">
        <v>1774</v>
      </c>
      <c r="C78" s="198" t="s">
        <v>1775</v>
      </c>
      <c r="D78" s="198"/>
      <c r="E78" s="198"/>
      <c r="F78" s="198"/>
      <c r="G78" s="198"/>
      <c r="H78" s="198"/>
      <c r="I78" s="198"/>
      <c r="J78" s="198"/>
    </row>
    <row r="79" spans="1:26" ht="15.75" customHeight="1">
      <c r="B79" s="195"/>
      <c r="C79" s="198"/>
      <c r="D79" s="198"/>
      <c r="E79" s="198"/>
      <c r="F79" s="198"/>
      <c r="G79" s="198"/>
      <c r="H79" s="198"/>
      <c r="I79" s="198"/>
      <c r="J79" s="198"/>
    </row>
    <row r="80" spans="1:26" ht="15.75" customHeight="1">
      <c r="B80" s="195"/>
      <c r="C80" s="198"/>
      <c r="D80" s="198"/>
      <c r="E80" s="198"/>
      <c r="F80" s="198"/>
      <c r="G80" s="198"/>
      <c r="H80" s="198"/>
      <c r="I80" s="198"/>
      <c r="J80" s="198"/>
    </row>
    <row r="81" spans="2:10" ht="15.75" customHeight="1">
      <c r="B81" s="195"/>
      <c r="C81" s="198"/>
      <c r="D81" s="198"/>
      <c r="E81" s="198"/>
      <c r="F81" s="198"/>
      <c r="G81" s="198"/>
      <c r="H81" s="198"/>
      <c r="I81" s="198"/>
      <c r="J81" s="198"/>
    </row>
    <row r="82" spans="2:10" ht="15.75" customHeight="1">
      <c r="B82" s="195"/>
      <c r="C82" s="198"/>
      <c r="D82" s="198"/>
      <c r="E82" s="198"/>
      <c r="F82" s="198"/>
      <c r="G82" s="198"/>
      <c r="H82" s="198"/>
      <c r="I82" s="198"/>
      <c r="J82" s="198"/>
    </row>
    <row r="83" spans="2:10" ht="15.75" customHeight="1">
      <c r="B83" s="195" t="s">
        <v>1776</v>
      </c>
      <c r="C83" s="196" t="s">
        <v>1777</v>
      </c>
      <c r="D83" s="196"/>
      <c r="E83" s="196"/>
      <c r="F83" s="196"/>
      <c r="G83" s="196"/>
      <c r="H83" s="196"/>
      <c r="I83" s="196"/>
      <c r="J83" s="196"/>
    </row>
    <row r="84" spans="2:10" ht="15.75" customHeight="1">
      <c r="B84" s="195"/>
      <c r="C84" s="196"/>
      <c r="D84" s="196"/>
      <c r="E84" s="196"/>
      <c r="F84" s="196"/>
      <c r="G84" s="196"/>
      <c r="H84" s="196"/>
      <c r="I84" s="196"/>
      <c r="J84" s="196"/>
    </row>
    <row r="85" spans="2:10" ht="15.75" customHeight="1">
      <c r="B85" s="195"/>
      <c r="C85" s="196"/>
      <c r="D85" s="196"/>
      <c r="E85" s="196"/>
      <c r="F85" s="196"/>
      <c r="G85" s="196"/>
      <c r="H85" s="196"/>
      <c r="I85" s="196"/>
      <c r="J85" s="196"/>
    </row>
    <row r="86" spans="2:10" ht="15.75" customHeight="1">
      <c r="B86" s="195"/>
      <c r="C86" s="196"/>
      <c r="D86" s="196"/>
      <c r="E86" s="196"/>
      <c r="F86" s="196"/>
      <c r="G86" s="196"/>
      <c r="H86" s="196"/>
      <c r="I86" s="196"/>
      <c r="J86" s="196"/>
    </row>
    <row r="87" spans="2:10" ht="15.75" customHeight="1">
      <c r="B87" s="195"/>
      <c r="C87" s="196"/>
      <c r="D87" s="196"/>
      <c r="E87" s="196"/>
      <c r="F87" s="196"/>
      <c r="G87" s="196"/>
      <c r="H87" s="196"/>
      <c r="I87" s="196"/>
      <c r="J87" s="196"/>
    </row>
    <row r="88" spans="2:10" ht="15.75" customHeight="1">
      <c r="B88" s="195" t="s">
        <v>1778</v>
      </c>
      <c r="C88" s="196" t="s">
        <v>1779</v>
      </c>
      <c r="D88" s="196"/>
      <c r="E88" s="196"/>
      <c r="F88" s="196"/>
      <c r="G88" s="196"/>
      <c r="H88" s="196"/>
      <c r="I88" s="196"/>
      <c r="J88" s="196"/>
    </row>
    <row r="89" spans="2:10" ht="15.75" customHeight="1">
      <c r="B89" s="195"/>
      <c r="C89" s="196"/>
      <c r="D89" s="196"/>
      <c r="E89" s="196"/>
      <c r="F89" s="196"/>
      <c r="G89" s="196"/>
      <c r="H89" s="196"/>
      <c r="I89" s="196"/>
      <c r="J89" s="196"/>
    </row>
    <row r="90" spans="2:10" ht="15.75" customHeight="1">
      <c r="B90" s="195"/>
      <c r="C90" s="196"/>
      <c r="D90" s="196"/>
      <c r="E90" s="196"/>
      <c r="F90" s="196"/>
      <c r="G90" s="196"/>
      <c r="H90" s="196"/>
      <c r="I90" s="196"/>
      <c r="J90" s="196"/>
    </row>
    <row r="91" spans="2:10" ht="15.75" customHeight="1">
      <c r="B91" s="195"/>
      <c r="C91" s="196"/>
      <c r="D91" s="196"/>
      <c r="E91" s="196"/>
      <c r="F91" s="196"/>
      <c r="G91" s="196"/>
      <c r="H91" s="196"/>
      <c r="I91" s="196"/>
      <c r="J91" s="196"/>
    </row>
    <row r="92" spans="2:10" ht="15.75" customHeight="1">
      <c r="B92" s="195"/>
      <c r="C92" s="196"/>
      <c r="D92" s="196"/>
      <c r="E92" s="196"/>
      <c r="F92" s="196"/>
      <c r="G92" s="196"/>
      <c r="H92" s="196"/>
      <c r="I92" s="196"/>
      <c r="J92" s="196"/>
    </row>
    <row r="93" spans="2:10" ht="15.75" customHeight="1">
      <c r="B93" s="178" t="s">
        <v>1780</v>
      </c>
      <c r="C93" s="194" t="s">
        <v>1781</v>
      </c>
      <c r="D93" s="194"/>
      <c r="E93" s="194"/>
      <c r="F93" s="194"/>
      <c r="G93" s="194"/>
      <c r="H93" s="194"/>
      <c r="I93" s="194"/>
      <c r="J93" s="194"/>
    </row>
    <row r="94" spans="2:10" ht="15.75" customHeight="1">
      <c r="B94" s="178"/>
      <c r="C94" s="194"/>
      <c r="D94" s="194"/>
      <c r="E94" s="194"/>
      <c r="F94" s="194"/>
      <c r="G94" s="194"/>
      <c r="H94" s="194"/>
      <c r="I94" s="194"/>
      <c r="J94" s="194"/>
    </row>
    <row r="95" spans="2:10" ht="15.75" customHeight="1">
      <c r="B95" s="178"/>
      <c r="C95" s="194"/>
      <c r="D95" s="194"/>
      <c r="E95" s="194"/>
      <c r="F95" s="194"/>
      <c r="G95" s="194"/>
      <c r="H95" s="194"/>
      <c r="I95" s="194"/>
      <c r="J95" s="194"/>
    </row>
    <row r="96" spans="2:10" ht="15.75" customHeight="1">
      <c r="B96" s="178"/>
      <c r="C96" s="194"/>
      <c r="D96" s="194"/>
      <c r="E96" s="194"/>
      <c r="F96" s="194"/>
      <c r="G96" s="194"/>
      <c r="H96" s="194"/>
      <c r="I96" s="194"/>
      <c r="J96" s="194"/>
    </row>
    <row r="97" spans="2:10" ht="15.75" customHeight="1">
      <c r="B97" s="178"/>
      <c r="C97" s="194"/>
      <c r="D97" s="194"/>
      <c r="E97" s="194"/>
      <c r="F97" s="194"/>
      <c r="G97" s="194"/>
      <c r="H97" s="194"/>
      <c r="I97" s="194"/>
      <c r="J97" s="194"/>
    </row>
    <row r="98" spans="2:10" ht="15.75" customHeight="1">
      <c r="B98" s="193" t="s">
        <v>1782</v>
      </c>
      <c r="C98" s="194" t="s">
        <v>1783</v>
      </c>
      <c r="D98" s="194"/>
      <c r="E98" s="194"/>
      <c r="F98" s="194"/>
      <c r="G98" s="194"/>
      <c r="H98" s="194"/>
      <c r="I98" s="194"/>
      <c r="J98" s="194"/>
    </row>
    <row r="99" spans="2:10" ht="15.75" customHeight="1">
      <c r="B99" s="193"/>
      <c r="C99" s="194"/>
      <c r="D99" s="194"/>
      <c r="E99" s="194"/>
      <c r="F99" s="194"/>
      <c r="G99" s="194"/>
      <c r="H99" s="194"/>
      <c r="I99" s="194"/>
      <c r="J99" s="194"/>
    </row>
    <row r="100" spans="2:10" ht="15.75" customHeight="1">
      <c r="B100" s="193"/>
      <c r="C100" s="194"/>
      <c r="D100" s="194"/>
      <c r="E100" s="194"/>
      <c r="F100" s="194"/>
      <c r="G100" s="194"/>
      <c r="H100" s="194"/>
      <c r="I100" s="194"/>
      <c r="J100" s="194"/>
    </row>
    <row r="101" spans="2:10" ht="15.75" customHeight="1">
      <c r="B101" s="193"/>
      <c r="C101" s="194"/>
      <c r="D101" s="194"/>
      <c r="E101" s="194"/>
      <c r="F101" s="194"/>
      <c r="G101" s="194"/>
      <c r="H101" s="194"/>
      <c r="I101" s="194"/>
      <c r="J101" s="194"/>
    </row>
    <row r="102" spans="2:10" ht="15.75" customHeight="1">
      <c r="B102" s="193"/>
      <c r="C102" s="194"/>
      <c r="D102" s="194"/>
      <c r="E102" s="194"/>
      <c r="F102" s="194"/>
      <c r="G102" s="194"/>
      <c r="H102" s="194"/>
      <c r="I102" s="194"/>
      <c r="J102" s="194"/>
    </row>
    <row r="103" spans="2:10" ht="15.75" customHeight="1">
      <c r="B103" s="193" t="s">
        <v>1784</v>
      </c>
      <c r="C103" s="194" t="s">
        <v>1785</v>
      </c>
      <c r="D103" s="194"/>
      <c r="E103" s="194"/>
      <c r="F103" s="194"/>
      <c r="G103" s="194"/>
      <c r="H103" s="194"/>
      <c r="I103" s="194"/>
      <c r="J103" s="194"/>
    </row>
    <row r="104" spans="2:10" ht="15.75" customHeight="1">
      <c r="B104" s="193"/>
      <c r="C104" s="194"/>
      <c r="D104" s="194"/>
      <c r="E104" s="194"/>
      <c r="F104" s="194"/>
      <c r="G104" s="194"/>
      <c r="H104" s="194"/>
      <c r="I104" s="194"/>
      <c r="J104" s="194"/>
    </row>
    <row r="105" spans="2:10" ht="15.75" customHeight="1">
      <c r="B105" s="193"/>
      <c r="C105" s="194"/>
      <c r="D105" s="194"/>
      <c r="E105" s="194"/>
      <c r="F105" s="194"/>
      <c r="G105" s="194"/>
      <c r="H105" s="194"/>
      <c r="I105" s="194"/>
      <c r="J105" s="194"/>
    </row>
    <row r="106" spans="2:10" ht="15.75" customHeight="1">
      <c r="B106" s="193"/>
      <c r="C106" s="194"/>
      <c r="D106" s="194"/>
      <c r="E106" s="194"/>
      <c r="F106" s="194"/>
      <c r="G106" s="194"/>
      <c r="H106" s="194"/>
      <c r="I106" s="194"/>
      <c r="J106" s="194"/>
    </row>
    <row r="107" spans="2:10" ht="15.75" customHeight="1">
      <c r="B107" s="193"/>
      <c r="C107" s="194"/>
      <c r="D107" s="194"/>
      <c r="E107" s="194"/>
      <c r="F107" s="194"/>
      <c r="G107" s="194"/>
      <c r="H107" s="194"/>
      <c r="I107" s="194"/>
      <c r="J107" s="194"/>
    </row>
    <row r="108" spans="2:10" ht="15.75" customHeight="1">
      <c r="B108" s="193" t="s">
        <v>1786</v>
      </c>
      <c r="C108" s="194" t="s">
        <v>1787</v>
      </c>
      <c r="D108" s="194"/>
      <c r="E108" s="194"/>
      <c r="F108" s="194"/>
      <c r="G108" s="194"/>
      <c r="H108" s="194"/>
      <c r="I108" s="194"/>
      <c r="J108" s="194"/>
    </row>
    <row r="109" spans="2:10" ht="15.75" customHeight="1">
      <c r="B109" s="193"/>
      <c r="C109" s="194"/>
      <c r="D109" s="194"/>
      <c r="E109" s="194"/>
      <c r="F109" s="194"/>
      <c r="G109" s="194"/>
      <c r="H109" s="194"/>
      <c r="I109" s="194"/>
      <c r="J109" s="194"/>
    </row>
    <row r="110" spans="2:10" ht="15.75" customHeight="1">
      <c r="B110" s="193"/>
      <c r="C110" s="194"/>
      <c r="D110" s="194"/>
      <c r="E110" s="194"/>
      <c r="F110" s="194"/>
      <c r="G110" s="194"/>
      <c r="H110" s="194"/>
      <c r="I110" s="194"/>
      <c r="J110" s="194"/>
    </row>
    <row r="111" spans="2:10" ht="15.75" customHeight="1">
      <c r="B111" s="193"/>
      <c r="C111" s="194"/>
      <c r="D111" s="194"/>
      <c r="E111" s="194"/>
      <c r="F111" s="194"/>
      <c r="G111" s="194"/>
      <c r="H111" s="194"/>
      <c r="I111" s="194"/>
      <c r="J111" s="194"/>
    </row>
    <row r="112" spans="2:10" ht="15.75" customHeight="1">
      <c r="B112" s="193"/>
      <c r="C112" s="194"/>
      <c r="D112" s="194"/>
      <c r="E112" s="194"/>
      <c r="F112" s="194"/>
      <c r="G112" s="194"/>
      <c r="H112" s="194"/>
      <c r="I112" s="194"/>
      <c r="J112" s="194"/>
    </row>
    <row r="113" spans="2:10" ht="15.75" customHeight="1">
      <c r="B113" s="193" t="s">
        <v>1778</v>
      </c>
      <c r="C113" s="194" t="s">
        <v>1788</v>
      </c>
      <c r="D113" s="194"/>
      <c r="E113" s="194"/>
      <c r="F113" s="194"/>
      <c r="G113" s="194"/>
      <c r="H113" s="194"/>
      <c r="I113" s="194"/>
      <c r="J113" s="194"/>
    </row>
    <row r="114" spans="2:10" ht="15.75" customHeight="1">
      <c r="B114" s="193"/>
      <c r="C114" s="194"/>
      <c r="D114" s="194"/>
      <c r="E114" s="194"/>
      <c r="F114" s="194"/>
      <c r="G114" s="194"/>
      <c r="H114" s="194"/>
      <c r="I114" s="194"/>
      <c r="J114" s="194"/>
    </row>
    <row r="115" spans="2:10" ht="15.75" customHeight="1">
      <c r="B115" s="193"/>
      <c r="C115" s="194"/>
      <c r="D115" s="194"/>
      <c r="E115" s="194"/>
      <c r="F115" s="194"/>
      <c r="G115" s="194"/>
      <c r="H115" s="194"/>
      <c r="I115" s="194"/>
      <c r="J115" s="194"/>
    </row>
    <row r="116" spans="2:10" ht="15.75" customHeight="1">
      <c r="B116" s="193"/>
      <c r="C116" s="194"/>
      <c r="D116" s="194"/>
      <c r="E116" s="194"/>
      <c r="F116" s="194"/>
      <c r="G116" s="194"/>
      <c r="H116" s="194"/>
      <c r="I116" s="194"/>
      <c r="J116" s="194"/>
    </row>
    <row r="117" spans="2:10" ht="15.75" customHeight="1">
      <c r="B117" s="193"/>
      <c r="C117" s="194"/>
      <c r="D117" s="194"/>
      <c r="E117" s="194"/>
      <c r="F117" s="194"/>
      <c r="G117" s="194"/>
      <c r="H117" s="194"/>
      <c r="I117" s="194"/>
      <c r="J117" s="194"/>
    </row>
    <row r="118" spans="2:10" ht="15.75" customHeight="1">
      <c r="B118" s="192" t="s">
        <v>1789</v>
      </c>
      <c r="C118" s="191" t="s">
        <v>1790</v>
      </c>
      <c r="D118" s="191"/>
      <c r="E118" s="191"/>
      <c r="F118" s="191"/>
      <c r="G118" s="191"/>
      <c r="H118" s="191"/>
      <c r="I118" s="191"/>
      <c r="J118" s="191"/>
    </row>
    <row r="119" spans="2:10" ht="15.75" customHeight="1">
      <c r="B119" s="192"/>
      <c r="C119" s="191"/>
      <c r="D119" s="191"/>
      <c r="E119" s="191"/>
      <c r="F119" s="191"/>
      <c r="G119" s="191"/>
      <c r="H119" s="191"/>
      <c r="I119" s="191"/>
      <c r="J119" s="191"/>
    </row>
    <row r="120" spans="2:10" ht="15.75" customHeight="1">
      <c r="B120" s="192"/>
      <c r="C120" s="191"/>
      <c r="D120" s="191"/>
      <c r="E120" s="191"/>
      <c r="F120" s="191"/>
      <c r="G120" s="191"/>
      <c r="H120" s="191"/>
      <c r="I120" s="191"/>
      <c r="J120" s="191"/>
    </row>
    <row r="121" spans="2:10" ht="15.75" customHeight="1">
      <c r="B121" s="192"/>
      <c r="C121" s="191"/>
      <c r="D121" s="191"/>
      <c r="E121" s="191"/>
      <c r="F121" s="191"/>
      <c r="G121" s="191"/>
      <c r="H121" s="191"/>
      <c r="I121" s="191"/>
      <c r="J121" s="191"/>
    </row>
    <row r="122" spans="2:10" ht="15.75" customHeight="1">
      <c r="B122" s="192"/>
      <c r="C122" s="191"/>
      <c r="D122" s="191"/>
      <c r="E122" s="191"/>
      <c r="F122" s="191"/>
      <c r="G122" s="191"/>
      <c r="H122" s="191"/>
      <c r="I122" s="191"/>
      <c r="J122" s="191"/>
    </row>
    <row r="123" spans="2:10" ht="15.75" customHeight="1">
      <c r="B123" s="192" t="s">
        <v>1782</v>
      </c>
      <c r="C123" s="191" t="s">
        <v>1791</v>
      </c>
      <c r="D123" s="191"/>
      <c r="E123" s="191"/>
      <c r="F123" s="191"/>
      <c r="G123" s="191"/>
      <c r="H123" s="191"/>
      <c r="I123" s="191"/>
      <c r="J123" s="191"/>
    </row>
    <row r="124" spans="2:10" ht="15.75" customHeight="1">
      <c r="B124" s="192"/>
      <c r="C124" s="191"/>
      <c r="D124" s="191"/>
      <c r="E124" s="191"/>
      <c r="F124" s="191"/>
      <c r="G124" s="191"/>
      <c r="H124" s="191"/>
      <c r="I124" s="191"/>
      <c r="J124" s="191"/>
    </row>
    <row r="125" spans="2:10" ht="15.75" customHeight="1">
      <c r="B125" s="192"/>
      <c r="C125" s="191"/>
      <c r="D125" s="191"/>
      <c r="E125" s="191"/>
      <c r="F125" s="191"/>
      <c r="G125" s="191"/>
      <c r="H125" s="191"/>
      <c r="I125" s="191"/>
      <c r="J125" s="191"/>
    </row>
    <row r="126" spans="2:10" ht="15.75" customHeight="1">
      <c r="B126" s="192"/>
      <c r="C126" s="191"/>
      <c r="D126" s="191"/>
      <c r="E126" s="191"/>
      <c r="F126" s="191"/>
      <c r="G126" s="191"/>
      <c r="H126" s="191"/>
      <c r="I126" s="191"/>
      <c r="J126" s="191"/>
    </row>
    <row r="127" spans="2:10" ht="15.75" customHeight="1">
      <c r="B127" s="192"/>
      <c r="C127" s="191"/>
      <c r="D127" s="191"/>
      <c r="E127" s="191"/>
      <c r="F127" s="191"/>
      <c r="G127" s="191"/>
      <c r="H127" s="191"/>
      <c r="I127" s="191"/>
      <c r="J127" s="191"/>
    </row>
    <row r="128" spans="2:10" ht="15.75" customHeight="1">
      <c r="B128" s="190" t="s">
        <v>1784</v>
      </c>
      <c r="C128" s="191" t="s">
        <v>1792</v>
      </c>
      <c r="D128" s="191"/>
      <c r="E128" s="191"/>
      <c r="F128" s="191"/>
      <c r="G128" s="191"/>
      <c r="H128" s="191"/>
      <c r="I128" s="191"/>
      <c r="J128" s="191"/>
    </row>
    <row r="129" spans="2:10" ht="15.75" customHeight="1">
      <c r="B129" s="190"/>
      <c r="C129" s="191"/>
      <c r="D129" s="191"/>
      <c r="E129" s="191"/>
      <c r="F129" s="191"/>
      <c r="G129" s="191"/>
      <c r="H129" s="191"/>
      <c r="I129" s="191"/>
      <c r="J129" s="191"/>
    </row>
    <row r="130" spans="2:10" ht="15.75" customHeight="1">
      <c r="B130" s="190"/>
      <c r="C130" s="191"/>
      <c r="D130" s="191"/>
      <c r="E130" s="191"/>
      <c r="F130" s="191"/>
      <c r="G130" s="191"/>
      <c r="H130" s="191"/>
      <c r="I130" s="191"/>
      <c r="J130" s="191"/>
    </row>
    <row r="131" spans="2:10" ht="15.75" customHeight="1">
      <c r="B131" s="190"/>
      <c r="C131" s="191"/>
      <c r="D131" s="191"/>
      <c r="E131" s="191"/>
      <c r="F131" s="191"/>
      <c r="G131" s="191"/>
      <c r="H131" s="191"/>
      <c r="I131" s="191"/>
      <c r="J131" s="191"/>
    </row>
    <row r="132" spans="2:10" ht="15.75" customHeight="1">
      <c r="B132" s="190"/>
      <c r="C132" s="191"/>
      <c r="D132" s="191"/>
      <c r="E132" s="191"/>
      <c r="F132" s="191"/>
      <c r="G132" s="191"/>
      <c r="H132" s="191"/>
      <c r="I132" s="191"/>
      <c r="J132" s="191"/>
    </row>
    <row r="133" spans="2:10" ht="15.75" customHeight="1">
      <c r="B133" s="190" t="s">
        <v>1786</v>
      </c>
      <c r="C133" s="191" t="s">
        <v>1793</v>
      </c>
      <c r="D133" s="191"/>
      <c r="E133" s="191"/>
      <c r="F133" s="191"/>
      <c r="G133" s="191"/>
      <c r="H133" s="191"/>
      <c r="I133" s="191"/>
      <c r="J133" s="191"/>
    </row>
    <row r="134" spans="2:10" ht="15.75" customHeight="1">
      <c r="B134" s="190"/>
      <c r="C134" s="191"/>
      <c r="D134" s="191"/>
      <c r="E134" s="191"/>
      <c r="F134" s="191"/>
      <c r="G134" s="191"/>
      <c r="H134" s="191"/>
      <c r="I134" s="191"/>
      <c r="J134" s="191"/>
    </row>
    <row r="135" spans="2:10" ht="15.75" customHeight="1">
      <c r="B135" s="190"/>
      <c r="C135" s="191"/>
      <c r="D135" s="191"/>
      <c r="E135" s="191"/>
      <c r="F135" s="191"/>
      <c r="G135" s="191"/>
      <c r="H135" s="191"/>
      <c r="I135" s="191"/>
      <c r="J135" s="191"/>
    </row>
    <row r="136" spans="2:10" ht="15.75" customHeight="1">
      <c r="B136" s="190"/>
      <c r="C136" s="191"/>
      <c r="D136" s="191"/>
      <c r="E136" s="191"/>
      <c r="F136" s="191"/>
      <c r="G136" s="191"/>
      <c r="H136" s="191"/>
      <c r="I136" s="191"/>
      <c r="J136" s="191"/>
    </row>
    <row r="137" spans="2:10" ht="15.75" customHeight="1">
      <c r="B137" s="190"/>
      <c r="C137" s="191"/>
      <c r="D137" s="191"/>
      <c r="E137" s="191"/>
      <c r="F137" s="191"/>
      <c r="G137" s="191"/>
      <c r="H137" s="191"/>
      <c r="I137" s="191"/>
      <c r="J137" s="191"/>
    </row>
    <row r="138" spans="2:10" ht="15.75" customHeight="1">
      <c r="B138" s="192" t="s">
        <v>1778</v>
      </c>
      <c r="C138" s="191" t="s">
        <v>1794</v>
      </c>
      <c r="D138" s="191"/>
      <c r="E138" s="191"/>
      <c r="F138" s="191"/>
      <c r="G138" s="191"/>
      <c r="H138" s="191"/>
      <c r="I138" s="191"/>
      <c r="J138" s="191"/>
    </row>
    <row r="139" spans="2:10" ht="15.75" customHeight="1">
      <c r="B139" s="192"/>
      <c r="C139" s="191"/>
      <c r="D139" s="191"/>
      <c r="E139" s="191"/>
      <c r="F139" s="191"/>
      <c r="G139" s="191"/>
      <c r="H139" s="191"/>
      <c r="I139" s="191"/>
      <c r="J139" s="191"/>
    </row>
    <row r="140" spans="2:10" ht="15.75" customHeight="1">
      <c r="B140" s="192"/>
      <c r="C140" s="191"/>
      <c r="D140" s="191"/>
      <c r="E140" s="191"/>
      <c r="F140" s="191"/>
      <c r="G140" s="191"/>
      <c r="H140" s="191"/>
      <c r="I140" s="191"/>
      <c r="J140" s="191"/>
    </row>
    <row r="141" spans="2:10" ht="15.75" customHeight="1">
      <c r="B141" s="192"/>
      <c r="C141" s="191"/>
      <c r="D141" s="191"/>
      <c r="E141" s="191"/>
      <c r="F141" s="191"/>
      <c r="G141" s="191"/>
      <c r="H141" s="191"/>
      <c r="I141" s="191"/>
      <c r="J141" s="191"/>
    </row>
    <row r="142" spans="2:10" ht="15.75" customHeight="1">
      <c r="B142" s="192"/>
      <c r="C142" s="191"/>
      <c r="D142" s="191"/>
      <c r="E142" s="191"/>
      <c r="F142" s="191"/>
      <c r="G142" s="191"/>
      <c r="H142" s="191"/>
      <c r="I142" s="191"/>
      <c r="J142" s="191"/>
    </row>
    <row r="143" spans="2:10" ht="15.75" customHeight="1"/>
    <row r="144" spans="2:10"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0">
    <mergeCell ref="B5:J5"/>
    <mergeCell ref="A1:B3"/>
    <mergeCell ref="C1:J1"/>
    <mergeCell ref="C2:F2"/>
    <mergeCell ref="G2:J2"/>
    <mergeCell ref="C3:J3"/>
    <mergeCell ref="B6:B7"/>
    <mergeCell ref="C6:J7"/>
    <mergeCell ref="B8:B12"/>
    <mergeCell ref="C8:J12"/>
    <mergeCell ref="B13:B19"/>
    <mergeCell ref="C13:J19"/>
    <mergeCell ref="B20:B25"/>
    <mergeCell ref="C20:J25"/>
    <mergeCell ref="B26:B30"/>
    <mergeCell ref="C26:J30"/>
    <mergeCell ref="B31:B34"/>
    <mergeCell ref="C31:J34"/>
    <mergeCell ref="B66:J67"/>
    <mergeCell ref="B35:B40"/>
    <mergeCell ref="C35:J40"/>
    <mergeCell ref="B41:B45"/>
    <mergeCell ref="C41:J45"/>
    <mergeCell ref="B46:B50"/>
    <mergeCell ref="C46:J50"/>
    <mergeCell ref="B51:B55"/>
    <mergeCell ref="C51:J55"/>
    <mergeCell ref="B56:B61"/>
    <mergeCell ref="C56:J61"/>
    <mergeCell ref="B64:J65"/>
    <mergeCell ref="B68:B72"/>
    <mergeCell ref="C68:J72"/>
    <mergeCell ref="B73:B77"/>
    <mergeCell ref="C73:J77"/>
    <mergeCell ref="B78:B82"/>
    <mergeCell ref="C78:J82"/>
    <mergeCell ref="B83:B87"/>
    <mergeCell ref="C83:J87"/>
    <mergeCell ref="B88:B92"/>
    <mergeCell ref="C88:J92"/>
    <mergeCell ref="B93:B97"/>
    <mergeCell ref="C93:J97"/>
    <mergeCell ref="B98:B102"/>
    <mergeCell ref="C98:J102"/>
    <mergeCell ref="B103:B107"/>
    <mergeCell ref="C103:J107"/>
    <mergeCell ref="B108:B112"/>
    <mergeCell ref="C108:J112"/>
    <mergeCell ref="B113:B117"/>
    <mergeCell ref="C113:J117"/>
    <mergeCell ref="B118:B122"/>
    <mergeCell ref="C118:J122"/>
    <mergeCell ref="B123:B127"/>
    <mergeCell ref="C123:J127"/>
    <mergeCell ref="B128:B132"/>
    <mergeCell ref="C128:J132"/>
    <mergeCell ref="B133:B137"/>
    <mergeCell ref="C133:J137"/>
    <mergeCell ref="B138:B142"/>
    <mergeCell ref="C138:J142"/>
  </mergeCells>
  <pageMargins left="0.39291666666666664" right="0.7" top="0.86652777777777767" bottom="1.1437499999999998" header="0.47277777777777774" footer="0.75"/>
  <pageSetup paperSize="0" fitToWidth="0" fitToHeight="0" orientation="portrait" horizontalDpi="0" verticalDpi="0" copies="0"/>
  <headerFooter alignWithMargins="0"/>
  <rowBreaks count="1" manualBreakCount="1">
    <brk id="6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1100"/>
  <sheetViews>
    <sheetView workbookViewId="0">
      <selection activeCell="E11" sqref="E11"/>
    </sheetView>
  </sheetViews>
  <sheetFormatPr baseColWidth="10" defaultColWidth="11" defaultRowHeight="15" customHeight="1"/>
  <cols>
    <col min="1" max="1" width="10.09765625" customWidth="1"/>
    <col min="2" max="2" width="14.09765625" customWidth="1"/>
    <col min="3" max="3" width="33.19921875" customWidth="1"/>
    <col min="4" max="7" width="10.09765625" customWidth="1"/>
    <col min="8" max="8" width="14.8984375" customWidth="1"/>
    <col min="9" max="33" width="10.09765625" customWidth="1"/>
    <col min="34" max="34" width="10.09765625" hidden="1" customWidth="1"/>
    <col min="35" max="35" width="14.3984375" hidden="1" customWidth="1"/>
    <col min="36" max="36" width="1.59765625" hidden="1" customWidth="1"/>
    <col min="37" max="37" width="9" hidden="1" customWidth="1"/>
    <col min="38" max="38" width="2.3984375" hidden="1" customWidth="1"/>
    <col min="39" max="39" width="12.3984375" hidden="1" customWidth="1"/>
    <col min="40" max="40" width="1.59765625" hidden="1" customWidth="1"/>
    <col min="41" max="41" width="8.3984375" hidden="1" customWidth="1"/>
    <col min="42" max="42" width="14.3984375" hidden="1" customWidth="1"/>
    <col min="43" max="43" width="9" hidden="1" customWidth="1"/>
    <col min="44" max="44" width="12.3984375" hidden="1" customWidth="1"/>
    <col min="45" max="1024" width="12.8984375" customWidth="1"/>
  </cols>
  <sheetData>
    <row r="1" spans="1:44" ht="14.4">
      <c r="A1" s="2"/>
      <c r="B1" s="2"/>
      <c r="C1" s="31"/>
      <c r="D1" s="31"/>
      <c r="E1" s="2"/>
      <c r="F1" s="2"/>
      <c r="G1" s="2"/>
      <c r="H1" s="2"/>
      <c r="I1" s="2"/>
      <c r="J1" s="2"/>
      <c r="K1" s="2"/>
      <c r="L1" s="2"/>
      <c r="M1" s="2"/>
      <c r="N1" s="2"/>
      <c r="O1" s="2"/>
      <c r="P1" s="2"/>
      <c r="Q1" s="2"/>
      <c r="R1" s="2"/>
      <c r="AC1" s="2"/>
      <c r="AD1" s="2"/>
      <c r="AE1" s="2"/>
      <c r="AF1" s="2"/>
      <c r="AG1" s="2"/>
      <c r="AH1" s="2"/>
      <c r="AO1" s="8"/>
      <c r="AP1" s="8"/>
      <c r="AQ1" s="8"/>
      <c r="AR1" s="8"/>
    </row>
    <row r="2" spans="1:44" ht="14.4">
      <c r="A2" s="2"/>
      <c r="B2" s="2"/>
      <c r="C2" s="31"/>
      <c r="D2" s="31"/>
      <c r="E2" s="2"/>
      <c r="F2" s="2"/>
      <c r="G2" s="2"/>
      <c r="H2" s="2"/>
      <c r="I2" s="2"/>
      <c r="J2" s="2"/>
      <c r="K2" s="2"/>
      <c r="L2" s="2"/>
      <c r="M2" s="2"/>
      <c r="N2" s="2"/>
      <c r="O2" s="2"/>
      <c r="P2" s="2"/>
      <c r="Q2" s="2"/>
      <c r="R2" s="2"/>
      <c r="AC2" s="2"/>
      <c r="AD2" s="2"/>
      <c r="AE2" s="2"/>
      <c r="AF2" s="2"/>
      <c r="AG2" s="2"/>
      <c r="AH2" s="2"/>
      <c r="AI2" s="32"/>
      <c r="AJ2" s="32"/>
      <c r="AK2" s="32"/>
      <c r="AL2" s="32"/>
      <c r="AM2" s="32"/>
      <c r="AN2" s="32"/>
      <c r="AO2" s="32"/>
      <c r="AP2" s="32"/>
      <c r="AQ2" s="32"/>
      <c r="AR2" s="32"/>
    </row>
    <row r="3" spans="1:44" ht="14.4">
      <c r="A3" s="2"/>
      <c r="B3" s="209" t="s">
        <v>1795</v>
      </c>
      <c r="C3" s="209"/>
      <c r="D3" s="7"/>
      <c r="E3" s="2"/>
      <c r="F3" s="2"/>
      <c r="G3" s="2"/>
      <c r="H3" s="209" t="s">
        <v>1796</v>
      </c>
      <c r="I3" s="209"/>
      <c r="J3" s="2"/>
      <c r="K3" s="2"/>
      <c r="L3" s="2"/>
      <c r="M3" s="2"/>
      <c r="N3" s="2"/>
      <c r="O3" s="2"/>
      <c r="P3" s="2"/>
      <c r="Q3" s="2"/>
      <c r="R3" s="2"/>
      <c r="AC3" s="2"/>
      <c r="AD3" s="2"/>
      <c r="AE3" s="2"/>
      <c r="AF3" s="2"/>
      <c r="AG3" s="2"/>
      <c r="AH3" s="2"/>
      <c r="AO3" s="8"/>
      <c r="AP3" s="8"/>
      <c r="AQ3" s="8"/>
      <c r="AR3" s="8"/>
    </row>
    <row r="4" spans="1:44" ht="14.4">
      <c r="A4" s="2"/>
      <c r="B4" s="210" t="s">
        <v>1797</v>
      </c>
      <c r="C4" s="210"/>
      <c r="D4" s="33"/>
      <c r="E4" s="2"/>
      <c r="F4" s="2"/>
      <c r="G4" s="2"/>
      <c r="H4" s="34" t="s">
        <v>1798</v>
      </c>
      <c r="I4" s="34" t="s">
        <v>1799</v>
      </c>
      <c r="J4" s="2"/>
      <c r="K4" s="2"/>
      <c r="L4" s="2"/>
      <c r="M4" s="2"/>
      <c r="N4" s="2"/>
      <c r="O4" s="2"/>
      <c r="P4" s="2"/>
      <c r="Q4" s="2"/>
      <c r="R4" s="2"/>
      <c r="AC4" s="2"/>
      <c r="AD4" s="2"/>
      <c r="AE4" s="2"/>
      <c r="AF4" s="2"/>
      <c r="AG4" s="2"/>
      <c r="AH4" s="2"/>
      <c r="AO4" s="8"/>
      <c r="AP4" s="8"/>
      <c r="AQ4" s="8"/>
      <c r="AR4" s="8"/>
    </row>
    <row r="5" spans="1:44" ht="14.4">
      <c r="A5" s="2"/>
      <c r="B5" s="210" t="s">
        <v>1800</v>
      </c>
      <c r="C5" s="210"/>
      <c r="D5" s="33"/>
      <c r="E5" s="2"/>
      <c r="F5" s="2"/>
      <c r="G5" s="2"/>
      <c r="H5" s="2"/>
      <c r="I5" s="2"/>
      <c r="J5" s="2"/>
      <c r="K5" s="2"/>
      <c r="L5" s="2"/>
      <c r="M5" s="2"/>
      <c r="N5" s="2"/>
      <c r="O5" s="2"/>
      <c r="P5" s="2"/>
      <c r="Q5" s="2"/>
      <c r="R5" s="2"/>
      <c r="AC5" s="2"/>
      <c r="AD5" s="2"/>
      <c r="AE5" s="2"/>
      <c r="AF5" s="2"/>
      <c r="AG5" s="2"/>
      <c r="AH5" s="2"/>
      <c r="AI5" s="211" t="s">
        <v>14</v>
      </c>
      <c r="AJ5" s="211"/>
      <c r="AK5" s="211"/>
      <c r="AL5" s="211"/>
      <c r="AM5" s="211"/>
      <c r="AN5" s="211"/>
      <c r="AO5" s="211"/>
      <c r="AP5" s="208" t="s">
        <v>15</v>
      </c>
      <c r="AQ5" s="208"/>
      <c r="AR5" s="208"/>
    </row>
    <row r="6" spans="1:44" ht="14.4">
      <c r="A6" s="2"/>
      <c r="B6" s="2"/>
      <c r="C6" s="31"/>
      <c r="D6" s="31"/>
      <c r="E6" s="2"/>
      <c r="F6" s="2"/>
      <c r="G6" s="2"/>
      <c r="H6" s="2"/>
      <c r="I6" s="2"/>
      <c r="J6" s="2"/>
      <c r="K6" s="2"/>
      <c r="L6" s="2"/>
      <c r="M6" s="2"/>
      <c r="N6" s="2"/>
      <c r="O6" s="2"/>
      <c r="P6" s="2"/>
      <c r="Q6" s="2"/>
      <c r="R6" s="2"/>
      <c r="AC6" s="2"/>
      <c r="AD6" s="2"/>
      <c r="AE6" s="2"/>
      <c r="AF6" s="2"/>
      <c r="AG6" s="2"/>
      <c r="AH6" s="2"/>
      <c r="AI6" s="21" t="s">
        <v>48</v>
      </c>
      <c r="AJ6" s="35"/>
      <c r="AK6" s="35" t="s">
        <v>49</v>
      </c>
      <c r="AL6" s="35"/>
      <c r="AM6" s="21" t="s">
        <v>50</v>
      </c>
      <c r="AN6" s="36"/>
      <c r="AO6" s="35" t="s">
        <v>51</v>
      </c>
      <c r="AP6" s="22" t="s">
        <v>48</v>
      </c>
      <c r="AQ6" s="37" t="s">
        <v>49</v>
      </c>
      <c r="AR6" s="22" t="s">
        <v>50</v>
      </c>
    </row>
    <row r="7" spans="1:44" ht="14.4">
      <c r="A7" s="2"/>
      <c r="B7" s="2"/>
      <c r="C7" s="31"/>
      <c r="D7" s="31"/>
      <c r="E7" s="2"/>
      <c r="F7" s="2"/>
      <c r="G7" s="2"/>
      <c r="H7" s="2"/>
      <c r="I7" s="2"/>
      <c r="J7" s="2"/>
      <c r="K7" s="2"/>
      <c r="L7" s="2"/>
      <c r="M7" s="2"/>
      <c r="N7" s="2"/>
      <c r="O7" s="2"/>
      <c r="P7" s="2"/>
      <c r="Q7" s="2"/>
      <c r="R7" s="2"/>
      <c r="AC7" s="2"/>
      <c r="AD7" s="2"/>
      <c r="AE7" s="2"/>
      <c r="AF7" s="2"/>
      <c r="AG7" s="2"/>
      <c r="AH7" s="2"/>
      <c r="AI7" s="34"/>
      <c r="AJ7" s="34" t="str">
        <f>IFERROR(IF(matriz #REF!="","-",IF(matriz #REF!="Alto",3,IF(matriz #REF!="Medio",2,1))),"-")</f>
        <v>-</v>
      </c>
      <c r="AK7" s="34"/>
      <c r="AL7" s="34" t="str">
        <f>IFERROR(IF(matriz #REF!="","-",IF(matriz #REF!="Alto","A",IF(matriz #REF!="Medio","M","B"))),"-")</f>
        <v>-</v>
      </c>
      <c r="AM7" s="34"/>
      <c r="AN7" s="34" t="str">
        <f>IFERROR(IF(matriz #REF!="","-",IF(matriz #REF!="Alto",3,IF(matriz #REF!="Medio",2,1))),"-")</f>
        <v>-</v>
      </c>
      <c r="AO7" s="3" t="str">
        <f>IFERROR(IF(AND(AI7="",AK7="",AM7=""),"-",IF(AND(AJ7=3,AN7=3,AL7="A"),"ALTO",IF(AND(AJ7=3,AN7=3,AL7="M"),"ALTO",IF(AND(AJ7=3,AN7=3,AL7="B"),"ALTO",IF(AND(AJ7=3,AN7=2,AL7="A"),"ALTO",IF(AND(AJ7=3,AN7=1,AL7="A"),"ALTO",IF(AND(AJ7=2,AN7=3,AL7="A"),"ALTO",IF(AND(AJ7=1,AN7=3,AL7="A"),"ALTO",IF(AND(AJ7=1,AN7=1,AL7="B"),"BAJO","MEDIO"))))))))),)</f>
        <v>-</v>
      </c>
      <c r="AP7" s="3" t="str">
        <f>IFERROR(IF(AK7="","-",IF(AI7=Clasificacion!$B$9,Clasificacion!$C$9,IF(AI7=Clasificacion!$B$10,Clasificacion!$C$10,IF(OR(AI7=Clasificacion!$B$11,AI7=Clasificacion!$C$11),Clasificacion!$C$11,"Por clasificar")))),"-")</f>
        <v>-</v>
      </c>
      <c r="AQ7" s="3" t="str">
        <f>IFERROR(IF(AK7="","-",IF(OR(AK7=Clasificacion!$B$16,AK7=Clasificacion!$B$17),Clasificacion!$C$16,IF(AK7=Clasificacion!$B$18,Clasificacion!$C$18,"Por clasificar"))),"-")</f>
        <v>-</v>
      </c>
      <c r="AR7" s="3" t="str">
        <f>IFERROR(IF(AM7="","-",IF(OR(AM7=Clasificacion!$B$23,AM7=Clasificacion!$B$24),Clasificacion!$C$23,IF(AM7=Clasificacion!$B$25,Clasificacion!$C$25,"Por clasificar"))),"-")</f>
        <v>-</v>
      </c>
    </row>
    <row r="8" spans="1:44" ht="14.4">
      <c r="A8" s="2"/>
      <c r="B8" s="2"/>
      <c r="C8" s="31"/>
      <c r="D8" s="31"/>
      <c r="E8" s="2"/>
      <c r="F8" s="2"/>
      <c r="G8" s="2"/>
      <c r="H8" s="2"/>
      <c r="I8" s="2"/>
      <c r="J8" s="2"/>
      <c r="K8" s="2"/>
      <c r="L8" s="2"/>
      <c r="M8" s="2"/>
      <c r="N8" s="2"/>
      <c r="O8" s="2"/>
      <c r="P8" s="2"/>
      <c r="Q8" s="2"/>
      <c r="R8" s="2"/>
      <c r="AC8" s="2"/>
      <c r="AD8" s="2"/>
      <c r="AE8" s="2"/>
      <c r="AF8" s="2"/>
      <c r="AG8" s="2"/>
      <c r="AH8" s="2"/>
      <c r="AI8" s="34"/>
      <c r="AJ8" s="34" t="str">
        <f>IFERROR(IF(matriz #REF!="","-",IF(matriz #REF!="Alto",3,IF(matriz #REF!="Medio",2,1))),"-")</f>
        <v>-</v>
      </c>
      <c r="AK8" s="34"/>
      <c r="AL8" s="34" t="str">
        <f>IFERROR(IF(matriz #REF!="","-",IF(matriz #REF!="Alto","A",IF(matriz #REF!="Medio","M","B"))),"-")</f>
        <v>-</v>
      </c>
      <c r="AM8" s="34"/>
      <c r="AN8" s="34" t="str">
        <f>IFERROR(IF(matriz #REF!="","-",IF(matriz #REF!="Alto",3,IF(matriz #REF!="Medio",2,1))),"-")</f>
        <v>-</v>
      </c>
      <c r="AO8" s="3" t="str">
        <f t="shared" ref="AO8:AO71" si="0">IF(AND(AI8="",AK8="",AM8=""),"-",IF(AND(AJ8=3,AN8=3,AL8="A"),"ALTO",IF(AND(AJ8=3,AN8=3,AL8="M"),"ALTO",IF(AND(AJ8=3,AN8=3,AL8="B"),"ALTO",IF(AND(AJ8=3,AN8=2,AL8="A"),"ALTO",IF(AND(AJ8=3,AN8=1,AL8="A"),"ALTO",IF(AND(AJ8=2,AN8=3,AL8="A"),"ALTO",IF(AND(AJ8=1,AN8=3,AL8="A"),"ALTO",IF(AND(AJ8=1,AN8=1,AL8="B"),"BAJO","MEDIO")))))))))</f>
        <v>-</v>
      </c>
      <c r="AP8" s="3" t="str">
        <f>IFERROR(IF(AK8="","-",IF(AI8=Clasificacion!$B$9,Clasificacion!$C$9,IF(AI8=Clasificacion!$B$10,Clasificacion!$C$10,IF(OR(AI8=Clasificacion!$B$11,AI8=Clasificacion!$C$11),Clasificacion!$C$11,"Por clasificar")))),"-")</f>
        <v>-</v>
      </c>
      <c r="AQ8" s="3" t="str">
        <f>IFERROR(IF(AK8="","-",IF(OR(AK8=Clasificacion!$B$16,AK8=Clasificacion!$B$17),Clasificacion!$C$16,IF(AK8=Clasificacion!$B$18,Clasificacion!$C$18,"Por clasificar"))),"-")</f>
        <v>-</v>
      </c>
      <c r="AR8" s="3" t="str">
        <f>IFERROR(IF(AM8="","-",IF(OR(AM8=Clasificacion!$B$23,AM8=Clasificacion!$B$24),Clasificacion!$C$23,IF(AM8=Clasificacion!$B$25,Clasificacion!$C$25,"Por clasificar"))),"-")</f>
        <v>-</v>
      </c>
    </row>
    <row r="9" spans="1:44" ht="14.4">
      <c r="A9" s="2"/>
      <c r="B9" s="2"/>
      <c r="C9" s="31"/>
      <c r="D9" s="31"/>
      <c r="E9" s="2"/>
      <c r="F9" s="2"/>
      <c r="G9" s="2"/>
      <c r="H9" s="2"/>
      <c r="I9" s="2"/>
      <c r="J9" s="2"/>
      <c r="K9" s="2"/>
      <c r="L9" s="2"/>
      <c r="M9" s="2"/>
      <c r="N9" s="2"/>
      <c r="O9" s="2"/>
      <c r="P9" s="2"/>
      <c r="Q9" s="2"/>
      <c r="R9" s="2"/>
      <c r="AC9" s="2"/>
      <c r="AD9" s="2"/>
      <c r="AE9" s="2"/>
      <c r="AF9" s="2"/>
      <c r="AG9" s="2"/>
      <c r="AH9" s="2"/>
      <c r="AI9" s="34"/>
      <c r="AJ9" s="34">
        <f>IFERROR(IF(Matriz!AL5="","-",IF(Matriz!AL5="Alto",3,IF(Matriz!AL5="Medio",2,IF(Matriz!AL5="Sin Clasificar",3,1)))),"-")</f>
        <v>1</v>
      </c>
      <c r="AK9" s="34"/>
      <c r="AL9" s="34" t="str">
        <f>IFERROR(IF(Matriz!AM5="","-",IF(Matriz!AM5="Alto","A",IF(Matriz!AM5="Medio","M",IF(Matriz!AM5="Sin Clasifica!","A","B")))),"-")</f>
        <v>B</v>
      </c>
      <c r="AM9" s="34"/>
      <c r="AN9" s="34">
        <f>IFERROR(IF(Matriz!AN5="","-",IF(Matriz!AN5="Alto",3,IF(Matriz!AN5="Medio",2,IF(Matriz!AN5="Sin Clasificar","3",1)))),"-")</f>
        <v>3</v>
      </c>
      <c r="AO9" s="3" t="str">
        <f t="shared" si="0"/>
        <v>-</v>
      </c>
      <c r="AP9" s="3" t="str">
        <f>IFERROR(IF(AK9="","-",IF(AI9=Clasificacion!$B$9,Clasificacion!$C$9,IF(AI9=Clasificacion!$B$10,Clasificacion!$C$10,IF(OR(AI9=Clasificacion!$B$11,AI9=Clasificacion!$C$11),Clasificacion!$C$11,"Por clasificar")))),"-")</f>
        <v>-</v>
      </c>
      <c r="AQ9" s="3" t="str">
        <f>IFERROR(IF(AK9="","-",IF(OR(AK9=Clasificacion!$B$16,AK9=Clasificacion!$B$17),Clasificacion!$C$16,IF(AK9=Clasificacion!$B$18,Clasificacion!$C$18,"Por clasificar"))),"-")</f>
        <v>-</v>
      </c>
      <c r="AR9" s="3" t="str">
        <f>IFERROR(IF(AM9="","-",IF(OR(AM9=Clasificacion!$B$23,AM9=Clasificacion!$B$24),Clasificacion!$C$23,IF(AM9=Clasificacion!$B$25,Clasificacion!$C$25,"Por clasificar"))),"-")</f>
        <v>-</v>
      </c>
    </row>
    <row r="10" spans="1:44" ht="96.6">
      <c r="A10" s="2"/>
      <c r="B10" s="38" t="s">
        <v>1801</v>
      </c>
      <c r="C10" s="58" t="s">
        <v>1802</v>
      </c>
      <c r="D10" s="39" t="s">
        <v>1803</v>
      </c>
      <c r="E10" s="39" t="s">
        <v>20</v>
      </c>
      <c r="F10" s="39" t="s">
        <v>21</v>
      </c>
      <c r="G10" s="39" t="s">
        <v>22</v>
      </c>
      <c r="H10" s="39" t="s">
        <v>23</v>
      </c>
      <c r="I10" s="39" t="s">
        <v>24</v>
      </c>
      <c r="J10" s="39" t="s">
        <v>25</v>
      </c>
      <c r="K10" s="39" t="s">
        <v>26</v>
      </c>
      <c r="L10" s="39" t="s">
        <v>34</v>
      </c>
      <c r="M10" s="39" t="s">
        <v>1804</v>
      </c>
      <c r="N10" s="39" t="s">
        <v>36</v>
      </c>
      <c r="O10" s="39" t="s">
        <v>1805</v>
      </c>
      <c r="P10" s="39" t="s">
        <v>1806</v>
      </c>
      <c r="Q10" s="39" t="s">
        <v>1807</v>
      </c>
      <c r="R10" s="39" t="s">
        <v>1808</v>
      </c>
      <c r="AC10" s="2"/>
      <c r="AD10" s="2"/>
      <c r="AE10" s="2"/>
      <c r="AF10" s="2"/>
      <c r="AG10" s="2"/>
      <c r="AH10" s="2"/>
      <c r="AI10" s="34"/>
      <c r="AJ10" s="34">
        <f>IFERROR(IF(Matriz!AL6="","-",IF(Matriz!AL6="Alto",3,IF(Matriz!AL6="Medio",2,IF(Matriz!AL6="Sin Clasificar",3,1)))),"-")</f>
        <v>1</v>
      </c>
      <c r="AK10" s="34"/>
      <c r="AL10" s="34" t="str">
        <f>IFERROR(IF(Matriz!AM6="","-",IF(Matriz!AM6="Alto","A",IF(Matriz!AM6="Medio","M",IF(Matriz!AM6="Sin Clasifica!","A","B")))),"-")</f>
        <v>B</v>
      </c>
      <c r="AM10" s="34"/>
      <c r="AN10" s="34">
        <f>IFERROR(IF(Matriz!AN6="","-",IF(Matriz!AN6="Alto",3,IF(Matriz!AN6="Medio",2,IF(Matriz!AN6="Sin Clasificar","3",1)))),"-")</f>
        <v>1</v>
      </c>
      <c r="AO10" s="3" t="str">
        <f t="shared" si="0"/>
        <v>-</v>
      </c>
      <c r="AP10" s="3" t="str">
        <f>IFERROR(IF(AK10="","-",IF(AI10=Clasificacion!$B$9,Clasificacion!$C$9,IF(AI10=Clasificacion!$B$10,Clasificacion!$C$10,IF(OR(AI10=Clasificacion!$B$11,AI10=Clasificacion!$C$11),Clasificacion!$C$11,"Por clasificar")))),"-")</f>
        <v>-</v>
      </c>
      <c r="AQ10" s="3" t="str">
        <f>IFERROR(IF(AK10="","-",IF(OR(AK10=Clasificacion!$B$16,AK10=Clasificacion!$B$17),Clasificacion!$C$16,IF(AK10=Clasificacion!$B$18,Clasificacion!$C$18,"Por clasificar"))),"-")</f>
        <v>-</v>
      </c>
      <c r="AR10" s="3" t="str">
        <f>IFERROR(IF(AM10="","-",IF(OR(AM10=Clasificacion!$B$23,AM10=Clasificacion!$B$24),Clasificacion!$C$23,IF(AM10=Clasificacion!$B$25,Clasificacion!$C$25,"Por clasificar"))),"-")</f>
        <v>-</v>
      </c>
    </row>
    <row r="11" spans="1:44" ht="115.2">
      <c r="A11" s="2"/>
      <c r="B11" s="56" t="s">
        <v>56</v>
      </c>
      <c r="C11" s="59" t="s">
        <v>53</v>
      </c>
      <c r="D11" s="31" t="s">
        <v>71</v>
      </c>
      <c r="E11" s="6" t="s">
        <v>59</v>
      </c>
      <c r="F11" s="6" t="s">
        <v>60</v>
      </c>
      <c r="G11" s="6" t="s">
        <v>115</v>
      </c>
      <c r="H11" s="6" t="s">
        <v>116</v>
      </c>
      <c r="I11" s="6" t="s">
        <v>1809</v>
      </c>
      <c r="J11" s="6" t="s">
        <v>64</v>
      </c>
      <c r="K11" s="6" t="s">
        <v>333</v>
      </c>
      <c r="L11" s="8" t="s">
        <v>69</v>
      </c>
      <c r="M11" s="6" t="s">
        <v>138</v>
      </c>
      <c r="N11" s="8" t="s">
        <v>71</v>
      </c>
      <c r="O11" s="6" t="s">
        <v>76</v>
      </c>
      <c r="P11" s="6" t="s">
        <v>1810</v>
      </c>
      <c r="Q11" s="6" t="s">
        <v>73</v>
      </c>
      <c r="R11" s="6" t="s">
        <v>134</v>
      </c>
      <c r="AC11" s="2"/>
      <c r="AD11" s="2"/>
      <c r="AE11" s="2"/>
      <c r="AF11" s="2"/>
      <c r="AG11" s="2"/>
      <c r="AH11" s="2"/>
      <c r="AI11" s="34"/>
      <c r="AJ11" s="34">
        <f>IFERROR(IF(Matriz!AL7="","-",IF(Matriz!AL7="Alto",3,IF(Matriz!AL7="Medio",2,IF(Matriz!AL7="Sin Clasificar",3,1)))),"-")</f>
        <v>1</v>
      </c>
      <c r="AK11" s="34"/>
      <c r="AL11" s="34" t="str">
        <f>IFERROR(IF(Matriz!AM7="","-",IF(Matriz!AM7="Alto","A",IF(Matriz!AM7="Medio","M",IF(Matriz!AM7="Sin Clasifica!","A","B")))),"-")</f>
        <v>B</v>
      </c>
      <c r="AM11" s="34"/>
      <c r="AN11" s="34">
        <f>IFERROR(IF(Matriz!AN7="","-",IF(Matriz!AN7="Alto",3,IF(Matriz!AN7="Medio",2,IF(Matriz!AN7="Sin Clasificar","3",1)))),"-")</f>
        <v>1</v>
      </c>
      <c r="AO11" s="3" t="str">
        <f t="shared" si="0"/>
        <v>-</v>
      </c>
      <c r="AP11" s="3" t="str">
        <f>IFERROR(IF(AK11="","-",IF(AI11=Clasificacion!$B$9,Clasificacion!$C$9,IF(AI11=Clasificacion!$B$10,Clasificacion!$C$10,IF(OR(AI11=Clasificacion!$B$11,AI11=Clasificacion!$C$11),Clasificacion!$C$11,"Por clasificar")))),"-")</f>
        <v>-</v>
      </c>
      <c r="AQ11" s="3" t="str">
        <f>IFERROR(IF(AK11="","-",IF(OR(AK11=Clasificacion!$B$16,AK11=Clasificacion!$B$17),Clasificacion!$C$16,IF(AK11=Clasificacion!$B$18,Clasificacion!$C$18,"Por clasificar"))),"-")</f>
        <v>-</v>
      </c>
      <c r="AR11" s="3" t="str">
        <f>IFERROR(IF(AM11="","-",IF(OR(AM11=Clasificacion!$B$23,AM11=Clasificacion!$B$24),Clasificacion!$C$23,IF(AM11=Clasificacion!$B$25,Clasificacion!$C$25,"Por clasificar"))),"-")</f>
        <v>-</v>
      </c>
    </row>
    <row r="12" spans="1:44" ht="86.4">
      <c r="A12" s="2"/>
      <c r="B12" s="56" t="s">
        <v>479</v>
      </c>
      <c r="C12" s="59" t="s">
        <v>280</v>
      </c>
      <c r="D12" s="31" t="s">
        <v>57</v>
      </c>
      <c r="E12" s="6" t="s">
        <v>1811</v>
      </c>
      <c r="F12" s="6" t="s">
        <v>153</v>
      </c>
      <c r="G12" s="6" t="s">
        <v>132</v>
      </c>
      <c r="H12" s="6" t="s">
        <v>62</v>
      </c>
      <c r="I12" s="6" t="s">
        <v>481</v>
      </c>
      <c r="J12" s="6" t="s">
        <v>352</v>
      </c>
      <c r="K12" s="6" t="s">
        <v>65</v>
      </c>
      <c r="L12" s="40" t="s">
        <v>342</v>
      </c>
      <c r="M12" s="6" t="s">
        <v>1045</v>
      </c>
      <c r="N12" s="40" t="s">
        <v>57</v>
      </c>
      <c r="O12" s="6" t="s">
        <v>127</v>
      </c>
      <c r="P12" s="6" t="s">
        <v>1812</v>
      </c>
      <c r="Q12" s="6" t="s">
        <v>474</v>
      </c>
      <c r="R12" s="6" t="s">
        <v>382</v>
      </c>
      <c r="AC12" s="2"/>
      <c r="AD12" s="2"/>
      <c r="AE12" s="2"/>
      <c r="AF12" s="2"/>
      <c r="AG12" s="2"/>
      <c r="AH12" s="2"/>
      <c r="AI12" s="34"/>
      <c r="AJ12" s="34">
        <f>IFERROR(IF(Matriz!AL8="","-",IF(Matriz!AL8="Alto",3,IF(Matriz!AL8="Medio",2,IF(Matriz!AL8="Sin Clasificar",3,1)))),"-")</f>
        <v>1</v>
      </c>
      <c r="AK12" s="34"/>
      <c r="AL12" s="34" t="str">
        <f>IFERROR(IF(Matriz!AM8="","-",IF(Matriz!AM8="Alto","A",IF(Matriz!AM8="Medio","M",IF(Matriz!AM8="Sin Clasifica!","A","B")))),"-")</f>
        <v>B</v>
      </c>
      <c r="AM12" s="34"/>
      <c r="AN12" s="34">
        <f>IFERROR(IF(Matriz!AN8="","-",IF(Matriz!AN8="Alto",3,IF(Matriz!AN8="Medio",2,IF(Matriz!AN8="Sin Clasificar","3",1)))),"-")</f>
        <v>1</v>
      </c>
      <c r="AO12" s="3" t="str">
        <f t="shared" si="0"/>
        <v>-</v>
      </c>
      <c r="AP12" s="3" t="str">
        <f>IFERROR(IF(AK12="","-",IF(AI12=Clasificacion!$B$9,Clasificacion!$C$9,IF(AI12=Clasificacion!$B$10,Clasificacion!$C$10,IF(OR(AI12=Clasificacion!$B$11,AI12=Clasificacion!$C$11),Clasificacion!$C$11,"Por clasificar")))),"-")</f>
        <v>-</v>
      </c>
      <c r="AQ12" s="3" t="str">
        <f>IFERROR(IF(AK12="","-",IF(OR(AK12=Clasificacion!$B$16,AK12=Clasificacion!$B$17),Clasificacion!$C$16,IF(AK12=Clasificacion!$B$18,Clasificacion!$C$18,"Por clasificar"))),"-")</f>
        <v>-</v>
      </c>
      <c r="AR12" s="3" t="str">
        <f>IFERROR(IF(AM12="","-",IF(OR(AM12=Clasificacion!$B$23,AM12=Clasificacion!$B$24),Clasificacion!$C$23,IF(AM12=Clasificacion!$B$25,Clasificacion!$C$25,"Por clasificar"))),"-")</f>
        <v>-</v>
      </c>
    </row>
    <row r="13" spans="1:44" ht="72">
      <c r="A13" s="2"/>
      <c r="B13" s="56"/>
      <c r="C13" s="59" t="s">
        <v>357</v>
      </c>
      <c r="D13" s="31"/>
      <c r="E13" s="6" t="s">
        <v>1813</v>
      </c>
      <c r="F13" s="6"/>
      <c r="G13" s="6" t="s">
        <v>316</v>
      </c>
      <c r="H13" s="6" t="s">
        <v>480</v>
      </c>
      <c r="I13" s="6" t="s">
        <v>1814</v>
      </c>
      <c r="J13" s="6"/>
      <c r="K13" s="6" t="s">
        <v>118</v>
      </c>
      <c r="L13" s="2"/>
      <c r="M13" s="6" t="s">
        <v>1815</v>
      </c>
      <c r="N13" s="2"/>
      <c r="O13" s="6" t="s">
        <v>369</v>
      </c>
      <c r="P13" s="6" t="s">
        <v>1816</v>
      </c>
      <c r="Q13" s="6" t="s">
        <v>300</v>
      </c>
      <c r="R13" s="6" t="s">
        <v>75</v>
      </c>
      <c r="AC13" s="2"/>
      <c r="AD13" s="2"/>
      <c r="AE13" s="2"/>
      <c r="AF13" s="2"/>
      <c r="AG13" s="2"/>
      <c r="AH13" s="2"/>
      <c r="AI13" s="34"/>
      <c r="AJ13" s="34">
        <f>IFERROR(IF(Matriz!AL9="","-",IF(Matriz!AL9="Alto",3,IF(Matriz!AL9="Medio",2,IF(Matriz!AL9="Sin Clasificar",3,1)))),"-")</f>
        <v>1</v>
      </c>
      <c r="AK13" s="34"/>
      <c r="AL13" s="34" t="str">
        <f>IFERROR(IF(Matriz!AM9="","-",IF(Matriz!AM9="Alto","A",IF(Matriz!AM9="Medio","M",IF(Matriz!AM9="Sin Clasifica!","A","B")))),"-")</f>
        <v>B</v>
      </c>
      <c r="AM13" s="34"/>
      <c r="AN13" s="34">
        <f>IFERROR(IF(Matriz!AN9="","-",IF(Matriz!AN9="Alto",3,IF(Matriz!AN9="Medio",2,IF(Matriz!AN9="Sin Clasificar","3",1)))),"-")</f>
        <v>1</v>
      </c>
      <c r="AO13" s="3" t="str">
        <f t="shared" si="0"/>
        <v>-</v>
      </c>
      <c r="AP13" s="3" t="str">
        <f>IFERROR(IF(AK13="","-",IF(AI13=Clasificacion!$B$9,Clasificacion!$C$9,IF(AI13=Clasificacion!$B$10,Clasificacion!$C$10,IF(OR(AI13=Clasificacion!$B$11,AI13=Clasificacion!$C$11),Clasificacion!$C$11,"Por clasificar")))),"-")</f>
        <v>-</v>
      </c>
      <c r="AQ13" s="3" t="str">
        <f>IFERROR(IF(AK13="","-",IF(OR(AK13=Clasificacion!$B$16,AK13=Clasificacion!$B$17),Clasificacion!$C$16,IF(AK13=Clasificacion!$B$18,Clasificacion!$C$18,"Por clasificar"))),"-")</f>
        <v>-</v>
      </c>
      <c r="AR13" s="3" t="str">
        <f>IFERROR(IF(AM13="","-",IF(OR(AM13=Clasificacion!$B$23,AM13=Clasificacion!$B$24),Clasificacion!$C$23,IF(AM13=Clasificacion!$B$25,Clasificacion!$C$25,"Por clasificar"))),"-")</f>
        <v>-</v>
      </c>
    </row>
    <row r="14" spans="1:44" ht="115.2">
      <c r="A14" s="2"/>
      <c r="B14" s="56"/>
      <c r="C14" s="59" t="s">
        <v>464</v>
      </c>
      <c r="D14" s="31"/>
      <c r="E14" s="6" t="s">
        <v>1817</v>
      </c>
      <c r="F14" s="6"/>
      <c r="G14" s="6" t="s">
        <v>61</v>
      </c>
      <c r="H14" s="6" t="s">
        <v>380</v>
      </c>
      <c r="I14" s="6" t="s">
        <v>63</v>
      </c>
      <c r="J14" s="2"/>
      <c r="K14" s="2"/>
      <c r="L14" s="2"/>
      <c r="M14" s="6" t="s">
        <v>90</v>
      </c>
      <c r="N14" s="2"/>
      <c r="O14" s="2"/>
      <c r="P14" s="6" t="s">
        <v>1818</v>
      </c>
      <c r="Q14" s="6" t="s">
        <v>364</v>
      </c>
      <c r="R14" s="6" t="s">
        <v>58</v>
      </c>
      <c r="AC14" s="2"/>
      <c r="AD14" s="2"/>
      <c r="AE14" s="2"/>
      <c r="AF14" s="2"/>
      <c r="AG14" s="2"/>
      <c r="AH14" s="2"/>
      <c r="AI14" s="34"/>
      <c r="AJ14" s="34">
        <f>IFERROR(IF(Matriz!AL10="","-",IF(Matriz!AL10="Alto",3,IF(Matriz!AL10="Medio",2,IF(Matriz!AL10="Sin Clasificar",3,1)))),"-")</f>
        <v>1</v>
      </c>
      <c r="AK14" s="34"/>
      <c r="AL14" s="34" t="str">
        <f>IFERROR(IF(Matriz!AM10="","-",IF(Matriz!AM10="Alto","A",IF(Matriz!AM10="Medio","M",IF(Matriz!AM10="Sin Clasifica!","A","B")))),"-")</f>
        <v>B</v>
      </c>
      <c r="AM14" s="34"/>
      <c r="AN14" s="34">
        <f>IFERROR(IF(Matriz!AN10="","-",IF(Matriz!AN10="Alto",3,IF(Matriz!AN10="Medio",2,IF(Matriz!AN10="Sin Clasificar","3",1)))),"-")</f>
        <v>1</v>
      </c>
      <c r="AO14" s="3" t="str">
        <f t="shared" si="0"/>
        <v>-</v>
      </c>
      <c r="AP14" s="3" t="str">
        <f>IFERROR(IF(AK14="","-",IF(AI14=Clasificacion!$B$9,Clasificacion!$C$9,IF(AI14=Clasificacion!$B$10,Clasificacion!$C$10,IF(OR(AI14=Clasificacion!$B$11,AI14=Clasificacion!$C$11),Clasificacion!$C$11,"Por clasificar")))),"-")</f>
        <v>-</v>
      </c>
      <c r="AQ14" s="3" t="str">
        <f>IFERROR(IF(AK14="","-",IF(OR(AK14=Clasificacion!$B$16,AK14=Clasificacion!$B$17),Clasificacion!$C$16,IF(AK14=Clasificacion!$B$18,Clasificacion!$C$18,"Por clasificar"))),"-")</f>
        <v>-</v>
      </c>
      <c r="AR14" s="3" t="str">
        <f>IFERROR(IF(AM14="","-",IF(OR(AM14=Clasificacion!$B$23,AM14=Clasificacion!$B$24),Clasificacion!$C$23,IF(AM14=Clasificacion!$B$25,Clasificacion!$C$25,"Por clasificar"))),"-")</f>
        <v>-</v>
      </c>
    </row>
    <row r="15" spans="1:44" ht="86.4">
      <c r="A15" s="2"/>
      <c r="B15" s="56"/>
      <c r="C15" s="59" t="s">
        <v>579</v>
      </c>
      <c r="D15" s="31"/>
      <c r="E15" s="6"/>
      <c r="F15" s="6"/>
      <c r="G15" s="6"/>
      <c r="H15" s="6" t="s">
        <v>1126</v>
      </c>
      <c r="I15" s="6" t="s">
        <v>1819</v>
      </c>
      <c r="J15" s="2"/>
      <c r="K15" s="2"/>
      <c r="L15" s="2"/>
      <c r="M15" s="6" t="s">
        <v>284</v>
      </c>
      <c r="N15" s="2"/>
      <c r="O15" s="2"/>
      <c r="P15" s="6" t="s">
        <v>1820</v>
      </c>
      <c r="Q15" s="6" t="s">
        <v>344</v>
      </c>
      <c r="R15" s="2"/>
      <c r="AC15" s="2"/>
      <c r="AD15" s="2"/>
      <c r="AE15" s="2"/>
      <c r="AF15" s="2"/>
      <c r="AG15" s="2"/>
      <c r="AH15" s="2"/>
      <c r="AI15" s="34"/>
      <c r="AJ15" s="34">
        <f>IFERROR(IF(Matriz!AL11="","-",IF(Matriz!AL11="Alto",3,IF(Matriz!AL11="Medio",2,IF(Matriz!AL11="Sin Clasificar",3,1)))),"-")</f>
        <v>1</v>
      </c>
      <c r="AK15" s="34"/>
      <c r="AL15" s="34" t="str">
        <f>IFERROR(IF(Matriz!AM11="","-",IF(Matriz!AM11="Alto","A",IF(Matriz!AM11="Medio","M",IF(Matriz!AM11="Sin Clasifica!","A","B")))),"-")</f>
        <v>B</v>
      </c>
      <c r="AM15" s="34"/>
      <c r="AN15" s="34">
        <f>IFERROR(IF(Matriz!AN11="","-",IF(Matriz!AN11="Alto",3,IF(Matriz!AN11="Medio",2,IF(Matriz!AN11="Sin Clasificar","3",1)))),"-")</f>
        <v>1</v>
      </c>
      <c r="AO15" s="3" t="str">
        <f t="shared" si="0"/>
        <v>-</v>
      </c>
      <c r="AP15" s="3" t="str">
        <f>IFERROR(IF(AK15="","-",IF(AI15=Clasificacion!$B$9,Clasificacion!$C$9,IF(AI15=Clasificacion!$B$10,Clasificacion!$C$10,IF(OR(AI15=Clasificacion!$B$11,AI15=Clasificacion!$C$11),Clasificacion!$C$11,"Por clasificar")))),"-")</f>
        <v>-</v>
      </c>
      <c r="AQ15" s="3" t="str">
        <f>IFERROR(IF(AK15="","-",IF(OR(AK15=Clasificacion!$B$16,AK15=Clasificacion!$B$17),Clasificacion!$C$16,IF(AK15=Clasificacion!$B$18,Clasificacion!$C$18,"Por clasificar"))),"-")</f>
        <v>-</v>
      </c>
      <c r="AR15" s="3" t="str">
        <f>IFERROR(IF(AM15="","-",IF(OR(AM15=Clasificacion!$B$23,AM15=Clasificacion!$B$24),Clasificacion!$C$23,IF(AM15=Clasificacion!$B$25,Clasificacion!$C$25,"Por clasificar"))),"-")</f>
        <v>-</v>
      </c>
    </row>
    <row r="16" spans="1:44" ht="57.6">
      <c r="A16" s="2"/>
      <c r="B16" s="56"/>
      <c r="C16" s="59" t="s">
        <v>635</v>
      </c>
      <c r="D16" s="31"/>
      <c r="E16" s="6"/>
      <c r="F16" s="6"/>
      <c r="G16" s="6"/>
      <c r="H16" s="6" t="s">
        <v>258</v>
      </c>
      <c r="I16" s="6" t="s">
        <v>1821</v>
      </c>
      <c r="J16" s="2"/>
      <c r="K16" s="2"/>
      <c r="L16" s="2"/>
      <c r="M16" s="6" t="s">
        <v>181</v>
      </c>
      <c r="N16" s="2"/>
      <c r="O16" s="2"/>
      <c r="P16" s="6" t="s">
        <v>1822</v>
      </c>
      <c r="Q16" s="6" t="s">
        <v>58</v>
      </c>
      <c r="R16" s="2"/>
      <c r="AC16" s="2"/>
      <c r="AD16" s="2"/>
      <c r="AE16" s="2"/>
      <c r="AF16" s="2"/>
      <c r="AG16" s="2"/>
      <c r="AH16" s="2"/>
      <c r="AI16" s="34"/>
      <c r="AJ16" s="34">
        <f>IFERROR(IF(Matriz!AL12="","-",IF(Matriz!AL12="Alto",3,IF(Matriz!AL12="Medio",2,IF(Matriz!AL12="Sin Clasificar",3,1)))),"-")</f>
        <v>1</v>
      </c>
      <c r="AK16" s="34"/>
      <c r="AL16" s="34" t="str">
        <f>IFERROR(IF(Matriz!AM12="","-",IF(Matriz!AM12="Alto","A",IF(Matriz!AM12="Medio","M",IF(Matriz!AM12="Sin Clasifica!","A","B")))),"-")</f>
        <v>B</v>
      </c>
      <c r="AM16" s="34"/>
      <c r="AN16" s="34">
        <f>IFERROR(IF(Matriz!AN12="","-",IF(Matriz!AN12="Alto",3,IF(Matriz!AN12="Medio",2,IF(Matriz!AN12="Sin Clasificar","3",1)))),"-")</f>
        <v>1</v>
      </c>
      <c r="AO16" s="3" t="str">
        <f t="shared" si="0"/>
        <v>-</v>
      </c>
      <c r="AP16" s="3" t="str">
        <f>IFERROR(IF(AK16="","-",IF(AI16=Clasificacion!$B$9,Clasificacion!$C$9,IF(AI16=Clasificacion!$B$10,Clasificacion!$C$10,IF(OR(AI16=Clasificacion!$B$11,AI16=Clasificacion!$C$11),Clasificacion!$C$11,"Por clasificar")))),"-")</f>
        <v>-</v>
      </c>
      <c r="AQ16" s="3" t="str">
        <f>IFERROR(IF(AK16="","-",IF(OR(AK16=Clasificacion!$B$16,AK16=Clasificacion!$B$17),Clasificacion!$C$16,IF(AK16=Clasificacion!$B$18,Clasificacion!$C$18,"Por clasificar"))),"-")</f>
        <v>-</v>
      </c>
      <c r="AR16" s="3" t="str">
        <f>IFERROR(IF(AM16="","-",IF(OR(AM16=Clasificacion!$B$23,AM16=Clasificacion!$B$24),Clasificacion!$C$23,IF(AM16=Clasificacion!$B$25,Clasificacion!$C$25,"Por clasificar"))),"-")</f>
        <v>-</v>
      </c>
    </row>
    <row r="17" spans="1:44" ht="115.2">
      <c r="A17" s="2"/>
      <c r="B17" s="56"/>
      <c r="C17" s="59" t="s">
        <v>1823</v>
      </c>
      <c r="D17" s="31"/>
      <c r="E17" s="6"/>
      <c r="F17" s="6"/>
      <c r="G17" s="6"/>
      <c r="H17" s="6" t="s">
        <v>544</v>
      </c>
      <c r="I17" s="6" t="s">
        <v>1824</v>
      </c>
      <c r="J17" s="2"/>
      <c r="K17" s="2"/>
      <c r="L17" s="2"/>
      <c r="M17" s="6" t="s">
        <v>1825</v>
      </c>
      <c r="N17" s="2"/>
      <c r="O17" s="2"/>
      <c r="P17" s="6" t="s">
        <v>1818</v>
      </c>
      <c r="Q17" s="6"/>
      <c r="R17" s="2"/>
      <c r="AC17" s="2"/>
      <c r="AD17" s="2"/>
      <c r="AE17" s="2"/>
      <c r="AF17" s="2"/>
      <c r="AG17" s="2"/>
      <c r="AH17" s="2"/>
      <c r="AI17" s="34"/>
      <c r="AJ17" s="34">
        <f>IFERROR(IF(Matriz!AL13="","-",IF(Matriz!AL13="Alto",3,IF(Matriz!AL13="Medio",2,IF(Matriz!AL13="Sin Clasificar",3,1)))),"-")</f>
        <v>1</v>
      </c>
      <c r="AK17" s="34"/>
      <c r="AL17" s="34" t="str">
        <f>IFERROR(IF(Matriz!AM13="","-",IF(Matriz!AM13="Alto","A",IF(Matriz!AM13="Medio","M",IF(Matriz!AM13="Sin Clasifica!","A","B")))),"-")</f>
        <v>B</v>
      </c>
      <c r="AM17" s="34"/>
      <c r="AN17" s="34">
        <f>IFERROR(IF(Matriz!AN13="","-",IF(Matriz!AN13="Alto",3,IF(Matriz!AN13="Medio",2,IF(Matriz!AN13="Sin Clasificar","3",1)))),"-")</f>
        <v>1</v>
      </c>
      <c r="AO17" s="3" t="str">
        <f t="shared" si="0"/>
        <v>-</v>
      </c>
      <c r="AP17" s="3" t="str">
        <f>IFERROR(IF(AK17="","-",IF(AI17=Clasificacion!$B$9,Clasificacion!$C$9,IF(AI17=Clasificacion!$B$10,Clasificacion!$C$10,IF(OR(AI17=Clasificacion!$B$11,AI17=Clasificacion!$C$11),Clasificacion!$C$11,"Por clasificar")))),"-")</f>
        <v>-</v>
      </c>
      <c r="AQ17" s="3" t="str">
        <f>IFERROR(IF(AK17="","-",IF(OR(AK17=Clasificacion!$B$16,AK17=Clasificacion!$B$17),Clasificacion!$C$16,IF(AK17=Clasificacion!$B$18,Clasificacion!$C$18,"Por clasificar"))),"-")</f>
        <v>-</v>
      </c>
      <c r="AR17" s="3" t="str">
        <f>IFERROR(IF(AM17="","-",IF(OR(AM17=Clasificacion!$B$23,AM17=Clasificacion!$B$24),Clasificacion!$C$23,IF(AM17=Clasificacion!$B$25,Clasificacion!$C$25,"Por clasificar"))),"-")</f>
        <v>-</v>
      </c>
    </row>
    <row r="18" spans="1:44" ht="129.6">
      <c r="A18" s="2"/>
      <c r="B18" s="56"/>
      <c r="C18" s="59" t="s">
        <v>1826</v>
      </c>
      <c r="D18" s="31"/>
      <c r="E18" s="6"/>
      <c r="F18" s="6"/>
      <c r="G18" s="6"/>
      <c r="H18" s="6" t="s">
        <v>492</v>
      </c>
      <c r="I18" s="6" t="s">
        <v>1827</v>
      </c>
      <c r="J18" s="2"/>
      <c r="K18" s="2"/>
      <c r="L18" s="2"/>
      <c r="M18" s="6" t="s">
        <v>306</v>
      </c>
      <c r="N18" s="2"/>
      <c r="O18" s="2"/>
      <c r="P18" s="6" t="s">
        <v>1828</v>
      </c>
      <c r="Q18" s="6"/>
      <c r="R18" s="2"/>
      <c r="AC18" s="2"/>
      <c r="AD18" s="2"/>
      <c r="AE18" s="2"/>
      <c r="AF18" s="2"/>
      <c r="AG18" s="2"/>
      <c r="AH18" s="2"/>
      <c r="AI18" s="34"/>
      <c r="AJ18" s="34">
        <f>IFERROR(IF(Matriz!AL14="","-",IF(Matriz!AL14="Alto",3,IF(Matriz!AL14="Medio",2,IF(Matriz!AL14="Sin Clasificar",3,1)))),"-")</f>
        <v>3</v>
      </c>
      <c r="AK18" s="34"/>
      <c r="AL18" s="34" t="str">
        <f>IFERROR(IF(Matriz!AM14="","-",IF(Matriz!AM14="Alto","A",IF(Matriz!AM14="Medio","M",IF(Matriz!AM14="Sin Clasifica!","A","B")))),"-")</f>
        <v>B</v>
      </c>
      <c r="AM18" s="34"/>
      <c r="AN18" s="34">
        <f>IFERROR(IF(Matriz!AN14="","-",IF(Matriz!AN14="Alto",3,IF(Matriz!AN14="Medio",2,IF(Matriz!AN14="Sin Clasificar","3",1)))),"-")</f>
        <v>1</v>
      </c>
      <c r="AO18" s="3" t="str">
        <f t="shared" si="0"/>
        <v>-</v>
      </c>
      <c r="AP18" s="3" t="str">
        <f>IFERROR(IF(AK18="","-",IF(AI18=Clasificacion!$B$9,Clasificacion!$C$9,IF(AI18=Clasificacion!$B$10,Clasificacion!$C$10,IF(OR(AI18=Clasificacion!$B$11,AI18=Clasificacion!$C$11),Clasificacion!$C$11,"Por clasificar")))),"-")</f>
        <v>-</v>
      </c>
      <c r="AQ18" s="3" t="str">
        <f>IFERROR(IF(AK18="","-",IF(OR(AK18=Clasificacion!$B$16,AK18=Clasificacion!$B$17),Clasificacion!$C$16,IF(AK18=Clasificacion!$B$18,Clasificacion!$C$18,"Por clasificar"))),"-")</f>
        <v>-</v>
      </c>
      <c r="AR18" s="3" t="str">
        <f>IFERROR(IF(AM18="","-",IF(OR(AM18=Clasificacion!$B$23,AM18=Clasificacion!$B$24),Clasificacion!$C$23,IF(AM18=Clasificacion!$B$25,Clasificacion!$C$25,"Por clasificar"))),"-")</f>
        <v>-</v>
      </c>
    </row>
    <row r="19" spans="1:44" ht="43.2">
      <c r="A19" s="2"/>
      <c r="B19" s="56"/>
      <c r="C19" s="59" t="s">
        <v>803</v>
      </c>
      <c r="D19" s="31"/>
      <c r="E19" s="6"/>
      <c r="F19" s="6"/>
      <c r="G19" s="6"/>
      <c r="H19" s="6" t="s">
        <v>1829</v>
      </c>
      <c r="I19" s="6" t="s">
        <v>259</v>
      </c>
      <c r="J19" s="2"/>
      <c r="K19" s="2"/>
      <c r="L19" s="2"/>
      <c r="M19" s="6" t="s">
        <v>305</v>
      </c>
      <c r="N19" s="2"/>
      <c r="O19" s="2"/>
      <c r="P19" s="2"/>
      <c r="Q19" s="2"/>
      <c r="R19" s="2"/>
      <c r="AC19" s="2"/>
      <c r="AD19" s="2"/>
      <c r="AE19" s="2"/>
      <c r="AF19" s="2"/>
      <c r="AG19" s="2"/>
      <c r="AH19" s="2"/>
      <c r="AI19" s="34"/>
      <c r="AJ19" s="34">
        <f>IFERROR(IF(Matriz!AL15="","-",IF(Matriz!AL15="Alto",3,IF(Matriz!AL15="Medio",2,IF(Matriz!AL15="Sin Clasificar",3,1)))),"-")</f>
        <v>1</v>
      </c>
      <c r="AK19" s="34"/>
      <c r="AL19" s="34" t="str">
        <f>IFERROR(IF(Matriz!AM15="","-",IF(Matriz!AM15="Alto","A",IF(Matriz!AM15="Medio","M",IF(Matriz!AM15="Sin Clasifica!","A","B")))),"-")</f>
        <v>B</v>
      </c>
      <c r="AM19" s="34"/>
      <c r="AN19" s="34">
        <f>IFERROR(IF(Matriz!AN15="","-",IF(Matriz!AN15="Alto",3,IF(Matriz!AN15="Medio",2,IF(Matriz!AN15="Sin Clasificar","3",1)))),"-")</f>
        <v>1</v>
      </c>
      <c r="AO19" s="3" t="str">
        <f t="shared" si="0"/>
        <v>-</v>
      </c>
      <c r="AP19" s="3" t="str">
        <f>IFERROR(IF(AK19="","-",IF(AI19=Clasificacion!$B$9,Clasificacion!$C$9,IF(AI19=Clasificacion!$B$10,Clasificacion!$C$10,IF(OR(AI19=Clasificacion!$B$11,AI19=Clasificacion!$C$11),Clasificacion!$C$11,"Por clasificar")))),"-")</f>
        <v>-</v>
      </c>
      <c r="AQ19" s="3" t="str">
        <f>IFERROR(IF(AK19="","-",IF(OR(AK19=Clasificacion!$B$16,AK19=Clasificacion!$B$17),Clasificacion!$C$16,IF(AK19=Clasificacion!$B$18,Clasificacion!$C$18,"Por clasificar"))),"-")</f>
        <v>-</v>
      </c>
      <c r="AR19" s="3" t="str">
        <f>IFERROR(IF(AM19="","-",IF(OR(AM19=Clasificacion!$B$23,AM19=Clasificacion!$B$24),Clasificacion!$C$23,IF(AM19=Clasificacion!$B$25,Clasificacion!$C$25,"Por clasificar"))),"-")</f>
        <v>-</v>
      </c>
    </row>
    <row r="20" spans="1:44" ht="28.8">
      <c r="A20" s="2"/>
      <c r="B20" s="56"/>
      <c r="C20" s="59" t="s">
        <v>897</v>
      </c>
      <c r="D20" s="31"/>
      <c r="E20" s="6"/>
      <c r="F20" s="6"/>
      <c r="G20" s="6"/>
      <c r="H20" s="6" t="s">
        <v>304</v>
      </c>
      <c r="I20" s="6" t="s">
        <v>375</v>
      </c>
      <c r="J20" s="2"/>
      <c r="K20" s="2"/>
      <c r="L20" s="2"/>
      <c r="M20" s="6" t="s">
        <v>334</v>
      </c>
      <c r="N20" s="2"/>
      <c r="O20" s="2"/>
      <c r="P20" s="2"/>
      <c r="Q20" s="2"/>
      <c r="R20" s="2"/>
      <c r="AC20" s="2"/>
      <c r="AD20" s="2"/>
      <c r="AE20" s="2"/>
      <c r="AF20" s="2"/>
      <c r="AG20" s="2"/>
      <c r="AH20" s="2"/>
      <c r="AI20" s="34"/>
      <c r="AJ20" s="34">
        <f>IFERROR(IF(Matriz!AL16="","-",IF(Matriz!AL16="Alto",3,IF(Matriz!AL16="Medio",2,IF(Matriz!AL16="Sin Clasificar",3,1)))),"-")</f>
        <v>1</v>
      </c>
      <c r="AK20" s="34"/>
      <c r="AL20" s="34" t="str">
        <f>IFERROR(IF(Matriz!AM16="","-",IF(Matriz!AM16="Alto","A",IF(Matriz!AM16="Medio","M",IF(Matriz!AM16="Sin Clasifica!","A","B")))),"-")</f>
        <v>B</v>
      </c>
      <c r="AM20" s="34"/>
      <c r="AN20" s="34">
        <f>IFERROR(IF(Matriz!AN16="","-",IF(Matriz!AN16="Alto",3,IF(Matriz!AN16="Medio",2,IF(Matriz!AN16="Sin Clasificar","3",1)))),"-")</f>
        <v>1</v>
      </c>
      <c r="AO20" s="3" t="str">
        <f t="shared" si="0"/>
        <v>-</v>
      </c>
      <c r="AP20" s="3" t="str">
        <f>IFERROR(IF(AK20="","-",IF(AI20=Clasificacion!$B$9,Clasificacion!$C$9,IF(AI20=Clasificacion!$B$10,Clasificacion!$C$10,IF(OR(AI20=Clasificacion!$B$11,AI20=Clasificacion!$C$11),Clasificacion!$C$11,"Por clasificar")))),"-")</f>
        <v>-</v>
      </c>
      <c r="AQ20" s="3" t="str">
        <f>IFERROR(IF(AK20="","-",IF(OR(AK20=Clasificacion!$B$16,AK20=Clasificacion!$B$17),Clasificacion!$C$16,IF(AK20=Clasificacion!$B$18,Clasificacion!$C$18,"Por clasificar"))),"-")</f>
        <v>-</v>
      </c>
      <c r="AR20" s="3" t="str">
        <f>IFERROR(IF(AM20="","-",IF(OR(AM20=Clasificacion!$B$23,AM20=Clasificacion!$B$24),Clasificacion!$C$23,IF(AM20=Clasificacion!$B$25,Clasificacion!$C$25,"Por clasificar"))),"-")</f>
        <v>-</v>
      </c>
    </row>
    <row r="21" spans="1:44" ht="15.75" customHeight="1">
      <c r="A21" s="2"/>
      <c r="B21" s="2"/>
      <c r="C21" s="59" t="s">
        <v>915</v>
      </c>
      <c r="D21" s="31"/>
      <c r="E21" s="2"/>
      <c r="F21" s="2"/>
      <c r="G21" s="2"/>
      <c r="H21" s="2"/>
      <c r="I21" s="6" t="s">
        <v>117</v>
      </c>
      <c r="J21" s="2"/>
      <c r="K21" s="2"/>
      <c r="L21" s="2"/>
      <c r="M21" s="6" t="s">
        <v>119</v>
      </c>
      <c r="N21" s="2"/>
      <c r="O21" s="2"/>
      <c r="P21" s="2"/>
      <c r="Q21" s="2"/>
      <c r="R21" s="2"/>
      <c r="AC21" s="2"/>
      <c r="AD21" s="2"/>
      <c r="AE21" s="2"/>
      <c r="AF21" s="2"/>
      <c r="AG21" s="2"/>
      <c r="AH21" s="2"/>
      <c r="AI21" s="34"/>
      <c r="AJ21" s="34">
        <f>IFERROR(IF(Matriz!AL17="","-",IF(Matriz!AL17="Alto",3,IF(Matriz!AL17="Medio",2,IF(Matriz!AL17="Sin Clasificar",3,1)))),"-")</f>
        <v>1</v>
      </c>
      <c r="AK21" s="34"/>
      <c r="AL21" s="34" t="str">
        <f>IFERROR(IF(Matriz!AM17="","-",IF(Matriz!AM17="Alto","A",IF(Matriz!AM17="Medio","M",IF(Matriz!AM17="Sin Clasifica!","A","B")))),"-")</f>
        <v>B</v>
      </c>
      <c r="AM21" s="34"/>
      <c r="AN21" s="34">
        <f>IFERROR(IF(Matriz!AN17="","-",IF(Matriz!AN17="Alto",3,IF(Matriz!AN17="Medio",2,IF(Matriz!AN17="Sin Clasificar","3",1)))),"-")</f>
        <v>1</v>
      </c>
      <c r="AO21" s="3" t="str">
        <f t="shared" si="0"/>
        <v>-</v>
      </c>
      <c r="AP21" s="3" t="str">
        <f>IFERROR(IF(AK21="","-",IF(AI21=Clasificacion!$B$9,Clasificacion!$C$9,IF(AI21=Clasificacion!$B$10,Clasificacion!$C$10,IF(OR(AI21=Clasificacion!$B$11,AI21=Clasificacion!$C$11),Clasificacion!$C$11,"Por clasificar")))),"-")</f>
        <v>-</v>
      </c>
      <c r="AQ21" s="3" t="str">
        <f>IFERROR(IF(AK21="","-",IF(OR(AK21=Clasificacion!$B$16,AK21=Clasificacion!$B$17),Clasificacion!$C$16,IF(AK21=Clasificacion!$B$18,Clasificacion!$C$18,"Por clasificar"))),"-")</f>
        <v>-</v>
      </c>
      <c r="AR21" s="3" t="str">
        <f>IFERROR(IF(AM21="","-",IF(OR(AM21=Clasificacion!$B$23,AM21=Clasificacion!$B$24),Clasificacion!$C$23,IF(AM21=Clasificacion!$B$25,Clasificacion!$C$25,"Por clasificar"))),"-")</f>
        <v>-</v>
      </c>
    </row>
    <row r="22" spans="1:44" ht="15.75" customHeight="1">
      <c r="A22" s="2"/>
      <c r="B22" s="2"/>
      <c r="C22" s="59" t="s">
        <v>1101</v>
      </c>
      <c r="D22" s="31"/>
      <c r="E22" s="2"/>
      <c r="F22" s="2"/>
      <c r="G22" s="2"/>
      <c r="H22" s="2"/>
      <c r="I22" s="6" t="s">
        <v>1830</v>
      </c>
      <c r="J22" s="2"/>
      <c r="K22" s="2"/>
      <c r="L22" s="2"/>
      <c r="M22" s="6" t="s">
        <v>1831</v>
      </c>
      <c r="N22" s="2"/>
      <c r="O22" s="2"/>
      <c r="P22" s="2"/>
      <c r="Q22" s="2"/>
      <c r="R22" s="2"/>
      <c r="AC22" s="2"/>
      <c r="AD22" s="2"/>
      <c r="AE22" s="2"/>
      <c r="AF22" s="2"/>
      <c r="AG22" s="2"/>
      <c r="AH22" s="2"/>
      <c r="AI22" s="34"/>
      <c r="AJ22" s="34">
        <f>IFERROR(IF(Matriz!AL18="","-",IF(Matriz!AL18="Alto",3,IF(Matriz!AL18="Medio",2,IF(Matriz!AL18="Sin Clasificar",3,1)))),"-")</f>
        <v>1</v>
      </c>
      <c r="AK22" s="34"/>
      <c r="AL22" s="34" t="str">
        <f>IFERROR(IF(Matriz!AM18="","-",IF(Matriz!AM18="Alto","A",IF(Matriz!AM18="Medio","M",IF(Matriz!AM18="Sin Clasifica!","A","B")))),"-")</f>
        <v>B</v>
      </c>
      <c r="AM22" s="34"/>
      <c r="AN22" s="34">
        <f>IFERROR(IF(Matriz!AN18="","-",IF(Matriz!AN18="Alto",3,IF(Matriz!AN18="Medio",2,IF(Matriz!AN18="Sin Clasificar","3",1)))),"-")</f>
        <v>1</v>
      </c>
      <c r="AO22" s="3" t="str">
        <f t="shared" si="0"/>
        <v>-</v>
      </c>
      <c r="AP22" s="3" t="str">
        <f>IFERROR(IF(AK22="","-",IF(AI22=Clasificacion!$B$9,Clasificacion!$C$9,IF(AI22=Clasificacion!$B$10,Clasificacion!$C$10,IF(OR(AI22=Clasificacion!$B$11,AI22=Clasificacion!$C$11),Clasificacion!$C$11,"Por clasificar")))),"-")</f>
        <v>-</v>
      </c>
      <c r="AQ22" s="3" t="str">
        <f>IFERROR(IF(AK22="","-",IF(OR(AK22=Clasificacion!$B$16,AK22=Clasificacion!$B$17),Clasificacion!$C$16,IF(AK22=Clasificacion!$B$18,Clasificacion!$C$18,"Por clasificar"))),"-")</f>
        <v>-</v>
      </c>
      <c r="AR22" s="3" t="str">
        <f>IFERROR(IF(AM22="","-",IF(OR(AM22=Clasificacion!$B$23,AM22=Clasificacion!$B$24),Clasificacion!$C$23,IF(AM22=Clasificacion!$B$25,Clasificacion!$C$25,"Por clasificar"))),"-")</f>
        <v>-</v>
      </c>
    </row>
    <row r="23" spans="1:44" ht="15.75" customHeight="1">
      <c r="A23" s="2"/>
      <c r="B23" s="2"/>
      <c r="C23" s="59" t="s">
        <v>1231</v>
      </c>
      <c r="D23" s="31"/>
      <c r="E23" s="2"/>
      <c r="F23" s="2"/>
      <c r="G23" s="2"/>
      <c r="H23" s="2"/>
      <c r="I23" s="6" t="s">
        <v>88</v>
      </c>
      <c r="J23" s="2"/>
      <c r="K23" s="2"/>
      <c r="L23" s="2"/>
      <c r="M23" s="6" t="s">
        <v>1832</v>
      </c>
      <c r="N23" s="2"/>
      <c r="O23" s="2"/>
      <c r="P23" s="2"/>
      <c r="Q23" s="2"/>
      <c r="R23" s="2"/>
      <c r="AC23" s="2"/>
      <c r="AD23" s="2"/>
      <c r="AE23" s="2"/>
      <c r="AF23" s="2"/>
      <c r="AG23" s="2"/>
      <c r="AH23" s="2"/>
      <c r="AI23" s="34"/>
      <c r="AJ23" s="34">
        <f>IFERROR(IF(Matriz!AL19="","-",IF(Matriz!AL19="Alto",3,IF(Matriz!AL19="Medio",2,IF(Matriz!AL19="Sin Clasificar",3,1)))),"-")</f>
        <v>1</v>
      </c>
      <c r="AK23" s="34"/>
      <c r="AL23" s="34" t="str">
        <f>IFERROR(IF(Matriz!AM19="","-",IF(Matriz!AM19="Alto","A",IF(Matriz!AM19="Medio","M",IF(Matriz!AM19="Sin Clasifica!","A","B")))),"-")</f>
        <v>B</v>
      </c>
      <c r="AM23" s="34"/>
      <c r="AN23" s="34">
        <f>IFERROR(IF(Matriz!AN19="","-",IF(Matriz!AN19="Alto",3,IF(Matriz!AN19="Medio",2,IF(Matriz!AN19="Sin Clasificar","3",1)))),"-")</f>
        <v>1</v>
      </c>
      <c r="AO23" s="3" t="str">
        <f t="shared" si="0"/>
        <v>-</v>
      </c>
      <c r="AP23" s="3" t="str">
        <f>IFERROR(IF(AK23="","-",IF(AI23=Clasificacion!$B$9,Clasificacion!$C$9,IF(AI23=Clasificacion!$B$10,Clasificacion!$C$10,IF(OR(AI23=Clasificacion!$B$11,AI23=Clasificacion!$C$11),Clasificacion!$C$11,"Por clasificar")))),"-")</f>
        <v>-</v>
      </c>
      <c r="AQ23" s="3" t="str">
        <f>IFERROR(IF(AK23="","-",IF(OR(AK23=Clasificacion!$B$16,AK23=Clasificacion!$B$17),Clasificacion!$C$16,IF(AK23=Clasificacion!$B$18,Clasificacion!$C$18,"Por clasificar"))),"-")</f>
        <v>-</v>
      </c>
      <c r="AR23" s="3" t="str">
        <f>IFERROR(IF(AM23="","-",IF(OR(AM23=Clasificacion!$B$23,AM23=Clasificacion!$B$24),Clasificacion!$C$23,IF(AM23=Clasificacion!$B$25,Clasificacion!$C$25,"Por clasificar"))),"-")</f>
        <v>-</v>
      </c>
    </row>
    <row r="24" spans="1:44" ht="15.75" customHeight="1">
      <c r="A24" s="2"/>
      <c r="B24" s="2"/>
      <c r="C24" s="59" t="s">
        <v>1273</v>
      </c>
      <c r="D24" s="31"/>
      <c r="E24" s="2"/>
      <c r="F24" s="2"/>
      <c r="G24" s="2"/>
      <c r="H24" s="2"/>
      <c r="I24" s="6" t="s">
        <v>1833</v>
      </c>
      <c r="J24" s="2"/>
      <c r="K24" s="2"/>
      <c r="L24" s="2"/>
      <c r="M24" s="6" t="s">
        <v>1277</v>
      </c>
      <c r="N24" s="2"/>
      <c r="O24" s="2"/>
      <c r="P24" s="2"/>
      <c r="Q24" s="2"/>
      <c r="R24" s="2"/>
      <c r="AC24" s="2"/>
      <c r="AD24" s="2"/>
      <c r="AE24" s="2"/>
      <c r="AF24" s="2"/>
      <c r="AG24" s="2"/>
      <c r="AH24" s="2"/>
      <c r="AI24" s="34"/>
      <c r="AJ24" s="34">
        <f>IFERROR(IF(Matriz!AL20="","-",IF(Matriz!AL20="Alto",3,IF(Matriz!AL20="Medio",2,IF(Matriz!AL20="Sin Clasificar",3,1)))),"-")</f>
        <v>1</v>
      </c>
      <c r="AK24" s="34"/>
      <c r="AL24" s="34" t="str">
        <f>IFERROR(IF(Matriz!AM20="","-",IF(Matriz!AM20="Alto","A",IF(Matriz!AM20="Medio","M",IF(Matriz!AM20="Sin Clasifica!","A","B")))),"-")</f>
        <v>B</v>
      </c>
      <c r="AM24" s="34"/>
      <c r="AN24" s="34">
        <f>IFERROR(IF(Matriz!AN20="","-",IF(Matriz!AN20="Alto",3,IF(Matriz!AN20="Medio",2,IF(Matriz!AN20="Sin Clasificar","3",1)))),"-")</f>
        <v>1</v>
      </c>
      <c r="AO24" s="3" t="str">
        <f t="shared" si="0"/>
        <v>-</v>
      </c>
      <c r="AP24" s="3" t="str">
        <f>IFERROR(IF(AK24="","-",IF(AI24=Clasificacion!$B$9,Clasificacion!$C$9,IF(AI24=Clasificacion!$B$10,Clasificacion!$C$10,IF(OR(AI24=Clasificacion!$B$11,AI24=Clasificacion!$C$11),Clasificacion!$C$11,"Por clasificar")))),"-")</f>
        <v>-</v>
      </c>
      <c r="AQ24" s="3" t="str">
        <f>IFERROR(IF(AK24="","-",IF(OR(AK24=Clasificacion!$B$16,AK24=Clasificacion!$B$17),Clasificacion!$C$16,IF(AK24=Clasificacion!$B$18,Clasificacion!$C$18,"Por clasificar"))),"-")</f>
        <v>-</v>
      </c>
      <c r="AR24" s="3" t="str">
        <f>IFERROR(IF(AM24="","-",IF(OR(AM24=Clasificacion!$B$23,AM24=Clasificacion!$B$24),Clasificacion!$C$23,IF(AM24=Clasificacion!$B$25,Clasificacion!$C$25,"Por clasificar"))),"-")</f>
        <v>-</v>
      </c>
    </row>
    <row r="25" spans="1:44" ht="15.75" customHeight="1">
      <c r="A25" s="2"/>
      <c r="B25" s="2"/>
      <c r="C25" s="59" t="s">
        <v>1293</v>
      </c>
      <c r="D25" s="31"/>
      <c r="E25" s="2"/>
      <c r="F25" s="2"/>
      <c r="G25" s="2"/>
      <c r="H25" s="2"/>
      <c r="I25" s="6" t="s">
        <v>325</v>
      </c>
      <c r="J25" s="2"/>
      <c r="K25" s="2"/>
      <c r="L25" s="2"/>
      <c r="M25" s="9" t="s">
        <v>144</v>
      </c>
      <c r="N25" s="2"/>
      <c r="O25" s="2"/>
      <c r="P25" s="2"/>
      <c r="Q25" s="2"/>
      <c r="R25" s="2"/>
      <c r="AC25" s="2"/>
      <c r="AD25" s="2"/>
      <c r="AE25" s="2"/>
      <c r="AF25" s="2"/>
      <c r="AG25" s="2"/>
      <c r="AH25" s="2"/>
      <c r="AI25" s="34"/>
      <c r="AJ25" s="34">
        <f>IFERROR(IF(Matriz!AL21="","-",IF(Matriz!AL21="Alto",3,IF(Matriz!AL21="Medio",2,IF(Matriz!AL21="Sin Clasificar",3,1)))),"-")</f>
        <v>1</v>
      </c>
      <c r="AK25" s="34"/>
      <c r="AL25" s="34" t="str">
        <f>IFERROR(IF(Matriz!AM21="","-",IF(Matriz!AM21="Alto","A",IF(Matriz!AM21="Medio","M",IF(Matriz!AM21="Sin Clasifica!","A","B")))),"-")</f>
        <v>B</v>
      </c>
      <c r="AM25" s="34"/>
      <c r="AN25" s="34">
        <f>IFERROR(IF(Matriz!AN21="","-",IF(Matriz!AN21="Alto",3,IF(Matriz!AN21="Medio",2,IF(Matriz!AN21="Sin Clasificar","3",1)))),"-")</f>
        <v>1</v>
      </c>
      <c r="AO25" s="3" t="str">
        <f t="shared" si="0"/>
        <v>-</v>
      </c>
      <c r="AP25" s="3" t="str">
        <f>IFERROR(IF(AK25="","-",IF(AI25=Clasificacion!$B$9,Clasificacion!$C$9,IF(AI25=Clasificacion!$B$10,Clasificacion!$C$10,IF(OR(AI25=Clasificacion!$B$11,AI25=Clasificacion!$C$11),Clasificacion!$C$11,"Por clasificar")))),"-")</f>
        <v>-</v>
      </c>
      <c r="AQ25" s="3" t="str">
        <f>IFERROR(IF(AK25="","-",IF(OR(AK25=Clasificacion!$B$16,AK25=Clasificacion!$B$17),Clasificacion!$C$16,IF(AK25=Clasificacion!$B$18,Clasificacion!$C$18,"Por clasificar"))),"-")</f>
        <v>-</v>
      </c>
      <c r="AR25" s="3" t="str">
        <f>IFERROR(IF(AM25="","-",IF(OR(AM25=Clasificacion!$B$23,AM25=Clasificacion!$B$24),Clasificacion!$C$23,IF(AM25=Clasificacion!$B$25,Clasificacion!$C$25,"Por clasificar"))),"-")</f>
        <v>-</v>
      </c>
    </row>
    <row r="26" spans="1:44" ht="15.75" customHeight="1">
      <c r="A26" s="2"/>
      <c r="B26" s="2"/>
      <c r="C26" s="59" t="s">
        <v>1385</v>
      </c>
      <c r="D26" s="31"/>
      <c r="E26" s="2"/>
      <c r="F26" s="2"/>
      <c r="G26" s="2"/>
      <c r="H26" s="2"/>
      <c r="I26" s="6" t="s">
        <v>223</v>
      </c>
      <c r="J26" s="2"/>
      <c r="K26" s="2"/>
      <c r="L26" s="2"/>
      <c r="M26" s="9" t="s">
        <v>67</v>
      </c>
      <c r="N26" s="2"/>
      <c r="O26" s="2"/>
      <c r="P26" s="2"/>
      <c r="Q26" s="2"/>
      <c r="R26" s="2"/>
      <c r="AC26" s="2"/>
      <c r="AD26" s="2"/>
      <c r="AE26" s="2"/>
      <c r="AF26" s="2"/>
      <c r="AG26" s="2"/>
      <c r="AH26" s="2"/>
      <c r="AI26" s="34"/>
      <c r="AJ26" s="34">
        <f>IFERROR(IF(Matriz!AL22="","-",IF(Matriz!AL22="Alto",3,IF(Matriz!AL22="Medio",2,IF(Matriz!AL22="Sin Clasificar",3,1)))),"-")</f>
        <v>1</v>
      </c>
      <c r="AK26" s="34"/>
      <c r="AL26" s="34" t="str">
        <f>IFERROR(IF(Matriz!AM22="","-",IF(Matriz!AM22="Alto","A",IF(Matriz!AM22="Medio","M",IF(Matriz!AM22="Sin Clasifica!","A","B")))),"-")</f>
        <v>B</v>
      </c>
      <c r="AM26" s="34"/>
      <c r="AN26" s="34">
        <f>IFERROR(IF(Matriz!AN22="","-",IF(Matriz!AN22="Alto",3,IF(Matriz!AN22="Medio",2,IF(Matriz!AN22="Sin Clasificar","3",1)))),"-")</f>
        <v>1</v>
      </c>
      <c r="AO26" s="3" t="str">
        <f t="shared" si="0"/>
        <v>-</v>
      </c>
      <c r="AP26" s="3" t="str">
        <f>IFERROR(IF(AK26="","-",IF(AI26=Clasificacion!$B$9,Clasificacion!$C$9,IF(AI26=Clasificacion!$B$10,Clasificacion!$C$10,IF(OR(AI26=Clasificacion!$B$11,AI26=Clasificacion!$C$11),Clasificacion!$C$11,"Por clasificar")))),"-")</f>
        <v>-</v>
      </c>
      <c r="AQ26" s="3" t="str">
        <f>IFERROR(IF(AK26="","-",IF(OR(AK26=Clasificacion!$B$16,AK26=Clasificacion!$B$17),Clasificacion!$C$16,IF(AK26=Clasificacion!$B$18,Clasificacion!$C$18,"Por clasificar"))),"-")</f>
        <v>-</v>
      </c>
      <c r="AR26" s="3" t="str">
        <f>IFERROR(IF(AM26="","-",IF(OR(AM26=Clasificacion!$B$23,AM26=Clasificacion!$B$24),Clasificacion!$C$23,IF(AM26=Clasificacion!$B$25,Clasificacion!$C$25,"Por clasificar"))),"-")</f>
        <v>-</v>
      </c>
    </row>
    <row r="27" spans="1:44" ht="15.75" customHeight="1">
      <c r="A27" s="2"/>
      <c r="B27" s="2"/>
      <c r="C27" s="59" t="s">
        <v>1416</v>
      </c>
      <c r="D27" s="31"/>
      <c r="E27" s="2"/>
      <c r="F27" s="2"/>
      <c r="G27" s="2"/>
      <c r="H27" s="2"/>
      <c r="I27" s="6" t="s">
        <v>95</v>
      </c>
      <c r="J27" s="2"/>
      <c r="K27" s="2"/>
      <c r="L27" s="2"/>
      <c r="M27" s="2"/>
      <c r="N27" s="2"/>
      <c r="O27" s="2"/>
      <c r="P27" s="2"/>
      <c r="Q27" s="2"/>
      <c r="R27" s="2"/>
      <c r="AC27" s="2"/>
      <c r="AD27" s="2"/>
      <c r="AE27" s="2"/>
      <c r="AF27" s="2"/>
      <c r="AG27" s="2"/>
      <c r="AH27" s="2"/>
      <c r="AI27" s="34"/>
      <c r="AJ27" s="34">
        <f>IFERROR(IF(Matriz!AL23="","-",IF(Matriz!AL23="Alto",3,IF(Matriz!AL23="Medio",2,IF(Matriz!AL23="Sin Clasificar",3,1)))),"-")</f>
        <v>1</v>
      </c>
      <c r="AK27" s="34"/>
      <c r="AL27" s="34" t="str">
        <f>IFERROR(IF(Matriz!AM23="","-",IF(Matriz!AM23="Alto","A",IF(Matriz!AM23="Medio","M",IF(Matriz!AM23="Sin Clasifica!","A","B")))),"-")</f>
        <v>B</v>
      </c>
      <c r="AM27" s="34"/>
      <c r="AN27" s="34">
        <f>IFERROR(IF(Matriz!AN23="","-",IF(Matriz!AN23="Alto",3,IF(Matriz!AN23="Medio",2,IF(Matriz!AN23="Sin Clasificar","3",1)))),"-")</f>
        <v>1</v>
      </c>
      <c r="AO27" s="3" t="str">
        <f t="shared" si="0"/>
        <v>-</v>
      </c>
      <c r="AP27" s="3" t="str">
        <f>IFERROR(IF(AK27="","-",IF(AI27=Clasificacion!$B$9,Clasificacion!$C$9,IF(AI27=Clasificacion!$B$10,Clasificacion!$C$10,IF(OR(AI27=Clasificacion!$B$11,AI27=Clasificacion!$C$11),Clasificacion!$C$11,"Por clasificar")))),"-")</f>
        <v>-</v>
      </c>
      <c r="AQ27" s="3" t="str">
        <f>IFERROR(IF(AK27="","-",IF(OR(AK27=Clasificacion!$B$16,AK27=Clasificacion!$B$17),Clasificacion!$C$16,IF(AK27=Clasificacion!$B$18,Clasificacion!$C$18,"Por clasificar"))),"-")</f>
        <v>-</v>
      </c>
      <c r="AR27" s="3" t="str">
        <f>IFERROR(IF(AM27="","-",IF(OR(AM27=Clasificacion!$B$23,AM27=Clasificacion!$B$24),Clasificacion!$C$23,IF(AM27=Clasificacion!$B$25,Clasificacion!$C$25,"Por clasificar"))),"-")</f>
        <v>-</v>
      </c>
    </row>
    <row r="28" spans="1:44" ht="15.75" customHeight="1">
      <c r="A28" s="2"/>
      <c r="B28" s="2"/>
      <c r="C28" s="59" t="s">
        <v>1667</v>
      </c>
      <c r="D28" s="31"/>
      <c r="E28" s="2"/>
      <c r="F28" s="2"/>
      <c r="G28" s="2"/>
      <c r="H28" s="2"/>
      <c r="I28" s="6" t="s">
        <v>1834</v>
      </c>
      <c r="J28" s="2"/>
      <c r="K28" s="2"/>
      <c r="L28" s="2"/>
      <c r="M28" s="2"/>
      <c r="N28" s="2"/>
      <c r="O28" s="2"/>
      <c r="P28" s="2"/>
      <c r="Q28" s="2"/>
      <c r="R28" s="2"/>
      <c r="AC28" s="2"/>
      <c r="AD28" s="2"/>
      <c r="AE28" s="2"/>
      <c r="AF28" s="2"/>
      <c r="AG28" s="2"/>
      <c r="AH28" s="2"/>
      <c r="AI28" s="34"/>
      <c r="AJ28" s="34">
        <f>IFERROR(IF(Matriz!AL24="","-",IF(Matriz!AL24="Alto",3,IF(Matriz!AL24="Medio",2,IF(Matriz!AL24="Sin Clasificar",3,1)))),"-")</f>
        <v>1</v>
      </c>
      <c r="AK28" s="34"/>
      <c r="AL28" s="34" t="str">
        <f>IFERROR(IF(Matriz!AM24="","-",IF(Matriz!AM24="Alto","A",IF(Matriz!AM24="Medio","M",IF(Matriz!AM24="Sin Clasifica!","A","B")))),"-")</f>
        <v>B</v>
      </c>
      <c r="AM28" s="34"/>
      <c r="AN28" s="34">
        <f>IFERROR(IF(Matriz!AN24="","-",IF(Matriz!AN24="Alto",3,IF(Matriz!AN24="Medio",2,IF(Matriz!AN24="Sin Clasificar","3",1)))),"-")</f>
        <v>1</v>
      </c>
      <c r="AO28" s="3" t="str">
        <f t="shared" si="0"/>
        <v>-</v>
      </c>
      <c r="AP28" s="3" t="str">
        <f>IFERROR(IF(AK28="","-",IF(AI28=Clasificacion!$B$9,Clasificacion!$C$9,IF(AI28=Clasificacion!$B$10,Clasificacion!$C$10,IF(OR(AI28=Clasificacion!$B$11,AI28=Clasificacion!$C$11),Clasificacion!$C$11,"Por clasificar")))),"-")</f>
        <v>-</v>
      </c>
      <c r="AQ28" s="3" t="str">
        <f>IFERROR(IF(AK28="","-",IF(OR(AK28=Clasificacion!$B$16,AK28=Clasificacion!$B$17),Clasificacion!$C$16,IF(AK28=Clasificacion!$B$18,Clasificacion!$C$18,"Por clasificar"))),"-")</f>
        <v>-</v>
      </c>
      <c r="AR28" s="3" t="str">
        <f>IFERROR(IF(AM28="","-",IF(OR(AM28=Clasificacion!$B$23,AM28=Clasificacion!$B$24),Clasificacion!$C$23,IF(AM28=Clasificacion!$B$25,Clasificacion!$C$25,"Por clasificar"))),"-")</f>
        <v>-</v>
      </c>
    </row>
    <row r="29" spans="1:44" ht="15.75" customHeight="1">
      <c r="A29" s="2"/>
      <c r="B29" s="2"/>
      <c r="C29" s="59" t="s">
        <v>1712</v>
      </c>
      <c r="D29" s="31"/>
      <c r="E29" s="2"/>
      <c r="F29" s="2"/>
      <c r="G29" s="2"/>
      <c r="H29" s="2"/>
      <c r="I29" s="6" t="s">
        <v>620</v>
      </c>
      <c r="J29" s="2"/>
      <c r="K29" s="2"/>
      <c r="L29" s="2"/>
      <c r="M29" s="2"/>
      <c r="N29" s="2"/>
      <c r="O29" s="2"/>
      <c r="P29" s="2"/>
      <c r="Q29" s="2"/>
      <c r="R29" s="2"/>
      <c r="AC29" s="2"/>
      <c r="AD29" s="2"/>
      <c r="AE29" s="2"/>
      <c r="AF29" s="2"/>
      <c r="AG29" s="2"/>
      <c r="AH29" s="2"/>
      <c r="AI29" s="34"/>
      <c r="AJ29" s="34">
        <f>IFERROR(IF(Matriz!AL25="","-",IF(Matriz!AL25="Alto",3,IF(Matriz!AL25="Medio",2,IF(Matriz!AL25="Sin Clasificar",3,1)))),"-")</f>
        <v>1</v>
      </c>
      <c r="AK29" s="34"/>
      <c r="AL29" s="34" t="str">
        <f>IFERROR(IF(Matriz!AM25="","-",IF(Matriz!AM25="Alto","A",IF(Matriz!AM25="Medio","M",IF(Matriz!AM25="Sin Clasifica!","A","B")))),"-")</f>
        <v>B</v>
      </c>
      <c r="AM29" s="34"/>
      <c r="AN29" s="34">
        <f>IFERROR(IF(Matriz!AN25="","-",IF(Matriz!AN25="Alto",3,IF(Matriz!AN25="Medio",2,IF(Matriz!AN25="Sin Clasificar","3",1)))),"-")</f>
        <v>1</v>
      </c>
      <c r="AO29" s="3" t="str">
        <f t="shared" si="0"/>
        <v>-</v>
      </c>
      <c r="AP29" s="3" t="str">
        <f>IFERROR(IF(AK29="","-",IF(AI29=Clasificacion!$B$9,Clasificacion!$C$9,IF(AI29=Clasificacion!$B$10,Clasificacion!$C$10,IF(OR(AI29=Clasificacion!$B$11,AI29=Clasificacion!$C$11),Clasificacion!$C$11,"Por clasificar")))),"-")</f>
        <v>-</v>
      </c>
      <c r="AQ29" s="3" t="str">
        <f>IFERROR(IF(AK29="","-",IF(OR(AK29=Clasificacion!$B$16,AK29=Clasificacion!$B$17),Clasificacion!$C$16,IF(AK29=Clasificacion!$B$18,Clasificacion!$C$18,"Por clasificar"))),"-")</f>
        <v>-</v>
      </c>
      <c r="AR29" s="3" t="str">
        <f>IFERROR(IF(AM29="","-",IF(OR(AM29=Clasificacion!$B$23,AM29=Clasificacion!$B$24),Clasificacion!$C$23,IF(AM29=Clasificacion!$B$25,Clasificacion!$C$25,"Por clasificar"))),"-")</f>
        <v>-</v>
      </c>
    </row>
    <row r="30" spans="1:44" ht="15.75" customHeight="1">
      <c r="A30" s="2"/>
      <c r="B30" s="2"/>
      <c r="C30" s="60" t="s">
        <v>1739</v>
      </c>
      <c r="D30" s="31"/>
      <c r="E30" s="2"/>
      <c r="F30" s="2"/>
      <c r="G30" s="2"/>
      <c r="H30" s="2"/>
      <c r="I30" s="6" t="s">
        <v>1835</v>
      </c>
      <c r="J30" s="2"/>
      <c r="K30" s="2"/>
      <c r="L30" s="2"/>
      <c r="M30" s="2"/>
      <c r="N30" s="2"/>
      <c r="O30" s="2"/>
      <c r="P30" s="2"/>
      <c r="Q30" s="2"/>
      <c r="R30" s="2"/>
      <c r="AC30" s="2"/>
      <c r="AD30" s="2"/>
      <c r="AE30" s="2"/>
      <c r="AF30" s="2"/>
      <c r="AG30" s="2"/>
      <c r="AH30" s="2"/>
      <c r="AI30" s="34"/>
      <c r="AJ30" s="34">
        <f>IFERROR(IF(Matriz!AL26="","-",IF(Matriz!AL26="Alto",3,IF(Matriz!AL26="Medio",2,IF(Matriz!AL26="Sin Clasificar",3,1)))),"-")</f>
        <v>1</v>
      </c>
      <c r="AK30" s="34"/>
      <c r="AL30" s="34" t="str">
        <f>IFERROR(IF(Matriz!AM26="","-",IF(Matriz!AM26="Alto","A",IF(Matriz!AM26="Medio","M",IF(Matriz!AM26="Sin Clasifica!","A","B")))),"-")</f>
        <v>B</v>
      </c>
      <c r="AM30" s="34"/>
      <c r="AN30" s="34">
        <f>IFERROR(IF(Matriz!AN26="","-",IF(Matriz!AN26="Alto",3,IF(Matriz!AN26="Medio",2,IF(Matriz!AN26="Sin Clasificar","3",1)))),"-")</f>
        <v>1</v>
      </c>
      <c r="AO30" s="3" t="str">
        <f t="shared" si="0"/>
        <v>-</v>
      </c>
      <c r="AP30" s="3" t="str">
        <f>IFERROR(IF(AK30="","-",IF(AI30=Clasificacion!$B$9,Clasificacion!$C$9,IF(AI30=Clasificacion!$B$10,Clasificacion!$C$10,IF(OR(AI30=Clasificacion!$B$11,AI30=Clasificacion!$C$11),Clasificacion!$C$11,"Por clasificar")))),"-")</f>
        <v>-</v>
      </c>
      <c r="AQ30" s="3" t="str">
        <f>IFERROR(IF(AK30="","-",IF(OR(AK30=Clasificacion!$B$16,AK30=Clasificacion!$B$17),Clasificacion!$C$16,IF(AK30=Clasificacion!$B$18,Clasificacion!$C$18,"Por clasificar"))),"-")</f>
        <v>-</v>
      </c>
      <c r="AR30" s="3" t="str">
        <f>IFERROR(IF(AM30="","-",IF(OR(AM30=Clasificacion!$B$23,AM30=Clasificacion!$B$24),Clasificacion!$C$23,IF(AM30=Clasificacion!$B$25,Clasificacion!$C$25,"Por clasificar"))),"-")</f>
        <v>-</v>
      </c>
    </row>
    <row r="31" spans="1:44" ht="15.75" customHeight="1">
      <c r="A31" s="2"/>
      <c r="B31" s="2"/>
      <c r="C31" s="31"/>
      <c r="D31" s="31"/>
      <c r="E31" s="2"/>
      <c r="F31" s="2"/>
      <c r="G31" s="2"/>
      <c r="H31" s="2"/>
      <c r="I31" s="6" t="s">
        <v>1836</v>
      </c>
      <c r="J31" s="2"/>
      <c r="K31" s="2"/>
      <c r="L31" s="2"/>
      <c r="M31" s="2"/>
      <c r="N31" s="2"/>
      <c r="O31" s="2"/>
      <c r="P31" s="2"/>
      <c r="Q31" s="2"/>
      <c r="R31" s="2"/>
      <c r="AC31" s="2"/>
      <c r="AD31" s="2"/>
      <c r="AE31" s="2"/>
      <c r="AF31" s="2"/>
      <c r="AG31" s="2"/>
      <c r="AH31" s="2"/>
      <c r="AI31" s="34"/>
      <c r="AJ31" s="34">
        <f>IFERROR(IF(Matriz!AL27="","-",IF(Matriz!AL27="Alto",3,IF(Matriz!AL27="Medio",2,IF(Matriz!AL27="Sin Clasificar",3,1)))),"-")</f>
        <v>1</v>
      </c>
      <c r="AK31" s="34"/>
      <c r="AL31" s="34" t="str">
        <f>IFERROR(IF(Matriz!AM27="","-",IF(Matriz!AM27="Alto","A",IF(Matriz!AM27="Medio","M",IF(Matriz!AM27="Sin Clasifica!","A","B")))),"-")</f>
        <v>B</v>
      </c>
      <c r="AM31" s="34"/>
      <c r="AN31" s="34">
        <f>IFERROR(IF(Matriz!AN27="","-",IF(Matriz!AN27="Alto",3,IF(Matriz!AN27="Medio",2,IF(Matriz!AN27="Sin Clasificar","3",1)))),"-")</f>
        <v>1</v>
      </c>
      <c r="AO31" s="3" t="str">
        <f t="shared" si="0"/>
        <v>-</v>
      </c>
      <c r="AP31" s="3" t="str">
        <f>IFERROR(IF(AK31="","-",IF(AI31=Clasificacion!$B$9,Clasificacion!$C$9,IF(AI31=Clasificacion!$B$10,Clasificacion!$C$10,IF(OR(AI31=Clasificacion!$B$11,AI31=Clasificacion!$C$11),Clasificacion!$C$11,"Por clasificar")))),"-")</f>
        <v>-</v>
      </c>
      <c r="AQ31" s="3" t="str">
        <f>IFERROR(IF(AK31="","-",IF(OR(AK31=Clasificacion!$B$16,AK31=Clasificacion!$B$17),Clasificacion!$C$16,IF(AK31=Clasificacion!$B$18,Clasificacion!$C$18,"Por clasificar"))),"-")</f>
        <v>-</v>
      </c>
      <c r="AR31" s="3" t="str">
        <f>IFERROR(IF(AM31="","-",IF(OR(AM31=Clasificacion!$B$23,AM31=Clasificacion!$B$24),Clasificacion!$C$23,IF(AM31=Clasificacion!$B$25,Clasificacion!$C$25,"Por clasificar"))),"-")</f>
        <v>-</v>
      </c>
    </row>
    <row r="32" spans="1:44" ht="15.75" customHeight="1">
      <c r="A32" s="2"/>
      <c r="B32" s="2"/>
      <c r="C32" s="31"/>
      <c r="D32" s="31"/>
      <c r="E32" s="2"/>
      <c r="F32" s="2"/>
      <c r="G32" s="2"/>
      <c r="H32" s="2"/>
      <c r="I32" s="6" t="s">
        <v>321</v>
      </c>
      <c r="J32" s="2"/>
      <c r="K32" s="2"/>
      <c r="L32" s="2"/>
      <c r="M32" s="2"/>
      <c r="N32" s="2"/>
      <c r="O32" s="2"/>
      <c r="P32" s="2"/>
      <c r="Q32" s="2"/>
      <c r="R32" s="2"/>
      <c r="AC32" s="2"/>
      <c r="AD32" s="2"/>
      <c r="AE32" s="2"/>
      <c r="AF32" s="2"/>
      <c r="AG32" s="2"/>
      <c r="AH32" s="2"/>
      <c r="AI32" s="34"/>
      <c r="AJ32" s="34">
        <f>IFERROR(IF(Matriz!AL28="","-",IF(Matriz!AL28="Alto",3,IF(Matriz!AL28="Medio",2,IF(Matriz!AL28="Sin Clasificar",3,1)))),"-")</f>
        <v>1</v>
      </c>
      <c r="AK32" s="34"/>
      <c r="AL32" s="34" t="str">
        <f>IFERROR(IF(Matriz!AM28="","-",IF(Matriz!AM28="Alto","A",IF(Matriz!AM28="Medio","M",IF(Matriz!AM28="Sin Clasifica!","A","B")))),"-")</f>
        <v>B</v>
      </c>
      <c r="AM32" s="34"/>
      <c r="AN32" s="34">
        <f>IFERROR(IF(Matriz!AN28="","-",IF(Matriz!AN28="Alto",3,IF(Matriz!AN28="Medio",2,IF(Matriz!AN28="Sin Clasificar","3",1)))),"-")</f>
        <v>1</v>
      </c>
      <c r="AO32" s="3" t="str">
        <f t="shared" si="0"/>
        <v>-</v>
      </c>
      <c r="AP32" s="3" t="str">
        <f>IFERROR(IF(AK32="","-",IF(AI32=Clasificacion!$B$9,Clasificacion!$C$9,IF(AI32=Clasificacion!$B$10,Clasificacion!$C$10,IF(OR(AI32=Clasificacion!$B$11,AI32=Clasificacion!$C$11),Clasificacion!$C$11,"Por clasificar")))),"-")</f>
        <v>-</v>
      </c>
      <c r="AQ32" s="3" t="str">
        <f>IFERROR(IF(AK32="","-",IF(OR(AK32=Clasificacion!$B$16,AK32=Clasificacion!$B$17),Clasificacion!$C$16,IF(AK32=Clasificacion!$B$18,Clasificacion!$C$18,"Por clasificar"))),"-")</f>
        <v>-</v>
      </c>
      <c r="AR32" s="3" t="str">
        <f>IFERROR(IF(AM32="","-",IF(OR(AM32=Clasificacion!$B$23,AM32=Clasificacion!$B$24),Clasificacion!$C$23,IF(AM32=Clasificacion!$B$25,Clasificacion!$C$25,"Por clasificar"))),"-")</f>
        <v>-</v>
      </c>
    </row>
    <row r="33" spans="1:44" ht="15.75" customHeight="1">
      <c r="A33" s="2"/>
      <c r="B33" s="2"/>
      <c r="C33" s="31"/>
      <c r="D33" s="31"/>
      <c r="E33" s="2"/>
      <c r="F33" s="2"/>
      <c r="G33" s="2"/>
      <c r="H33" s="2"/>
      <c r="I33" s="40" t="s">
        <v>58</v>
      </c>
      <c r="J33" s="2"/>
      <c r="K33" s="2"/>
      <c r="L33" s="2"/>
      <c r="M33" s="2"/>
      <c r="N33" s="2"/>
      <c r="O33" s="2"/>
      <c r="P33" s="2"/>
      <c r="Q33" s="2"/>
      <c r="R33" s="2"/>
      <c r="AC33" s="2"/>
      <c r="AD33" s="2"/>
      <c r="AE33" s="2"/>
      <c r="AF33" s="2"/>
      <c r="AG33" s="2"/>
      <c r="AH33" s="2"/>
      <c r="AI33" s="34"/>
      <c r="AJ33" s="34">
        <f>IFERROR(IF(Matriz!AL29="","-",IF(Matriz!AL29="Alto",3,IF(Matriz!AL29="Medio",2,IF(Matriz!AL29="Sin Clasificar",3,1)))),"-")</f>
        <v>1</v>
      </c>
      <c r="AK33" s="34"/>
      <c r="AL33" s="34" t="str">
        <f>IFERROR(IF(Matriz!AM29="","-",IF(Matriz!AM29="Alto","A",IF(Matriz!AM29="Medio","M",IF(Matriz!AM29="Sin Clasifica!","A","B")))),"-")</f>
        <v>B</v>
      </c>
      <c r="AM33" s="34"/>
      <c r="AN33" s="34">
        <f>IFERROR(IF(Matriz!AN29="","-",IF(Matriz!AN29="Alto",3,IF(Matriz!AN29="Medio",2,IF(Matriz!AN29="Sin Clasificar","3",1)))),"-")</f>
        <v>1</v>
      </c>
      <c r="AO33" s="3" t="str">
        <f t="shared" si="0"/>
        <v>-</v>
      </c>
      <c r="AP33" s="3" t="str">
        <f>IFERROR(IF(AK33="","-",IF(AI33=Clasificacion!$B$9,Clasificacion!$C$9,IF(AI33=Clasificacion!$B$10,Clasificacion!$C$10,IF(OR(AI33=Clasificacion!$B$11,AI33=Clasificacion!$C$11),Clasificacion!$C$11,"Por clasificar")))),"-")</f>
        <v>-</v>
      </c>
      <c r="AQ33" s="3" t="str">
        <f>IFERROR(IF(AK33="","-",IF(OR(AK33=Clasificacion!$B$16,AK33=Clasificacion!$B$17),Clasificacion!$C$16,IF(AK33=Clasificacion!$B$18,Clasificacion!$C$18,"Por clasificar"))),"-")</f>
        <v>-</v>
      </c>
      <c r="AR33" s="3" t="str">
        <f>IFERROR(IF(AM33="","-",IF(OR(AM33=Clasificacion!$B$23,AM33=Clasificacion!$B$24),Clasificacion!$C$23,IF(AM33=Clasificacion!$B$25,Clasificacion!$C$25,"Por clasificar"))),"-")</f>
        <v>-</v>
      </c>
    </row>
    <row r="34" spans="1:44" ht="15.75" customHeight="1">
      <c r="A34" s="2"/>
      <c r="B34" s="2"/>
      <c r="C34" s="31"/>
      <c r="D34" s="31"/>
      <c r="E34" s="2"/>
      <c r="F34" s="2"/>
      <c r="G34" s="2"/>
      <c r="H34" s="2"/>
      <c r="I34" s="40" t="s">
        <v>1837</v>
      </c>
      <c r="J34" s="2"/>
      <c r="K34" s="2"/>
      <c r="L34" s="2"/>
      <c r="M34" s="2"/>
      <c r="N34" s="2"/>
      <c r="O34" s="2"/>
      <c r="P34" s="2"/>
      <c r="Q34" s="2"/>
      <c r="R34" s="2"/>
      <c r="AC34" s="2"/>
      <c r="AD34" s="2"/>
      <c r="AE34" s="2"/>
      <c r="AF34" s="2"/>
      <c r="AG34" s="2"/>
      <c r="AH34" s="2"/>
      <c r="AI34" s="34"/>
      <c r="AJ34" s="34">
        <f>IFERROR(IF(Matriz!AL30="","-",IF(Matriz!AL30="Alto",3,IF(Matriz!AL30="Medio",2,IF(Matriz!AL30="Sin Clasificar",3,1)))),"-")</f>
        <v>1</v>
      </c>
      <c r="AK34" s="34"/>
      <c r="AL34" s="34" t="str">
        <f>IFERROR(IF(Matriz!AM30="","-",IF(Matriz!AM30="Alto","A",IF(Matriz!AM30="Medio","M",IF(Matriz!AM30="Sin Clasifica!","A","B")))),"-")</f>
        <v>B</v>
      </c>
      <c r="AM34" s="34"/>
      <c r="AN34" s="34">
        <f>IFERROR(IF(Matriz!AN30="","-",IF(Matriz!AN30="Alto",3,IF(Matriz!AN30="Medio",2,IF(Matriz!AN30="Sin Clasificar","3",1)))),"-")</f>
        <v>1</v>
      </c>
      <c r="AO34" s="3" t="str">
        <f t="shared" si="0"/>
        <v>-</v>
      </c>
      <c r="AP34" s="3" t="str">
        <f>IFERROR(IF(AK34="","-",IF(AI34=Clasificacion!$B$9,Clasificacion!$C$9,IF(AI34=Clasificacion!$B$10,Clasificacion!$C$10,IF(OR(AI34=Clasificacion!$B$11,AI34=Clasificacion!$C$11),Clasificacion!$C$11,"Por clasificar")))),"-")</f>
        <v>-</v>
      </c>
      <c r="AQ34" s="3" t="str">
        <f>IFERROR(IF(AK34="","-",IF(OR(AK34=Clasificacion!$B$16,AK34=Clasificacion!$B$17),Clasificacion!$C$16,IF(AK34=Clasificacion!$B$18,Clasificacion!$C$18,"Por clasificar"))),"-")</f>
        <v>-</v>
      </c>
      <c r="AR34" s="3" t="str">
        <f>IFERROR(IF(AM34="","-",IF(OR(AM34=Clasificacion!$B$23,AM34=Clasificacion!$B$24),Clasificacion!$C$23,IF(AM34=Clasificacion!$B$25,Clasificacion!$C$25,"Por clasificar"))),"-")</f>
        <v>-</v>
      </c>
    </row>
    <row r="35" spans="1:44" ht="15.75" customHeight="1">
      <c r="A35" s="2"/>
      <c r="B35" s="2"/>
      <c r="C35" s="31"/>
      <c r="D35" s="31"/>
      <c r="E35" s="2"/>
      <c r="F35" s="2"/>
      <c r="G35" s="2"/>
      <c r="H35" s="2"/>
      <c r="I35" s="2"/>
      <c r="J35" s="2"/>
      <c r="K35" s="2"/>
      <c r="L35" s="2"/>
      <c r="M35" s="2"/>
      <c r="N35" s="2"/>
      <c r="O35" s="2"/>
      <c r="P35" s="2"/>
      <c r="Q35" s="2"/>
      <c r="R35" s="2"/>
      <c r="AC35" s="2"/>
      <c r="AD35" s="2"/>
      <c r="AE35" s="2"/>
      <c r="AF35" s="2"/>
      <c r="AG35" s="2"/>
      <c r="AH35" s="2"/>
      <c r="AI35" s="34"/>
      <c r="AJ35" s="34">
        <f>IFERROR(IF(Matriz!AL31="","-",IF(Matriz!AL31="Alto",3,IF(Matriz!AL31="Medio",2,IF(Matriz!AL31="Sin Clasificar",3,1)))),"-")</f>
        <v>1</v>
      </c>
      <c r="AK35" s="34"/>
      <c r="AL35" s="34" t="str">
        <f>IFERROR(IF(Matriz!AM31="","-",IF(Matriz!AM31="Alto","A",IF(Matriz!AM31="Medio","M",IF(Matriz!AM31="Sin Clasifica!","A","B")))),"-")</f>
        <v>B</v>
      </c>
      <c r="AM35" s="34"/>
      <c r="AN35" s="34">
        <f>IFERROR(IF(Matriz!AN31="","-",IF(Matriz!AN31="Alto",3,IF(Matriz!AN31="Medio",2,IF(Matriz!AN31="Sin Clasificar","3",1)))),"-")</f>
        <v>1</v>
      </c>
      <c r="AO35" s="3" t="str">
        <f t="shared" si="0"/>
        <v>-</v>
      </c>
      <c r="AP35" s="3" t="str">
        <f>IFERROR(IF(AK35="","-",IF(AI35=Clasificacion!$B$9,Clasificacion!$C$9,IF(AI35=Clasificacion!$B$10,Clasificacion!$C$10,IF(OR(AI35=Clasificacion!$B$11,AI35=Clasificacion!$C$11),Clasificacion!$C$11,"Por clasificar")))),"-")</f>
        <v>-</v>
      </c>
      <c r="AQ35" s="3" t="str">
        <f>IFERROR(IF(AK35="","-",IF(OR(AK35=Clasificacion!$B$16,AK35=Clasificacion!$B$17),Clasificacion!$C$16,IF(AK35=Clasificacion!$B$18,Clasificacion!$C$18,"Por clasificar"))),"-")</f>
        <v>-</v>
      </c>
      <c r="AR35" s="3" t="str">
        <f>IFERROR(IF(AM35="","-",IF(OR(AM35=Clasificacion!$B$23,AM35=Clasificacion!$B$24),Clasificacion!$C$23,IF(AM35=Clasificacion!$B$25,Clasificacion!$C$25,"Por clasificar"))),"-")</f>
        <v>-</v>
      </c>
    </row>
    <row r="36" spans="1:44" ht="15.75" customHeight="1">
      <c r="A36" s="2"/>
      <c r="B36" s="2"/>
      <c r="C36" s="31"/>
      <c r="D36" s="31"/>
      <c r="E36" s="2"/>
      <c r="F36" s="2"/>
      <c r="G36" s="2"/>
      <c r="H36" s="2"/>
      <c r="I36" s="2"/>
      <c r="J36" s="2"/>
      <c r="K36" s="2"/>
      <c r="L36" s="2"/>
      <c r="M36" s="2"/>
      <c r="N36" s="2"/>
      <c r="O36" s="2"/>
      <c r="P36" s="2"/>
      <c r="Q36" s="2"/>
      <c r="R36" s="2"/>
      <c r="AC36" s="2"/>
      <c r="AD36" s="2"/>
      <c r="AE36" s="2"/>
      <c r="AF36" s="2"/>
      <c r="AG36" s="2"/>
      <c r="AH36" s="2"/>
      <c r="AI36" s="34"/>
      <c r="AJ36" s="34">
        <f>IFERROR(IF(Matriz!AL32="","-",IF(Matriz!AL32="Alto",3,IF(Matriz!AL32="Medio",2,IF(Matriz!AL32="Sin Clasificar",3,1)))),"-")</f>
        <v>1</v>
      </c>
      <c r="AK36" s="34"/>
      <c r="AL36" s="34" t="str">
        <f>IFERROR(IF(Matriz!AM32="","-",IF(Matriz!AM32="Alto","A",IF(Matriz!AM32="Medio","M",IF(Matriz!AM32="Sin Clasifica!","A","B")))),"-")</f>
        <v>B</v>
      </c>
      <c r="AM36" s="34"/>
      <c r="AN36" s="34">
        <f>IFERROR(IF(Matriz!AN32="","-",IF(Matriz!AN32="Alto",3,IF(Matriz!AN32="Medio",2,IF(Matriz!AN32="Sin Clasificar","3",1)))),"-")</f>
        <v>1</v>
      </c>
      <c r="AO36" s="3" t="str">
        <f t="shared" si="0"/>
        <v>-</v>
      </c>
      <c r="AP36" s="3" t="str">
        <f>IFERROR(IF(AK36="","-",IF(AI36=Clasificacion!$B$9,Clasificacion!$C$9,IF(AI36=Clasificacion!$B$10,Clasificacion!$C$10,IF(OR(AI36=Clasificacion!$B$11,AI36=Clasificacion!$C$11),Clasificacion!$C$11,"Por clasificar")))),"-")</f>
        <v>-</v>
      </c>
      <c r="AQ36" s="3" t="str">
        <f>IFERROR(IF(AK36="","-",IF(OR(AK36=Clasificacion!$B$16,AK36=Clasificacion!$B$17),Clasificacion!$C$16,IF(AK36=Clasificacion!$B$18,Clasificacion!$C$18,"Por clasificar"))),"-")</f>
        <v>-</v>
      </c>
      <c r="AR36" s="3" t="str">
        <f>IFERROR(IF(AM36="","-",IF(OR(AM36=Clasificacion!$B$23,AM36=Clasificacion!$B$24),Clasificacion!$C$23,IF(AM36=Clasificacion!$B$25,Clasificacion!$C$25,"Por clasificar"))),"-")</f>
        <v>-</v>
      </c>
    </row>
    <row r="37" spans="1:44" ht="15.75" customHeight="1">
      <c r="A37" s="2"/>
      <c r="B37" s="2"/>
      <c r="C37" s="31"/>
      <c r="D37" s="31"/>
      <c r="E37" s="2"/>
      <c r="F37" s="2"/>
      <c r="G37" s="2"/>
      <c r="H37" s="2"/>
      <c r="I37" s="2"/>
      <c r="J37" s="2"/>
      <c r="K37" s="2"/>
      <c r="L37" s="2"/>
      <c r="M37" s="2"/>
      <c r="N37" s="2"/>
      <c r="O37" s="2"/>
      <c r="P37" s="2"/>
      <c r="Q37" s="2"/>
      <c r="R37" s="2"/>
      <c r="AC37" s="2"/>
      <c r="AD37" s="2"/>
      <c r="AE37" s="2"/>
      <c r="AF37" s="2"/>
      <c r="AG37" s="2"/>
      <c r="AH37" s="2"/>
      <c r="AI37" s="34"/>
      <c r="AJ37" s="34">
        <f>IFERROR(IF(Matriz!AL33="","-",IF(Matriz!AL33="Alto",3,IF(Matriz!AL33="Medio",2,IF(Matriz!AL33="Sin Clasificar",3,1)))),"-")</f>
        <v>1</v>
      </c>
      <c r="AK37" s="34"/>
      <c r="AL37" s="34" t="str">
        <f>IFERROR(IF(Matriz!AM33="","-",IF(Matriz!AM33="Alto","A",IF(Matriz!AM33="Medio","M",IF(Matriz!AM33="Sin Clasifica!","A","B")))),"-")</f>
        <v>B</v>
      </c>
      <c r="AM37" s="34"/>
      <c r="AN37" s="34">
        <f>IFERROR(IF(Matriz!AN33="","-",IF(Matriz!AN33="Alto",3,IF(Matriz!AN33="Medio",2,IF(Matriz!AN33="Sin Clasificar","3",1)))),"-")</f>
        <v>3</v>
      </c>
      <c r="AO37" s="3" t="str">
        <f t="shared" si="0"/>
        <v>-</v>
      </c>
      <c r="AP37" s="3" t="str">
        <f>IFERROR(IF(AK37="","-",IF(AI37=Clasificacion!$B$9,Clasificacion!$C$9,IF(AI37=Clasificacion!$B$10,Clasificacion!$C$10,IF(OR(AI37=Clasificacion!$B$11,AI37=Clasificacion!$C$11),Clasificacion!$C$11,"Por clasificar")))),"-")</f>
        <v>-</v>
      </c>
      <c r="AQ37" s="3" t="str">
        <f>IFERROR(IF(AK37="","-",IF(OR(AK37=Clasificacion!$B$16,AK37=Clasificacion!$B$17),Clasificacion!$C$16,IF(AK37=Clasificacion!$B$18,Clasificacion!$C$18,"Por clasificar"))),"-")</f>
        <v>-</v>
      </c>
      <c r="AR37" s="3" t="str">
        <f>IFERROR(IF(AM37="","-",IF(OR(AM37=Clasificacion!$B$23,AM37=Clasificacion!$B$24),Clasificacion!$C$23,IF(AM37=Clasificacion!$B$25,Clasificacion!$C$25,"Por clasificar"))),"-")</f>
        <v>-</v>
      </c>
    </row>
    <row r="38" spans="1:44" ht="15.75" customHeight="1">
      <c r="A38" s="2"/>
      <c r="B38" s="2"/>
      <c r="C38" s="31"/>
      <c r="D38" s="31"/>
      <c r="E38" s="2"/>
      <c r="F38" s="2"/>
      <c r="G38" s="2"/>
      <c r="H38" s="2"/>
      <c r="I38" s="2"/>
      <c r="J38" s="2"/>
      <c r="K38" s="2"/>
      <c r="L38" s="2"/>
      <c r="M38" s="2"/>
      <c r="N38" s="2"/>
      <c r="O38" s="2"/>
      <c r="P38" s="2"/>
      <c r="Q38" s="2"/>
      <c r="R38" s="2"/>
      <c r="AC38" s="2"/>
      <c r="AD38" s="2"/>
      <c r="AE38" s="2"/>
      <c r="AF38" s="2"/>
      <c r="AG38" s="2"/>
      <c r="AH38" s="2"/>
      <c r="AI38" s="34"/>
      <c r="AJ38" s="34">
        <f>IFERROR(IF(Matriz!AL34="","-",IF(Matriz!AL34="Alto",3,IF(Matriz!AL34="Medio",2,IF(Matriz!AL34="Sin Clasificar",3,1)))),"-")</f>
        <v>1</v>
      </c>
      <c r="AK38" s="34"/>
      <c r="AL38" s="34" t="str">
        <f>IFERROR(IF(Matriz!AM34="","-",IF(Matriz!AM34="Alto","A",IF(Matriz!AM34="Medio","M",IF(Matriz!AM34="Sin Clasifica!","A","B")))),"-")</f>
        <v>B</v>
      </c>
      <c r="AM38" s="34"/>
      <c r="AN38" s="34">
        <f>IFERROR(IF(Matriz!AN34="","-",IF(Matriz!AN34="Alto",3,IF(Matriz!AN34="Medio",2,IF(Matriz!AN34="Sin Clasificar","3",1)))),"-")</f>
        <v>1</v>
      </c>
      <c r="AO38" s="3" t="str">
        <f t="shared" si="0"/>
        <v>-</v>
      </c>
      <c r="AP38" s="3" t="str">
        <f>IFERROR(IF(AK38="","-",IF(AI38=Clasificacion!$B$9,Clasificacion!$C$9,IF(AI38=Clasificacion!$B$10,Clasificacion!$C$10,IF(OR(AI38=Clasificacion!$B$11,AI38=Clasificacion!$C$11),Clasificacion!$C$11,"Por clasificar")))),"-")</f>
        <v>-</v>
      </c>
      <c r="AQ38" s="3" t="str">
        <f>IFERROR(IF(AK38="","-",IF(OR(AK38=Clasificacion!$B$16,AK38=Clasificacion!$B$17),Clasificacion!$C$16,IF(AK38=Clasificacion!$B$18,Clasificacion!$C$18,"Por clasificar"))),"-")</f>
        <v>-</v>
      </c>
      <c r="AR38" s="3" t="str">
        <f>IFERROR(IF(AM38="","-",IF(OR(AM38=Clasificacion!$B$23,AM38=Clasificacion!$B$24),Clasificacion!$C$23,IF(AM38=Clasificacion!$B$25,Clasificacion!$C$25,"Por clasificar"))),"-")</f>
        <v>-</v>
      </c>
    </row>
    <row r="39" spans="1:44" ht="15.75" customHeight="1">
      <c r="A39" s="2"/>
      <c r="B39" s="2"/>
      <c r="C39" s="31"/>
      <c r="D39" s="31"/>
      <c r="E39" s="2"/>
      <c r="F39" s="2"/>
      <c r="G39" s="2"/>
      <c r="H39" s="2"/>
      <c r="I39" s="2"/>
      <c r="J39" s="2"/>
      <c r="K39" s="2"/>
      <c r="L39" s="2"/>
      <c r="M39" s="2"/>
      <c r="N39" s="2"/>
      <c r="O39" s="2"/>
      <c r="P39" s="2"/>
      <c r="Q39" s="2"/>
      <c r="R39" s="2"/>
      <c r="AC39" s="2"/>
      <c r="AD39" s="2"/>
      <c r="AE39" s="2"/>
      <c r="AF39" s="2"/>
      <c r="AG39" s="2"/>
      <c r="AH39" s="2"/>
      <c r="AI39" s="34"/>
      <c r="AJ39" s="34">
        <f>IFERROR(IF(Matriz!AL35="","-",IF(Matriz!AL35="Alto",3,IF(Matriz!AL35="Medio",2,IF(Matriz!AL35="Sin Clasificar",3,1)))),"-")</f>
        <v>1</v>
      </c>
      <c r="AK39" s="34"/>
      <c r="AL39" s="34" t="str">
        <f>IFERROR(IF(Matriz!AM35="","-",IF(Matriz!AM35="Alto","A",IF(Matriz!AM35="Medio","M",IF(Matriz!AM35="Sin Clasifica!","A","B")))),"-")</f>
        <v>B</v>
      </c>
      <c r="AM39" s="34"/>
      <c r="AN39" s="34">
        <f>IFERROR(IF(Matriz!AN35="","-",IF(Matriz!AN35="Alto",3,IF(Matriz!AN35="Medio",2,IF(Matriz!AN35="Sin Clasificar","3",1)))),"-")</f>
        <v>1</v>
      </c>
      <c r="AO39" s="3" t="str">
        <f t="shared" si="0"/>
        <v>-</v>
      </c>
      <c r="AP39" s="3" t="str">
        <f>IFERROR(IF(AK39="","-",IF(AI39=Clasificacion!$B$9,Clasificacion!$C$9,IF(AI39=Clasificacion!$B$10,Clasificacion!$C$10,IF(OR(AI39=Clasificacion!$B$11,AI39=Clasificacion!$C$11),Clasificacion!$C$11,"Por clasificar")))),"-")</f>
        <v>-</v>
      </c>
      <c r="AQ39" s="3" t="str">
        <f>IFERROR(IF(AK39="","-",IF(OR(AK39=Clasificacion!$B$16,AK39=Clasificacion!$B$17),Clasificacion!$C$16,IF(AK39=Clasificacion!$B$18,Clasificacion!$C$18,"Por clasificar"))),"-")</f>
        <v>-</v>
      </c>
      <c r="AR39" s="3" t="str">
        <f>IFERROR(IF(AM39="","-",IF(OR(AM39=Clasificacion!$B$23,AM39=Clasificacion!$B$24),Clasificacion!$C$23,IF(AM39=Clasificacion!$B$25,Clasificacion!$C$25,"Por clasificar"))),"-")</f>
        <v>-</v>
      </c>
    </row>
    <row r="40" spans="1:44" ht="15.75" customHeight="1">
      <c r="A40" s="2"/>
      <c r="B40" s="2"/>
      <c r="C40" s="31"/>
      <c r="D40" s="31"/>
      <c r="E40" s="2"/>
      <c r="F40" s="2"/>
      <c r="G40" s="2"/>
      <c r="H40" s="2"/>
      <c r="I40" s="2"/>
      <c r="J40" s="2"/>
      <c r="K40" s="2"/>
      <c r="L40" s="2"/>
      <c r="M40" s="2"/>
      <c r="N40" s="2"/>
      <c r="O40" s="2"/>
      <c r="P40" s="2"/>
      <c r="Q40" s="2"/>
      <c r="R40" s="2"/>
      <c r="AC40" s="2"/>
      <c r="AD40" s="2"/>
      <c r="AE40" s="2"/>
      <c r="AF40" s="2"/>
      <c r="AG40" s="2"/>
      <c r="AH40" s="2"/>
      <c r="AI40" s="34"/>
      <c r="AJ40" s="34">
        <f>IFERROR(IF(Matriz!AL36="","-",IF(Matriz!AL36="Alto",3,IF(Matriz!AL36="Medio",2,IF(Matriz!AL36="Sin Clasificar",3,1)))),"-")</f>
        <v>1</v>
      </c>
      <c r="AK40" s="34"/>
      <c r="AL40" s="34" t="str">
        <f>IFERROR(IF(Matriz!AM36="","-",IF(Matriz!AM36="Alto","A",IF(Matriz!AM36="Medio","M",IF(Matriz!AM36="Sin Clasifica!","A","B")))),"-")</f>
        <v>B</v>
      </c>
      <c r="AM40" s="34"/>
      <c r="AN40" s="34">
        <f>IFERROR(IF(Matriz!AN36="","-",IF(Matriz!AN36="Alto",3,IF(Matriz!AN36="Medio",2,IF(Matriz!AN36="Sin Clasificar","3",1)))),"-")</f>
        <v>1</v>
      </c>
      <c r="AO40" s="3" t="str">
        <f t="shared" si="0"/>
        <v>-</v>
      </c>
      <c r="AP40" s="3" t="str">
        <f>IFERROR(IF(AK40="","-",IF(AI40=Clasificacion!$B$9,Clasificacion!$C$9,IF(AI40=Clasificacion!$B$10,Clasificacion!$C$10,IF(OR(AI40=Clasificacion!$B$11,AI40=Clasificacion!$C$11),Clasificacion!$C$11,"Por clasificar")))),"-")</f>
        <v>-</v>
      </c>
      <c r="AQ40" s="3" t="str">
        <f>IFERROR(IF(AK40="","-",IF(OR(AK40=Clasificacion!$B$16,AK40=Clasificacion!$B$17),Clasificacion!$C$16,IF(AK40=Clasificacion!$B$18,Clasificacion!$C$18,"Por clasificar"))),"-")</f>
        <v>-</v>
      </c>
      <c r="AR40" s="3" t="str">
        <f>IFERROR(IF(AM40="","-",IF(OR(AM40=Clasificacion!$B$23,AM40=Clasificacion!$B$24),Clasificacion!$C$23,IF(AM40=Clasificacion!$B$25,Clasificacion!$C$25,"Por clasificar"))),"-")</f>
        <v>-</v>
      </c>
    </row>
    <row r="41" spans="1:44" ht="15.75" customHeight="1">
      <c r="A41" s="2"/>
      <c r="B41" s="2"/>
      <c r="C41" s="31"/>
      <c r="D41" s="31"/>
      <c r="E41" s="2"/>
      <c r="F41" s="2"/>
      <c r="G41" s="2"/>
      <c r="H41" s="2"/>
      <c r="I41" s="2"/>
      <c r="J41" s="2"/>
      <c r="K41" s="2"/>
      <c r="L41" s="2"/>
      <c r="M41" s="2"/>
      <c r="N41" s="2"/>
      <c r="O41" s="2"/>
      <c r="P41" s="2"/>
      <c r="Q41" s="2"/>
      <c r="R41" s="2"/>
      <c r="AC41" s="2"/>
      <c r="AD41" s="2"/>
      <c r="AE41" s="2"/>
      <c r="AF41" s="2"/>
      <c r="AG41" s="2"/>
      <c r="AH41" s="2"/>
      <c r="AI41" s="34"/>
      <c r="AJ41" s="34">
        <f>IFERROR(IF(Matriz!AL37="","-",IF(Matriz!AL37="Alto",3,IF(Matriz!AL37="Medio",2,IF(Matriz!AL37="Sin Clasificar",3,1)))),"-")</f>
        <v>1</v>
      </c>
      <c r="AK41" s="34"/>
      <c r="AL41" s="34" t="str">
        <f>IFERROR(IF(Matriz!AM37="","-",IF(Matriz!AM37="Alto","A",IF(Matriz!AM37="Medio","M",IF(Matriz!AM37="Sin Clasifica!","A","B")))),"-")</f>
        <v>B</v>
      </c>
      <c r="AM41" s="34"/>
      <c r="AN41" s="34">
        <f>IFERROR(IF(Matriz!AN37="","-",IF(Matriz!AN37="Alto",3,IF(Matriz!AN37="Medio",2,IF(Matriz!AN37="Sin Clasificar","3",1)))),"-")</f>
        <v>1</v>
      </c>
      <c r="AO41" s="3" t="str">
        <f t="shared" si="0"/>
        <v>-</v>
      </c>
      <c r="AP41" s="3" t="str">
        <f>IFERROR(IF(AK41="","-",IF(AI41=Clasificacion!$B$9,Clasificacion!$C$9,IF(AI41=Clasificacion!$B$10,Clasificacion!$C$10,IF(OR(AI41=Clasificacion!$B$11,AI41=Clasificacion!$C$11),Clasificacion!$C$11,"Por clasificar")))),"-")</f>
        <v>-</v>
      </c>
      <c r="AQ41" s="3" t="str">
        <f>IFERROR(IF(AK41="","-",IF(OR(AK41=Clasificacion!$B$16,AK41=Clasificacion!$B$17),Clasificacion!$C$16,IF(AK41=Clasificacion!$B$18,Clasificacion!$C$18,"Por clasificar"))),"-")</f>
        <v>-</v>
      </c>
      <c r="AR41" s="3" t="str">
        <f>IFERROR(IF(AM41="","-",IF(OR(AM41=Clasificacion!$B$23,AM41=Clasificacion!$B$24),Clasificacion!$C$23,IF(AM41=Clasificacion!$B$25,Clasificacion!$C$25,"Por clasificar"))),"-")</f>
        <v>-</v>
      </c>
    </row>
    <row r="42" spans="1:44" ht="15.75" customHeight="1">
      <c r="A42" s="2"/>
      <c r="B42" s="2"/>
      <c r="C42" s="31"/>
      <c r="D42" s="31"/>
      <c r="E42" s="2"/>
      <c r="F42" s="2"/>
      <c r="G42" s="2"/>
      <c r="H42" s="2"/>
      <c r="I42" s="2"/>
      <c r="J42" s="2"/>
      <c r="K42" s="2"/>
      <c r="L42" s="2"/>
      <c r="M42" s="2"/>
      <c r="N42" s="2"/>
      <c r="O42" s="2"/>
      <c r="P42" s="2"/>
      <c r="Q42" s="2"/>
      <c r="R42" s="2"/>
      <c r="AC42" s="2"/>
      <c r="AD42" s="2"/>
      <c r="AE42" s="2"/>
      <c r="AF42" s="2"/>
      <c r="AG42" s="2"/>
      <c r="AH42" s="2"/>
      <c r="AI42" s="34"/>
      <c r="AJ42" s="34">
        <f>IFERROR(IF(Matriz!AL38="","-",IF(Matriz!AL38="Alto",3,IF(Matriz!AL38="Medio",2,IF(Matriz!AL38="Sin Clasificar",3,1)))),"-")</f>
        <v>1</v>
      </c>
      <c r="AK42" s="34"/>
      <c r="AL42" s="34" t="str">
        <f>IFERROR(IF(Matriz!AM38="","-",IF(Matriz!AM38="Alto","A",IF(Matriz!AM38="Medio","M",IF(Matriz!AM38="Sin Clasifica!","A","B")))),"-")</f>
        <v>B</v>
      </c>
      <c r="AM42" s="34"/>
      <c r="AN42" s="34">
        <f>IFERROR(IF(Matriz!AN38="","-",IF(Matriz!AN38="Alto",3,IF(Matriz!AN38="Medio",2,IF(Matriz!AN38="Sin Clasificar","3",1)))),"-")</f>
        <v>1</v>
      </c>
      <c r="AO42" s="3" t="str">
        <f t="shared" si="0"/>
        <v>-</v>
      </c>
      <c r="AP42" s="3" t="str">
        <f>IFERROR(IF(AK42="","-",IF(AI42=Clasificacion!$B$9,Clasificacion!$C$9,IF(AI42=Clasificacion!$B$10,Clasificacion!$C$10,IF(OR(AI42=Clasificacion!$B$11,AI42=Clasificacion!$C$11),Clasificacion!$C$11,"Por clasificar")))),"-")</f>
        <v>-</v>
      </c>
      <c r="AQ42" s="3" t="str">
        <f>IFERROR(IF(AK42="","-",IF(OR(AK42=Clasificacion!$B$16,AK42=Clasificacion!$B$17),Clasificacion!$C$16,IF(AK42=Clasificacion!$B$18,Clasificacion!$C$18,"Por clasificar"))),"-")</f>
        <v>-</v>
      </c>
      <c r="AR42" s="3" t="str">
        <f>IFERROR(IF(AM42="","-",IF(OR(AM42=Clasificacion!$B$23,AM42=Clasificacion!$B$24),Clasificacion!$C$23,IF(AM42=Clasificacion!$B$25,Clasificacion!$C$25,"Por clasificar"))),"-")</f>
        <v>-</v>
      </c>
    </row>
    <row r="43" spans="1:44" ht="15.75" customHeight="1">
      <c r="A43" s="2"/>
      <c r="B43" s="2"/>
      <c r="C43" s="31"/>
      <c r="D43" s="31"/>
      <c r="E43" s="2"/>
      <c r="F43" s="2"/>
      <c r="G43" s="2"/>
      <c r="H43" s="2"/>
      <c r="I43" s="2"/>
      <c r="J43" s="2"/>
      <c r="K43" s="2"/>
      <c r="L43" s="2"/>
      <c r="M43" s="2"/>
      <c r="N43" s="2"/>
      <c r="O43" s="2"/>
      <c r="P43" s="2"/>
      <c r="Q43" s="2"/>
      <c r="R43" s="2"/>
      <c r="AC43" s="2"/>
      <c r="AD43" s="2"/>
      <c r="AE43" s="2"/>
      <c r="AF43" s="2"/>
      <c r="AG43" s="2"/>
      <c r="AH43" s="2"/>
      <c r="AI43" s="34"/>
      <c r="AJ43" s="34">
        <f>IFERROR(IF(Matriz!AL39="","-",IF(Matriz!AL39="Alto",3,IF(Matriz!AL39="Medio",2,IF(Matriz!AL39="Sin Clasificar",3,1)))),"-")</f>
        <v>1</v>
      </c>
      <c r="AK43" s="34"/>
      <c r="AL43" s="34" t="str">
        <f>IFERROR(IF(Matriz!AM39="","-",IF(Matriz!AM39="Alto","A",IF(Matriz!AM39="Medio","M",IF(Matriz!AM39="Sin Clasifica!","A","B")))),"-")</f>
        <v>B</v>
      </c>
      <c r="AM43" s="34"/>
      <c r="AN43" s="34">
        <f>IFERROR(IF(Matriz!AN39="","-",IF(Matriz!AN39="Alto",3,IF(Matriz!AN39="Medio",2,IF(Matriz!AN39="Sin Clasificar","3",1)))),"-")</f>
        <v>1</v>
      </c>
      <c r="AO43" s="3" t="str">
        <f t="shared" si="0"/>
        <v>-</v>
      </c>
      <c r="AP43" s="3" t="str">
        <f>IFERROR(IF(AK43="","-",IF(AI43=Clasificacion!$B$9,Clasificacion!$C$9,IF(AI43=Clasificacion!$B$10,Clasificacion!$C$10,IF(OR(AI43=Clasificacion!$B$11,AI43=Clasificacion!$C$11),Clasificacion!$C$11,"Por clasificar")))),"-")</f>
        <v>-</v>
      </c>
      <c r="AQ43" s="3" t="str">
        <f>IFERROR(IF(AK43="","-",IF(OR(AK43=Clasificacion!$B$16,AK43=Clasificacion!$B$17),Clasificacion!$C$16,IF(AK43=Clasificacion!$B$18,Clasificacion!$C$18,"Por clasificar"))),"-")</f>
        <v>-</v>
      </c>
      <c r="AR43" s="3" t="str">
        <f>IFERROR(IF(AM43="","-",IF(OR(AM43=Clasificacion!$B$23,AM43=Clasificacion!$B$24),Clasificacion!$C$23,IF(AM43=Clasificacion!$B$25,Clasificacion!$C$25,"Por clasificar"))),"-")</f>
        <v>-</v>
      </c>
    </row>
    <row r="44" spans="1:44" ht="15.75" customHeight="1">
      <c r="A44" s="2"/>
      <c r="B44" s="2"/>
      <c r="C44" s="31"/>
      <c r="D44" s="31"/>
      <c r="E44" s="2"/>
      <c r="F44" s="2"/>
      <c r="G44" s="2"/>
      <c r="H44" s="2"/>
      <c r="I44" s="2"/>
      <c r="J44" s="2"/>
      <c r="K44" s="2"/>
      <c r="L44" s="2"/>
      <c r="M44" s="2"/>
      <c r="N44" s="2"/>
      <c r="O44" s="2"/>
      <c r="P44" s="2"/>
      <c r="Q44" s="2"/>
      <c r="R44" s="2"/>
      <c r="AC44" s="2"/>
      <c r="AD44" s="2"/>
      <c r="AE44" s="2"/>
      <c r="AF44" s="2"/>
      <c r="AG44" s="2"/>
      <c r="AH44" s="2"/>
      <c r="AI44" s="34"/>
      <c r="AJ44" s="34">
        <f>IFERROR(IF(Matriz!AL40="","-",IF(Matriz!AL40="Alto",3,IF(Matriz!AL40="Medio",2,IF(Matriz!AL40="Sin Clasificar",3,1)))),"-")</f>
        <v>1</v>
      </c>
      <c r="AK44" s="34"/>
      <c r="AL44" s="34" t="str">
        <f>IFERROR(IF(Matriz!AM40="","-",IF(Matriz!AM40="Alto","A",IF(Matriz!AM40="Medio","M",IF(Matriz!AM40="Sin Clasifica!","A","B")))),"-")</f>
        <v>B</v>
      </c>
      <c r="AM44" s="34"/>
      <c r="AN44" s="34">
        <f>IFERROR(IF(Matriz!AN40="","-",IF(Matriz!AN40="Alto",3,IF(Matriz!AN40="Medio",2,IF(Matriz!AN40="Sin Clasificar","3",1)))),"-")</f>
        <v>1</v>
      </c>
      <c r="AO44" s="3" t="str">
        <f t="shared" si="0"/>
        <v>-</v>
      </c>
      <c r="AP44" s="3" t="str">
        <f>IFERROR(IF(AK44="","-",IF(AI44=Clasificacion!$B$9,Clasificacion!$C$9,IF(AI44=Clasificacion!$B$10,Clasificacion!$C$10,IF(OR(AI44=Clasificacion!$B$11,AI44=Clasificacion!$C$11),Clasificacion!$C$11,"Por clasificar")))),"-")</f>
        <v>-</v>
      </c>
      <c r="AQ44" s="3" t="str">
        <f>IFERROR(IF(AK44="","-",IF(OR(AK44=Clasificacion!$B$16,AK44=Clasificacion!$B$17),Clasificacion!$C$16,IF(AK44=Clasificacion!$B$18,Clasificacion!$C$18,"Por clasificar"))),"-")</f>
        <v>-</v>
      </c>
      <c r="AR44" s="3" t="str">
        <f>IFERROR(IF(AM44="","-",IF(OR(AM44=Clasificacion!$B$23,AM44=Clasificacion!$B$24),Clasificacion!$C$23,IF(AM44=Clasificacion!$B$25,Clasificacion!$C$25,"Por clasificar"))),"-")</f>
        <v>-</v>
      </c>
    </row>
    <row r="45" spans="1:44" ht="15.75" customHeight="1">
      <c r="A45" s="2"/>
      <c r="B45" s="2"/>
      <c r="C45" s="31"/>
      <c r="D45" s="31"/>
      <c r="E45" s="2"/>
      <c r="F45" s="2"/>
      <c r="G45" s="2"/>
      <c r="H45" s="2"/>
      <c r="I45" s="2"/>
      <c r="J45" s="2"/>
      <c r="K45" s="2"/>
      <c r="L45" s="2"/>
      <c r="M45" s="2"/>
      <c r="N45" s="2"/>
      <c r="O45" s="2"/>
      <c r="P45" s="2"/>
      <c r="Q45" s="2"/>
      <c r="R45" s="2"/>
      <c r="AC45" s="2"/>
      <c r="AD45" s="2"/>
      <c r="AE45" s="2"/>
      <c r="AF45" s="2"/>
      <c r="AG45" s="2"/>
      <c r="AH45" s="2"/>
      <c r="AI45" s="34"/>
      <c r="AJ45" s="34">
        <f>IFERROR(IF(Matriz!AL41="","-",IF(Matriz!AL41="Alto",3,IF(Matriz!AL41="Medio",2,IF(Matriz!AL41="Sin Clasificar",3,1)))),"-")</f>
        <v>1</v>
      </c>
      <c r="AK45" s="34"/>
      <c r="AL45" s="34" t="str">
        <f>IFERROR(IF(Matriz!AM41="","-",IF(Matriz!AM41="Alto","A",IF(Matriz!AM41="Medio","M",IF(Matriz!AM41="Sin Clasifica!","A","B")))),"-")</f>
        <v>B</v>
      </c>
      <c r="AM45" s="34"/>
      <c r="AN45" s="34">
        <f>IFERROR(IF(Matriz!AN41="","-",IF(Matriz!AN41="Alto",3,IF(Matriz!AN41="Medio",2,IF(Matriz!AN41="Sin Clasificar","3",1)))),"-")</f>
        <v>1</v>
      </c>
      <c r="AO45" s="3" t="str">
        <f t="shared" si="0"/>
        <v>-</v>
      </c>
      <c r="AP45" s="3" t="str">
        <f>IFERROR(IF(AK45="","-",IF(AI45=Clasificacion!$B$9,Clasificacion!$C$9,IF(AI45=Clasificacion!$B$10,Clasificacion!$C$10,IF(OR(AI45=Clasificacion!$B$11,AI45=Clasificacion!$C$11),Clasificacion!$C$11,"Por clasificar")))),"-")</f>
        <v>-</v>
      </c>
      <c r="AQ45" s="3" t="str">
        <f>IFERROR(IF(AK45="","-",IF(OR(AK45=Clasificacion!$B$16,AK45=Clasificacion!$B$17),Clasificacion!$C$16,IF(AK45=Clasificacion!$B$18,Clasificacion!$C$18,"Por clasificar"))),"-")</f>
        <v>-</v>
      </c>
      <c r="AR45" s="3" t="str">
        <f>IFERROR(IF(AM45="","-",IF(OR(AM45=Clasificacion!$B$23,AM45=Clasificacion!$B$24),Clasificacion!$C$23,IF(AM45=Clasificacion!$B$25,Clasificacion!$C$25,"Por clasificar"))),"-")</f>
        <v>-</v>
      </c>
    </row>
    <row r="46" spans="1:44" ht="15.75" customHeight="1">
      <c r="A46" s="2"/>
      <c r="B46" s="2"/>
      <c r="C46" s="31"/>
      <c r="D46" s="31"/>
      <c r="E46" s="2"/>
      <c r="F46" s="2"/>
      <c r="G46" s="2"/>
      <c r="H46" s="2"/>
      <c r="I46" s="2"/>
      <c r="J46" s="2"/>
      <c r="K46" s="2"/>
      <c r="L46" s="2"/>
      <c r="M46" s="2"/>
      <c r="N46" s="2"/>
      <c r="O46" s="2"/>
      <c r="P46" s="2"/>
      <c r="Q46" s="2"/>
      <c r="R46" s="2"/>
      <c r="AC46" s="2"/>
      <c r="AD46" s="2"/>
      <c r="AE46" s="2"/>
      <c r="AF46" s="2"/>
      <c r="AG46" s="2"/>
      <c r="AH46" s="2"/>
      <c r="AI46" s="34"/>
      <c r="AJ46" s="34">
        <f>IFERROR(IF(Matriz!AL42="","-",IF(Matriz!AL42="Alto",3,IF(Matriz!AL42="Medio",2,IF(Matriz!AL42="Sin Clasificar",3,1)))),"-")</f>
        <v>1</v>
      </c>
      <c r="AK46" s="34"/>
      <c r="AL46" s="34" t="str">
        <f>IFERROR(IF(Matriz!AM42="","-",IF(Matriz!AM42="Alto","A",IF(Matriz!AM42="Medio","M",IF(Matriz!AM42="Sin Clasifica!","A","B")))),"-")</f>
        <v>B</v>
      </c>
      <c r="AM46" s="34"/>
      <c r="AN46" s="34">
        <f>IFERROR(IF(Matriz!AN42="","-",IF(Matriz!AN42="Alto",3,IF(Matriz!AN42="Medio",2,IF(Matriz!AN42="Sin Clasificar","3",1)))),"-")</f>
        <v>1</v>
      </c>
      <c r="AO46" s="3" t="str">
        <f t="shared" si="0"/>
        <v>-</v>
      </c>
      <c r="AP46" s="3" t="str">
        <f>IFERROR(IF(AK46="","-",IF(AI46=Clasificacion!$B$9,Clasificacion!$C$9,IF(AI46=Clasificacion!$B$10,Clasificacion!$C$10,IF(OR(AI46=Clasificacion!$B$11,AI46=Clasificacion!$C$11),Clasificacion!$C$11,"Por clasificar")))),"-")</f>
        <v>-</v>
      </c>
      <c r="AQ46" s="3" t="str">
        <f>IFERROR(IF(AK46="","-",IF(OR(AK46=Clasificacion!$B$16,AK46=Clasificacion!$B$17),Clasificacion!$C$16,IF(AK46=Clasificacion!$B$18,Clasificacion!$C$18,"Por clasificar"))),"-")</f>
        <v>-</v>
      </c>
      <c r="AR46" s="3" t="str">
        <f>IFERROR(IF(AM46="","-",IF(OR(AM46=Clasificacion!$B$23,AM46=Clasificacion!$B$24),Clasificacion!$C$23,IF(AM46=Clasificacion!$B$25,Clasificacion!$C$25,"Por clasificar"))),"-")</f>
        <v>-</v>
      </c>
    </row>
    <row r="47" spans="1:44" ht="15.75" customHeight="1">
      <c r="A47" s="2"/>
      <c r="B47" s="2"/>
      <c r="C47" s="31"/>
      <c r="D47" s="31"/>
      <c r="E47" s="2"/>
      <c r="F47" s="2"/>
      <c r="G47" s="2"/>
      <c r="H47" s="2"/>
      <c r="I47" s="2"/>
      <c r="J47" s="2"/>
      <c r="K47" s="2"/>
      <c r="L47" s="2"/>
      <c r="M47" s="2"/>
      <c r="N47" s="2"/>
      <c r="O47" s="2"/>
      <c r="P47" s="2"/>
      <c r="Q47" s="2"/>
      <c r="R47" s="2"/>
      <c r="AC47" s="2"/>
      <c r="AD47" s="2"/>
      <c r="AE47" s="2"/>
      <c r="AF47" s="2"/>
      <c r="AG47" s="2"/>
      <c r="AH47" s="2"/>
      <c r="AI47" s="34"/>
      <c r="AJ47" s="34">
        <f>IFERROR(IF(Matriz!AL43="","-",IF(Matriz!AL43="Alto",3,IF(Matriz!AL43="Medio",2,IF(Matriz!AL43="Sin Clasificar",3,1)))),"-")</f>
        <v>1</v>
      </c>
      <c r="AK47" s="34"/>
      <c r="AL47" s="34" t="str">
        <f>IFERROR(IF(Matriz!AM43="","-",IF(Matriz!AM43="Alto","A",IF(Matriz!AM43="Medio","M",IF(Matriz!AM43="Sin Clasifica!","A","B")))),"-")</f>
        <v>B</v>
      </c>
      <c r="AM47" s="34"/>
      <c r="AN47" s="34">
        <f>IFERROR(IF(Matriz!AN43="","-",IF(Matriz!AN43="Alto",3,IF(Matriz!AN43="Medio",2,IF(Matriz!AN43="Sin Clasificar","3",1)))),"-")</f>
        <v>1</v>
      </c>
      <c r="AO47" s="3" t="str">
        <f t="shared" si="0"/>
        <v>-</v>
      </c>
      <c r="AP47" s="3" t="str">
        <f>IFERROR(IF(AK47="","-",IF(AI47=Clasificacion!$B$9,Clasificacion!$C$9,IF(AI47=Clasificacion!$B$10,Clasificacion!$C$10,IF(OR(AI47=Clasificacion!$B$11,AI47=Clasificacion!$C$11),Clasificacion!$C$11,"Por clasificar")))),"-")</f>
        <v>-</v>
      </c>
      <c r="AQ47" s="3" t="str">
        <f>IFERROR(IF(AK47="","-",IF(OR(AK47=Clasificacion!$B$16,AK47=Clasificacion!$B$17),Clasificacion!$C$16,IF(AK47=Clasificacion!$B$18,Clasificacion!$C$18,"Por clasificar"))),"-")</f>
        <v>-</v>
      </c>
      <c r="AR47" s="3" t="str">
        <f>IFERROR(IF(AM47="","-",IF(OR(AM47=Clasificacion!$B$23,AM47=Clasificacion!$B$24),Clasificacion!$C$23,IF(AM47=Clasificacion!$B$25,Clasificacion!$C$25,"Por clasificar"))),"-")</f>
        <v>-</v>
      </c>
    </row>
    <row r="48" spans="1:44" ht="15.75" customHeight="1">
      <c r="A48" s="2"/>
      <c r="B48" s="2"/>
      <c r="C48" s="31"/>
      <c r="D48" s="31"/>
      <c r="E48" s="2"/>
      <c r="F48" s="2"/>
      <c r="G48" s="2"/>
      <c r="H48" s="2"/>
      <c r="I48" s="2"/>
      <c r="J48" s="2"/>
      <c r="K48" s="2"/>
      <c r="L48" s="2"/>
      <c r="M48" s="2"/>
      <c r="N48" s="2"/>
      <c r="O48" s="2"/>
      <c r="P48" s="2"/>
      <c r="Q48" s="2"/>
      <c r="R48" s="2"/>
      <c r="AC48" s="2"/>
      <c r="AD48" s="2"/>
      <c r="AE48" s="2"/>
      <c r="AF48" s="2"/>
      <c r="AG48" s="2"/>
      <c r="AH48" s="2"/>
      <c r="AI48" s="34"/>
      <c r="AJ48" s="34">
        <f>IFERROR(IF(Matriz!AL44="","-",IF(Matriz!AL44="Alto",3,IF(Matriz!AL44="Medio",2,IF(Matriz!AL44="Sin Clasificar",3,1)))),"-")</f>
        <v>1</v>
      </c>
      <c r="AK48" s="34"/>
      <c r="AL48" s="34" t="str">
        <f>IFERROR(IF(Matriz!AM44="","-",IF(Matriz!AM44="Alto","A",IF(Matriz!AM44="Medio","M",IF(Matriz!AM44="Sin Clasifica!","A","B")))),"-")</f>
        <v>B</v>
      </c>
      <c r="AM48" s="34"/>
      <c r="AN48" s="34">
        <f>IFERROR(IF(Matriz!AN44="","-",IF(Matriz!AN44="Alto",3,IF(Matriz!AN44="Medio",2,IF(Matriz!AN44="Sin Clasificar","3",1)))),"-")</f>
        <v>1</v>
      </c>
      <c r="AO48" s="3" t="str">
        <f t="shared" si="0"/>
        <v>-</v>
      </c>
      <c r="AP48" s="3" t="str">
        <f>IFERROR(IF(AK48="","-",IF(AI48=Clasificacion!$B$9,Clasificacion!$C$9,IF(AI48=Clasificacion!$B$10,Clasificacion!$C$10,IF(OR(AI48=Clasificacion!$B$11,AI48=Clasificacion!$C$11),Clasificacion!$C$11,"Por clasificar")))),"-")</f>
        <v>-</v>
      </c>
      <c r="AQ48" s="3" t="str">
        <f>IFERROR(IF(AK48="","-",IF(OR(AK48=Clasificacion!$B$16,AK48=Clasificacion!$B$17),Clasificacion!$C$16,IF(AK48=Clasificacion!$B$18,Clasificacion!$C$18,"Por clasificar"))),"-")</f>
        <v>-</v>
      </c>
      <c r="AR48" s="3" t="str">
        <f>IFERROR(IF(AM48="","-",IF(OR(AM48=Clasificacion!$B$23,AM48=Clasificacion!$B$24),Clasificacion!$C$23,IF(AM48=Clasificacion!$B$25,Clasificacion!$C$25,"Por clasificar"))),"-")</f>
        <v>-</v>
      </c>
    </row>
    <row r="49" spans="1:44" ht="15.75" customHeight="1">
      <c r="A49" s="2"/>
      <c r="B49" s="2"/>
      <c r="C49" s="31"/>
      <c r="D49" s="31"/>
      <c r="E49" s="2"/>
      <c r="F49" s="2"/>
      <c r="G49" s="2"/>
      <c r="H49" s="2"/>
      <c r="I49" s="2"/>
      <c r="J49" s="2"/>
      <c r="K49" s="2"/>
      <c r="L49" s="2"/>
      <c r="M49" s="2"/>
      <c r="N49" s="2"/>
      <c r="O49" s="2"/>
      <c r="P49" s="2"/>
      <c r="Q49" s="2"/>
      <c r="R49" s="2"/>
      <c r="AC49" s="2"/>
      <c r="AD49" s="2"/>
      <c r="AE49" s="2"/>
      <c r="AF49" s="2"/>
      <c r="AG49" s="2"/>
      <c r="AH49" s="2"/>
      <c r="AI49" s="34"/>
      <c r="AJ49" s="34">
        <f>IFERROR(IF(Matriz!AL45="","-",IF(Matriz!AL45="Alto",3,IF(Matriz!AL45="Medio",2,IF(Matriz!AL45="Sin Clasificar",3,1)))),"-")</f>
        <v>1</v>
      </c>
      <c r="AK49" s="34"/>
      <c r="AL49" s="34" t="str">
        <f>IFERROR(IF(Matriz!AM45="","-",IF(Matriz!AM45="Alto","A",IF(Matriz!AM45="Medio","M",IF(Matriz!AM45="Sin Clasifica!","A","B")))),"-")</f>
        <v>B</v>
      </c>
      <c r="AM49" s="34"/>
      <c r="AN49" s="34">
        <f>IFERROR(IF(Matriz!AN45="","-",IF(Matriz!AN45="Alto",3,IF(Matriz!AN45="Medio",2,IF(Matriz!AN45="Sin Clasificar","3",1)))),"-")</f>
        <v>1</v>
      </c>
      <c r="AO49" s="3" t="str">
        <f t="shared" si="0"/>
        <v>-</v>
      </c>
      <c r="AP49" s="3" t="str">
        <f>IFERROR(IF(AK49="","-",IF(AI49=Clasificacion!$B$9,Clasificacion!$C$9,IF(AI49=Clasificacion!$B$10,Clasificacion!$C$10,IF(OR(AI49=Clasificacion!$B$11,AI49=Clasificacion!$C$11),Clasificacion!$C$11,"Por clasificar")))),"-")</f>
        <v>-</v>
      </c>
      <c r="AQ49" s="3" t="str">
        <f>IFERROR(IF(AK49="","-",IF(OR(AK49=Clasificacion!$B$16,AK49=Clasificacion!$B$17),Clasificacion!$C$16,IF(AK49=Clasificacion!$B$18,Clasificacion!$C$18,"Por clasificar"))),"-")</f>
        <v>-</v>
      </c>
      <c r="AR49" s="3" t="str">
        <f>IFERROR(IF(AM49="","-",IF(OR(AM49=Clasificacion!$B$23,AM49=Clasificacion!$B$24),Clasificacion!$C$23,IF(AM49=Clasificacion!$B$25,Clasificacion!$C$25,"Por clasificar"))),"-")</f>
        <v>-</v>
      </c>
    </row>
    <row r="50" spans="1:44" ht="15.75" customHeight="1">
      <c r="A50" s="2"/>
      <c r="B50" s="2"/>
      <c r="C50" s="31"/>
      <c r="D50" s="31"/>
      <c r="E50" s="2"/>
      <c r="F50" s="2"/>
      <c r="G50" s="2"/>
      <c r="H50" s="2"/>
      <c r="I50" s="2"/>
      <c r="J50" s="2"/>
      <c r="K50" s="2"/>
      <c r="L50" s="2"/>
      <c r="M50" s="2"/>
      <c r="N50" s="2"/>
      <c r="O50" s="2"/>
      <c r="P50" s="2"/>
      <c r="Q50" s="2"/>
      <c r="R50" s="2"/>
      <c r="AC50" s="2"/>
      <c r="AD50" s="2"/>
      <c r="AE50" s="2"/>
      <c r="AF50" s="2"/>
      <c r="AG50" s="2"/>
      <c r="AH50" s="2"/>
      <c r="AI50" s="34"/>
      <c r="AJ50" s="34">
        <f>IFERROR(IF(Matriz!AL46="","-",IF(Matriz!AL46="Alto",3,IF(Matriz!AL46="Medio",2,IF(Matriz!AL46="Sin Clasificar",3,1)))),"-")</f>
        <v>1</v>
      </c>
      <c r="AK50" s="34"/>
      <c r="AL50" s="34" t="str">
        <f>IFERROR(IF(Matriz!AM46="","-",IF(Matriz!AM46="Alto","A",IF(Matriz!AM46="Medio","M",IF(Matriz!AM46="Sin Clasifica!","A","B")))),"-")</f>
        <v>B</v>
      </c>
      <c r="AM50" s="34"/>
      <c r="AN50" s="34">
        <f>IFERROR(IF(Matriz!AN46="","-",IF(Matriz!AN46="Alto",3,IF(Matriz!AN46="Medio",2,IF(Matriz!AN46="Sin Clasificar","3",1)))),"-")</f>
        <v>1</v>
      </c>
      <c r="AO50" s="3" t="str">
        <f t="shared" si="0"/>
        <v>-</v>
      </c>
      <c r="AP50" s="3" t="str">
        <f>IFERROR(IF(AK50="","-",IF(AI50=Clasificacion!$B$9,Clasificacion!$C$9,IF(AI50=Clasificacion!$B$10,Clasificacion!$C$10,IF(OR(AI50=Clasificacion!$B$11,AI50=Clasificacion!$C$11),Clasificacion!$C$11,"Por clasificar")))),"-")</f>
        <v>-</v>
      </c>
      <c r="AQ50" s="3" t="str">
        <f>IFERROR(IF(AK50="","-",IF(OR(AK50=Clasificacion!$B$16,AK50=Clasificacion!$B$17),Clasificacion!$C$16,IF(AK50=Clasificacion!$B$18,Clasificacion!$C$18,"Por clasificar"))),"-")</f>
        <v>-</v>
      </c>
      <c r="AR50" s="3" t="str">
        <f>IFERROR(IF(AM50="","-",IF(OR(AM50=Clasificacion!$B$23,AM50=Clasificacion!$B$24),Clasificacion!$C$23,IF(AM50=Clasificacion!$B$25,Clasificacion!$C$25,"Por clasificar"))),"-")</f>
        <v>-</v>
      </c>
    </row>
    <row r="51" spans="1:44" ht="15.75" customHeight="1">
      <c r="A51" s="2"/>
      <c r="B51" s="2"/>
      <c r="C51" s="31"/>
      <c r="D51" s="31"/>
      <c r="E51" s="2"/>
      <c r="F51" s="2"/>
      <c r="G51" s="2"/>
      <c r="H51" s="2"/>
      <c r="I51" s="2"/>
      <c r="J51" s="2"/>
      <c r="K51" s="2"/>
      <c r="L51" s="2"/>
      <c r="M51" s="2"/>
      <c r="N51" s="2"/>
      <c r="O51" s="2"/>
      <c r="P51" s="2"/>
      <c r="Q51" s="2"/>
      <c r="R51" s="2"/>
      <c r="AC51" s="2"/>
      <c r="AD51" s="2"/>
      <c r="AE51" s="2"/>
      <c r="AF51" s="2"/>
      <c r="AG51" s="2"/>
      <c r="AH51" s="2"/>
      <c r="AI51" s="34"/>
      <c r="AJ51" s="34">
        <f>IFERROR(IF(Matriz!AL47="","-",IF(Matriz!AL47="Alto",3,IF(Matriz!AL47="Medio",2,IF(Matriz!AL47="Sin Clasificar",3,1)))),"-")</f>
        <v>1</v>
      </c>
      <c r="AK51" s="34"/>
      <c r="AL51" s="34" t="str">
        <f>IFERROR(IF(Matriz!AM47="","-",IF(Matriz!AM47="Alto","A",IF(Matriz!AM47="Medio","M",IF(Matriz!AM47="Sin Clasifica!","A","B")))),"-")</f>
        <v>B</v>
      </c>
      <c r="AM51" s="34"/>
      <c r="AN51" s="34">
        <f>IFERROR(IF(Matriz!AN47="","-",IF(Matriz!AN47="Alto",3,IF(Matriz!AN47="Medio",2,IF(Matriz!AN47="Sin Clasificar","3",1)))),"-")</f>
        <v>1</v>
      </c>
      <c r="AO51" s="3" t="str">
        <f t="shared" si="0"/>
        <v>-</v>
      </c>
      <c r="AP51" s="3" t="str">
        <f>IFERROR(IF(AK51="","-",IF(AI51=Clasificacion!$B$9,Clasificacion!$C$9,IF(AI51=Clasificacion!$B$10,Clasificacion!$C$10,IF(OR(AI51=Clasificacion!$B$11,AI51=Clasificacion!$C$11),Clasificacion!$C$11,"Por clasificar")))),"-")</f>
        <v>-</v>
      </c>
      <c r="AQ51" s="3" t="str">
        <f>IFERROR(IF(AK51="","-",IF(OR(AK51=Clasificacion!$B$16,AK51=Clasificacion!$B$17),Clasificacion!$C$16,IF(AK51=Clasificacion!$B$18,Clasificacion!$C$18,"Por clasificar"))),"-")</f>
        <v>-</v>
      </c>
      <c r="AR51" s="3" t="str">
        <f>IFERROR(IF(AM51="","-",IF(OR(AM51=Clasificacion!$B$23,AM51=Clasificacion!$B$24),Clasificacion!$C$23,IF(AM51=Clasificacion!$B$25,Clasificacion!$C$25,"Por clasificar"))),"-")</f>
        <v>-</v>
      </c>
    </row>
    <row r="52" spans="1:44" ht="15.75" customHeight="1">
      <c r="A52" s="2"/>
      <c r="B52" s="2"/>
      <c r="C52" s="31"/>
      <c r="D52" s="31"/>
      <c r="E52" s="2"/>
      <c r="F52" s="2"/>
      <c r="G52" s="2"/>
      <c r="H52" s="2"/>
      <c r="I52" s="2"/>
      <c r="J52" s="2"/>
      <c r="K52" s="2"/>
      <c r="L52" s="2"/>
      <c r="M52" s="2"/>
      <c r="N52" s="2"/>
      <c r="O52" s="2"/>
      <c r="P52" s="2"/>
      <c r="Q52" s="2"/>
      <c r="R52" s="2"/>
      <c r="AC52" s="2"/>
      <c r="AD52" s="2"/>
      <c r="AE52" s="2"/>
      <c r="AF52" s="2"/>
      <c r="AG52" s="2"/>
      <c r="AH52" s="2"/>
      <c r="AI52" s="34"/>
      <c r="AJ52" s="34">
        <f>IFERROR(IF(Matriz!AL48="","-",IF(Matriz!AL48="Alto",3,IF(Matriz!AL48="Medio",2,IF(Matriz!AL48="Sin Clasificar",3,1)))),"-")</f>
        <v>1</v>
      </c>
      <c r="AK52" s="34"/>
      <c r="AL52" s="34" t="str">
        <f>IFERROR(IF(Matriz!AM48="","-",IF(Matriz!AM48="Alto","A",IF(Matriz!AM48="Medio","M",IF(Matriz!AM48="Sin Clasifica!","A","B")))),"-")</f>
        <v>B</v>
      </c>
      <c r="AM52" s="34"/>
      <c r="AN52" s="34">
        <f>IFERROR(IF(Matriz!AN48="","-",IF(Matriz!AN48="Alto",3,IF(Matriz!AN48="Medio",2,IF(Matriz!AN48="Sin Clasificar","3",1)))),"-")</f>
        <v>1</v>
      </c>
      <c r="AO52" s="3" t="str">
        <f t="shared" si="0"/>
        <v>-</v>
      </c>
      <c r="AP52" s="3" t="str">
        <f>IFERROR(IF(AK52="","-",IF(AI52=Clasificacion!$B$9,Clasificacion!$C$9,IF(AI52=Clasificacion!$B$10,Clasificacion!$C$10,IF(OR(AI52=Clasificacion!$B$11,AI52=Clasificacion!$C$11),Clasificacion!$C$11,"Por clasificar")))),"-")</f>
        <v>-</v>
      </c>
      <c r="AQ52" s="3" t="str">
        <f>IFERROR(IF(AK52="","-",IF(OR(AK52=Clasificacion!$B$16,AK52=Clasificacion!$B$17),Clasificacion!$C$16,IF(AK52=Clasificacion!$B$18,Clasificacion!$C$18,"Por clasificar"))),"-")</f>
        <v>-</v>
      </c>
      <c r="AR52" s="3" t="str">
        <f>IFERROR(IF(AM52="","-",IF(OR(AM52=Clasificacion!$B$23,AM52=Clasificacion!$B$24),Clasificacion!$C$23,IF(AM52=Clasificacion!$B$25,Clasificacion!$C$25,"Por clasificar"))),"-")</f>
        <v>-</v>
      </c>
    </row>
    <row r="53" spans="1:44" ht="15.75" customHeight="1">
      <c r="A53" s="2"/>
      <c r="B53" s="2"/>
      <c r="C53" s="31"/>
      <c r="D53" s="31"/>
      <c r="E53" s="2"/>
      <c r="F53" s="2"/>
      <c r="G53" s="2"/>
      <c r="H53" s="2"/>
      <c r="I53" s="2"/>
      <c r="J53" s="2"/>
      <c r="K53" s="2"/>
      <c r="L53" s="2"/>
      <c r="M53" s="2"/>
      <c r="N53" s="2"/>
      <c r="O53" s="2"/>
      <c r="P53" s="2"/>
      <c r="Q53" s="2"/>
      <c r="R53" s="2"/>
      <c r="AC53" s="2"/>
      <c r="AD53" s="2"/>
      <c r="AE53" s="2"/>
      <c r="AF53" s="2"/>
      <c r="AG53" s="2"/>
      <c r="AH53" s="2"/>
      <c r="AI53" s="34"/>
      <c r="AJ53" s="34">
        <f>IFERROR(IF(Matriz!AL49="","-",IF(Matriz!AL49="Alto",3,IF(Matriz!AL49="Medio",2,IF(Matriz!AL49="Sin Clasificar",3,1)))),"-")</f>
        <v>1</v>
      </c>
      <c r="AK53" s="34"/>
      <c r="AL53" s="34" t="str">
        <f>IFERROR(IF(Matriz!AM49="","-",IF(Matriz!AM49="Alto","A",IF(Matriz!AM49="Medio","M",IF(Matriz!AM49="Sin Clasifica!","A","B")))),"-")</f>
        <v>B</v>
      </c>
      <c r="AM53" s="34"/>
      <c r="AN53" s="34">
        <f>IFERROR(IF(Matriz!AN49="","-",IF(Matriz!AN49="Alto",3,IF(Matriz!AN49="Medio",2,IF(Matriz!AN49="Sin Clasificar","3",1)))),"-")</f>
        <v>1</v>
      </c>
      <c r="AO53" s="3" t="str">
        <f t="shared" si="0"/>
        <v>-</v>
      </c>
      <c r="AP53" s="3" t="str">
        <f>IFERROR(IF(AK53="","-",IF(AI53=Clasificacion!$B$9,Clasificacion!$C$9,IF(AI53=Clasificacion!$B$10,Clasificacion!$C$10,IF(OR(AI53=Clasificacion!$B$11,AI53=Clasificacion!$C$11),Clasificacion!$C$11,"Por clasificar")))),"-")</f>
        <v>-</v>
      </c>
      <c r="AQ53" s="3" t="str">
        <f>IFERROR(IF(AK53="","-",IF(OR(AK53=Clasificacion!$B$16,AK53=Clasificacion!$B$17),Clasificacion!$C$16,IF(AK53=Clasificacion!$B$18,Clasificacion!$C$18,"Por clasificar"))),"-")</f>
        <v>-</v>
      </c>
      <c r="AR53" s="3" t="str">
        <f>IFERROR(IF(AM53="","-",IF(OR(AM53=Clasificacion!$B$23,AM53=Clasificacion!$B$24),Clasificacion!$C$23,IF(AM53=Clasificacion!$B$25,Clasificacion!$C$25,"Por clasificar"))),"-")</f>
        <v>-</v>
      </c>
    </row>
    <row r="54" spans="1:44" ht="15.75" customHeight="1">
      <c r="A54" s="2"/>
      <c r="B54" s="2"/>
      <c r="C54" s="31"/>
      <c r="D54" s="31"/>
      <c r="E54" s="2"/>
      <c r="F54" s="2"/>
      <c r="G54" s="2"/>
      <c r="H54" s="2"/>
      <c r="I54" s="2"/>
      <c r="J54" s="2"/>
      <c r="K54" s="2"/>
      <c r="L54" s="2"/>
      <c r="M54" s="2"/>
      <c r="N54" s="2"/>
      <c r="O54" s="2"/>
      <c r="P54" s="2"/>
      <c r="Q54" s="2"/>
      <c r="R54" s="2"/>
      <c r="AC54" s="2"/>
      <c r="AD54" s="2"/>
      <c r="AE54" s="2"/>
      <c r="AF54" s="2"/>
      <c r="AG54" s="2"/>
      <c r="AH54" s="2"/>
      <c r="AI54" s="34"/>
      <c r="AJ54" s="34">
        <f>IFERROR(IF(Matriz!AL50="","-",IF(Matriz!AL50="Alto",3,IF(Matriz!AL50="Medio",2,IF(Matriz!AL50="Sin Clasificar",3,1)))),"-")</f>
        <v>1</v>
      </c>
      <c r="AK54" s="34"/>
      <c r="AL54" s="34" t="str">
        <f>IFERROR(IF(Matriz!AM50="","-",IF(Matriz!AM50="Alto","A",IF(Matriz!AM50="Medio","M",IF(Matriz!AM50="Sin Clasifica!","A","B")))),"-")</f>
        <v>B</v>
      </c>
      <c r="AM54" s="34"/>
      <c r="AN54" s="34">
        <f>IFERROR(IF(Matriz!AN50="","-",IF(Matriz!AN50="Alto",3,IF(Matriz!AN50="Medio",2,IF(Matriz!AN50="Sin Clasificar","3",1)))),"-")</f>
        <v>3</v>
      </c>
      <c r="AO54" s="3" t="str">
        <f t="shared" si="0"/>
        <v>-</v>
      </c>
      <c r="AP54" s="3" t="str">
        <f>IFERROR(IF(AK54="","-",IF(AI54=Clasificacion!$B$9,Clasificacion!$C$9,IF(AI54=Clasificacion!$B$10,Clasificacion!$C$10,IF(OR(AI54=Clasificacion!$B$11,AI54=Clasificacion!$C$11),Clasificacion!$C$11,"Por clasificar")))),"-")</f>
        <v>-</v>
      </c>
      <c r="AQ54" s="3" t="str">
        <f>IFERROR(IF(AK54="","-",IF(OR(AK54=Clasificacion!$B$16,AK54=Clasificacion!$B$17),Clasificacion!$C$16,IF(AK54=Clasificacion!$B$18,Clasificacion!$C$18,"Por clasificar"))),"-")</f>
        <v>-</v>
      </c>
      <c r="AR54" s="3" t="str">
        <f>IFERROR(IF(AM54="","-",IF(OR(AM54=Clasificacion!$B$23,AM54=Clasificacion!$B$24),Clasificacion!$C$23,IF(AM54=Clasificacion!$B$25,Clasificacion!$C$25,"Por clasificar"))),"-")</f>
        <v>-</v>
      </c>
    </row>
    <row r="55" spans="1:44" ht="15.75" customHeight="1">
      <c r="A55" s="2"/>
      <c r="B55" s="2"/>
      <c r="C55" s="31"/>
      <c r="D55" s="31"/>
      <c r="E55" s="2"/>
      <c r="F55" s="2"/>
      <c r="G55" s="2"/>
      <c r="H55" s="2"/>
      <c r="I55" s="2"/>
      <c r="J55" s="2"/>
      <c r="K55" s="2"/>
      <c r="L55" s="2"/>
      <c r="M55" s="2"/>
      <c r="N55" s="2"/>
      <c r="O55" s="2"/>
      <c r="P55" s="2"/>
      <c r="Q55" s="2"/>
      <c r="R55" s="2"/>
      <c r="AC55" s="2"/>
      <c r="AD55" s="2"/>
      <c r="AE55" s="2"/>
      <c r="AF55" s="2"/>
      <c r="AG55" s="2"/>
      <c r="AH55" s="2"/>
      <c r="AI55" s="34"/>
      <c r="AJ55" s="34">
        <f>IFERROR(IF(Matriz!AL51="","-",IF(Matriz!AL51="Alto",3,IF(Matriz!AL51="Medio",2,IF(Matriz!AL51="Sin Clasificar",3,1)))),"-")</f>
        <v>1</v>
      </c>
      <c r="AK55" s="34"/>
      <c r="AL55" s="34" t="str">
        <f>IFERROR(IF(Matriz!AM51="","-",IF(Matriz!AM51="Alto","A",IF(Matriz!AM51="Medio","M",IF(Matriz!AM51="Sin Clasifica!","A","B")))),"-")</f>
        <v>B</v>
      </c>
      <c r="AM55" s="34"/>
      <c r="AN55" s="34">
        <f>IFERROR(IF(Matriz!AN51="","-",IF(Matriz!AN51="Alto",3,IF(Matriz!AN51="Medio",2,IF(Matriz!AN51="Sin Clasificar","3",1)))),"-")</f>
        <v>3</v>
      </c>
      <c r="AO55" s="3" t="str">
        <f t="shared" si="0"/>
        <v>-</v>
      </c>
      <c r="AP55" s="3" t="str">
        <f>IFERROR(IF(AK55="","-",IF(AI55=Clasificacion!$B$9,Clasificacion!$C$9,IF(AI55=Clasificacion!$B$10,Clasificacion!$C$10,IF(OR(AI55=Clasificacion!$B$11,AI55=Clasificacion!$C$11),Clasificacion!$C$11,"Por clasificar")))),"-")</f>
        <v>-</v>
      </c>
      <c r="AQ55" s="3" t="str">
        <f>IFERROR(IF(AK55="","-",IF(OR(AK55=Clasificacion!$B$16,AK55=Clasificacion!$B$17),Clasificacion!$C$16,IF(AK55=Clasificacion!$B$18,Clasificacion!$C$18,"Por clasificar"))),"-")</f>
        <v>-</v>
      </c>
      <c r="AR55" s="3" t="str">
        <f>IFERROR(IF(AM55="","-",IF(OR(AM55=Clasificacion!$B$23,AM55=Clasificacion!$B$24),Clasificacion!$C$23,IF(AM55=Clasificacion!$B$25,Clasificacion!$C$25,"Por clasificar"))),"-")</f>
        <v>-</v>
      </c>
    </row>
    <row r="56" spans="1:44" ht="15.75" customHeight="1">
      <c r="A56" s="2"/>
      <c r="B56" s="2"/>
      <c r="C56" s="31"/>
      <c r="D56" s="31"/>
      <c r="E56" s="2"/>
      <c r="F56" s="2"/>
      <c r="G56" s="2"/>
      <c r="H56" s="2"/>
      <c r="I56" s="2"/>
      <c r="J56" s="2"/>
      <c r="K56" s="2"/>
      <c r="L56" s="2"/>
      <c r="M56" s="2"/>
      <c r="N56" s="2"/>
      <c r="O56" s="2"/>
      <c r="P56" s="2"/>
      <c r="Q56" s="2"/>
      <c r="R56" s="2"/>
      <c r="AC56" s="2"/>
      <c r="AD56" s="2"/>
      <c r="AE56" s="2"/>
      <c r="AF56" s="2"/>
      <c r="AG56" s="2"/>
      <c r="AH56" s="2"/>
      <c r="AI56" s="34"/>
      <c r="AJ56" s="34">
        <f>IFERROR(IF(Matriz!AL52="","-",IF(Matriz!AL52="Alto",3,IF(Matriz!AL52="Medio",2,IF(Matriz!AL52="Sin Clasificar",3,1)))),"-")</f>
        <v>2</v>
      </c>
      <c r="AK56" s="34"/>
      <c r="AL56" s="34" t="str">
        <f>IFERROR(IF(Matriz!AM52="","-",IF(Matriz!AM52="Alto","A",IF(Matriz!AM52="Medio","M",IF(Matriz!AM52="Sin Clasifica!","A","B")))),"-")</f>
        <v>M</v>
      </c>
      <c r="AM56" s="34"/>
      <c r="AN56" s="34">
        <f>IFERROR(IF(Matriz!AN52="","-",IF(Matriz!AN52="Alto",3,IF(Matriz!AN52="Medio",2,IF(Matriz!AN52="Sin Clasificar","3",1)))),"-")</f>
        <v>3</v>
      </c>
      <c r="AO56" s="3" t="str">
        <f t="shared" si="0"/>
        <v>-</v>
      </c>
      <c r="AP56" s="3" t="str">
        <f>IFERROR(IF(AK56="","-",IF(AI56=Clasificacion!$B$9,Clasificacion!$C$9,IF(AI56=Clasificacion!$B$10,Clasificacion!$C$10,IF(OR(AI56=Clasificacion!$B$11,AI56=Clasificacion!$C$11),Clasificacion!$C$11,"Por clasificar")))),"-")</f>
        <v>-</v>
      </c>
      <c r="AQ56" s="3" t="str">
        <f>IFERROR(IF(AK56="","-",IF(OR(AK56=Clasificacion!$B$16,AK56=Clasificacion!$B$17),Clasificacion!$C$16,IF(AK56=Clasificacion!$B$18,Clasificacion!$C$18,"Por clasificar"))),"-")</f>
        <v>-</v>
      </c>
      <c r="AR56" s="3" t="str">
        <f>IFERROR(IF(AM56="","-",IF(OR(AM56=Clasificacion!$B$23,AM56=Clasificacion!$B$24),Clasificacion!$C$23,IF(AM56=Clasificacion!$B$25,Clasificacion!$C$25,"Por clasificar"))),"-")</f>
        <v>-</v>
      </c>
    </row>
    <row r="57" spans="1:44" ht="15.75" customHeight="1">
      <c r="A57" s="2"/>
      <c r="B57" s="2"/>
      <c r="C57" s="31"/>
      <c r="D57" s="31"/>
      <c r="E57" s="2"/>
      <c r="F57" s="2"/>
      <c r="G57" s="2"/>
      <c r="H57" s="2"/>
      <c r="I57" s="2"/>
      <c r="J57" s="2"/>
      <c r="K57" s="2"/>
      <c r="L57" s="2"/>
      <c r="M57" s="2"/>
      <c r="N57" s="2"/>
      <c r="O57" s="2"/>
      <c r="P57" s="2"/>
      <c r="Q57" s="2"/>
      <c r="R57" s="2"/>
      <c r="AC57" s="2"/>
      <c r="AD57" s="2"/>
      <c r="AE57" s="2"/>
      <c r="AF57" s="2"/>
      <c r="AG57" s="2"/>
      <c r="AH57" s="2"/>
      <c r="AI57" s="34"/>
      <c r="AJ57" s="34">
        <f>IFERROR(IF(Matriz!AL53="","-",IF(Matriz!AL53="Alto",3,IF(Matriz!AL53="Medio",2,IF(Matriz!AL53="Sin Clasificar",3,1)))),"-")</f>
        <v>2</v>
      </c>
      <c r="AK57" s="34"/>
      <c r="AL57" s="34" t="str">
        <f>IFERROR(IF(Matriz!AM53="","-",IF(Matriz!AM53="Alto","A",IF(Matriz!AM53="Medio","M",IF(Matriz!AM53="Sin Clasifica!","A","B")))),"-")</f>
        <v>M</v>
      </c>
      <c r="AM57" s="34"/>
      <c r="AN57" s="34">
        <f>IFERROR(IF(Matriz!AN53="","-",IF(Matriz!AN53="Alto",3,IF(Matriz!AN53="Medio",2,IF(Matriz!AN53="Sin Clasificar","3",1)))),"-")</f>
        <v>2</v>
      </c>
      <c r="AO57" s="3" t="str">
        <f t="shared" si="0"/>
        <v>-</v>
      </c>
      <c r="AP57" s="3" t="str">
        <f>IFERROR(IF(AK57="","-",IF(AI57=Clasificacion!$B$9,Clasificacion!$C$9,IF(AI57=Clasificacion!$B$10,Clasificacion!$C$10,IF(OR(AI57=Clasificacion!$B$11,AI57=Clasificacion!$C$11),Clasificacion!$C$11,"Por clasificar")))),"-")</f>
        <v>-</v>
      </c>
      <c r="AQ57" s="3" t="str">
        <f>IFERROR(IF(AK57="","-",IF(OR(AK57=Clasificacion!$B$16,AK57=Clasificacion!$B$17),Clasificacion!$C$16,IF(AK57=Clasificacion!$B$18,Clasificacion!$C$18,"Por clasificar"))),"-")</f>
        <v>-</v>
      </c>
      <c r="AR57" s="3" t="str">
        <f>IFERROR(IF(AM57="","-",IF(OR(AM57=Clasificacion!$B$23,AM57=Clasificacion!$B$24),Clasificacion!$C$23,IF(AM57=Clasificacion!$B$25,Clasificacion!$C$25,"Por clasificar"))),"-")</f>
        <v>-</v>
      </c>
    </row>
    <row r="58" spans="1:44" ht="15.75" customHeight="1">
      <c r="A58" s="2"/>
      <c r="B58" s="2"/>
      <c r="C58" s="31"/>
      <c r="D58" s="31"/>
      <c r="E58" s="2"/>
      <c r="F58" s="2"/>
      <c r="G58" s="2"/>
      <c r="H58" s="2"/>
      <c r="I58" s="2"/>
      <c r="J58" s="2"/>
      <c r="K58" s="2"/>
      <c r="L58" s="2"/>
      <c r="M58" s="2"/>
      <c r="N58" s="2"/>
      <c r="O58" s="2"/>
      <c r="P58" s="2"/>
      <c r="Q58" s="2"/>
      <c r="R58" s="2"/>
      <c r="AC58" s="2"/>
      <c r="AD58" s="2"/>
      <c r="AE58" s="2"/>
      <c r="AF58" s="2"/>
      <c r="AG58" s="2"/>
      <c r="AH58" s="2"/>
      <c r="AI58" s="34"/>
      <c r="AJ58" s="34">
        <f>IFERROR(IF(Matriz!AL54="","-",IF(Matriz!AL54="Alto",3,IF(Matriz!AL54="Medio",2,IF(Matriz!AL54="Sin Clasificar",3,1)))),"-")</f>
        <v>2</v>
      </c>
      <c r="AK58" s="34"/>
      <c r="AL58" s="34" t="str">
        <f>IFERROR(IF(Matriz!AM54="","-",IF(Matriz!AM54="Alto","A",IF(Matriz!AM54="Medio","M",IF(Matriz!AM54="Sin Clasifica!","A","B")))),"-")</f>
        <v>M</v>
      </c>
      <c r="AM58" s="34"/>
      <c r="AN58" s="34">
        <f>IFERROR(IF(Matriz!AN54="","-",IF(Matriz!AN54="Alto",3,IF(Matriz!AN54="Medio",2,IF(Matriz!AN54="Sin Clasificar","3",1)))),"-")</f>
        <v>2</v>
      </c>
      <c r="AO58" s="3" t="str">
        <f t="shared" si="0"/>
        <v>-</v>
      </c>
      <c r="AP58" s="3" t="str">
        <f>IFERROR(IF(AK58="","-",IF(AI58=Clasificacion!$B$9,Clasificacion!$C$9,IF(AI58=Clasificacion!$B$10,Clasificacion!$C$10,IF(OR(AI58=Clasificacion!$B$11,AI58=Clasificacion!$C$11),Clasificacion!$C$11,"Por clasificar")))),"-")</f>
        <v>-</v>
      </c>
      <c r="AQ58" s="3" t="str">
        <f>IFERROR(IF(AK58="","-",IF(OR(AK58=Clasificacion!$B$16,AK58=Clasificacion!$B$17),Clasificacion!$C$16,IF(AK58=Clasificacion!$B$18,Clasificacion!$C$18,"Por clasificar"))),"-")</f>
        <v>-</v>
      </c>
      <c r="AR58" s="3" t="str">
        <f>IFERROR(IF(AM58="","-",IF(OR(AM58=Clasificacion!$B$23,AM58=Clasificacion!$B$24),Clasificacion!$C$23,IF(AM58=Clasificacion!$B$25,Clasificacion!$C$25,"Por clasificar"))),"-")</f>
        <v>-</v>
      </c>
    </row>
    <row r="59" spans="1:44" ht="15.75" customHeight="1">
      <c r="A59" s="2"/>
      <c r="B59" s="2"/>
      <c r="C59" s="31"/>
      <c r="D59" s="31"/>
      <c r="E59" s="2"/>
      <c r="F59" s="2"/>
      <c r="G59" s="2"/>
      <c r="H59" s="2"/>
      <c r="I59" s="2"/>
      <c r="J59" s="2"/>
      <c r="K59" s="2"/>
      <c r="L59" s="2"/>
      <c r="M59" s="2"/>
      <c r="N59" s="2"/>
      <c r="O59" s="2"/>
      <c r="P59" s="2"/>
      <c r="Q59" s="2"/>
      <c r="R59" s="2"/>
      <c r="AC59" s="2"/>
      <c r="AD59" s="2"/>
      <c r="AE59" s="2"/>
      <c r="AF59" s="2"/>
      <c r="AG59" s="2"/>
      <c r="AH59" s="2"/>
      <c r="AI59" s="34"/>
      <c r="AJ59" s="34">
        <f>IFERROR(IF(Matriz!AL55="","-",IF(Matriz!AL55="Alto",3,IF(Matriz!AL55="Medio",2,IF(Matriz!AL55="Sin Clasificar",3,1)))),"-")</f>
        <v>2</v>
      </c>
      <c r="AK59" s="34"/>
      <c r="AL59" s="34" t="str">
        <f>IFERROR(IF(Matriz!AM55="","-",IF(Matriz!AM55="Alto","A",IF(Matriz!AM55="Medio","M",IF(Matriz!AM55="Sin Clasifica!","A","B")))),"-")</f>
        <v>A</v>
      </c>
      <c r="AM59" s="34"/>
      <c r="AN59" s="34">
        <f>IFERROR(IF(Matriz!AN55="","-",IF(Matriz!AN55="Alto",3,IF(Matriz!AN55="Medio",2,IF(Matriz!AN55="Sin Clasificar","3",1)))),"-")</f>
        <v>3</v>
      </c>
      <c r="AO59" s="3" t="str">
        <f t="shared" si="0"/>
        <v>-</v>
      </c>
      <c r="AP59" s="3" t="str">
        <f>IFERROR(IF(AK59="","-",IF(AI59=Clasificacion!$B$9,Clasificacion!$C$9,IF(AI59=Clasificacion!$B$10,Clasificacion!$C$10,IF(OR(AI59=Clasificacion!$B$11,AI59=Clasificacion!$C$11),Clasificacion!$C$11,"Por clasificar")))),"-")</f>
        <v>-</v>
      </c>
      <c r="AQ59" s="3" t="str">
        <f>IFERROR(IF(AK59="","-",IF(OR(AK59=Clasificacion!$B$16,AK59=Clasificacion!$B$17),Clasificacion!$C$16,IF(AK59=Clasificacion!$B$18,Clasificacion!$C$18,"Por clasificar"))),"-")</f>
        <v>-</v>
      </c>
      <c r="AR59" s="3" t="str">
        <f>IFERROR(IF(AM59="","-",IF(OR(AM59=Clasificacion!$B$23,AM59=Clasificacion!$B$24),Clasificacion!$C$23,IF(AM59=Clasificacion!$B$25,Clasificacion!$C$25,"Por clasificar"))),"-")</f>
        <v>-</v>
      </c>
    </row>
    <row r="60" spans="1:44" ht="15.75" customHeight="1">
      <c r="A60" s="2"/>
      <c r="B60" s="2"/>
      <c r="C60" s="31"/>
      <c r="D60" s="31"/>
      <c r="E60" s="2"/>
      <c r="F60" s="2"/>
      <c r="G60" s="2"/>
      <c r="H60" s="2"/>
      <c r="I60" s="2"/>
      <c r="J60" s="2"/>
      <c r="K60" s="2"/>
      <c r="L60" s="2"/>
      <c r="M60" s="2"/>
      <c r="N60" s="2"/>
      <c r="O60" s="2"/>
      <c r="P60" s="2"/>
      <c r="Q60" s="2"/>
      <c r="R60" s="2"/>
      <c r="AC60" s="2"/>
      <c r="AD60" s="2"/>
      <c r="AE60" s="2"/>
      <c r="AF60" s="2"/>
      <c r="AG60" s="2"/>
      <c r="AH60" s="2"/>
      <c r="AI60" s="34"/>
      <c r="AJ60" s="34">
        <f>IFERROR(IF(Matriz!AL56="","-",IF(Matriz!AL56="Alto",3,IF(Matriz!AL56="Medio",2,IF(Matriz!AL56="Sin Clasificar",3,1)))),"-")</f>
        <v>1</v>
      </c>
      <c r="AK60" s="34"/>
      <c r="AL60" s="34" t="str">
        <f>IFERROR(IF(Matriz!AM56="","-",IF(Matriz!AM56="Alto","A",IF(Matriz!AM56="Medio","M",IF(Matriz!AM56="Sin Clasifica!","A","B")))),"-")</f>
        <v>B</v>
      </c>
      <c r="AM60" s="34"/>
      <c r="AN60" s="34">
        <f>IFERROR(IF(Matriz!AN56="","-",IF(Matriz!AN56="Alto",3,IF(Matriz!AN56="Medio",2,IF(Matriz!AN56="Sin Clasificar","3",1)))),"-")</f>
        <v>1</v>
      </c>
      <c r="AO60" s="3" t="str">
        <f t="shared" si="0"/>
        <v>-</v>
      </c>
      <c r="AP60" s="3" t="str">
        <f>IFERROR(IF(AK60="","-",IF(AI60=Clasificacion!$B$9,Clasificacion!$C$9,IF(AI60=Clasificacion!$B$10,Clasificacion!$C$10,IF(OR(AI60=Clasificacion!$B$11,AI60=Clasificacion!$C$11),Clasificacion!$C$11,"Por clasificar")))),"-")</f>
        <v>-</v>
      </c>
      <c r="AQ60" s="3" t="str">
        <f>IFERROR(IF(AK60="","-",IF(OR(AK60=Clasificacion!$B$16,AK60=Clasificacion!$B$17),Clasificacion!$C$16,IF(AK60=Clasificacion!$B$18,Clasificacion!$C$18,"Por clasificar"))),"-")</f>
        <v>-</v>
      </c>
      <c r="AR60" s="3" t="str">
        <f>IFERROR(IF(AM60="","-",IF(OR(AM60=Clasificacion!$B$23,AM60=Clasificacion!$B$24),Clasificacion!$C$23,IF(AM60=Clasificacion!$B$25,Clasificacion!$C$25,"Por clasificar"))),"-")</f>
        <v>-</v>
      </c>
    </row>
    <row r="61" spans="1:44" ht="15.75" customHeight="1">
      <c r="A61" s="2"/>
      <c r="B61" s="2"/>
      <c r="C61" s="31"/>
      <c r="D61" s="31"/>
      <c r="E61" s="2"/>
      <c r="F61" s="2"/>
      <c r="G61" s="2"/>
      <c r="H61" s="2"/>
      <c r="I61" s="2"/>
      <c r="J61" s="2"/>
      <c r="K61" s="2"/>
      <c r="L61" s="2"/>
      <c r="M61" s="2"/>
      <c r="N61" s="2"/>
      <c r="O61" s="2"/>
      <c r="P61" s="2"/>
      <c r="Q61" s="2"/>
      <c r="R61" s="2"/>
      <c r="AC61" s="2"/>
      <c r="AD61" s="2"/>
      <c r="AE61" s="2"/>
      <c r="AF61" s="2"/>
      <c r="AG61" s="2"/>
      <c r="AH61" s="2"/>
      <c r="AI61" s="34"/>
      <c r="AJ61" s="34">
        <f>IFERROR(IF(Matriz!AL57="","-",IF(Matriz!AL57="Alto",3,IF(Matriz!AL57="Medio",2,IF(Matriz!AL57="Sin Clasificar",3,1)))),"-")</f>
        <v>1</v>
      </c>
      <c r="AK61" s="34"/>
      <c r="AL61" s="34" t="str">
        <f>IFERROR(IF(Matriz!AM57="","-",IF(Matriz!AM57="Alto","A",IF(Matriz!AM57="Medio","M",IF(Matriz!AM57="Sin Clasifica!","A","B")))),"-")</f>
        <v>B</v>
      </c>
      <c r="AM61" s="34"/>
      <c r="AN61" s="34">
        <f>IFERROR(IF(Matriz!AN57="","-",IF(Matriz!AN57="Alto",3,IF(Matriz!AN57="Medio",2,IF(Matriz!AN57="Sin Clasificar","3",1)))),"-")</f>
        <v>1</v>
      </c>
      <c r="AO61" s="3" t="str">
        <f t="shared" si="0"/>
        <v>-</v>
      </c>
      <c r="AP61" s="3" t="str">
        <f>IFERROR(IF(AK61="","-",IF(AI61=Clasificacion!$B$9,Clasificacion!$C$9,IF(AI61=Clasificacion!$B$10,Clasificacion!$C$10,IF(OR(AI61=Clasificacion!$B$11,AI61=Clasificacion!$C$11),Clasificacion!$C$11,"Por clasificar")))),"-")</f>
        <v>-</v>
      </c>
      <c r="AQ61" s="3" t="str">
        <f>IFERROR(IF(AK61="","-",IF(OR(AK61=Clasificacion!$B$16,AK61=Clasificacion!$B$17),Clasificacion!$C$16,IF(AK61=Clasificacion!$B$18,Clasificacion!$C$18,"Por clasificar"))),"-")</f>
        <v>-</v>
      </c>
      <c r="AR61" s="3" t="str">
        <f>IFERROR(IF(AM61="","-",IF(OR(AM61=Clasificacion!$B$23,AM61=Clasificacion!$B$24),Clasificacion!$C$23,IF(AM61=Clasificacion!$B$25,Clasificacion!$C$25,"Por clasificar"))),"-")</f>
        <v>-</v>
      </c>
    </row>
    <row r="62" spans="1:44" ht="15.75" customHeight="1">
      <c r="A62" s="2"/>
      <c r="B62" s="2"/>
      <c r="C62" s="31"/>
      <c r="D62" s="31"/>
      <c r="E62" s="2"/>
      <c r="F62" s="2"/>
      <c r="G62" s="2"/>
      <c r="H62" s="2"/>
      <c r="I62" s="2"/>
      <c r="J62" s="2"/>
      <c r="K62" s="2"/>
      <c r="L62" s="2"/>
      <c r="M62" s="2"/>
      <c r="N62" s="2"/>
      <c r="O62" s="2"/>
      <c r="P62" s="2"/>
      <c r="Q62" s="2"/>
      <c r="R62" s="2"/>
      <c r="AC62" s="2"/>
      <c r="AD62" s="2"/>
      <c r="AE62" s="2"/>
      <c r="AF62" s="2"/>
      <c r="AG62" s="2"/>
      <c r="AH62" s="2"/>
      <c r="AI62" s="34"/>
      <c r="AJ62" s="34">
        <f>IFERROR(IF(Matriz!AL58="","-",IF(Matriz!AL58="Alto",3,IF(Matriz!AL58="Medio",2,IF(Matriz!AL58="Sin Clasificar",3,1)))),"-")</f>
        <v>1</v>
      </c>
      <c r="AK62" s="34"/>
      <c r="AL62" s="34" t="str">
        <f>IFERROR(IF(Matriz!AM58="","-",IF(Matriz!AM58="Alto","A",IF(Matriz!AM58="Medio","M",IF(Matriz!AM58="Sin Clasifica!","A","B")))),"-")</f>
        <v>B</v>
      </c>
      <c r="AM62" s="34"/>
      <c r="AN62" s="34">
        <f>IFERROR(IF(Matriz!AN58="","-",IF(Matriz!AN58="Alto",3,IF(Matriz!AN58="Medio",2,IF(Matriz!AN58="Sin Clasificar","3",1)))),"-")</f>
        <v>1</v>
      </c>
      <c r="AO62" s="3" t="str">
        <f t="shared" si="0"/>
        <v>-</v>
      </c>
      <c r="AP62" s="3" t="str">
        <f>IFERROR(IF(AK62="","-",IF(AI62=Clasificacion!$B$9,Clasificacion!$C$9,IF(AI62=Clasificacion!$B$10,Clasificacion!$C$10,IF(OR(AI62=Clasificacion!$B$11,AI62=Clasificacion!$C$11),Clasificacion!$C$11,"Por clasificar")))),"-")</f>
        <v>-</v>
      </c>
      <c r="AQ62" s="3" t="str">
        <f>IFERROR(IF(AK62="","-",IF(OR(AK62=Clasificacion!$B$16,AK62=Clasificacion!$B$17),Clasificacion!$C$16,IF(AK62=Clasificacion!$B$18,Clasificacion!$C$18,"Por clasificar"))),"-")</f>
        <v>-</v>
      </c>
      <c r="AR62" s="3" t="str">
        <f>IFERROR(IF(AM62="","-",IF(OR(AM62=Clasificacion!$B$23,AM62=Clasificacion!$B$24),Clasificacion!$C$23,IF(AM62=Clasificacion!$B$25,Clasificacion!$C$25,"Por clasificar"))),"-")</f>
        <v>-</v>
      </c>
    </row>
    <row r="63" spans="1:44" ht="15.75" customHeight="1">
      <c r="A63" s="2"/>
      <c r="B63" s="2"/>
      <c r="C63" s="31"/>
      <c r="D63" s="31"/>
      <c r="E63" s="2"/>
      <c r="F63" s="2"/>
      <c r="G63" s="2"/>
      <c r="H63" s="2"/>
      <c r="I63" s="2"/>
      <c r="J63" s="2"/>
      <c r="K63" s="2"/>
      <c r="L63" s="2"/>
      <c r="M63" s="2"/>
      <c r="N63" s="2"/>
      <c r="O63" s="2"/>
      <c r="P63" s="2"/>
      <c r="Q63" s="2"/>
      <c r="R63" s="2"/>
      <c r="AC63" s="2"/>
      <c r="AD63" s="2"/>
      <c r="AE63" s="2"/>
      <c r="AF63" s="2"/>
      <c r="AG63" s="2"/>
      <c r="AH63" s="2"/>
      <c r="AI63" s="34"/>
      <c r="AJ63" s="34">
        <f>IFERROR(IF(Matriz!AL59="","-",IF(Matriz!AL59="Alto",3,IF(Matriz!AL59="Medio",2,IF(Matriz!AL59="Sin Clasificar",3,1)))),"-")</f>
        <v>1</v>
      </c>
      <c r="AK63" s="34"/>
      <c r="AL63" s="34" t="str">
        <f>IFERROR(IF(Matriz!AM59="","-",IF(Matriz!AM59="Alto","A",IF(Matriz!AM59="Medio","M",IF(Matriz!AM59="Sin Clasifica!","A","B")))),"-")</f>
        <v>B</v>
      </c>
      <c r="AM63" s="34"/>
      <c r="AN63" s="34">
        <f>IFERROR(IF(Matriz!AN59="","-",IF(Matriz!AN59="Alto",3,IF(Matriz!AN59="Medio",2,IF(Matriz!AN59="Sin Clasificar","3",1)))),"-")</f>
        <v>1</v>
      </c>
      <c r="AO63" s="3" t="str">
        <f t="shared" si="0"/>
        <v>-</v>
      </c>
      <c r="AP63" s="3" t="str">
        <f>IFERROR(IF(AK63="","-",IF(AI63=Clasificacion!$B$9,Clasificacion!$C$9,IF(AI63=Clasificacion!$B$10,Clasificacion!$C$10,IF(OR(AI63=Clasificacion!$B$11,AI63=Clasificacion!$C$11),Clasificacion!$C$11,"Por clasificar")))),"-")</f>
        <v>-</v>
      </c>
      <c r="AQ63" s="3" t="str">
        <f>IFERROR(IF(AK63="","-",IF(OR(AK63=Clasificacion!$B$16,AK63=Clasificacion!$B$17),Clasificacion!$C$16,IF(AK63=Clasificacion!$B$18,Clasificacion!$C$18,"Por clasificar"))),"-")</f>
        <v>-</v>
      </c>
      <c r="AR63" s="3" t="str">
        <f>IFERROR(IF(AM63="","-",IF(OR(AM63=Clasificacion!$B$23,AM63=Clasificacion!$B$24),Clasificacion!$C$23,IF(AM63=Clasificacion!$B$25,Clasificacion!$C$25,"Por clasificar"))),"-")</f>
        <v>-</v>
      </c>
    </row>
    <row r="64" spans="1:44" ht="15.75" customHeight="1">
      <c r="A64" s="2"/>
      <c r="B64" s="2"/>
      <c r="C64" s="31"/>
      <c r="D64" s="31"/>
      <c r="E64" s="2"/>
      <c r="F64" s="2"/>
      <c r="G64" s="2"/>
      <c r="H64" s="2"/>
      <c r="I64" s="2"/>
      <c r="J64" s="2"/>
      <c r="K64" s="2"/>
      <c r="L64" s="2"/>
      <c r="M64" s="2"/>
      <c r="N64" s="2"/>
      <c r="O64" s="2"/>
      <c r="P64" s="2"/>
      <c r="Q64" s="2"/>
      <c r="R64" s="2"/>
      <c r="AC64" s="2"/>
      <c r="AD64" s="2"/>
      <c r="AE64" s="2"/>
      <c r="AF64" s="2"/>
      <c r="AG64" s="2"/>
      <c r="AH64" s="2"/>
      <c r="AI64" s="34"/>
      <c r="AJ64" s="34">
        <f>IFERROR(IF(Matriz!AL60="","-",IF(Matriz!AL60="Alto",3,IF(Matriz!AL60="Medio",2,IF(Matriz!AL60="Sin Clasificar",3,1)))),"-")</f>
        <v>1</v>
      </c>
      <c r="AK64" s="34"/>
      <c r="AL64" s="34" t="str">
        <f>IFERROR(IF(Matriz!AM60="","-",IF(Matriz!AM60="Alto","A",IF(Matriz!AM60="Medio","M",IF(Matriz!AM60="Sin Clasifica!","A","B")))),"-")</f>
        <v>B</v>
      </c>
      <c r="AM64" s="34"/>
      <c r="AN64" s="34">
        <f>IFERROR(IF(Matriz!AN60="","-",IF(Matriz!AN60="Alto",3,IF(Matriz!AN60="Medio",2,IF(Matriz!AN60="Sin Clasificar","3",1)))),"-")</f>
        <v>1</v>
      </c>
      <c r="AO64" s="3" t="str">
        <f t="shared" si="0"/>
        <v>-</v>
      </c>
      <c r="AP64" s="3" t="str">
        <f>IFERROR(IF(AK64="","-",IF(AI64=Clasificacion!$B$9,Clasificacion!$C$9,IF(AI64=Clasificacion!$B$10,Clasificacion!$C$10,IF(OR(AI64=Clasificacion!$B$11,AI64=Clasificacion!$C$11),Clasificacion!$C$11,"Por clasificar")))),"-")</f>
        <v>-</v>
      </c>
      <c r="AQ64" s="3" t="str">
        <f>IFERROR(IF(AK64="","-",IF(OR(AK64=Clasificacion!$B$16,AK64=Clasificacion!$B$17),Clasificacion!$C$16,IF(AK64=Clasificacion!$B$18,Clasificacion!$C$18,"Por clasificar"))),"-")</f>
        <v>-</v>
      </c>
      <c r="AR64" s="3" t="str">
        <f>IFERROR(IF(AM64="","-",IF(OR(AM64=Clasificacion!$B$23,AM64=Clasificacion!$B$24),Clasificacion!$C$23,IF(AM64=Clasificacion!$B$25,Clasificacion!$C$25,"Por clasificar"))),"-")</f>
        <v>-</v>
      </c>
    </row>
    <row r="65" spans="1:44" ht="15.75" customHeight="1">
      <c r="A65" s="2"/>
      <c r="B65" s="2"/>
      <c r="C65" s="31"/>
      <c r="D65" s="31"/>
      <c r="E65" s="2"/>
      <c r="F65" s="2"/>
      <c r="G65" s="2"/>
      <c r="H65" s="2"/>
      <c r="I65" s="2"/>
      <c r="J65" s="2"/>
      <c r="K65" s="2"/>
      <c r="L65" s="2"/>
      <c r="M65" s="2"/>
      <c r="N65" s="2"/>
      <c r="O65" s="2"/>
      <c r="P65" s="2"/>
      <c r="Q65" s="2"/>
      <c r="R65" s="2"/>
      <c r="AC65" s="2"/>
      <c r="AD65" s="2"/>
      <c r="AE65" s="2"/>
      <c r="AF65" s="2"/>
      <c r="AG65" s="2"/>
      <c r="AH65" s="2"/>
      <c r="AI65" s="34"/>
      <c r="AJ65" s="34">
        <f>IFERROR(IF(Matriz!AL61="","-",IF(Matriz!AL61="Alto",3,IF(Matriz!AL61="Medio",2,IF(Matriz!AL61="Sin Clasificar",3,1)))),"-")</f>
        <v>1</v>
      </c>
      <c r="AK65" s="34"/>
      <c r="AL65" s="34" t="str">
        <f>IFERROR(IF(Matriz!AM61="","-",IF(Matriz!AM61="Alto","A",IF(Matriz!AM61="Medio","M",IF(Matriz!AM61="Sin Clasifica!","A","B")))),"-")</f>
        <v>B</v>
      </c>
      <c r="AM65" s="34"/>
      <c r="AN65" s="34">
        <f>IFERROR(IF(Matriz!AN61="","-",IF(Matriz!AN61="Alto",3,IF(Matriz!AN61="Medio",2,IF(Matriz!AN61="Sin Clasificar","3",1)))),"-")</f>
        <v>1</v>
      </c>
      <c r="AO65" s="3" t="str">
        <f t="shared" si="0"/>
        <v>-</v>
      </c>
      <c r="AP65" s="3" t="str">
        <f>IFERROR(IF(AK65="","-",IF(AI65=Clasificacion!$B$9,Clasificacion!$C$9,IF(AI65=Clasificacion!$B$10,Clasificacion!$C$10,IF(OR(AI65=Clasificacion!$B$11,AI65=Clasificacion!$C$11),Clasificacion!$C$11,"Por clasificar")))),"-")</f>
        <v>-</v>
      </c>
      <c r="AQ65" s="3" t="str">
        <f>IFERROR(IF(AK65="","-",IF(OR(AK65=Clasificacion!$B$16,AK65=Clasificacion!$B$17),Clasificacion!$C$16,IF(AK65=Clasificacion!$B$18,Clasificacion!$C$18,"Por clasificar"))),"-")</f>
        <v>-</v>
      </c>
      <c r="AR65" s="3" t="str">
        <f>IFERROR(IF(AM65="","-",IF(OR(AM65=Clasificacion!$B$23,AM65=Clasificacion!$B$24),Clasificacion!$C$23,IF(AM65=Clasificacion!$B$25,Clasificacion!$C$25,"Por clasificar"))),"-")</f>
        <v>-</v>
      </c>
    </row>
    <row r="66" spans="1:44" ht="15.75" customHeight="1">
      <c r="A66" s="2"/>
      <c r="B66" s="2"/>
      <c r="C66" s="31"/>
      <c r="D66" s="31"/>
      <c r="E66" s="2"/>
      <c r="F66" s="2"/>
      <c r="G66" s="2"/>
      <c r="H66" s="2"/>
      <c r="I66" s="2"/>
      <c r="J66" s="2"/>
      <c r="K66" s="2"/>
      <c r="L66" s="2"/>
      <c r="M66" s="2"/>
      <c r="N66" s="2"/>
      <c r="O66" s="2"/>
      <c r="P66" s="2"/>
      <c r="Q66" s="2"/>
      <c r="R66" s="2"/>
      <c r="AC66" s="2"/>
      <c r="AD66" s="2"/>
      <c r="AE66" s="2"/>
      <c r="AF66" s="2"/>
      <c r="AG66" s="2"/>
      <c r="AH66" s="2"/>
      <c r="AI66" s="34"/>
      <c r="AJ66" s="34">
        <f>IFERROR(IF(Matriz!AL62="","-",IF(Matriz!AL62="Alto",3,IF(Matriz!AL62="Medio",2,IF(Matriz!AL62="Sin Clasificar",3,1)))),"-")</f>
        <v>1</v>
      </c>
      <c r="AK66" s="34"/>
      <c r="AL66" s="34" t="str">
        <f>IFERROR(IF(Matriz!AM62="","-",IF(Matriz!AM62="Alto","A",IF(Matriz!AM62="Medio","M",IF(Matriz!AM62="Sin Clasifica!","A","B")))),"-")</f>
        <v>B</v>
      </c>
      <c r="AM66" s="34"/>
      <c r="AN66" s="34">
        <f>IFERROR(IF(Matriz!AN62="","-",IF(Matriz!AN62="Alto",3,IF(Matriz!AN62="Medio",2,IF(Matriz!AN62="Sin Clasificar","3",1)))),"-")</f>
        <v>1</v>
      </c>
      <c r="AO66" s="3" t="str">
        <f t="shared" si="0"/>
        <v>-</v>
      </c>
      <c r="AP66" s="3" t="str">
        <f>IFERROR(IF(AK66="","-",IF(AI66=Clasificacion!$B$9,Clasificacion!$C$9,IF(AI66=Clasificacion!$B$10,Clasificacion!$C$10,IF(OR(AI66=Clasificacion!$B$11,AI66=Clasificacion!$C$11),Clasificacion!$C$11,"Por clasificar")))),"-")</f>
        <v>-</v>
      </c>
      <c r="AQ66" s="3" t="str">
        <f>IFERROR(IF(AK66="","-",IF(OR(AK66=Clasificacion!$B$16,AK66=Clasificacion!$B$17),Clasificacion!$C$16,IF(AK66=Clasificacion!$B$18,Clasificacion!$C$18,"Por clasificar"))),"-")</f>
        <v>-</v>
      </c>
      <c r="AR66" s="3" t="str">
        <f>IFERROR(IF(AM66="","-",IF(OR(AM66=Clasificacion!$B$23,AM66=Clasificacion!$B$24),Clasificacion!$C$23,IF(AM66=Clasificacion!$B$25,Clasificacion!$C$25,"Por clasificar"))),"-")</f>
        <v>-</v>
      </c>
    </row>
    <row r="67" spans="1:44" ht="15.75" customHeight="1">
      <c r="A67" s="2"/>
      <c r="B67" s="2"/>
      <c r="C67" s="31"/>
      <c r="D67" s="31"/>
      <c r="E67" s="2"/>
      <c r="F67" s="2"/>
      <c r="G67" s="2"/>
      <c r="H67" s="2"/>
      <c r="I67" s="2"/>
      <c r="J67" s="2"/>
      <c r="K67" s="2"/>
      <c r="L67" s="2"/>
      <c r="M67" s="2"/>
      <c r="N67" s="2"/>
      <c r="O67" s="2"/>
      <c r="P67" s="2"/>
      <c r="Q67" s="2"/>
      <c r="R67" s="2"/>
      <c r="AC67" s="2"/>
      <c r="AD67" s="2"/>
      <c r="AE67" s="2"/>
      <c r="AF67" s="2"/>
      <c r="AG67" s="2"/>
      <c r="AH67" s="2"/>
      <c r="AI67" s="34"/>
      <c r="AJ67" s="34">
        <f>IFERROR(IF(Matriz!AL63="","-",IF(Matriz!AL63="Alto",3,IF(Matriz!AL63="Medio",2,IF(Matriz!AL63="Sin Clasificar",3,1)))),"-")</f>
        <v>2</v>
      </c>
      <c r="AK67" s="34"/>
      <c r="AL67" s="34" t="str">
        <f>IFERROR(IF(Matriz!AM63="","-",IF(Matriz!AM63="Alto","A",IF(Matriz!AM63="Medio","M",IF(Matriz!AM63="Sin Clasifica!","A","B")))),"-")</f>
        <v>B</v>
      </c>
      <c r="AM67" s="34"/>
      <c r="AN67" s="34">
        <f>IFERROR(IF(Matriz!AN63="","-",IF(Matriz!AN63="Alto",3,IF(Matriz!AN63="Medio",2,IF(Matriz!AN63="Sin Clasificar","3",1)))),"-")</f>
        <v>1</v>
      </c>
      <c r="AO67" s="3" t="str">
        <f t="shared" si="0"/>
        <v>-</v>
      </c>
      <c r="AP67" s="3" t="str">
        <f>IFERROR(IF(AK67="","-",IF(AI67=Clasificacion!$B$9,Clasificacion!$C$9,IF(AI67=Clasificacion!$B$10,Clasificacion!$C$10,IF(OR(AI67=Clasificacion!$B$11,AI67=Clasificacion!$C$11),Clasificacion!$C$11,"Por clasificar")))),"-")</f>
        <v>-</v>
      </c>
      <c r="AQ67" s="3" t="str">
        <f>IFERROR(IF(AK67="","-",IF(OR(AK67=Clasificacion!$B$16,AK67=Clasificacion!$B$17),Clasificacion!$C$16,IF(AK67=Clasificacion!$B$18,Clasificacion!$C$18,"Por clasificar"))),"-")</f>
        <v>-</v>
      </c>
      <c r="AR67" s="3" t="str">
        <f>IFERROR(IF(AM67="","-",IF(OR(AM67=Clasificacion!$B$23,AM67=Clasificacion!$B$24),Clasificacion!$C$23,IF(AM67=Clasificacion!$B$25,Clasificacion!$C$25,"Por clasificar"))),"-")</f>
        <v>-</v>
      </c>
    </row>
    <row r="68" spans="1:44" ht="15.75" customHeight="1">
      <c r="A68" s="2"/>
      <c r="B68" s="2"/>
      <c r="C68" s="31"/>
      <c r="D68" s="31"/>
      <c r="E68" s="2"/>
      <c r="F68" s="2"/>
      <c r="G68" s="2"/>
      <c r="H68" s="2"/>
      <c r="I68" s="2"/>
      <c r="J68" s="2"/>
      <c r="K68" s="2"/>
      <c r="L68" s="2"/>
      <c r="M68" s="2"/>
      <c r="N68" s="2"/>
      <c r="O68" s="2"/>
      <c r="P68" s="2"/>
      <c r="Q68" s="2"/>
      <c r="R68" s="2"/>
      <c r="AC68" s="2"/>
      <c r="AD68" s="2"/>
      <c r="AE68" s="2"/>
      <c r="AF68" s="2"/>
      <c r="AG68" s="2"/>
      <c r="AH68" s="2"/>
      <c r="AI68" s="34"/>
      <c r="AJ68" s="34">
        <f>IFERROR(IF(Matriz!AL64="","-",IF(Matriz!AL64="Alto",3,IF(Matriz!AL64="Medio",2,IF(Matriz!AL64="Sin Clasificar",3,1)))),"-")</f>
        <v>1</v>
      </c>
      <c r="AK68" s="34"/>
      <c r="AL68" s="34" t="str">
        <f>IFERROR(IF(Matriz!AM64="","-",IF(Matriz!AM64="Alto","A",IF(Matriz!AM64="Medio","M",IF(Matriz!AM64="Sin Clasifica!","A","B")))),"-")</f>
        <v>B</v>
      </c>
      <c r="AM68" s="34"/>
      <c r="AN68" s="34">
        <f>IFERROR(IF(Matriz!AN64="","-",IF(Matriz!AN64="Alto",3,IF(Matriz!AN64="Medio",2,IF(Matriz!AN64="Sin Clasificar","3",1)))),"-")</f>
        <v>1</v>
      </c>
      <c r="AO68" s="3" t="str">
        <f t="shared" si="0"/>
        <v>-</v>
      </c>
      <c r="AP68" s="3" t="str">
        <f>IFERROR(IF(AK68="","-",IF(AI68=Clasificacion!$B$9,Clasificacion!$C$9,IF(AI68=Clasificacion!$B$10,Clasificacion!$C$10,IF(OR(AI68=Clasificacion!$B$11,AI68=Clasificacion!$C$11),Clasificacion!$C$11,"Por clasificar")))),"-")</f>
        <v>-</v>
      </c>
      <c r="AQ68" s="3" t="str">
        <f>IFERROR(IF(AK68="","-",IF(OR(AK68=Clasificacion!$B$16,AK68=Clasificacion!$B$17),Clasificacion!$C$16,IF(AK68=Clasificacion!$B$18,Clasificacion!$C$18,"Por clasificar"))),"-")</f>
        <v>-</v>
      </c>
      <c r="AR68" s="3" t="str">
        <f>IFERROR(IF(AM68="","-",IF(OR(AM68=Clasificacion!$B$23,AM68=Clasificacion!$B$24),Clasificacion!$C$23,IF(AM68=Clasificacion!$B$25,Clasificacion!$C$25,"Por clasificar"))),"-")</f>
        <v>-</v>
      </c>
    </row>
    <row r="69" spans="1:44" ht="15.75" customHeight="1">
      <c r="A69" s="2"/>
      <c r="B69" s="2"/>
      <c r="C69" s="31"/>
      <c r="D69" s="31"/>
      <c r="E69" s="2"/>
      <c r="F69" s="2"/>
      <c r="G69" s="2"/>
      <c r="H69" s="2"/>
      <c r="I69" s="2"/>
      <c r="J69" s="2"/>
      <c r="K69" s="2"/>
      <c r="L69" s="2"/>
      <c r="M69" s="2"/>
      <c r="N69" s="2"/>
      <c r="O69" s="2"/>
      <c r="P69" s="2"/>
      <c r="Q69" s="2"/>
      <c r="R69" s="2"/>
      <c r="AC69" s="2"/>
      <c r="AD69" s="2"/>
      <c r="AE69" s="2"/>
      <c r="AF69" s="2"/>
      <c r="AG69" s="2"/>
      <c r="AH69" s="2"/>
      <c r="AI69" s="34"/>
      <c r="AJ69" s="34">
        <f>IFERROR(IF(Matriz!AL65="","-",IF(Matriz!AL65="Alto",3,IF(Matriz!AL65="Medio",2,IF(Matriz!AL65="Sin Clasificar",3,1)))),"-")</f>
        <v>1</v>
      </c>
      <c r="AK69" s="34"/>
      <c r="AL69" s="34" t="str">
        <f>IFERROR(IF(Matriz!AM65="","-",IF(Matriz!AM65="Alto","A",IF(Matriz!AM65="Medio","M",IF(Matriz!AM65="Sin Clasifica!","A","B")))),"-")</f>
        <v>B</v>
      </c>
      <c r="AM69" s="34"/>
      <c r="AN69" s="34">
        <f>IFERROR(IF(Matriz!AN65="","-",IF(Matriz!AN65="Alto",3,IF(Matriz!AN65="Medio",2,IF(Matriz!AN65="Sin Clasificar","3",1)))),"-")</f>
        <v>1</v>
      </c>
      <c r="AO69" s="3" t="str">
        <f t="shared" si="0"/>
        <v>-</v>
      </c>
      <c r="AP69" s="3" t="str">
        <f>IFERROR(IF(AK69="","-",IF(AI69=Clasificacion!$B$9,Clasificacion!$C$9,IF(AI69=Clasificacion!$B$10,Clasificacion!$C$10,IF(OR(AI69=Clasificacion!$B$11,AI69=Clasificacion!$C$11),Clasificacion!$C$11,"Por clasificar")))),"-")</f>
        <v>-</v>
      </c>
      <c r="AQ69" s="3" t="str">
        <f>IFERROR(IF(AK69="","-",IF(OR(AK69=Clasificacion!$B$16,AK69=Clasificacion!$B$17),Clasificacion!$C$16,IF(AK69=Clasificacion!$B$18,Clasificacion!$C$18,"Por clasificar"))),"-")</f>
        <v>-</v>
      </c>
      <c r="AR69" s="3" t="str">
        <f>IFERROR(IF(AM69="","-",IF(OR(AM69=Clasificacion!$B$23,AM69=Clasificacion!$B$24),Clasificacion!$C$23,IF(AM69=Clasificacion!$B$25,Clasificacion!$C$25,"Por clasificar"))),"-")</f>
        <v>-</v>
      </c>
    </row>
    <row r="70" spans="1:44" ht="15.75" customHeight="1">
      <c r="A70" s="2"/>
      <c r="B70" s="2"/>
      <c r="C70" s="31"/>
      <c r="D70" s="31"/>
      <c r="E70" s="2"/>
      <c r="F70" s="2"/>
      <c r="G70" s="2"/>
      <c r="H70" s="2"/>
      <c r="I70" s="2"/>
      <c r="J70" s="2"/>
      <c r="K70" s="2"/>
      <c r="L70" s="2"/>
      <c r="M70" s="2"/>
      <c r="N70" s="2"/>
      <c r="O70" s="2"/>
      <c r="P70" s="2"/>
      <c r="Q70" s="2"/>
      <c r="R70" s="2"/>
      <c r="AC70" s="2"/>
      <c r="AD70" s="2"/>
      <c r="AE70" s="2"/>
      <c r="AF70" s="2"/>
      <c r="AG70" s="2"/>
      <c r="AH70" s="2"/>
      <c r="AI70" s="34"/>
      <c r="AJ70" s="34">
        <f>IFERROR(IF(Matriz!AL66="","-",IF(Matriz!AL66="Alto",3,IF(Matriz!AL66="Medio",2,IF(Matriz!AL66="Sin Clasificar",3,1)))),"-")</f>
        <v>1</v>
      </c>
      <c r="AK70" s="34"/>
      <c r="AL70" s="34" t="str">
        <f>IFERROR(IF(Matriz!AM66="","-",IF(Matriz!AM66="Alto","A",IF(Matriz!AM66="Medio","M",IF(Matriz!AM66="Sin Clasifica!","A","B")))),"-")</f>
        <v>B</v>
      </c>
      <c r="AM70" s="34"/>
      <c r="AN70" s="34">
        <f>IFERROR(IF(Matriz!AN66="","-",IF(Matriz!AN66="Alto",3,IF(Matriz!AN66="Medio",2,IF(Matriz!AN66="Sin Clasificar","3",1)))),"-")</f>
        <v>1</v>
      </c>
      <c r="AO70" s="3" t="str">
        <f t="shared" si="0"/>
        <v>-</v>
      </c>
      <c r="AP70" s="3" t="str">
        <f>IFERROR(IF(AK70="","-",IF(AI70=Clasificacion!$B$9,Clasificacion!$C$9,IF(AI70=Clasificacion!$B$10,Clasificacion!$C$10,IF(OR(AI70=Clasificacion!$B$11,AI70=Clasificacion!$C$11),Clasificacion!$C$11,"Por clasificar")))),"-")</f>
        <v>-</v>
      </c>
      <c r="AQ70" s="3" t="str">
        <f>IFERROR(IF(AK70="","-",IF(OR(AK70=Clasificacion!$B$16,AK70=Clasificacion!$B$17),Clasificacion!$C$16,IF(AK70=Clasificacion!$B$18,Clasificacion!$C$18,"Por clasificar"))),"-")</f>
        <v>-</v>
      </c>
      <c r="AR70" s="3" t="str">
        <f>IFERROR(IF(AM70="","-",IF(OR(AM70=Clasificacion!$B$23,AM70=Clasificacion!$B$24),Clasificacion!$C$23,IF(AM70=Clasificacion!$B$25,Clasificacion!$C$25,"Por clasificar"))),"-")</f>
        <v>-</v>
      </c>
    </row>
    <row r="71" spans="1:44" ht="15.75" customHeight="1">
      <c r="A71" s="2"/>
      <c r="B71" s="2"/>
      <c r="C71" s="31"/>
      <c r="D71" s="31"/>
      <c r="E71" s="2"/>
      <c r="F71" s="2"/>
      <c r="G71" s="2"/>
      <c r="H71" s="2"/>
      <c r="I71" s="2"/>
      <c r="J71" s="2"/>
      <c r="K71" s="2"/>
      <c r="L71" s="2"/>
      <c r="M71" s="2"/>
      <c r="N71" s="2"/>
      <c r="O71" s="2"/>
      <c r="P71" s="2"/>
      <c r="Q71" s="2"/>
      <c r="R71" s="2"/>
      <c r="AC71" s="2"/>
      <c r="AD71" s="2"/>
      <c r="AE71" s="2"/>
      <c r="AF71" s="2"/>
      <c r="AG71" s="2"/>
      <c r="AH71" s="2"/>
      <c r="AI71" s="34"/>
      <c r="AJ71" s="34">
        <f>IFERROR(IF(Matriz!AL67="","-",IF(Matriz!AL67="Alto",3,IF(Matriz!AL67="Medio",2,IF(Matriz!AL67="Sin Clasificar",3,1)))),"-")</f>
        <v>3</v>
      </c>
      <c r="AK71" s="34"/>
      <c r="AL71" s="34" t="str">
        <f>IFERROR(IF(Matriz!AM67="","-",IF(Matriz!AM67="Alto","A",IF(Matriz!AM67="Medio","M",IF(Matriz!AM67="Sin Clasifica!","A","B")))),"-")</f>
        <v>M</v>
      </c>
      <c r="AM71" s="34"/>
      <c r="AN71" s="34">
        <f>IFERROR(IF(Matriz!AN67="","-",IF(Matriz!AN67="Alto",3,IF(Matriz!AN67="Medio",2,IF(Matriz!AN67="Sin Clasificar","3",1)))),"-")</f>
        <v>2</v>
      </c>
      <c r="AO71" s="3" t="str">
        <f t="shared" si="0"/>
        <v>-</v>
      </c>
      <c r="AP71" s="3" t="str">
        <f>IFERROR(IF(AK71="","-",IF(AI71=Clasificacion!$B$9,Clasificacion!$C$9,IF(AI71=Clasificacion!$B$10,Clasificacion!$C$10,IF(OR(AI71=Clasificacion!$B$11,AI71=Clasificacion!$C$11),Clasificacion!$C$11,"Por clasificar")))),"-")</f>
        <v>-</v>
      </c>
      <c r="AQ71" s="3" t="str">
        <f>IFERROR(IF(AK71="","-",IF(OR(AK71=Clasificacion!$B$16,AK71=Clasificacion!$B$17),Clasificacion!$C$16,IF(AK71=Clasificacion!$B$18,Clasificacion!$C$18,"Por clasificar"))),"-")</f>
        <v>-</v>
      </c>
      <c r="AR71" s="3" t="str">
        <f>IFERROR(IF(AM71="","-",IF(OR(AM71=Clasificacion!$B$23,AM71=Clasificacion!$B$24),Clasificacion!$C$23,IF(AM71=Clasificacion!$B$25,Clasificacion!$C$25,"Por clasificar"))),"-")</f>
        <v>-</v>
      </c>
    </row>
    <row r="72" spans="1:44" ht="15.75" customHeight="1">
      <c r="A72" s="2"/>
      <c r="B72" s="2"/>
      <c r="C72" s="31"/>
      <c r="D72" s="31"/>
      <c r="E72" s="2"/>
      <c r="F72" s="2"/>
      <c r="G72" s="2"/>
      <c r="H72" s="2"/>
      <c r="I72" s="2"/>
      <c r="J72" s="2"/>
      <c r="K72" s="2"/>
      <c r="L72" s="2"/>
      <c r="M72" s="2"/>
      <c r="N72" s="2"/>
      <c r="O72" s="2"/>
      <c r="P72" s="2"/>
      <c r="Q72" s="2"/>
      <c r="R72" s="2"/>
      <c r="AC72" s="2"/>
      <c r="AD72" s="2"/>
      <c r="AE72" s="2"/>
      <c r="AF72" s="2"/>
      <c r="AG72" s="2"/>
      <c r="AH72" s="2"/>
      <c r="AI72" s="34"/>
      <c r="AJ72" s="34">
        <f>IFERROR(IF(Matriz!AL68="","-",IF(Matriz!AL68="Alto",3,IF(Matriz!AL68="Medio",2,IF(Matriz!AL68="Sin Clasificar",3,1)))),"-")</f>
        <v>3</v>
      </c>
      <c r="AK72" s="34"/>
      <c r="AL72" s="34" t="str">
        <f>IFERROR(IF(Matriz!AM68="","-",IF(Matriz!AM68="Alto","A",IF(Matriz!AM68="Medio","M",IF(Matriz!AM68="Sin Clasifica!","A","B")))),"-")</f>
        <v>M</v>
      </c>
      <c r="AM72" s="34"/>
      <c r="AN72" s="34">
        <f>IFERROR(IF(Matriz!AN68="","-",IF(Matriz!AN68="Alto",3,IF(Matriz!AN68="Medio",2,IF(Matriz!AN68="Sin Clasificar","3",1)))),"-")</f>
        <v>2</v>
      </c>
      <c r="AO72" s="3" t="str">
        <f t="shared" ref="AO72:AO135" si="1">IF(AND(AI72="",AK72="",AM72=""),"-",IF(AND(AJ72=3,AN72=3,AL72="A"),"ALTO",IF(AND(AJ72=3,AN72=3,AL72="M"),"ALTO",IF(AND(AJ72=3,AN72=3,AL72="B"),"ALTO",IF(AND(AJ72=3,AN72=2,AL72="A"),"ALTO",IF(AND(AJ72=3,AN72=1,AL72="A"),"ALTO",IF(AND(AJ72=2,AN72=3,AL72="A"),"ALTO",IF(AND(AJ72=1,AN72=3,AL72="A"),"ALTO",IF(AND(AJ72=1,AN72=1,AL72="B"),"BAJO","MEDIO")))))))))</f>
        <v>-</v>
      </c>
      <c r="AP72" s="3" t="str">
        <f>IFERROR(IF(AK72="","-",IF(AI72=Clasificacion!$B$9,Clasificacion!$C$9,IF(AI72=Clasificacion!$B$10,Clasificacion!$C$10,IF(OR(AI72=Clasificacion!$B$11,AI72=Clasificacion!$C$11),Clasificacion!$C$11,"Por clasificar")))),"-")</f>
        <v>-</v>
      </c>
      <c r="AQ72" s="3" t="str">
        <f>IFERROR(IF(AK72="","-",IF(OR(AK72=Clasificacion!$B$16,AK72=Clasificacion!$B$17),Clasificacion!$C$16,IF(AK72=Clasificacion!$B$18,Clasificacion!$C$18,"Por clasificar"))),"-")</f>
        <v>-</v>
      </c>
      <c r="AR72" s="3" t="str">
        <f>IFERROR(IF(AM72="","-",IF(OR(AM72=Clasificacion!$B$23,AM72=Clasificacion!$B$24),Clasificacion!$C$23,IF(AM72=Clasificacion!$B$25,Clasificacion!$C$25,"Por clasificar"))),"-")</f>
        <v>-</v>
      </c>
    </row>
    <row r="73" spans="1:44" ht="15.75" customHeight="1">
      <c r="A73" s="2"/>
      <c r="B73" s="2"/>
      <c r="C73" s="31"/>
      <c r="D73" s="31"/>
      <c r="E73" s="2"/>
      <c r="F73" s="2"/>
      <c r="G73" s="2"/>
      <c r="H73" s="2"/>
      <c r="I73" s="2"/>
      <c r="J73" s="2"/>
      <c r="K73" s="2"/>
      <c r="L73" s="2"/>
      <c r="M73" s="2"/>
      <c r="N73" s="2"/>
      <c r="O73" s="2"/>
      <c r="P73" s="2"/>
      <c r="Q73" s="2"/>
      <c r="R73" s="2"/>
      <c r="AC73" s="2"/>
      <c r="AD73" s="2"/>
      <c r="AE73" s="2"/>
      <c r="AF73" s="2"/>
      <c r="AG73" s="2"/>
      <c r="AH73" s="2"/>
      <c r="AI73" s="34"/>
      <c r="AJ73" s="34">
        <f>IFERROR(IF(Matriz!AL69="","-",IF(Matriz!AL69="Alto",3,IF(Matriz!AL69="Medio",2,IF(Matriz!AL69="Sin Clasificar",3,1)))),"-")</f>
        <v>3</v>
      </c>
      <c r="AK73" s="34"/>
      <c r="AL73" s="34" t="str">
        <f>IFERROR(IF(Matriz!AM69="","-",IF(Matriz!AM69="Alto","A",IF(Matriz!AM69="Medio","M",IF(Matriz!AM69="Sin Clasifica!","A","B")))),"-")</f>
        <v>M</v>
      </c>
      <c r="AM73" s="34"/>
      <c r="AN73" s="34">
        <f>IFERROR(IF(Matriz!AN69="","-",IF(Matriz!AN69="Alto",3,IF(Matriz!AN69="Medio",2,IF(Matriz!AN69="Sin Clasificar","3",1)))),"-")</f>
        <v>2</v>
      </c>
      <c r="AO73" s="3" t="str">
        <f t="shared" si="1"/>
        <v>-</v>
      </c>
      <c r="AP73" s="3" t="str">
        <f>IFERROR(IF(AK73="","-",IF(AI73=Clasificacion!$B$9,Clasificacion!$C$9,IF(AI73=Clasificacion!$B$10,Clasificacion!$C$10,IF(OR(AI73=Clasificacion!$B$11,AI73=Clasificacion!$C$11),Clasificacion!$C$11,"Por clasificar")))),"-")</f>
        <v>-</v>
      </c>
      <c r="AQ73" s="3" t="str">
        <f>IFERROR(IF(AK73="","-",IF(OR(AK73=Clasificacion!$B$16,AK73=Clasificacion!$B$17),Clasificacion!$C$16,IF(AK73=Clasificacion!$B$18,Clasificacion!$C$18,"Por clasificar"))),"-")</f>
        <v>-</v>
      </c>
      <c r="AR73" s="3" t="str">
        <f>IFERROR(IF(AM73="","-",IF(OR(AM73=Clasificacion!$B$23,AM73=Clasificacion!$B$24),Clasificacion!$C$23,IF(AM73=Clasificacion!$B$25,Clasificacion!$C$25,"Por clasificar"))),"-")</f>
        <v>-</v>
      </c>
    </row>
    <row r="74" spans="1:44" ht="15.75" customHeight="1">
      <c r="A74" s="2"/>
      <c r="B74" s="2"/>
      <c r="C74" s="31"/>
      <c r="D74" s="31"/>
      <c r="E74" s="2"/>
      <c r="F74" s="2"/>
      <c r="G74" s="2"/>
      <c r="H74" s="2"/>
      <c r="I74" s="2"/>
      <c r="J74" s="2"/>
      <c r="K74" s="2"/>
      <c r="L74" s="2"/>
      <c r="M74" s="2"/>
      <c r="N74" s="2"/>
      <c r="O74" s="2"/>
      <c r="P74" s="2"/>
      <c r="Q74" s="2"/>
      <c r="R74" s="2"/>
      <c r="AC74" s="2"/>
      <c r="AD74" s="2"/>
      <c r="AE74" s="2"/>
      <c r="AF74" s="2"/>
      <c r="AG74" s="2"/>
      <c r="AH74" s="2"/>
      <c r="AI74" s="34"/>
      <c r="AJ74" s="34">
        <f>IFERROR(IF(Matriz!AL70="","-",IF(Matriz!AL70="Alto",3,IF(Matriz!AL70="Medio",2,IF(Matriz!AL70="Sin Clasificar",3,1)))),"-")</f>
        <v>2</v>
      </c>
      <c r="AK74" s="34"/>
      <c r="AL74" s="34" t="str">
        <f>IFERROR(IF(Matriz!AM70="","-",IF(Matriz!AM70="Alto","A",IF(Matriz!AM70="Medio","M",IF(Matriz!AM70="Sin Clasifica!","A","B")))),"-")</f>
        <v>M</v>
      </c>
      <c r="AM74" s="34"/>
      <c r="AN74" s="34">
        <f>IFERROR(IF(Matriz!AN70="","-",IF(Matriz!AN70="Alto",3,IF(Matriz!AN70="Medio",2,IF(Matriz!AN70="Sin Clasificar","3",1)))),"-")</f>
        <v>2</v>
      </c>
      <c r="AO74" s="3" t="str">
        <f t="shared" si="1"/>
        <v>-</v>
      </c>
      <c r="AP74" s="3" t="str">
        <f>IFERROR(IF(AK74="","-",IF(AI74=Clasificacion!$B$9,Clasificacion!$C$9,IF(AI74=Clasificacion!$B$10,Clasificacion!$C$10,IF(OR(AI74=Clasificacion!$B$11,AI74=Clasificacion!$C$11),Clasificacion!$C$11,"Por clasificar")))),"-")</f>
        <v>-</v>
      </c>
      <c r="AQ74" s="3" t="str">
        <f>IFERROR(IF(AK74="","-",IF(OR(AK74=Clasificacion!$B$16,AK74=Clasificacion!$B$17),Clasificacion!$C$16,IF(AK74=Clasificacion!$B$18,Clasificacion!$C$18,"Por clasificar"))),"-")</f>
        <v>-</v>
      </c>
      <c r="AR74" s="3" t="str">
        <f>IFERROR(IF(AM74="","-",IF(OR(AM74=Clasificacion!$B$23,AM74=Clasificacion!$B$24),Clasificacion!$C$23,IF(AM74=Clasificacion!$B$25,Clasificacion!$C$25,"Por clasificar"))),"-")</f>
        <v>-</v>
      </c>
    </row>
    <row r="75" spans="1:44" ht="15.75" customHeight="1">
      <c r="A75" s="2"/>
      <c r="B75" s="2"/>
      <c r="C75" s="31"/>
      <c r="D75" s="31"/>
      <c r="E75" s="2"/>
      <c r="F75" s="2"/>
      <c r="G75" s="2"/>
      <c r="H75" s="2"/>
      <c r="I75" s="2"/>
      <c r="J75" s="2"/>
      <c r="K75" s="2"/>
      <c r="L75" s="2"/>
      <c r="M75" s="2"/>
      <c r="N75" s="2"/>
      <c r="O75" s="2"/>
      <c r="P75" s="2"/>
      <c r="Q75" s="2"/>
      <c r="R75" s="2"/>
      <c r="AC75" s="2"/>
      <c r="AD75" s="2"/>
      <c r="AE75" s="2"/>
      <c r="AF75" s="2"/>
      <c r="AG75" s="2"/>
      <c r="AH75" s="2"/>
      <c r="AI75" s="34"/>
      <c r="AJ75" s="34">
        <f>IFERROR(IF(Matriz!AL71="","-",IF(Matriz!AL71="Alto",3,IF(Matriz!AL71="Medio",2,IF(Matriz!AL71="Sin Clasificar",3,1)))),"-")</f>
        <v>1</v>
      </c>
      <c r="AK75" s="34"/>
      <c r="AL75" s="34" t="str">
        <f>IFERROR(IF(Matriz!AM71="","-",IF(Matriz!AM71="Alto","A",IF(Matriz!AM71="Medio","M",IF(Matriz!AM71="Sin Clasifica!","A","B")))),"-")</f>
        <v>B</v>
      </c>
      <c r="AM75" s="34"/>
      <c r="AN75" s="34">
        <f>IFERROR(IF(Matriz!AN71="","-",IF(Matriz!AN71="Alto",3,IF(Matriz!AN71="Medio",2,IF(Matriz!AN71="Sin Clasificar","3",1)))),"-")</f>
        <v>1</v>
      </c>
      <c r="AO75" s="3" t="str">
        <f t="shared" si="1"/>
        <v>-</v>
      </c>
      <c r="AP75" s="3" t="str">
        <f>IFERROR(IF(AK75="","-",IF(AI75=Clasificacion!$B$9,Clasificacion!$C$9,IF(AI75=Clasificacion!$B$10,Clasificacion!$C$10,IF(OR(AI75=Clasificacion!$B$11,AI75=Clasificacion!$C$11),Clasificacion!$C$11,"Por clasificar")))),"-")</f>
        <v>-</v>
      </c>
      <c r="AQ75" s="3" t="str">
        <f>IFERROR(IF(AK75="","-",IF(OR(AK75=Clasificacion!$B$16,AK75=Clasificacion!$B$17),Clasificacion!$C$16,IF(AK75=Clasificacion!$B$18,Clasificacion!$C$18,"Por clasificar"))),"-")</f>
        <v>-</v>
      </c>
      <c r="AR75" s="3" t="str">
        <f>IFERROR(IF(AM75="","-",IF(OR(AM75=Clasificacion!$B$23,AM75=Clasificacion!$B$24),Clasificacion!$C$23,IF(AM75=Clasificacion!$B$25,Clasificacion!$C$25,"Por clasificar"))),"-")</f>
        <v>-</v>
      </c>
    </row>
    <row r="76" spans="1:44" ht="15.75" customHeight="1">
      <c r="A76" s="2"/>
      <c r="B76" s="2"/>
      <c r="C76" s="31"/>
      <c r="D76" s="31"/>
      <c r="E76" s="2"/>
      <c r="F76" s="2"/>
      <c r="G76" s="2"/>
      <c r="H76" s="2"/>
      <c r="I76" s="2"/>
      <c r="J76" s="2"/>
      <c r="K76" s="2"/>
      <c r="L76" s="2"/>
      <c r="M76" s="2"/>
      <c r="N76" s="2"/>
      <c r="O76" s="2"/>
      <c r="P76" s="2"/>
      <c r="Q76" s="2"/>
      <c r="R76" s="2"/>
      <c r="AC76" s="2"/>
      <c r="AD76" s="2"/>
      <c r="AE76" s="2"/>
      <c r="AF76" s="2"/>
      <c r="AG76" s="2"/>
      <c r="AH76" s="2"/>
      <c r="AI76" s="34"/>
      <c r="AJ76" s="34">
        <f>IFERROR(IF(Matriz!AL72="","-",IF(Matriz!AL72="Alto",3,IF(Matriz!AL72="Medio",2,IF(Matriz!AL72="Sin Clasificar",3,1)))),"-")</f>
        <v>1</v>
      </c>
      <c r="AK76" s="34"/>
      <c r="AL76" s="34" t="str">
        <f>IFERROR(IF(Matriz!AM72="","-",IF(Matriz!AM72="Alto","A",IF(Matriz!AM72="Medio","M",IF(Matriz!AM72="Sin Clasifica!","A","B")))),"-")</f>
        <v>B</v>
      </c>
      <c r="AM76" s="34"/>
      <c r="AN76" s="34">
        <f>IFERROR(IF(Matriz!AN72="","-",IF(Matriz!AN72="Alto",3,IF(Matriz!AN72="Medio",2,IF(Matriz!AN72="Sin Clasificar","3",1)))),"-")</f>
        <v>1</v>
      </c>
      <c r="AO76" s="3" t="str">
        <f t="shared" si="1"/>
        <v>-</v>
      </c>
      <c r="AP76" s="3" t="str">
        <f>IFERROR(IF(AK76="","-",IF(AI76=Clasificacion!$B$9,Clasificacion!$C$9,IF(AI76=Clasificacion!$B$10,Clasificacion!$C$10,IF(OR(AI76=Clasificacion!$B$11,AI76=Clasificacion!$C$11),Clasificacion!$C$11,"Por clasificar")))),"-")</f>
        <v>-</v>
      </c>
      <c r="AQ76" s="3" t="str">
        <f>IFERROR(IF(AK76="","-",IF(OR(AK76=Clasificacion!$B$16,AK76=Clasificacion!$B$17),Clasificacion!$C$16,IF(AK76=Clasificacion!$B$18,Clasificacion!$C$18,"Por clasificar"))),"-")</f>
        <v>-</v>
      </c>
      <c r="AR76" s="3" t="str">
        <f>IFERROR(IF(AM76="","-",IF(OR(AM76=Clasificacion!$B$23,AM76=Clasificacion!$B$24),Clasificacion!$C$23,IF(AM76=Clasificacion!$B$25,Clasificacion!$C$25,"Por clasificar"))),"-")</f>
        <v>-</v>
      </c>
    </row>
    <row r="77" spans="1:44" ht="15.75" customHeight="1">
      <c r="A77" s="2"/>
      <c r="B77" s="2"/>
      <c r="C77" s="31"/>
      <c r="D77" s="31"/>
      <c r="E77" s="2"/>
      <c r="F77" s="2"/>
      <c r="G77" s="2"/>
      <c r="H77" s="2"/>
      <c r="I77" s="2"/>
      <c r="J77" s="2"/>
      <c r="K77" s="2"/>
      <c r="L77" s="2"/>
      <c r="M77" s="2"/>
      <c r="N77" s="2"/>
      <c r="O77" s="2"/>
      <c r="P77" s="2"/>
      <c r="Q77" s="2"/>
      <c r="R77" s="2"/>
      <c r="AC77" s="2"/>
      <c r="AD77" s="2"/>
      <c r="AE77" s="2"/>
      <c r="AF77" s="2"/>
      <c r="AG77" s="2"/>
      <c r="AH77" s="2"/>
      <c r="AI77" s="34"/>
      <c r="AJ77" s="34">
        <f>IFERROR(IF(Matriz!AL73="","-",IF(Matriz!AL73="Alto",3,IF(Matriz!AL73="Medio",2,IF(Matriz!AL73="Sin Clasificar",3,1)))),"-")</f>
        <v>1</v>
      </c>
      <c r="AK77" s="34"/>
      <c r="AL77" s="34" t="str">
        <f>IFERROR(IF(Matriz!AM73="","-",IF(Matriz!AM73="Alto","A",IF(Matriz!AM73="Medio","M",IF(Matriz!AM73="Sin Clasifica!","A","B")))),"-")</f>
        <v>B</v>
      </c>
      <c r="AM77" s="34"/>
      <c r="AN77" s="34">
        <f>IFERROR(IF(Matriz!AN73="","-",IF(Matriz!AN73="Alto",3,IF(Matriz!AN73="Medio",2,IF(Matriz!AN73="Sin Clasificar","3",1)))),"-")</f>
        <v>1</v>
      </c>
      <c r="AO77" s="3" t="str">
        <f t="shared" si="1"/>
        <v>-</v>
      </c>
      <c r="AP77" s="3" t="str">
        <f>IFERROR(IF(AK77="","-",IF(AI77=Clasificacion!$B$9,Clasificacion!$C$9,IF(AI77=Clasificacion!$B$10,Clasificacion!$C$10,IF(OR(AI77=Clasificacion!$B$11,AI77=Clasificacion!$C$11),Clasificacion!$C$11,"Por clasificar")))),"-")</f>
        <v>-</v>
      </c>
      <c r="AQ77" s="3" t="str">
        <f>IFERROR(IF(AK77="","-",IF(OR(AK77=Clasificacion!$B$16,AK77=Clasificacion!$B$17),Clasificacion!$C$16,IF(AK77=Clasificacion!$B$18,Clasificacion!$C$18,"Por clasificar"))),"-")</f>
        <v>-</v>
      </c>
      <c r="AR77" s="3" t="str">
        <f>IFERROR(IF(AM77="","-",IF(OR(AM77=Clasificacion!$B$23,AM77=Clasificacion!$B$24),Clasificacion!$C$23,IF(AM77=Clasificacion!$B$25,Clasificacion!$C$25,"Por clasificar"))),"-")</f>
        <v>-</v>
      </c>
    </row>
    <row r="78" spans="1:44" ht="15.75" customHeight="1">
      <c r="A78" s="2"/>
      <c r="B78" s="2"/>
      <c r="C78" s="31"/>
      <c r="D78" s="31"/>
      <c r="E78" s="2"/>
      <c r="F78" s="2"/>
      <c r="G78" s="2"/>
      <c r="H78" s="2"/>
      <c r="I78" s="2"/>
      <c r="J78" s="2"/>
      <c r="K78" s="2"/>
      <c r="L78" s="2"/>
      <c r="M78" s="2"/>
      <c r="N78" s="2"/>
      <c r="O78" s="2"/>
      <c r="P78" s="2"/>
      <c r="Q78" s="2"/>
      <c r="R78" s="2"/>
      <c r="AC78" s="2"/>
      <c r="AD78" s="2"/>
      <c r="AE78" s="2"/>
      <c r="AF78" s="2"/>
      <c r="AG78" s="2"/>
      <c r="AH78" s="2"/>
      <c r="AI78" s="34"/>
      <c r="AJ78" s="34">
        <f>IFERROR(IF(Matriz!AL74="","-",IF(Matriz!AL74="Alto",3,IF(Matriz!AL74="Medio",2,IF(Matriz!AL74="Sin Clasificar",3,1)))),"-")</f>
        <v>1</v>
      </c>
      <c r="AK78" s="34"/>
      <c r="AL78" s="34" t="str">
        <f>IFERROR(IF(Matriz!AM74="","-",IF(Matriz!AM74="Alto","A",IF(Matriz!AM74="Medio","M",IF(Matriz!AM74="Sin Clasifica!","A","B")))),"-")</f>
        <v>B</v>
      </c>
      <c r="AM78" s="34"/>
      <c r="AN78" s="34">
        <f>IFERROR(IF(Matriz!AN74="","-",IF(Matriz!AN74="Alto",3,IF(Matriz!AN74="Medio",2,IF(Matriz!AN74="Sin Clasificar","3",1)))),"-")</f>
        <v>1</v>
      </c>
      <c r="AO78" s="3" t="str">
        <f t="shared" si="1"/>
        <v>-</v>
      </c>
      <c r="AP78" s="3" t="str">
        <f>IFERROR(IF(AK78="","-",IF(AI78=Clasificacion!$B$9,Clasificacion!$C$9,IF(AI78=Clasificacion!$B$10,Clasificacion!$C$10,IF(OR(AI78=Clasificacion!$B$11,AI78=Clasificacion!$C$11),Clasificacion!$C$11,"Por clasificar")))),"-")</f>
        <v>-</v>
      </c>
      <c r="AQ78" s="3" t="str">
        <f>IFERROR(IF(AK78="","-",IF(OR(AK78=Clasificacion!$B$16,AK78=Clasificacion!$B$17),Clasificacion!$C$16,IF(AK78=Clasificacion!$B$18,Clasificacion!$C$18,"Por clasificar"))),"-")</f>
        <v>-</v>
      </c>
      <c r="AR78" s="3" t="str">
        <f>IFERROR(IF(AM78="","-",IF(OR(AM78=Clasificacion!$B$23,AM78=Clasificacion!$B$24),Clasificacion!$C$23,IF(AM78=Clasificacion!$B$25,Clasificacion!$C$25,"Por clasificar"))),"-")</f>
        <v>-</v>
      </c>
    </row>
    <row r="79" spans="1:44" ht="15.75" customHeight="1">
      <c r="A79" s="2"/>
      <c r="B79" s="2"/>
      <c r="C79" s="31"/>
      <c r="D79" s="31"/>
      <c r="E79" s="2"/>
      <c r="F79" s="2"/>
      <c r="G79" s="2"/>
      <c r="H79" s="2"/>
      <c r="I79" s="2"/>
      <c r="J79" s="2"/>
      <c r="K79" s="2"/>
      <c r="L79" s="2"/>
      <c r="M79" s="2"/>
      <c r="N79" s="2"/>
      <c r="O79" s="2"/>
      <c r="P79" s="2"/>
      <c r="Q79" s="2"/>
      <c r="R79" s="2"/>
      <c r="AC79" s="2"/>
      <c r="AD79" s="2"/>
      <c r="AE79" s="2"/>
      <c r="AF79" s="2"/>
      <c r="AG79" s="2"/>
      <c r="AH79" s="2"/>
      <c r="AI79" s="34"/>
      <c r="AJ79" s="34">
        <f>IFERROR(IF(Matriz!AL75="","-",IF(Matriz!AL75="Alto",3,IF(Matriz!AL75="Medio",2,IF(Matriz!AL75="Sin Clasificar",3,1)))),"-")</f>
        <v>1</v>
      </c>
      <c r="AK79" s="34"/>
      <c r="AL79" s="34" t="str">
        <f>IFERROR(IF(Matriz!AM75="","-",IF(Matriz!AM75="Alto","A",IF(Matriz!AM75="Medio","M",IF(Matriz!AM75="Sin Clasifica!","A","B")))),"-")</f>
        <v>B</v>
      </c>
      <c r="AM79" s="34"/>
      <c r="AN79" s="34">
        <f>IFERROR(IF(Matriz!AN75="","-",IF(Matriz!AN75="Alto",3,IF(Matriz!AN75="Medio",2,IF(Matriz!AN75="Sin Clasificar","3",1)))),"-")</f>
        <v>1</v>
      </c>
      <c r="AO79" s="3" t="str">
        <f t="shared" si="1"/>
        <v>-</v>
      </c>
      <c r="AP79" s="3" t="str">
        <f>IFERROR(IF(AK79="","-",IF(AI79=Clasificacion!$B$9,Clasificacion!$C$9,IF(AI79=Clasificacion!$B$10,Clasificacion!$C$10,IF(OR(AI79=Clasificacion!$B$11,AI79=Clasificacion!$C$11),Clasificacion!$C$11,"Por clasificar")))),"-")</f>
        <v>-</v>
      </c>
      <c r="AQ79" s="3" t="str">
        <f>IFERROR(IF(AK79="","-",IF(OR(AK79=Clasificacion!$B$16,AK79=Clasificacion!$B$17),Clasificacion!$C$16,IF(AK79=Clasificacion!$B$18,Clasificacion!$C$18,"Por clasificar"))),"-")</f>
        <v>-</v>
      </c>
      <c r="AR79" s="3" t="str">
        <f>IFERROR(IF(AM79="","-",IF(OR(AM79=Clasificacion!$B$23,AM79=Clasificacion!$B$24),Clasificacion!$C$23,IF(AM79=Clasificacion!$B$25,Clasificacion!$C$25,"Por clasificar"))),"-")</f>
        <v>-</v>
      </c>
    </row>
    <row r="80" spans="1:44" ht="15.75" customHeight="1">
      <c r="A80" s="2"/>
      <c r="B80" s="2"/>
      <c r="C80" s="31"/>
      <c r="D80" s="31"/>
      <c r="E80" s="2"/>
      <c r="F80" s="2"/>
      <c r="G80" s="2"/>
      <c r="H80" s="2"/>
      <c r="I80" s="2"/>
      <c r="J80" s="2"/>
      <c r="K80" s="2"/>
      <c r="L80" s="2"/>
      <c r="M80" s="2"/>
      <c r="N80" s="2"/>
      <c r="O80" s="2"/>
      <c r="P80" s="2"/>
      <c r="Q80" s="2"/>
      <c r="R80" s="2"/>
      <c r="AC80" s="2"/>
      <c r="AD80" s="2"/>
      <c r="AE80" s="2"/>
      <c r="AF80" s="2"/>
      <c r="AG80" s="2"/>
      <c r="AH80" s="2"/>
      <c r="AI80" s="34"/>
      <c r="AJ80" s="34">
        <f>IFERROR(IF(Matriz!AL76="","-",IF(Matriz!AL76="Alto",3,IF(Matriz!AL76="Medio",2,IF(Matriz!AL76="Sin Clasificar",3,1)))),"-")</f>
        <v>1</v>
      </c>
      <c r="AK80" s="34"/>
      <c r="AL80" s="34" t="str">
        <f>IFERROR(IF(Matriz!AM76="","-",IF(Matriz!AM76="Alto","A",IF(Matriz!AM76="Medio","M",IF(Matriz!AM76="Sin Clasifica!","A","B")))),"-")</f>
        <v>B</v>
      </c>
      <c r="AM80" s="34"/>
      <c r="AN80" s="34">
        <f>IFERROR(IF(Matriz!AN76="","-",IF(Matriz!AN76="Alto",3,IF(Matriz!AN76="Medio",2,IF(Matriz!AN76="Sin Clasificar","3",1)))),"-")</f>
        <v>1</v>
      </c>
      <c r="AO80" s="3" t="str">
        <f t="shared" si="1"/>
        <v>-</v>
      </c>
      <c r="AP80" s="3" t="str">
        <f>IFERROR(IF(AK80="","-",IF(AI80=Clasificacion!$B$9,Clasificacion!$C$9,IF(AI80=Clasificacion!$B$10,Clasificacion!$C$10,IF(OR(AI80=Clasificacion!$B$11,AI80=Clasificacion!$C$11),Clasificacion!$C$11,"Por clasificar")))),"-")</f>
        <v>-</v>
      </c>
      <c r="AQ80" s="3" t="str">
        <f>IFERROR(IF(AK80="","-",IF(OR(AK80=Clasificacion!$B$16,AK80=Clasificacion!$B$17),Clasificacion!$C$16,IF(AK80=Clasificacion!$B$18,Clasificacion!$C$18,"Por clasificar"))),"-")</f>
        <v>-</v>
      </c>
      <c r="AR80" s="3" t="str">
        <f>IFERROR(IF(AM80="","-",IF(OR(AM80=Clasificacion!$B$23,AM80=Clasificacion!$B$24),Clasificacion!$C$23,IF(AM80=Clasificacion!$B$25,Clasificacion!$C$25,"Por clasificar"))),"-")</f>
        <v>-</v>
      </c>
    </row>
    <row r="81" spans="1:44" ht="15.75" customHeight="1">
      <c r="A81" s="2"/>
      <c r="B81" s="2"/>
      <c r="C81" s="31"/>
      <c r="D81" s="31"/>
      <c r="E81" s="2"/>
      <c r="F81" s="2"/>
      <c r="G81" s="2"/>
      <c r="H81" s="2"/>
      <c r="I81" s="2"/>
      <c r="J81" s="2"/>
      <c r="K81" s="2"/>
      <c r="L81" s="2"/>
      <c r="M81" s="2"/>
      <c r="N81" s="2"/>
      <c r="O81" s="2"/>
      <c r="P81" s="2"/>
      <c r="Q81" s="2"/>
      <c r="R81" s="2"/>
      <c r="AC81" s="2"/>
      <c r="AD81" s="2"/>
      <c r="AE81" s="2"/>
      <c r="AF81" s="2"/>
      <c r="AG81" s="2"/>
      <c r="AH81" s="2"/>
      <c r="AI81" s="34"/>
      <c r="AJ81" s="34">
        <f>IFERROR(IF(Matriz!AL77="","-",IF(Matriz!AL77="Alto",3,IF(Matriz!AL77="Medio",2,IF(Matriz!AL77="Sin Clasificar",3,1)))),"-")</f>
        <v>1</v>
      </c>
      <c r="AK81" s="34"/>
      <c r="AL81" s="34" t="str">
        <f>IFERROR(IF(Matriz!AM77="","-",IF(Matriz!AM77="Alto","A",IF(Matriz!AM77="Medio","M",IF(Matriz!AM77="Sin Clasifica!","A","B")))),"-")</f>
        <v>M</v>
      </c>
      <c r="AM81" s="34"/>
      <c r="AN81" s="34">
        <f>IFERROR(IF(Matriz!AN77="","-",IF(Matriz!AN77="Alto",3,IF(Matriz!AN77="Medio",2,IF(Matriz!AN77="Sin Clasificar","3",1)))),"-")</f>
        <v>2</v>
      </c>
      <c r="AO81" s="3" t="str">
        <f t="shared" si="1"/>
        <v>-</v>
      </c>
      <c r="AP81" s="3" t="str">
        <f>IFERROR(IF(AK81="","-",IF(AI81=Clasificacion!$B$9,Clasificacion!$C$9,IF(AI81=Clasificacion!$B$10,Clasificacion!$C$10,IF(OR(AI81=Clasificacion!$B$11,AI81=Clasificacion!$C$11),Clasificacion!$C$11,"Por clasificar")))),"-")</f>
        <v>-</v>
      </c>
      <c r="AQ81" s="3" t="str">
        <f>IFERROR(IF(AK81="","-",IF(OR(AK81=Clasificacion!$B$16,AK81=Clasificacion!$B$17),Clasificacion!$C$16,IF(AK81=Clasificacion!$B$18,Clasificacion!$C$18,"Por clasificar"))),"-")</f>
        <v>-</v>
      </c>
      <c r="AR81" s="3" t="str">
        <f>IFERROR(IF(AM81="","-",IF(OR(AM81=Clasificacion!$B$23,AM81=Clasificacion!$B$24),Clasificacion!$C$23,IF(AM81=Clasificacion!$B$25,Clasificacion!$C$25,"Por clasificar"))),"-")</f>
        <v>-</v>
      </c>
    </row>
    <row r="82" spans="1:44" ht="15.75" customHeight="1">
      <c r="A82" s="2"/>
      <c r="B82" s="2"/>
      <c r="C82" s="31"/>
      <c r="D82" s="31"/>
      <c r="E82" s="2"/>
      <c r="F82" s="2"/>
      <c r="G82" s="2"/>
      <c r="H82" s="2"/>
      <c r="I82" s="2"/>
      <c r="J82" s="2"/>
      <c r="K82" s="2"/>
      <c r="L82" s="2"/>
      <c r="M82" s="2"/>
      <c r="N82" s="2"/>
      <c r="O82" s="2"/>
      <c r="P82" s="2"/>
      <c r="Q82" s="2"/>
      <c r="R82" s="2"/>
      <c r="AC82" s="2"/>
      <c r="AD82" s="2"/>
      <c r="AE82" s="2"/>
      <c r="AF82" s="2"/>
      <c r="AG82" s="2"/>
      <c r="AH82" s="2"/>
      <c r="AI82" s="34"/>
      <c r="AJ82" s="34">
        <f>IFERROR(IF(Matriz!AL78="","-",IF(Matriz!AL78="Alto",3,IF(Matriz!AL78="Medio",2,IF(Matriz!AL78="Sin Clasificar",3,1)))),"-")</f>
        <v>1</v>
      </c>
      <c r="AK82" s="34"/>
      <c r="AL82" s="34" t="str">
        <f>IFERROR(IF(Matriz!AM78="","-",IF(Matriz!AM78="Alto","A",IF(Matriz!AM78="Medio","M",IF(Matriz!AM78="Sin Clasifica!","A","B")))),"-")</f>
        <v>B</v>
      </c>
      <c r="AM82" s="34"/>
      <c r="AN82" s="34">
        <f>IFERROR(IF(Matriz!AN78="","-",IF(Matriz!AN78="Alto",3,IF(Matriz!AN78="Medio",2,IF(Matriz!AN78="Sin Clasificar","3",1)))),"-")</f>
        <v>1</v>
      </c>
      <c r="AO82" s="3" t="str">
        <f t="shared" si="1"/>
        <v>-</v>
      </c>
      <c r="AP82" s="3" t="str">
        <f>IFERROR(IF(AK82="","-",IF(AI82=Clasificacion!$B$9,Clasificacion!$C$9,IF(AI82=Clasificacion!$B$10,Clasificacion!$C$10,IF(OR(AI82=Clasificacion!$B$11,AI82=Clasificacion!$C$11),Clasificacion!$C$11,"Por clasificar")))),"-")</f>
        <v>-</v>
      </c>
      <c r="AQ82" s="3" t="str">
        <f>IFERROR(IF(AK82="","-",IF(OR(AK82=Clasificacion!$B$16,AK82=Clasificacion!$B$17),Clasificacion!$C$16,IF(AK82=Clasificacion!$B$18,Clasificacion!$C$18,"Por clasificar"))),"-")</f>
        <v>-</v>
      </c>
      <c r="AR82" s="3" t="str">
        <f>IFERROR(IF(AM82="","-",IF(OR(AM82=Clasificacion!$B$23,AM82=Clasificacion!$B$24),Clasificacion!$C$23,IF(AM82=Clasificacion!$B$25,Clasificacion!$C$25,"Por clasificar"))),"-")</f>
        <v>-</v>
      </c>
    </row>
    <row r="83" spans="1:44" ht="15.75" customHeight="1">
      <c r="A83" s="2"/>
      <c r="B83" s="2"/>
      <c r="C83" s="31"/>
      <c r="D83" s="31"/>
      <c r="E83" s="2"/>
      <c r="F83" s="2"/>
      <c r="G83" s="2"/>
      <c r="H83" s="2"/>
      <c r="I83" s="2"/>
      <c r="J83" s="2"/>
      <c r="K83" s="2"/>
      <c r="L83" s="2"/>
      <c r="M83" s="2"/>
      <c r="N83" s="2"/>
      <c r="O83" s="2"/>
      <c r="P83" s="2"/>
      <c r="Q83" s="2"/>
      <c r="R83" s="2"/>
      <c r="AC83" s="2"/>
      <c r="AD83" s="2"/>
      <c r="AE83" s="2"/>
      <c r="AF83" s="2"/>
      <c r="AG83" s="2"/>
      <c r="AH83" s="2"/>
      <c r="AI83" s="34"/>
      <c r="AJ83" s="34">
        <f>IFERROR(IF(Matriz!AL79="","-",IF(Matriz!AL79="Alto",3,IF(Matriz!AL79="Medio",2,IF(Matriz!AL79="Sin Clasificar",3,1)))),"-")</f>
        <v>1</v>
      </c>
      <c r="AK83" s="34"/>
      <c r="AL83" s="34" t="str">
        <f>IFERROR(IF(Matriz!AM79="","-",IF(Matriz!AM79="Alto","A",IF(Matriz!AM79="Medio","M",IF(Matriz!AM79="Sin Clasifica!","A","B")))),"-")</f>
        <v>M</v>
      </c>
      <c r="AM83" s="34"/>
      <c r="AN83" s="34">
        <f>IFERROR(IF(Matriz!AN79="","-",IF(Matriz!AN79="Alto",3,IF(Matriz!AN79="Medio",2,IF(Matriz!AN79="Sin Clasificar","3",1)))),"-")</f>
        <v>2</v>
      </c>
      <c r="AO83" s="3" t="str">
        <f t="shared" si="1"/>
        <v>-</v>
      </c>
      <c r="AP83" s="3" t="str">
        <f>IFERROR(IF(AK83="","-",IF(AI83=Clasificacion!$B$9,Clasificacion!$C$9,IF(AI83=Clasificacion!$B$10,Clasificacion!$C$10,IF(OR(AI83=Clasificacion!$B$11,AI83=Clasificacion!$C$11),Clasificacion!$C$11,"Por clasificar")))),"-")</f>
        <v>-</v>
      </c>
      <c r="AQ83" s="3" t="str">
        <f>IFERROR(IF(AK83="","-",IF(OR(AK83=Clasificacion!$B$16,AK83=Clasificacion!$B$17),Clasificacion!$C$16,IF(AK83=Clasificacion!$B$18,Clasificacion!$C$18,"Por clasificar"))),"-")</f>
        <v>-</v>
      </c>
      <c r="AR83" s="3" t="str">
        <f>IFERROR(IF(AM83="","-",IF(OR(AM83=Clasificacion!$B$23,AM83=Clasificacion!$B$24),Clasificacion!$C$23,IF(AM83=Clasificacion!$B$25,Clasificacion!$C$25,"Por clasificar"))),"-")</f>
        <v>-</v>
      </c>
    </row>
    <row r="84" spans="1:44" ht="15.75" customHeight="1">
      <c r="A84" s="2"/>
      <c r="B84" s="2"/>
      <c r="C84" s="31"/>
      <c r="D84" s="31"/>
      <c r="E84" s="2"/>
      <c r="F84" s="2"/>
      <c r="G84" s="2"/>
      <c r="H84" s="2"/>
      <c r="I84" s="2"/>
      <c r="J84" s="2"/>
      <c r="K84" s="2"/>
      <c r="L84" s="2"/>
      <c r="M84" s="2"/>
      <c r="N84" s="2"/>
      <c r="O84" s="2"/>
      <c r="P84" s="2"/>
      <c r="Q84" s="2"/>
      <c r="R84" s="2"/>
      <c r="AC84" s="2"/>
      <c r="AD84" s="2"/>
      <c r="AE84" s="2"/>
      <c r="AF84" s="2"/>
      <c r="AG84" s="2"/>
      <c r="AH84" s="2"/>
      <c r="AI84" s="34"/>
      <c r="AJ84" s="34">
        <f>IFERROR(IF(Matriz!AL80="","-",IF(Matriz!AL80="Alto",3,IF(Matriz!AL80="Medio",2,IF(Matriz!AL80="Sin Clasificar",3,1)))),"-")</f>
        <v>1</v>
      </c>
      <c r="AK84" s="34"/>
      <c r="AL84" s="34" t="str">
        <f>IFERROR(IF(Matriz!AM80="","-",IF(Matriz!AM80="Alto","A",IF(Matriz!AM80="Medio","M",IF(Matriz!AM80="Sin Clasifica!","A","B")))),"-")</f>
        <v>B</v>
      </c>
      <c r="AM84" s="34"/>
      <c r="AN84" s="34">
        <f>IFERROR(IF(Matriz!AN80="","-",IF(Matriz!AN80="Alto",3,IF(Matriz!AN80="Medio",2,IF(Matriz!AN80="Sin Clasificar","3",1)))),"-")</f>
        <v>1</v>
      </c>
      <c r="AO84" s="3" t="str">
        <f t="shared" si="1"/>
        <v>-</v>
      </c>
      <c r="AP84" s="3" t="str">
        <f>IFERROR(IF(AK84="","-",IF(AI84=Clasificacion!$B$9,Clasificacion!$C$9,IF(AI84=Clasificacion!$B$10,Clasificacion!$C$10,IF(OR(AI84=Clasificacion!$B$11,AI84=Clasificacion!$C$11),Clasificacion!$C$11,"Por clasificar")))),"-")</f>
        <v>-</v>
      </c>
      <c r="AQ84" s="3" t="str">
        <f>IFERROR(IF(AK84="","-",IF(OR(AK84=Clasificacion!$B$16,AK84=Clasificacion!$B$17),Clasificacion!$C$16,IF(AK84=Clasificacion!$B$18,Clasificacion!$C$18,"Por clasificar"))),"-")</f>
        <v>-</v>
      </c>
      <c r="AR84" s="3" t="str">
        <f>IFERROR(IF(AM84="","-",IF(OR(AM84=Clasificacion!$B$23,AM84=Clasificacion!$B$24),Clasificacion!$C$23,IF(AM84=Clasificacion!$B$25,Clasificacion!$C$25,"Por clasificar"))),"-")</f>
        <v>-</v>
      </c>
    </row>
    <row r="85" spans="1:44" ht="15.75" customHeight="1">
      <c r="A85" s="2"/>
      <c r="B85" s="2"/>
      <c r="C85" s="31"/>
      <c r="D85" s="31"/>
      <c r="E85" s="2"/>
      <c r="F85" s="2"/>
      <c r="G85" s="2"/>
      <c r="H85" s="2"/>
      <c r="I85" s="2"/>
      <c r="J85" s="2"/>
      <c r="K85" s="2"/>
      <c r="L85" s="2"/>
      <c r="M85" s="2"/>
      <c r="N85" s="2"/>
      <c r="O85" s="2"/>
      <c r="P85" s="2"/>
      <c r="Q85" s="2"/>
      <c r="R85" s="2"/>
      <c r="AC85" s="2"/>
      <c r="AD85" s="2"/>
      <c r="AE85" s="2"/>
      <c r="AF85" s="2"/>
      <c r="AG85" s="2"/>
      <c r="AH85" s="2"/>
      <c r="AI85" s="34"/>
      <c r="AJ85" s="34">
        <f>IFERROR(IF(Matriz!AL81="","-",IF(Matriz!AL81="Alto",3,IF(Matriz!AL81="Medio",2,IF(Matriz!AL81="Sin Clasificar",3,1)))),"-")</f>
        <v>1</v>
      </c>
      <c r="AK85" s="34"/>
      <c r="AL85" s="34" t="str">
        <f>IFERROR(IF(Matriz!AM81="","-",IF(Matriz!AM81="Alto","A",IF(Matriz!AM81="Medio","M",IF(Matriz!AM81="Sin Clasifica!","A","B")))),"-")</f>
        <v>B</v>
      </c>
      <c r="AM85" s="34"/>
      <c r="AN85" s="34">
        <f>IFERROR(IF(Matriz!AN81="","-",IF(Matriz!AN81="Alto",3,IF(Matriz!AN81="Medio",2,IF(Matriz!AN81="Sin Clasificar","3",1)))),"-")</f>
        <v>1</v>
      </c>
      <c r="AO85" s="3" t="str">
        <f t="shared" si="1"/>
        <v>-</v>
      </c>
      <c r="AP85" s="3" t="str">
        <f>IFERROR(IF(AK85="","-",IF(AI85=Clasificacion!$B$9,Clasificacion!$C$9,IF(AI85=Clasificacion!$B$10,Clasificacion!$C$10,IF(OR(AI85=Clasificacion!$B$11,AI85=Clasificacion!$C$11),Clasificacion!$C$11,"Por clasificar")))),"-")</f>
        <v>-</v>
      </c>
      <c r="AQ85" s="3" t="str">
        <f>IFERROR(IF(AK85="","-",IF(OR(AK85=Clasificacion!$B$16,AK85=Clasificacion!$B$17),Clasificacion!$C$16,IF(AK85=Clasificacion!$B$18,Clasificacion!$C$18,"Por clasificar"))),"-")</f>
        <v>-</v>
      </c>
      <c r="AR85" s="3" t="str">
        <f>IFERROR(IF(AM85="","-",IF(OR(AM85=Clasificacion!$B$23,AM85=Clasificacion!$B$24),Clasificacion!$C$23,IF(AM85=Clasificacion!$B$25,Clasificacion!$C$25,"Por clasificar"))),"-")</f>
        <v>-</v>
      </c>
    </row>
    <row r="86" spans="1:44" ht="15.75" customHeight="1">
      <c r="A86" s="2"/>
      <c r="B86" s="2"/>
      <c r="C86" s="31"/>
      <c r="D86" s="31"/>
      <c r="E86" s="2"/>
      <c r="F86" s="2"/>
      <c r="G86" s="2"/>
      <c r="H86" s="2"/>
      <c r="I86" s="2"/>
      <c r="J86" s="2"/>
      <c r="K86" s="2"/>
      <c r="L86" s="2"/>
      <c r="M86" s="2"/>
      <c r="N86" s="2"/>
      <c r="O86" s="2"/>
      <c r="P86" s="2"/>
      <c r="Q86" s="2"/>
      <c r="R86" s="2"/>
      <c r="AC86" s="2"/>
      <c r="AD86" s="2"/>
      <c r="AE86" s="2"/>
      <c r="AF86" s="2"/>
      <c r="AG86" s="2"/>
      <c r="AH86" s="2"/>
      <c r="AI86" s="34"/>
      <c r="AJ86" s="34">
        <f>IFERROR(IF(Matriz!AL82="","-",IF(Matriz!AL82="Alto",3,IF(Matriz!AL82="Medio",2,IF(Matriz!AL82="Sin Clasificar",3,1)))),"-")</f>
        <v>1</v>
      </c>
      <c r="AK86" s="34"/>
      <c r="AL86" s="34" t="str">
        <f>IFERROR(IF(Matriz!AM82="","-",IF(Matriz!AM82="Alto","A",IF(Matriz!AM82="Medio","M",IF(Matriz!AM82="Sin Clasifica!","A","B")))),"-")</f>
        <v>B</v>
      </c>
      <c r="AM86" s="34"/>
      <c r="AN86" s="34">
        <f>IFERROR(IF(Matriz!AN82="","-",IF(Matriz!AN82="Alto",3,IF(Matriz!AN82="Medio",2,IF(Matriz!AN82="Sin Clasificar","3",1)))),"-")</f>
        <v>1</v>
      </c>
      <c r="AO86" s="3" t="str">
        <f t="shared" si="1"/>
        <v>-</v>
      </c>
      <c r="AP86" s="3" t="str">
        <f>IFERROR(IF(AK86="","-",IF(AI86=Clasificacion!$B$9,Clasificacion!$C$9,IF(AI86=Clasificacion!$B$10,Clasificacion!$C$10,IF(OR(AI86=Clasificacion!$B$11,AI86=Clasificacion!$C$11),Clasificacion!$C$11,"Por clasificar")))),"-")</f>
        <v>-</v>
      </c>
      <c r="AQ86" s="3" t="str">
        <f>IFERROR(IF(AK86="","-",IF(OR(AK86=Clasificacion!$B$16,AK86=Clasificacion!$B$17),Clasificacion!$C$16,IF(AK86=Clasificacion!$B$18,Clasificacion!$C$18,"Por clasificar"))),"-")</f>
        <v>-</v>
      </c>
      <c r="AR86" s="3" t="str">
        <f>IFERROR(IF(AM86="","-",IF(OR(AM86=Clasificacion!$B$23,AM86=Clasificacion!$B$24),Clasificacion!$C$23,IF(AM86=Clasificacion!$B$25,Clasificacion!$C$25,"Por clasificar"))),"-")</f>
        <v>-</v>
      </c>
    </row>
    <row r="87" spans="1:44" ht="15.75" customHeight="1">
      <c r="A87" s="2"/>
      <c r="B87" s="2"/>
      <c r="C87" s="31"/>
      <c r="D87" s="31"/>
      <c r="E87" s="2"/>
      <c r="F87" s="2"/>
      <c r="G87" s="2"/>
      <c r="H87" s="2"/>
      <c r="I87" s="2"/>
      <c r="J87" s="2"/>
      <c r="K87" s="2"/>
      <c r="L87" s="2"/>
      <c r="M87" s="2"/>
      <c r="N87" s="2"/>
      <c r="O87" s="2"/>
      <c r="P87" s="2"/>
      <c r="Q87" s="2"/>
      <c r="R87" s="2"/>
      <c r="AC87" s="2"/>
      <c r="AD87" s="2"/>
      <c r="AE87" s="2"/>
      <c r="AF87" s="2"/>
      <c r="AG87" s="2"/>
      <c r="AH87" s="2"/>
      <c r="AI87" s="34"/>
      <c r="AJ87" s="34">
        <f>IFERROR(IF(Matriz!AL83="","-",IF(Matriz!AL83="Alto",3,IF(Matriz!AL83="Medio",2,IF(Matriz!AL83="Sin Clasificar",3,1)))),"-")</f>
        <v>1</v>
      </c>
      <c r="AK87" s="34"/>
      <c r="AL87" s="34" t="str">
        <f>IFERROR(IF(Matriz!AM83="","-",IF(Matriz!AM83="Alto","A",IF(Matriz!AM83="Medio","M",IF(Matriz!AM83="Sin Clasifica!","A","B")))),"-")</f>
        <v>B</v>
      </c>
      <c r="AM87" s="34"/>
      <c r="AN87" s="34">
        <f>IFERROR(IF(Matriz!AN83="","-",IF(Matriz!AN83="Alto",3,IF(Matriz!AN83="Medio",2,IF(Matriz!AN83="Sin Clasificar","3",1)))),"-")</f>
        <v>1</v>
      </c>
      <c r="AO87" s="3" t="str">
        <f t="shared" si="1"/>
        <v>-</v>
      </c>
      <c r="AP87" s="3" t="str">
        <f>IFERROR(IF(AK87="","-",IF(AI87=Clasificacion!$B$9,Clasificacion!$C$9,IF(AI87=Clasificacion!$B$10,Clasificacion!$C$10,IF(OR(AI87=Clasificacion!$B$11,AI87=Clasificacion!$C$11),Clasificacion!$C$11,"Por clasificar")))),"-")</f>
        <v>-</v>
      </c>
      <c r="AQ87" s="3" t="str">
        <f>IFERROR(IF(AK87="","-",IF(OR(AK87=Clasificacion!$B$16,AK87=Clasificacion!$B$17),Clasificacion!$C$16,IF(AK87=Clasificacion!$B$18,Clasificacion!$C$18,"Por clasificar"))),"-")</f>
        <v>-</v>
      </c>
      <c r="AR87" s="3" t="str">
        <f>IFERROR(IF(AM87="","-",IF(OR(AM87=Clasificacion!$B$23,AM87=Clasificacion!$B$24),Clasificacion!$C$23,IF(AM87=Clasificacion!$B$25,Clasificacion!$C$25,"Por clasificar"))),"-")</f>
        <v>-</v>
      </c>
    </row>
    <row r="88" spans="1:44" ht="15.75" customHeight="1">
      <c r="A88" s="2"/>
      <c r="B88" s="2"/>
      <c r="C88" s="31"/>
      <c r="D88" s="31"/>
      <c r="E88" s="2"/>
      <c r="F88" s="2"/>
      <c r="G88" s="2"/>
      <c r="H88" s="2"/>
      <c r="I88" s="2"/>
      <c r="J88" s="2"/>
      <c r="K88" s="2"/>
      <c r="L88" s="2"/>
      <c r="M88" s="2"/>
      <c r="N88" s="2"/>
      <c r="O88" s="2"/>
      <c r="P88" s="2"/>
      <c r="Q88" s="2"/>
      <c r="R88" s="2"/>
      <c r="AC88" s="2"/>
      <c r="AD88" s="2"/>
      <c r="AE88" s="2"/>
      <c r="AF88" s="2"/>
      <c r="AG88" s="2"/>
      <c r="AH88" s="2"/>
      <c r="AI88" s="34"/>
      <c r="AJ88" s="34">
        <f>IFERROR(IF(Matriz!AL84="","-",IF(Matriz!AL84="Alto",3,IF(Matriz!AL84="Medio",2,IF(Matriz!AL84="Sin Clasificar",3,1)))),"-")</f>
        <v>1</v>
      </c>
      <c r="AK88" s="34"/>
      <c r="AL88" s="34" t="str">
        <f>IFERROR(IF(Matriz!AM84="","-",IF(Matriz!AM84="Alto","A",IF(Matriz!AM84="Medio","M",IF(Matriz!AM84="Sin Clasifica!","A","B")))),"-")</f>
        <v>B</v>
      </c>
      <c r="AM88" s="34"/>
      <c r="AN88" s="34">
        <f>IFERROR(IF(Matriz!AN84="","-",IF(Matriz!AN84="Alto",3,IF(Matriz!AN84="Medio",2,IF(Matriz!AN84="Sin Clasificar","3",1)))),"-")</f>
        <v>1</v>
      </c>
      <c r="AO88" s="3" t="str">
        <f t="shared" si="1"/>
        <v>-</v>
      </c>
      <c r="AP88" s="3" t="str">
        <f>IFERROR(IF(AK88="","-",IF(AI88=Clasificacion!$B$9,Clasificacion!$C$9,IF(AI88=Clasificacion!$B$10,Clasificacion!$C$10,IF(OR(AI88=Clasificacion!$B$11,AI88=Clasificacion!$C$11),Clasificacion!$C$11,"Por clasificar")))),"-")</f>
        <v>-</v>
      </c>
      <c r="AQ88" s="3" t="str">
        <f>IFERROR(IF(AK88="","-",IF(OR(AK88=Clasificacion!$B$16,AK88=Clasificacion!$B$17),Clasificacion!$C$16,IF(AK88=Clasificacion!$B$18,Clasificacion!$C$18,"Por clasificar"))),"-")</f>
        <v>-</v>
      </c>
      <c r="AR88" s="3" t="str">
        <f>IFERROR(IF(AM88="","-",IF(OR(AM88=Clasificacion!$B$23,AM88=Clasificacion!$B$24),Clasificacion!$C$23,IF(AM88=Clasificacion!$B$25,Clasificacion!$C$25,"Por clasificar"))),"-")</f>
        <v>-</v>
      </c>
    </row>
    <row r="89" spans="1:44" ht="15.75" customHeight="1">
      <c r="A89" s="2"/>
      <c r="B89" s="2"/>
      <c r="C89" s="31"/>
      <c r="D89" s="31"/>
      <c r="E89" s="2"/>
      <c r="F89" s="2"/>
      <c r="G89" s="2"/>
      <c r="H89" s="2"/>
      <c r="I89" s="2"/>
      <c r="J89" s="2"/>
      <c r="K89" s="2"/>
      <c r="L89" s="2"/>
      <c r="M89" s="2"/>
      <c r="N89" s="2"/>
      <c r="O89" s="2"/>
      <c r="P89" s="2"/>
      <c r="Q89" s="2"/>
      <c r="R89" s="2"/>
      <c r="AC89" s="2"/>
      <c r="AD89" s="2"/>
      <c r="AE89" s="2"/>
      <c r="AF89" s="2"/>
      <c r="AG89" s="2"/>
      <c r="AH89" s="2"/>
      <c r="AI89" s="34"/>
      <c r="AJ89" s="34">
        <f>IFERROR(IF(Matriz!AL85="","-",IF(Matriz!AL85="Alto",3,IF(Matriz!AL85="Medio",2,IF(Matriz!AL85="Sin Clasificar",3,1)))),"-")</f>
        <v>1</v>
      </c>
      <c r="AK89" s="34"/>
      <c r="AL89" s="34" t="str">
        <f>IFERROR(IF(Matriz!AM85="","-",IF(Matriz!AM85="Alto","A",IF(Matriz!AM85="Medio","M",IF(Matriz!AM85="Sin Clasifica!","A","B")))),"-")</f>
        <v>B</v>
      </c>
      <c r="AM89" s="34"/>
      <c r="AN89" s="34">
        <f>IFERROR(IF(Matriz!AN85="","-",IF(Matriz!AN85="Alto",3,IF(Matriz!AN85="Medio",2,IF(Matriz!AN85="Sin Clasificar","3",1)))),"-")</f>
        <v>1</v>
      </c>
      <c r="AO89" s="3" t="str">
        <f t="shared" si="1"/>
        <v>-</v>
      </c>
      <c r="AP89" s="3" t="str">
        <f>IFERROR(IF(AK89="","-",IF(AI89=Clasificacion!$B$9,Clasificacion!$C$9,IF(AI89=Clasificacion!$B$10,Clasificacion!$C$10,IF(OR(AI89=Clasificacion!$B$11,AI89=Clasificacion!$C$11),Clasificacion!$C$11,"Por clasificar")))),"-")</f>
        <v>-</v>
      </c>
      <c r="AQ89" s="3" t="str">
        <f>IFERROR(IF(AK89="","-",IF(OR(AK89=Clasificacion!$B$16,AK89=Clasificacion!$B$17),Clasificacion!$C$16,IF(AK89=Clasificacion!$B$18,Clasificacion!$C$18,"Por clasificar"))),"-")</f>
        <v>-</v>
      </c>
      <c r="AR89" s="3" t="str">
        <f>IFERROR(IF(AM89="","-",IF(OR(AM89=Clasificacion!$B$23,AM89=Clasificacion!$B$24),Clasificacion!$C$23,IF(AM89=Clasificacion!$B$25,Clasificacion!$C$25,"Por clasificar"))),"-")</f>
        <v>-</v>
      </c>
    </row>
    <row r="90" spans="1:44" ht="15.75" customHeight="1">
      <c r="A90" s="2"/>
      <c r="B90" s="2"/>
      <c r="C90" s="31"/>
      <c r="D90" s="31"/>
      <c r="E90" s="2"/>
      <c r="F90" s="2"/>
      <c r="G90" s="2"/>
      <c r="H90" s="2"/>
      <c r="I90" s="2"/>
      <c r="J90" s="2"/>
      <c r="K90" s="2"/>
      <c r="L90" s="2"/>
      <c r="M90" s="2"/>
      <c r="N90" s="2"/>
      <c r="O90" s="2"/>
      <c r="P90" s="2"/>
      <c r="Q90" s="2"/>
      <c r="R90" s="2"/>
      <c r="AC90" s="2"/>
      <c r="AD90" s="2"/>
      <c r="AE90" s="2"/>
      <c r="AF90" s="2"/>
      <c r="AG90" s="2"/>
      <c r="AH90" s="2"/>
      <c r="AI90" s="34"/>
      <c r="AJ90" s="34">
        <f>IFERROR(IF(Matriz!AL86="","-",IF(Matriz!AL86="Alto",3,IF(Matriz!AL86="Medio",2,IF(Matriz!AL86="Sin Clasificar",3,1)))),"-")</f>
        <v>3</v>
      </c>
      <c r="AK90" s="34"/>
      <c r="AL90" s="34" t="str">
        <f>IFERROR(IF(Matriz!AM86="","-",IF(Matriz!AM86="Alto","A",IF(Matriz!AM86="Medio","M",IF(Matriz!AM86="Sin Clasifica!","A","B")))),"-")</f>
        <v>M</v>
      </c>
      <c r="AM90" s="34"/>
      <c r="AN90" s="34">
        <f>IFERROR(IF(Matriz!AN86="","-",IF(Matriz!AN86="Alto",3,IF(Matriz!AN86="Medio",2,IF(Matriz!AN86="Sin Clasificar","3",1)))),"-")</f>
        <v>2</v>
      </c>
      <c r="AO90" s="3" t="str">
        <f t="shared" si="1"/>
        <v>-</v>
      </c>
      <c r="AP90" s="3" t="str">
        <f>IFERROR(IF(AK90="","-",IF(AI90=Clasificacion!$B$9,Clasificacion!$C$9,IF(AI90=Clasificacion!$B$10,Clasificacion!$C$10,IF(OR(AI90=Clasificacion!$B$11,AI90=Clasificacion!$C$11),Clasificacion!$C$11,"Por clasificar")))),"-")</f>
        <v>-</v>
      </c>
      <c r="AQ90" s="3" t="str">
        <f>IFERROR(IF(AK90="","-",IF(OR(AK90=Clasificacion!$B$16,AK90=Clasificacion!$B$17),Clasificacion!$C$16,IF(AK90=Clasificacion!$B$18,Clasificacion!$C$18,"Por clasificar"))),"-")</f>
        <v>-</v>
      </c>
      <c r="AR90" s="3" t="str">
        <f>IFERROR(IF(AM90="","-",IF(OR(AM90=Clasificacion!$B$23,AM90=Clasificacion!$B$24),Clasificacion!$C$23,IF(AM90=Clasificacion!$B$25,Clasificacion!$C$25,"Por clasificar"))),"-")</f>
        <v>-</v>
      </c>
    </row>
    <row r="91" spans="1:44" ht="15.75" customHeight="1">
      <c r="A91" s="2"/>
      <c r="B91" s="2"/>
      <c r="C91" s="31"/>
      <c r="D91" s="31"/>
      <c r="E91" s="2"/>
      <c r="F91" s="2"/>
      <c r="G91" s="2"/>
      <c r="H91" s="2"/>
      <c r="I91" s="2"/>
      <c r="J91" s="2"/>
      <c r="K91" s="2"/>
      <c r="L91" s="2"/>
      <c r="M91" s="2"/>
      <c r="N91" s="2"/>
      <c r="O91" s="2"/>
      <c r="P91" s="2"/>
      <c r="Q91" s="2"/>
      <c r="R91" s="2"/>
      <c r="AC91" s="2"/>
      <c r="AD91" s="2"/>
      <c r="AE91" s="2"/>
      <c r="AF91" s="2"/>
      <c r="AG91" s="2"/>
      <c r="AH91" s="2"/>
      <c r="AI91" s="34"/>
      <c r="AJ91" s="34">
        <f>IFERROR(IF(Matriz!AL87="","-",IF(Matriz!AL87="Alto",3,IF(Matriz!AL87="Medio",2,IF(Matriz!AL87="Sin Clasificar",3,1)))),"-")</f>
        <v>2</v>
      </c>
      <c r="AK91" s="34"/>
      <c r="AL91" s="34" t="str">
        <f>IFERROR(IF(Matriz!AM87="","-",IF(Matriz!AM87="Alto","A",IF(Matriz!AM87="Medio","M",IF(Matriz!AM87="Sin Clasifica!","A","B")))),"-")</f>
        <v>M</v>
      </c>
      <c r="AM91" s="34"/>
      <c r="AN91" s="34">
        <f>IFERROR(IF(Matriz!AN87="","-",IF(Matriz!AN87="Alto",3,IF(Matriz!AN87="Medio",2,IF(Matriz!AN87="Sin Clasificar","3",1)))),"-")</f>
        <v>1</v>
      </c>
      <c r="AO91" s="3" t="str">
        <f t="shared" si="1"/>
        <v>-</v>
      </c>
      <c r="AP91" s="3" t="str">
        <f>IFERROR(IF(AK91="","-",IF(AI91=Clasificacion!$B$9,Clasificacion!$C$9,IF(AI91=Clasificacion!$B$10,Clasificacion!$C$10,IF(OR(AI91=Clasificacion!$B$11,AI91=Clasificacion!$C$11),Clasificacion!$C$11,"Por clasificar")))),"-")</f>
        <v>-</v>
      </c>
      <c r="AQ91" s="3" t="str">
        <f>IFERROR(IF(AK91="","-",IF(OR(AK91=Clasificacion!$B$16,AK91=Clasificacion!$B$17),Clasificacion!$C$16,IF(AK91=Clasificacion!$B$18,Clasificacion!$C$18,"Por clasificar"))),"-")</f>
        <v>-</v>
      </c>
      <c r="AR91" s="3" t="str">
        <f>IFERROR(IF(AM91="","-",IF(OR(AM91=Clasificacion!$B$23,AM91=Clasificacion!$B$24),Clasificacion!$C$23,IF(AM91=Clasificacion!$B$25,Clasificacion!$C$25,"Por clasificar"))),"-")</f>
        <v>-</v>
      </c>
    </row>
    <row r="92" spans="1:44" ht="15.75" customHeight="1">
      <c r="A92" s="2"/>
      <c r="B92" s="2"/>
      <c r="C92" s="31"/>
      <c r="D92" s="31"/>
      <c r="E92" s="2"/>
      <c r="F92" s="2"/>
      <c r="G92" s="2"/>
      <c r="H92" s="2"/>
      <c r="I92" s="2"/>
      <c r="J92" s="2"/>
      <c r="K92" s="2"/>
      <c r="L92" s="2"/>
      <c r="M92" s="2"/>
      <c r="N92" s="2"/>
      <c r="O92" s="2"/>
      <c r="P92" s="2"/>
      <c r="Q92" s="2"/>
      <c r="R92" s="2"/>
      <c r="AC92" s="2"/>
      <c r="AD92" s="2"/>
      <c r="AE92" s="2"/>
      <c r="AF92" s="2"/>
      <c r="AG92" s="2"/>
      <c r="AH92" s="2"/>
      <c r="AI92" s="34"/>
      <c r="AJ92" s="34">
        <f>IFERROR(IF(Matriz!AL88="","-",IF(Matriz!AL88="Alto",3,IF(Matriz!AL88="Medio",2,IF(Matriz!AL88="Sin Clasificar",3,1)))),"-")</f>
        <v>3</v>
      </c>
      <c r="AK92" s="34"/>
      <c r="AL92" s="34" t="str">
        <f>IFERROR(IF(Matriz!AM88="","-",IF(Matriz!AM88="Alto","A",IF(Matriz!AM88="Medio","M",IF(Matriz!AM88="Sin Clasifica!","A","B")))),"-")</f>
        <v>M</v>
      </c>
      <c r="AM92" s="34"/>
      <c r="AN92" s="34">
        <f>IFERROR(IF(Matriz!AN88="","-",IF(Matriz!AN88="Alto",3,IF(Matriz!AN88="Medio",2,IF(Matriz!AN88="Sin Clasificar","3",1)))),"-")</f>
        <v>2</v>
      </c>
      <c r="AO92" s="3" t="str">
        <f t="shared" si="1"/>
        <v>-</v>
      </c>
      <c r="AP92" s="3" t="str">
        <f>IFERROR(IF(AK92="","-",IF(AI92=Clasificacion!$B$9,Clasificacion!$C$9,IF(AI92=Clasificacion!$B$10,Clasificacion!$C$10,IF(OR(AI92=Clasificacion!$B$11,AI92=Clasificacion!$C$11),Clasificacion!$C$11,"Por clasificar")))),"-")</f>
        <v>-</v>
      </c>
      <c r="AQ92" s="3" t="str">
        <f>IFERROR(IF(AK92="","-",IF(OR(AK92=Clasificacion!$B$16,AK92=Clasificacion!$B$17),Clasificacion!$C$16,IF(AK92=Clasificacion!$B$18,Clasificacion!$C$18,"Por clasificar"))),"-")</f>
        <v>-</v>
      </c>
      <c r="AR92" s="3" t="str">
        <f>IFERROR(IF(AM92="","-",IF(OR(AM92=Clasificacion!$B$23,AM92=Clasificacion!$B$24),Clasificacion!$C$23,IF(AM92=Clasificacion!$B$25,Clasificacion!$C$25,"Por clasificar"))),"-")</f>
        <v>-</v>
      </c>
    </row>
    <row r="93" spans="1:44" ht="15.75" customHeight="1">
      <c r="A93" s="2"/>
      <c r="B93" s="2"/>
      <c r="C93" s="31"/>
      <c r="D93" s="31"/>
      <c r="E93" s="2"/>
      <c r="F93" s="2"/>
      <c r="G93" s="2"/>
      <c r="H93" s="2"/>
      <c r="I93" s="2"/>
      <c r="J93" s="2"/>
      <c r="K93" s="2"/>
      <c r="L93" s="2"/>
      <c r="M93" s="2"/>
      <c r="N93" s="2"/>
      <c r="O93" s="2"/>
      <c r="P93" s="2"/>
      <c r="Q93" s="2"/>
      <c r="R93" s="2"/>
      <c r="AC93" s="2"/>
      <c r="AD93" s="2"/>
      <c r="AE93" s="2"/>
      <c r="AF93" s="2"/>
      <c r="AG93" s="2"/>
      <c r="AH93" s="2"/>
      <c r="AI93" s="34"/>
      <c r="AJ93" s="34">
        <f>IFERROR(IF(Matriz!AL89="","-",IF(Matriz!AL89="Alto",3,IF(Matriz!AL89="Medio",2,IF(Matriz!AL89="Sin Clasificar",3,1)))),"-")</f>
        <v>3</v>
      </c>
      <c r="AK93" s="34"/>
      <c r="AL93" s="34" t="str">
        <f>IFERROR(IF(Matriz!AM89="","-",IF(Matriz!AM89="Alto","A",IF(Matriz!AM89="Medio","M",IF(Matriz!AM89="Sin Clasifica!","A","B")))),"-")</f>
        <v>A</v>
      </c>
      <c r="AM93" s="34"/>
      <c r="AN93" s="34">
        <f>IFERROR(IF(Matriz!AN89="","-",IF(Matriz!AN89="Alto",3,IF(Matriz!AN89="Medio",2,IF(Matriz!AN89="Sin Clasificar","3",1)))),"-")</f>
        <v>2</v>
      </c>
      <c r="AO93" s="3" t="str">
        <f t="shared" si="1"/>
        <v>-</v>
      </c>
      <c r="AP93" s="3" t="str">
        <f>IFERROR(IF(AK93="","-",IF(AI93=Clasificacion!$B$9,Clasificacion!$C$9,IF(AI93=Clasificacion!$B$10,Clasificacion!$C$10,IF(OR(AI93=Clasificacion!$B$11,AI93=Clasificacion!$C$11),Clasificacion!$C$11,"Por clasificar")))),"-")</f>
        <v>-</v>
      </c>
      <c r="AQ93" s="3" t="str">
        <f>IFERROR(IF(AK93="","-",IF(OR(AK93=Clasificacion!$B$16,AK93=Clasificacion!$B$17),Clasificacion!$C$16,IF(AK93=Clasificacion!$B$18,Clasificacion!$C$18,"Por clasificar"))),"-")</f>
        <v>-</v>
      </c>
      <c r="AR93" s="3" t="str">
        <f>IFERROR(IF(AM93="","-",IF(OR(AM93=Clasificacion!$B$23,AM93=Clasificacion!$B$24),Clasificacion!$C$23,IF(AM93=Clasificacion!$B$25,Clasificacion!$C$25,"Por clasificar"))),"-")</f>
        <v>-</v>
      </c>
    </row>
    <row r="94" spans="1:44" ht="15.75" customHeight="1">
      <c r="A94" s="2"/>
      <c r="B94" s="2"/>
      <c r="C94" s="31"/>
      <c r="D94" s="31"/>
      <c r="E94" s="2"/>
      <c r="F94" s="2"/>
      <c r="G94" s="2"/>
      <c r="H94" s="2"/>
      <c r="I94" s="2"/>
      <c r="J94" s="2"/>
      <c r="K94" s="2"/>
      <c r="L94" s="2"/>
      <c r="M94" s="2"/>
      <c r="N94" s="2"/>
      <c r="O94" s="2"/>
      <c r="P94" s="2"/>
      <c r="Q94" s="2"/>
      <c r="R94" s="2"/>
      <c r="AC94" s="2"/>
      <c r="AD94" s="2"/>
      <c r="AE94" s="2"/>
      <c r="AF94" s="2"/>
      <c r="AG94" s="2"/>
      <c r="AH94" s="2"/>
      <c r="AI94" s="34"/>
      <c r="AJ94" s="34">
        <f>IFERROR(IF(Matriz!AL90="","-",IF(Matriz!AL90="Alto",3,IF(Matriz!AL90="Medio",2,IF(Matriz!AL90="Sin Clasificar",3,1)))),"-")</f>
        <v>3</v>
      </c>
      <c r="AK94" s="34"/>
      <c r="AL94" s="34" t="str">
        <f>IFERROR(IF(Matriz!AM90="","-",IF(Matriz!AM90="Alto","A",IF(Matriz!AM90="Medio","M",IF(Matriz!AM90="Sin Clasifica!","A","B")))),"-")</f>
        <v>A</v>
      </c>
      <c r="AM94" s="34"/>
      <c r="AN94" s="34">
        <f>IFERROR(IF(Matriz!AN90="","-",IF(Matriz!AN90="Alto",3,IF(Matriz!AN90="Medio",2,IF(Matriz!AN90="Sin Clasificar","3",1)))),"-")</f>
        <v>1</v>
      </c>
      <c r="AO94" s="3" t="str">
        <f t="shared" si="1"/>
        <v>-</v>
      </c>
      <c r="AP94" s="3" t="str">
        <f>IFERROR(IF(AK94="","-",IF(AI94=Clasificacion!$B$9,Clasificacion!$C$9,IF(AI94=Clasificacion!$B$10,Clasificacion!$C$10,IF(OR(AI94=Clasificacion!$B$11,AI94=Clasificacion!$C$11),Clasificacion!$C$11,"Por clasificar")))),"-")</f>
        <v>-</v>
      </c>
      <c r="AQ94" s="3" t="str">
        <f>IFERROR(IF(AK94="","-",IF(OR(AK94=Clasificacion!$B$16,AK94=Clasificacion!$B$17),Clasificacion!$C$16,IF(AK94=Clasificacion!$B$18,Clasificacion!$C$18,"Por clasificar"))),"-")</f>
        <v>-</v>
      </c>
      <c r="AR94" s="3" t="str">
        <f>IFERROR(IF(AM94="","-",IF(OR(AM94=Clasificacion!$B$23,AM94=Clasificacion!$B$24),Clasificacion!$C$23,IF(AM94=Clasificacion!$B$25,Clasificacion!$C$25,"Por clasificar"))),"-")</f>
        <v>-</v>
      </c>
    </row>
    <row r="95" spans="1:44" ht="15.75" customHeight="1">
      <c r="A95" s="2"/>
      <c r="B95" s="2"/>
      <c r="C95" s="31"/>
      <c r="D95" s="31"/>
      <c r="E95" s="2"/>
      <c r="F95" s="2"/>
      <c r="G95" s="2"/>
      <c r="H95" s="2"/>
      <c r="I95" s="2"/>
      <c r="J95" s="2"/>
      <c r="K95" s="2"/>
      <c r="L95" s="2"/>
      <c r="M95" s="2"/>
      <c r="N95" s="2"/>
      <c r="O95" s="2"/>
      <c r="P95" s="2"/>
      <c r="Q95" s="2"/>
      <c r="R95" s="2"/>
      <c r="AC95" s="2"/>
      <c r="AD95" s="2"/>
      <c r="AE95" s="2"/>
      <c r="AF95" s="2"/>
      <c r="AG95" s="2"/>
      <c r="AH95" s="2"/>
      <c r="AI95" s="34"/>
      <c r="AJ95" s="34">
        <f>IFERROR(IF(Matriz!AL91="","-",IF(Matriz!AL91="Alto",3,IF(Matriz!AL91="Medio",2,IF(Matriz!AL91="Sin Clasificar",3,1)))),"-")</f>
        <v>3</v>
      </c>
      <c r="AK95" s="34"/>
      <c r="AL95" s="34" t="str">
        <f>IFERROR(IF(Matriz!AM91="","-",IF(Matriz!AM91="Alto","A",IF(Matriz!AM91="Medio","M",IF(Matriz!AM91="Sin Clasifica!","A","B")))),"-")</f>
        <v>A</v>
      </c>
      <c r="AM95" s="34"/>
      <c r="AN95" s="34">
        <f>IFERROR(IF(Matriz!AN91="","-",IF(Matriz!AN91="Alto",3,IF(Matriz!AN91="Medio",2,IF(Matriz!AN91="Sin Clasificar","3",1)))),"-")</f>
        <v>1</v>
      </c>
      <c r="AO95" s="3" t="str">
        <f t="shared" si="1"/>
        <v>-</v>
      </c>
      <c r="AP95" s="3" t="str">
        <f>IFERROR(IF(AK95="","-",IF(AI95=Clasificacion!$B$9,Clasificacion!$C$9,IF(AI95=Clasificacion!$B$10,Clasificacion!$C$10,IF(OR(AI95=Clasificacion!$B$11,AI95=Clasificacion!$C$11),Clasificacion!$C$11,"Por clasificar")))),"-")</f>
        <v>-</v>
      </c>
      <c r="AQ95" s="3" t="str">
        <f>IFERROR(IF(AK95="","-",IF(OR(AK95=Clasificacion!$B$16,AK95=Clasificacion!$B$17),Clasificacion!$C$16,IF(AK95=Clasificacion!$B$18,Clasificacion!$C$18,"Por clasificar"))),"-")</f>
        <v>-</v>
      </c>
      <c r="AR95" s="3" t="str">
        <f>IFERROR(IF(AM95="","-",IF(OR(AM95=Clasificacion!$B$23,AM95=Clasificacion!$B$24),Clasificacion!$C$23,IF(AM95=Clasificacion!$B$25,Clasificacion!$C$25,"Por clasificar"))),"-")</f>
        <v>-</v>
      </c>
    </row>
    <row r="96" spans="1:44" ht="15.75" customHeight="1">
      <c r="A96" s="2"/>
      <c r="B96" s="2"/>
      <c r="C96" s="31"/>
      <c r="D96" s="31"/>
      <c r="E96" s="2"/>
      <c r="F96" s="2"/>
      <c r="G96" s="2"/>
      <c r="H96" s="2"/>
      <c r="I96" s="2"/>
      <c r="J96" s="2"/>
      <c r="K96" s="2"/>
      <c r="L96" s="2"/>
      <c r="M96" s="2"/>
      <c r="N96" s="2"/>
      <c r="O96" s="2"/>
      <c r="P96" s="2"/>
      <c r="Q96" s="2"/>
      <c r="R96" s="2"/>
      <c r="AC96" s="2"/>
      <c r="AD96" s="2"/>
      <c r="AE96" s="2"/>
      <c r="AF96" s="2"/>
      <c r="AG96" s="2"/>
      <c r="AH96" s="2"/>
      <c r="AI96" s="34"/>
      <c r="AJ96" s="34">
        <f>IFERROR(IF(Matriz!AL92="","-",IF(Matriz!AL92="Alto",3,IF(Matriz!AL92="Medio",2,IF(Matriz!AL92="Sin Clasificar",3,1)))),"-")</f>
        <v>3</v>
      </c>
      <c r="AK96" s="34"/>
      <c r="AL96" s="34" t="str">
        <f>IFERROR(IF(Matriz!AM92="","-",IF(Matriz!AM92="Alto","A",IF(Matriz!AM92="Medio","M",IF(Matriz!AM92="Sin Clasifica!","A","B")))),"-")</f>
        <v>A</v>
      </c>
      <c r="AM96" s="34"/>
      <c r="AN96" s="34">
        <f>IFERROR(IF(Matriz!AN92="","-",IF(Matriz!AN92="Alto",3,IF(Matriz!AN92="Medio",2,IF(Matriz!AN92="Sin Clasificar","3",1)))),"-")</f>
        <v>1</v>
      </c>
      <c r="AO96" s="3" t="str">
        <f t="shared" si="1"/>
        <v>-</v>
      </c>
      <c r="AP96" s="3" t="str">
        <f>IFERROR(IF(AK96="","-",IF(AI96=Clasificacion!$B$9,Clasificacion!$C$9,IF(AI96=Clasificacion!$B$10,Clasificacion!$C$10,IF(OR(AI96=Clasificacion!$B$11,AI96=Clasificacion!$C$11),Clasificacion!$C$11,"Por clasificar")))),"-")</f>
        <v>-</v>
      </c>
      <c r="AQ96" s="3" t="str">
        <f>IFERROR(IF(AK96="","-",IF(OR(AK96=Clasificacion!$B$16,AK96=Clasificacion!$B$17),Clasificacion!$C$16,IF(AK96=Clasificacion!$B$18,Clasificacion!$C$18,"Por clasificar"))),"-")</f>
        <v>-</v>
      </c>
      <c r="AR96" s="3" t="str">
        <f>IFERROR(IF(AM96="","-",IF(OR(AM96=Clasificacion!$B$23,AM96=Clasificacion!$B$24),Clasificacion!$C$23,IF(AM96=Clasificacion!$B$25,Clasificacion!$C$25,"Por clasificar"))),"-")</f>
        <v>-</v>
      </c>
    </row>
    <row r="97" spans="1:44" ht="15.75" customHeight="1">
      <c r="A97" s="2"/>
      <c r="B97" s="2"/>
      <c r="C97" s="31"/>
      <c r="D97" s="31"/>
      <c r="E97" s="2"/>
      <c r="F97" s="2"/>
      <c r="G97" s="2"/>
      <c r="H97" s="2"/>
      <c r="I97" s="2"/>
      <c r="J97" s="2"/>
      <c r="K97" s="2"/>
      <c r="L97" s="2"/>
      <c r="M97" s="2"/>
      <c r="N97" s="2"/>
      <c r="O97" s="2"/>
      <c r="P97" s="2"/>
      <c r="Q97" s="2"/>
      <c r="R97" s="2"/>
      <c r="AC97" s="2"/>
      <c r="AD97" s="2"/>
      <c r="AE97" s="2"/>
      <c r="AF97" s="2"/>
      <c r="AG97" s="2"/>
      <c r="AH97" s="2"/>
      <c r="AI97" s="34"/>
      <c r="AJ97" s="34">
        <f>IFERROR(IF(Matriz!AL93="","-",IF(Matriz!AL93="Alto",3,IF(Matriz!AL93="Medio",2,IF(Matriz!AL93="Sin Clasificar",3,1)))),"-")</f>
        <v>3</v>
      </c>
      <c r="AK97" s="34"/>
      <c r="AL97" s="34" t="str">
        <f>IFERROR(IF(Matriz!AM93="","-",IF(Matriz!AM93="Alto","A",IF(Matriz!AM93="Medio","M",IF(Matriz!AM93="Sin Clasifica!","A","B")))),"-")</f>
        <v>A</v>
      </c>
      <c r="AM97" s="34"/>
      <c r="AN97" s="34">
        <f>IFERROR(IF(Matriz!AN93="","-",IF(Matriz!AN93="Alto",3,IF(Matriz!AN93="Medio",2,IF(Matriz!AN93="Sin Clasificar","3",1)))),"-")</f>
        <v>1</v>
      </c>
      <c r="AO97" s="3" t="str">
        <f t="shared" si="1"/>
        <v>-</v>
      </c>
      <c r="AP97" s="3" t="str">
        <f>IFERROR(IF(AK97="","-",IF(AI97=Clasificacion!$B$9,Clasificacion!$C$9,IF(AI97=Clasificacion!$B$10,Clasificacion!$C$10,IF(OR(AI97=Clasificacion!$B$11,AI97=Clasificacion!$C$11),Clasificacion!$C$11,"Por clasificar")))),"-")</f>
        <v>-</v>
      </c>
      <c r="AQ97" s="3" t="str">
        <f>IFERROR(IF(AK97="","-",IF(OR(AK97=Clasificacion!$B$16,AK97=Clasificacion!$B$17),Clasificacion!$C$16,IF(AK97=Clasificacion!$B$18,Clasificacion!$C$18,"Por clasificar"))),"-")</f>
        <v>-</v>
      </c>
      <c r="AR97" s="3" t="str">
        <f>IFERROR(IF(AM97="","-",IF(OR(AM97=Clasificacion!$B$23,AM97=Clasificacion!$B$24),Clasificacion!$C$23,IF(AM97=Clasificacion!$B$25,Clasificacion!$C$25,"Por clasificar"))),"-")</f>
        <v>-</v>
      </c>
    </row>
    <row r="98" spans="1:44" ht="15.75" customHeight="1">
      <c r="A98" s="2"/>
      <c r="B98" s="2"/>
      <c r="C98" s="31"/>
      <c r="D98" s="31"/>
      <c r="E98" s="2"/>
      <c r="F98" s="2"/>
      <c r="G98" s="2"/>
      <c r="H98" s="2"/>
      <c r="I98" s="2"/>
      <c r="J98" s="2"/>
      <c r="K98" s="2"/>
      <c r="L98" s="2"/>
      <c r="M98" s="2"/>
      <c r="N98" s="2"/>
      <c r="O98" s="2"/>
      <c r="P98" s="2"/>
      <c r="Q98" s="2"/>
      <c r="R98" s="2"/>
      <c r="AC98" s="2"/>
      <c r="AD98" s="2"/>
      <c r="AE98" s="2"/>
      <c r="AF98" s="2"/>
      <c r="AG98" s="2"/>
      <c r="AH98" s="2"/>
      <c r="AI98" s="34"/>
      <c r="AJ98" s="34">
        <f>IFERROR(IF(Matriz!AL94="","-",IF(Matriz!AL94="Alto",3,IF(Matriz!AL94="Medio",2,IF(Matriz!AL94="Sin Clasificar",3,1)))),"-")</f>
        <v>3</v>
      </c>
      <c r="AK98" s="34"/>
      <c r="AL98" s="34" t="str">
        <f>IFERROR(IF(Matriz!AM94="","-",IF(Matriz!AM94="Alto","A",IF(Matriz!AM94="Medio","M",IF(Matriz!AM94="Sin Clasifica!","A","B")))),"-")</f>
        <v>A</v>
      </c>
      <c r="AM98" s="34"/>
      <c r="AN98" s="34">
        <f>IFERROR(IF(Matriz!AN94="","-",IF(Matriz!AN94="Alto",3,IF(Matriz!AN94="Medio",2,IF(Matriz!AN94="Sin Clasificar","3",1)))),"-")</f>
        <v>1</v>
      </c>
      <c r="AO98" s="3" t="str">
        <f t="shared" si="1"/>
        <v>-</v>
      </c>
      <c r="AP98" s="3" t="str">
        <f>IFERROR(IF(AK98="","-",IF(AI98=Clasificacion!$B$9,Clasificacion!$C$9,IF(AI98=Clasificacion!$B$10,Clasificacion!$C$10,IF(OR(AI98=Clasificacion!$B$11,AI98=Clasificacion!$C$11),Clasificacion!$C$11,"Por clasificar")))),"-")</f>
        <v>-</v>
      </c>
      <c r="AQ98" s="3" t="str">
        <f>IFERROR(IF(AK98="","-",IF(OR(AK98=Clasificacion!$B$16,AK98=Clasificacion!$B$17),Clasificacion!$C$16,IF(AK98=Clasificacion!$B$18,Clasificacion!$C$18,"Por clasificar"))),"-")</f>
        <v>-</v>
      </c>
      <c r="AR98" s="3" t="str">
        <f>IFERROR(IF(AM98="","-",IF(OR(AM98=Clasificacion!$B$23,AM98=Clasificacion!$B$24),Clasificacion!$C$23,IF(AM98=Clasificacion!$B$25,Clasificacion!$C$25,"Por clasificar"))),"-")</f>
        <v>-</v>
      </c>
    </row>
    <row r="99" spans="1:44" ht="15.75" customHeight="1">
      <c r="A99" s="2"/>
      <c r="B99" s="2"/>
      <c r="C99" s="31"/>
      <c r="D99" s="31"/>
      <c r="E99" s="2"/>
      <c r="F99" s="2"/>
      <c r="G99" s="2"/>
      <c r="H99" s="2"/>
      <c r="I99" s="2"/>
      <c r="J99" s="2"/>
      <c r="K99" s="2"/>
      <c r="L99" s="2"/>
      <c r="M99" s="2"/>
      <c r="N99" s="2"/>
      <c r="O99" s="2"/>
      <c r="P99" s="2"/>
      <c r="Q99" s="2"/>
      <c r="R99" s="2"/>
      <c r="AC99" s="2"/>
      <c r="AD99" s="2"/>
      <c r="AE99" s="2"/>
      <c r="AF99" s="2"/>
      <c r="AG99" s="2"/>
      <c r="AH99" s="2"/>
      <c r="AI99" s="34"/>
      <c r="AJ99" s="34">
        <f>IFERROR(IF(Matriz!AL95="","-",IF(Matriz!AL95="Alto",3,IF(Matriz!AL95="Medio",2,IF(Matriz!AL95="Sin Clasificar",3,1)))),"-")</f>
        <v>3</v>
      </c>
      <c r="AK99" s="34"/>
      <c r="AL99" s="34" t="str">
        <f>IFERROR(IF(Matriz!AM95="","-",IF(Matriz!AM95="Alto","A",IF(Matriz!AM95="Medio","M",IF(Matriz!AM95="Sin Clasifica!","A","B")))),"-")</f>
        <v>A</v>
      </c>
      <c r="AM99" s="34"/>
      <c r="AN99" s="34">
        <f>IFERROR(IF(Matriz!AN95="","-",IF(Matriz!AN95="Alto",3,IF(Matriz!AN95="Medio",2,IF(Matriz!AN95="Sin Clasificar","3",1)))),"-")</f>
        <v>1</v>
      </c>
      <c r="AO99" s="3" t="str">
        <f t="shared" si="1"/>
        <v>-</v>
      </c>
      <c r="AP99" s="3" t="str">
        <f>IFERROR(IF(AK99="","-",IF(AI99=Clasificacion!$B$9,Clasificacion!$C$9,IF(AI99=Clasificacion!$B$10,Clasificacion!$C$10,IF(OR(AI99=Clasificacion!$B$11,AI99=Clasificacion!$C$11),Clasificacion!$C$11,"Por clasificar")))),"-")</f>
        <v>-</v>
      </c>
      <c r="AQ99" s="3" t="str">
        <f>IFERROR(IF(AK99="","-",IF(OR(AK99=Clasificacion!$B$16,AK99=Clasificacion!$B$17),Clasificacion!$C$16,IF(AK99=Clasificacion!$B$18,Clasificacion!$C$18,"Por clasificar"))),"-")</f>
        <v>-</v>
      </c>
      <c r="AR99" s="3" t="str">
        <f>IFERROR(IF(AM99="","-",IF(OR(AM99=Clasificacion!$B$23,AM99=Clasificacion!$B$24),Clasificacion!$C$23,IF(AM99=Clasificacion!$B$25,Clasificacion!$C$25,"Por clasificar"))),"-")</f>
        <v>-</v>
      </c>
    </row>
    <row r="100" spans="1:44" ht="15.75" customHeight="1">
      <c r="A100" s="2"/>
      <c r="B100" s="2"/>
      <c r="C100" s="31"/>
      <c r="D100" s="31"/>
      <c r="E100" s="2"/>
      <c r="F100" s="2"/>
      <c r="G100" s="2"/>
      <c r="H100" s="2"/>
      <c r="I100" s="2"/>
      <c r="J100" s="2"/>
      <c r="K100" s="2"/>
      <c r="L100" s="2"/>
      <c r="M100" s="2"/>
      <c r="N100" s="2"/>
      <c r="O100" s="2"/>
      <c r="P100" s="2"/>
      <c r="Q100" s="2"/>
      <c r="R100" s="2"/>
      <c r="AC100" s="2"/>
      <c r="AD100" s="2"/>
      <c r="AE100" s="2"/>
      <c r="AF100" s="2"/>
      <c r="AG100" s="2"/>
      <c r="AH100" s="2"/>
      <c r="AI100" s="34"/>
      <c r="AJ100" s="34">
        <f>IFERROR(IF(Matriz!AL96="","-",IF(Matriz!AL96="Alto",3,IF(Matriz!AL96="Medio",2,IF(Matriz!AL96="Sin Clasificar",3,1)))),"-")</f>
        <v>1</v>
      </c>
      <c r="AK100" s="34"/>
      <c r="AL100" s="34" t="str">
        <f>IFERROR(IF(Matriz!AM96="","-",IF(Matriz!AM96="Alto","A",IF(Matriz!AM96="Medio","M",IF(Matriz!AM96="Sin Clasifica!","A","B")))),"-")</f>
        <v>B</v>
      </c>
      <c r="AM100" s="34"/>
      <c r="AN100" s="34">
        <f>IFERROR(IF(Matriz!AN96="","-",IF(Matriz!AN96="Alto",3,IF(Matriz!AN96="Medio",2,IF(Matriz!AN96="Sin Clasificar","3",1)))),"-")</f>
        <v>1</v>
      </c>
      <c r="AO100" s="3" t="str">
        <f t="shared" si="1"/>
        <v>-</v>
      </c>
      <c r="AP100" s="3" t="str">
        <f>IFERROR(IF(AK100="","-",IF(AI100=Clasificacion!$B$9,Clasificacion!$C$9,IF(AI100=Clasificacion!$B$10,Clasificacion!$C$10,IF(OR(AI100=Clasificacion!$B$11,AI100=Clasificacion!$C$11),Clasificacion!$C$11,"Por clasificar")))),"-")</f>
        <v>-</v>
      </c>
      <c r="AQ100" s="3" t="str">
        <f>IFERROR(IF(AK100="","-",IF(OR(AK100=Clasificacion!$B$16,AK100=Clasificacion!$B$17),Clasificacion!$C$16,IF(AK100=Clasificacion!$B$18,Clasificacion!$C$18,"Por clasificar"))),"-")</f>
        <v>-</v>
      </c>
      <c r="AR100" s="3" t="str">
        <f>IFERROR(IF(AM100="","-",IF(OR(AM100=Clasificacion!$B$23,AM100=Clasificacion!$B$24),Clasificacion!$C$23,IF(AM100=Clasificacion!$B$25,Clasificacion!$C$25,"Por clasificar"))),"-")</f>
        <v>-</v>
      </c>
    </row>
    <row r="101" spans="1:44" ht="15.75" customHeight="1">
      <c r="A101" s="2"/>
      <c r="B101" s="2"/>
      <c r="C101" s="31"/>
      <c r="D101" s="31"/>
      <c r="E101" s="2"/>
      <c r="F101" s="2"/>
      <c r="G101" s="2"/>
      <c r="H101" s="2"/>
      <c r="I101" s="2"/>
      <c r="J101" s="2"/>
      <c r="K101" s="2"/>
      <c r="L101" s="2"/>
      <c r="M101" s="2"/>
      <c r="N101" s="2"/>
      <c r="O101" s="2"/>
      <c r="P101" s="2"/>
      <c r="Q101" s="2"/>
      <c r="R101" s="2"/>
      <c r="AC101" s="2"/>
      <c r="AD101" s="2"/>
      <c r="AE101" s="2"/>
      <c r="AF101" s="2"/>
      <c r="AG101" s="2"/>
      <c r="AH101" s="2"/>
      <c r="AI101" s="34"/>
      <c r="AJ101" s="34">
        <f>IFERROR(IF(Matriz!AL97="","-",IF(Matriz!AL97="Alto",3,IF(Matriz!AL97="Medio",2,IF(Matriz!AL97="Sin Clasificar",3,1)))),"-")</f>
        <v>1</v>
      </c>
      <c r="AK101" s="34"/>
      <c r="AL101" s="34" t="str">
        <f>IFERROR(IF(Matriz!AM97="","-",IF(Matriz!AM97="Alto","A",IF(Matriz!AM97="Medio","M",IF(Matriz!AM97="Sin Clasifica!","A","B")))),"-")</f>
        <v>B</v>
      </c>
      <c r="AM101" s="34"/>
      <c r="AN101" s="34">
        <f>IFERROR(IF(Matriz!AN97="","-",IF(Matriz!AN97="Alto",3,IF(Matriz!AN97="Medio",2,IF(Matriz!AN97="Sin Clasificar","3",1)))),"-")</f>
        <v>1</v>
      </c>
      <c r="AO101" s="3" t="str">
        <f t="shared" si="1"/>
        <v>-</v>
      </c>
      <c r="AP101" s="3" t="str">
        <f>IFERROR(IF(AK101="","-",IF(AI101=Clasificacion!$B$9,Clasificacion!$C$9,IF(AI101=Clasificacion!$B$10,Clasificacion!$C$10,IF(OR(AI101=Clasificacion!$B$11,AI101=Clasificacion!$C$11),Clasificacion!$C$11,"Por clasificar")))),"-")</f>
        <v>-</v>
      </c>
      <c r="AQ101" s="3" t="str">
        <f>IFERROR(IF(AK101="","-",IF(OR(AK101=Clasificacion!$B$16,AK101=Clasificacion!$B$17),Clasificacion!$C$16,IF(AK101=Clasificacion!$B$18,Clasificacion!$C$18,"Por clasificar"))),"-")</f>
        <v>-</v>
      </c>
      <c r="AR101" s="3" t="str">
        <f>IFERROR(IF(AM101="","-",IF(OR(AM101=Clasificacion!$B$23,AM101=Clasificacion!$B$24),Clasificacion!$C$23,IF(AM101=Clasificacion!$B$25,Clasificacion!$C$25,"Por clasificar"))),"-")</f>
        <v>-</v>
      </c>
    </row>
    <row r="102" spans="1:44" ht="15.75" customHeight="1">
      <c r="A102" s="2"/>
      <c r="B102" s="2"/>
      <c r="C102" s="31"/>
      <c r="D102" s="31"/>
      <c r="E102" s="2"/>
      <c r="F102" s="2"/>
      <c r="G102" s="2"/>
      <c r="H102" s="2"/>
      <c r="I102" s="2"/>
      <c r="J102" s="2"/>
      <c r="K102" s="2"/>
      <c r="L102" s="2"/>
      <c r="M102" s="2"/>
      <c r="N102" s="2"/>
      <c r="O102" s="2"/>
      <c r="P102" s="2"/>
      <c r="Q102" s="2"/>
      <c r="R102" s="2"/>
      <c r="AC102" s="2"/>
      <c r="AD102" s="2"/>
      <c r="AE102" s="2"/>
      <c r="AF102" s="2"/>
      <c r="AG102" s="2"/>
      <c r="AH102" s="2"/>
      <c r="AI102" s="34"/>
      <c r="AJ102" s="34">
        <f>IFERROR(IF(Matriz!AL98="","-",IF(Matriz!AL98="Alto",3,IF(Matriz!AL98="Medio",2,IF(Matriz!AL98="Sin Clasificar",3,1)))),"-")</f>
        <v>1</v>
      </c>
      <c r="AK102" s="34"/>
      <c r="AL102" s="34" t="str">
        <f>IFERROR(IF(Matriz!AM98="","-",IF(Matriz!AM98="Alto","A",IF(Matriz!AM98="Medio","M",IF(Matriz!AM98="Sin Clasifica!","A","B")))),"-")</f>
        <v>B</v>
      </c>
      <c r="AM102" s="34"/>
      <c r="AN102" s="34">
        <f>IFERROR(IF(Matriz!AN98="","-",IF(Matriz!AN98="Alto",3,IF(Matriz!AN98="Medio",2,IF(Matriz!AN98="Sin Clasificar","3",1)))),"-")</f>
        <v>1</v>
      </c>
      <c r="AO102" s="3" t="str">
        <f t="shared" si="1"/>
        <v>-</v>
      </c>
      <c r="AP102" s="3" t="str">
        <f>IFERROR(IF(AK102="","-",IF(AI102=Clasificacion!$B$9,Clasificacion!$C$9,IF(AI102=Clasificacion!$B$10,Clasificacion!$C$10,IF(OR(AI102=Clasificacion!$B$11,AI102=Clasificacion!$C$11),Clasificacion!$C$11,"Por clasificar")))),"-")</f>
        <v>-</v>
      </c>
      <c r="AQ102" s="3" t="str">
        <f>IFERROR(IF(AK102="","-",IF(OR(AK102=Clasificacion!$B$16,AK102=Clasificacion!$B$17),Clasificacion!$C$16,IF(AK102=Clasificacion!$B$18,Clasificacion!$C$18,"Por clasificar"))),"-")</f>
        <v>-</v>
      </c>
      <c r="AR102" s="3" t="str">
        <f>IFERROR(IF(AM102="","-",IF(OR(AM102=Clasificacion!$B$23,AM102=Clasificacion!$B$24),Clasificacion!$C$23,IF(AM102=Clasificacion!$B$25,Clasificacion!$C$25,"Por clasificar"))),"-")</f>
        <v>-</v>
      </c>
    </row>
    <row r="103" spans="1:44" ht="15.75" customHeight="1">
      <c r="A103" s="2"/>
      <c r="B103" s="2"/>
      <c r="C103" s="31"/>
      <c r="D103" s="31"/>
      <c r="E103" s="2"/>
      <c r="F103" s="2"/>
      <c r="G103" s="2"/>
      <c r="H103" s="2"/>
      <c r="I103" s="2"/>
      <c r="J103" s="2"/>
      <c r="K103" s="2"/>
      <c r="L103" s="2"/>
      <c r="M103" s="2"/>
      <c r="N103" s="2"/>
      <c r="O103" s="2"/>
      <c r="P103" s="2"/>
      <c r="Q103" s="2"/>
      <c r="R103" s="2"/>
      <c r="AC103" s="2"/>
      <c r="AD103" s="2"/>
      <c r="AE103" s="2"/>
      <c r="AF103" s="2"/>
      <c r="AG103" s="2"/>
      <c r="AH103" s="2"/>
      <c r="AI103" s="34"/>
      <c r="AJ103" s="34">
        <f>IFERROR(IF(Matriz!AL99="","-",IF(Matriz!AL99="Alto",3,IF(Matriz!AL99="Medio",2,IF(Matriz!AL99="Sin Clasificar",3,1)))),"-")</f>
        <v>2</v>
      </c>
      <c r="AK103" s="34"/>
      <c r="AL103" s="34" t="str">
        <f>IFERROR(IF(Matriz!AM99="","-",IF(Matriz!AM99="Alto","A",IF(Matriz!AM99="Medio","M",IF(Matriz!AM99="Sin Clasifica!","A","B")))),"-")</f>
        <v>M</v>
      </c>
      <c r="AM103" s="34"/>
      <c r="AN103" s="34">
        <f>IFERROR(IF(Matriz!AN99="","-",IF(Matriz!AN99="Alto",3,IF(Matriz!AN99="Medio",2,IF(Matriz!AN99="Sin Clasificar","3",1)))),"-")</f>
        <v>1</v>
      </c>
      <c r="AO103" s="3" t="str">
        <f t="shared" si="1"/>
        <v>-</v>
      </c>
      <c r="AP103" s="3" t="str">
        <f>IFERROR(IF(AK103="","-",IF(AI103=Clasificacion!$B$9,Clasificacion!$C$9,IF(AI103=Clasificacion!$B$10,Clasificacion!$C$10,IF(OR(AI103=Clasificacion!$B$11,AI103=Clasificacion!$C$11),Clasificacion!$C$11,"Por clasificar")))),"-")</f>
        <v>-</v>
      </c>
      <c r="AQ103" s="3" t="str">
        <f>IFERROR(IF(AK103="","-",IF(OR(AK103=Clasificacion!$B$16,AK103=Clasificacion!$B$17),Clasificacion!$C$16,IF(AK103=Clasificacion!$B$18,Clasificacion!$C$18,"Por clasificar"))),"-")</f>
        <v>-</v>
      </c>
      <c r="AR103" s="3" t="str">
        <f>IFERROR(IF(AM103="","-",IF(OR(AM103=Clasificacion!$B$23,AM103=Clasificacion!$B$24),Clasificacion!$C$23,IF(AM103=Clasificacion!$B$25,Clasificacion!$C$25,"Por clasificar"))),"-")</f>
        <v>-</v>
      </c>
    </row>
    <row r="104" spans="1:44" ht="15.75" customHeight="1">
      <c r="A104" s="2"/>
      <c r="B104" s="2"/>
      <c r="C104" s="31"/>
      <c r="D104" s="31"/>
      <c r="E104" s="2"/>
      <c r="F104" s="2"/>
      <c r="G104" s="2"/>
      <c r="H104" s="2"/>
      <c r="I104" s="2"/>
      <c r="J104" s="2"/>
      <c r="K104" s="2"/>
      <c r="L104" s="2"/>
      <c r="M104" s="2"/>
      <c r="N104" s="2"/>
      <c r="O104" s="2"/>
      <c r="P104" s="2"/>
      <c r="Q104" s="2"/>
      <c r="R104" s="2"/>
      <c r="AC104" s="2"/>
      <c r="AD104" s="2"/>
      <c r="AE104" s="2"/>
      <c r="AF104" s="2"/>
      <c r="AG104" s="2"/>
      <c r="AH104" s="2"/>
      <c r="AI104" s="34"/>
      <c r="AJ104" s="34">
        <f>IFERROR(IF(Matriz!AL100="","-",IF(Matriz!AL100="Alto",3,IF(Matriz!AL100="Medio",2,IF(Matriz!AL100="Sin Clasificar",3,1)))),"-")</f>
        <v>3</v>
      </c>
      <c r="AK104" s="34"/>
      <c r="AL104" s="34" t="str">
        <f>IFERROR(IF(Matriz!AM100="","-",IF(Matriz!AM100="Alto","A",IF(Matriz!AM100="Medio","M",IF(Matriz!AM100="Sin Clasifica!","A","B")))),"-")</f>
        <v>A</v>
      </c>
      <c r="AM104" s="34"/>
      <c r="AN104" s="34">
        <f>IFERROR(IF(Matriz!AN100="","-",IF(Matriz!AN100="Alto",3,IF(Matriz!AN100="Medio",2,IF(Matriz!AN100="Sin Clasificar","3",1)))),"-")</f>
        <v>2</v>
      </c>
      <c r="AO104" s="3" t="str">
        <f t="shared" si="1"/>
        <v>-</v>
      </c>
      <c r="AP104" s="3" t="str">
        <f>IFERROR(IF(AK104="","-",IF(AI104=Clasificacion!$B$9,Clasificacion!$C$9,IF(AI104=Clasificacion!$B$10,Clasificacion!$C$10,IF(OR(AI104=Clasificacion!$B$11,AI104=Clasificacion!$C$11),Clasificacion!$C$11,"Por clasificar")))),"-")</f>
        <v>-</v>
      </c>
      <c r="AQ104" s="3" t="str">
        <f>IFERROR(IF(AK104="","-",IF(OR(AK104=Clasificacion!$B$16,AK104=Clasificacion!$B$17),Clasificacion!$C$16,IF(AK104=Clasificacion!$B$18,Clasificacion!$C$18,"Por clasificar"))),"-")</f>
        <v>-</v>
      </c>
      <c r="AR104" s="3" t="str">
        <f>IFERROR(IF(AM104="","-",IF(OR(AM104=Clasificacion!$B$23,AM104=Clasificacion!$B$24),Clasificacion!$C$23,IF(AM104=Clasificacion!$B$25,Clasificacion!$C$25,"Por clasificar"))),"-")</f>
        <v>-</v>
      </c>
    </row>
    <row r="105" spans="1:44" ht="15.75" customHeight="1">
      <c r="A105" s="2"/>
      <c r="B105" s="2"/>
      <c r="C105" s="31"/>
      <c r="D105" s="31"/>
      <c r="E105" s="2"/>
      <c r="F105" s="2"/>
      <c r="G105" s="2"/>
      <c r="H105" s="2"/>
      <c r="I105" s="2"/>
      <c r="J105" s="2"/>
      <c r="K105" s="2"/>
      <c r="L105" s="2"/>
      <c r="M105" s="2"/>
      <c r="N105" s="2"/>
      <c r="O105" s="2"/>
      <c r="P105" s="2"/>
      <c r="Q105" s="2"/>
      <c r="R105" s="2"/>
      <c r="AC105" s="2"/>
      <c r="AD105" s="2"/>
      <c r="AE105" s="2"/>
      <c r="AF105" s="2"/>
      <c r="AG105" s="2"/>
      <c r="AH105" s="2"/>
      <c r="AI105" s="34"/>
      <c r="AJ105" s="34">
        <f>IFERROR(IF(Matriz!AL101="","-",IF(Matriz!AL101="Alto",3,IF(Matriz!AL101="Medio",2,IF(Matriz!AL101="Sin Clasificar",3,1)))),"-")</f>
        <v>3</v>
      </c>
      <c r="AK105" s="34"/>
      <c r="AL105" s="34" t="str">
        <f>IFERROR(IF(Matriz!AM101="","-",IF(Matriz!AM101="Alto","A",IF(Matriz!AM101="Medio","M",IF(Matriz!AM101="Sin Clasifica!","A","B")))),"-")</f>
        <v>M</v>
      </c>
      <c r="AM105" s="34"/>
      <c r="AN105" s="34">
        <f>IFERROR(IF(Matriz!AN101="","-",IF(Matriz!AN101="Alto",3,IF(Matriz!AN101="Medio",2,IF(Matriz!AN101="Sin Clasificar","3",1)))),"-")</f>
        <v>2</v>
      </c>
      <c r="AO105" s="3" t="str">
        <f t="shared" si="1"/>
        <v>-</v>
      </c>
      <c r="AP105" s="3" t="str">
        <f>IFERROR(IF(AK105="","-",IF(AI105=Clasificacion!$B$9,Clasificacion!$C$9,IF(AI105=Clasificacion!$B$10,Clasificacion!$C$10,IF(OR(AI105=Clasificacion!$B$11,AI105=Clasificacion!$C$11),Clasificacion!$C$11,"Por clasificar")))),"-")</f>
        <v>-</v>
      </c>
      <c r="AQ105" s="3" t="str">
        <f>IFERROR(IF(AK105="","-",IF(OR(AK105=Clasificacion!$B$16,AK105=Clasificacion!$B$17),Clasificacion!$C$16,IF(AK105=Clasificacion!$B$18,Clasificacion!$C$18,"Por clasificar"))),"-")</f>
        <v>-</v>
      </c>
      <c r="AR105" s="3" t="str">
        <f>IFERROR(IF(AM105="","-",IF(OR(AM105=Clasificacion!$B$23,AM105=Clasificacion!$B$24),Clasificacion!$C$23,IF(AM105=Clasificacion!$B$25,Clasificacion!$C$25,"Por clasificar"))),"-")</f>
        <v>-</v>
      </c>
    </row>
    <row r="106" spans="1:44" ht="15.75" customHeight="1">
      <c r="A106" s="2"/>
      <c r="B106" s="2"/>
      <c r="C106" s="31"/>
      <c r="D106" s="31"/>
      <c r="E106" s="2"/>
      <c r="F106" s="2"/>
      <c r="G106" s="2"/>
      <c r="H106" s="2"/>
      <c r="I106" s="2"/>
      <c r="J106" s="2"/>
      <c r="K106" s="2"/>
      <c r="L106" s="2"/>
      <c r="M106" s="2"/>
      <c r="N106" s="2"/>
      <c r="O106" s="2"/>
      <c r="P106" s="2"/>
      <c r="Q106" s="2"/>
      <c r="R106" s="2"/>
      <c r="AC106" s="2"/>
      <c r="AD106" s="2"/>
      <c r="AE106" s="2"/>
      <c r="AF106" s="2"/>
      <c r="AG106" s="2"/>
      <c r="AH106" s="2"/>
      <c r="AI106" s="34"/>
      <c r="AJ106" s="34">
        <f>IFERROR(IF(Matriz!AL102="","-",IF(Matriz!AL102="Alto",3,IF(Matriz!AL102="Medio",2,IF(Matriz!AL102="Sin Clasificar",3,1)))),"-")</f>
        <v>3</v>
      </c>
      <c r="AK106" s="34"/>
      <c r="AL106" s="34" t="str">
        <f>IFERROR(IF(Matriz!AM102="","-",IF(Matriz!AM102="Alto","A",IF(Matriz!AM102="Medio","M",IF(Matriz!AM102="Sin Clasifica!","A","B")))),"-")</f>
        <v>M</v>
      </c>
      <c r="AM106" s="34"/>
      <c r="AN106" s="34">
        <f>IFERROR(IF(Matriz!AN102="","-",IF(Matriz!AN102="Alto",3,IF(Matriz!AN102="Medio",2,IF(Matriz!AN102="Sin Clasificar","3",1)))),"-")</f>
        <v>2</v>
      </c>
      <c r="AO106" s="3" t="str">
        <f t="shared" si="1"/>
        <v>-</v>
      </c>
      <c r="AP106" s="3" t="str">
        <f>IFERROR(IF(AK106="","-",IF(AI106=Clasificacion!$B$9,Clasificacion!$C$9,IF(AI106=Clasificacion!$B$10,Clasificacion!$C$10,IF(OR(AI106=Clasificacion!$B$11,AI106=Clasificacion!$C$11),Clasificacion!$C$11,"Por clasificar")))),"-")</f>
        <v>-</v>
      </c>
      <c r="AQ106" s="3" t="str">
        <f>IFERROR(IF(AK106="","-",IF(OR(AK106=Clasificacion!$B$16,AK106=Clasificacion!$B$17),Clasificacion!$C$16,IF(AK106=Clasificacion!$B$18,Clasificacion!$C$18,"Por clasificar"))),"-")</f>
        <v>-</v>
      </c>
      <c r="AR106" s="3" t="str">
        <f>IFERROR(IF(AM106="","-",IF(OR(AM106=Clasificacion!$B$23,AM106=Clasificacion!$B$24),Clasificacion!$C$23,IF(AM106=Clasificacion!$B$25,Clasificacion!$C$25,"Por clasificar"))),"-")</f>
        <v>-</v>
      </c>
    </row>
    <row r="107" spans="1:44" ht="15.75" customHeight="1">
      <c r="A107" s="2"/>
      <c r="B107" s="2"/>
      <c r="C107" s="31"/>
      <c r="D107" s="31"/>
      <c r="E107" s="2"/>
      <c r="F107" s="2"/>
      <c r="G107" s="2"/>
      <c r="H107" s="2"/>
      <c r="I107" s="2"/>
      <c r="J107" s="2"/>
      <c r="K107" s="2"/>
      <c r="L107" s="2"/>
      <c r="M107" s="2"/>
      <c r="N107" s="2"/>
      <c r="O107" s="2"/>
      <c r="P107" s="2"/>
      <c r="Q107" s="2"/>
      <c r="R107" s="2"/>
      <c r="AC107" s="2"/>
      <c r="AD107" s="2"/>
      <c r="AE107" s="2"/>
      <c r="AF107" s="2"/>
      <c r="AG107" s="2"/>
      <c r="AH107" s="2"/>
      <c r="AI107" s="34"/>
      <c r="AJ107" s="34">
        <f>IFERROR(IF(Matriz!AL103="","-",IF(Matriz!AL103="Alto",3,IF(Matriz!AL103="Medio",2,IF(Matriz!AL103="Sin Clasificar",3,1)))),"-")</f>
        <v>1</v>
      </c>
      <c r="AK107" s="34"/>
      <c r="AL107" s="34" t="str">
        <f>IFERROR(IF(Matriz!AM103="","-",IF(Matriz!AM103="Alto","A",IF(Matriz!AM103="Medio","M",IF(Matriz!AM103="Sin Clasifica!","A","B")))),"-")</f>
        <v>A</v>
      </c>
      <c r="AM107" s="34"/>
      <c r="AN107" s="34">
        <f>IFERROR(IF(Matriz!AN103="","-",IF(Matriz!AN103="Alto",3,IF(Matriz!AN103="Medio",2,IF(Matriz!AN103="Sin Clasificar","3",1)))),"-")</f>
        <v>1</v>
      </c>
      <c r="AO107" s="3" t="str">
        <f t="shared" si="1"/>
        <v>-</v>
      </c>
      <c r="AP107" s="3" t="str">
        <f>IFERROR(IF(AK107="","-",IF(AI107=Clasificacion!$B$9,Clasificacion!$C$9,IF(AI107=Clasificacion!$B$10,Clasificacion!$C$10,IF(OR(AI107=Clasificacion!$B$11,AI107=Clasificacion!$C$11),Clasificacion!$C$11,"Por clasificar")))),"-")</f>
        <v>-</v>
      </c>
      <c r="AQ107" s="3" t="str">
        <f>IFERROR(IF(AK107="","-",IF(OR(AK107=Clasificacion!$B$16,AK107=Clasificacion!$B$17),Clasificacion!$C$16,IF(AK107=Clasificacion!$B$18,Clasificacion!$C$18,"Por clasificar"))),"-")</f>
        <v>-</v>
      </c>
      <c r="AR107" s="3" t="str">
        <f>IFERROR(IF(AM107="","-",IF(OR(AM107=Clasificacion!$B$23,AM107=Clasificacion!$B$24),Clasificacion!$C$23,IF(AM107=Clasificacion!$B$25,Clasificacion!$C$25,"Por clasificar"))),"-")</f>
        <v>-</v>
      </c>
    </row>
    <row r="108" spans="1:44" ht="15.75" customHeight="1">
      <c r="A108" s="2"/>
      <c r="B108" s="2"/>
      <c r="C108" s="31"/>
      <c r="D108" s="31"/>
      <c r="E108" s="2"/>
      <c r="F108" s="2"/>
      <c r="G108" s="2"/>
      <c r="H108" s="2"/>
      <c r="I108" s="2"/>
      <c r="J108" s="2"/>
      <c r="K108" s="2"/>
      <c r="L108" s="2"/>
      <c r="M108" s="2"/>
      <c r="N108" s="2"/>
      <c r="O108" s="2"/>
      <c r="P108" s="2"/>
      <c r="Q108" s="2"/>
      <c r="R108" s="2"/>
      <c r="AC108" s="2"/>
      <c r="AD108" s="2"/>
      <c r="AE108" s="2"/>
      <c r="AF108" s="2"/>
      <c r="AG108" s="2"/>
      <c r="AH108" s="2"/>
      <c r="AI108" s="34"/>
      <c r="AJ108" s="34">
        <f>IFERROR(IF(Matriz!AL104="","-",IF(Matriz!AL104="Alto",3,IF(Matriz!AL104="Medio",2,IF(Matriz!AL104="Sin Clasificar",3,1)))),"-")</f>
        <v>1</v>
      </c>
      <c r="AK108" s="34"/>
      <c r="AL108" s="34" t="str">
        <f>IFERROR(IF(Matriz!AM104="","-",IF(Matriz!AM104="Alto","A",IF(Matriz!AM104="Medio","M",IF(Matriz!AM104="Sin Clasifica!","A","B")))),"-")</f>
        <v>M</v>
      </c>
      <c r="AM108" s="34"/>
      <c r="AN108" s="34">
        <f>IFERROR(IF(Matriz!AN104="","-",IF(Matriz!AN104="Alto",3,IF(Matriz!AN104="Medio",2,IF(Matriz!AN104="Sin Clasificar","3",1)))),"-")</f>
        <v>2</v>
      </c>
      <c r="AO108" s="3" t="str">
        <f t="shared" si="1"/>
        <v>-</v>
      </c>
      <c r="AP108" s="3" t="str">
        <f>IFERROR(IF(AK108="","-",IF(AI108=Clasificacion!$B$9,Clasificacion!$C$9,IF(AI108=Clasificacion!$B$10,Clasificacion!$C$10,IF(OR(AI108=Clasificacion!$B$11,AI108=Clasificacion!$C$11),Clasificacion!$C$11,"Por clasificar")))),"-")</f>
        <v>-</v>
      </c>
      <c r="AQ108" s="3" t="str">
        <f>IFERROR(IF(AK108="","-",IF(OR(AK108=Clasificacion!$B$16,AK108=Clasificacion!$B$17),Clasificacion!$C$16,IF(AK108=Clasificacion!$B$18,Clasificacion!$C$18,"Por clasificar"))),"-")</f>
        <v>-</v>
      </c>
      <c r="AR108" s="3" t="str">
        <f>IFERROR(IF(AM108="","-",IF(OR(AM108=Clasificacion!$B$23,AM108=Clasificacion!$B$24),Clasificacion!$C$23,IF(AM108=Clasificacion!$B$25,Clasificacion!$C$25,"Por clasificar"))),"-")</f>
        <v>-</v>
      </c>
    </row>
    <row r="109" spans="1:44" ht="15.75" customHeight="1">
      <c r="A109" s="2"/>
      <c r="B109" s="2"/>
      <c r="C109" s="31"/>
      <c r="D109" s="31"/>
      <c r="E109" s="2"/>
      <c r="F109" s="2"/>
      <c r="G109" s="2"/>
      <c r="H109" s="2"/>
      <c r="I109" s="2"/>
      <c r="J109" s="2"/>
      <c r="K109" s="2"/>
      <c r="L109" s="2"/>
      <c r="M109" s="2"/>
      <c r="N109" s="2"/>
      <c r="O109" s="2"/>
      <c r="P109" s="2"/>
      <c r="Q109" s="2"/>
      <c r="R109" s="2"/>
      <c r="AC109" s="2"/>
      <c r="AD109" s="2"/>
      <c r="AE109" s="2"/>
      <c r="AF109" s="2"/>
      <c r="AG109" s="2"/>
      <c r="AH109" s="2"/>
      <c r="AI109" s="34"/>
      <c r="AJ109" s="34">
        <f>IFERROR(IF(Matriz!AL105="","-",IF(Matriz!AL105="Alto",3,IF(Matriz!AL105="Medio",2,IF(Matriz!AL105="Sin Clasificar",3,1)))),"-")</f>
        <v>3</v>
      </c>
      <c r="AK109" s="34"/>
      <c r="AL109" s="34" t="str">
        <f>IFERROR(IF(Matriz!AM105="","-",IF(Matriz!AM105="Alto","A",IF(Matriz!AM105="Medio","M",IF(Matriz!AM105="Sin Clasifica!","A","B")))),"-")</f>
        <v>M</v>
      </c>
      <c r="AM109" s="34"/>
      <c r="AN109" s="34">
        <f>IFERROR(IF(Matriz!AN105="","-",IF(Matriz!AN105="Alto",3,IF(Matriz!AN105="Medio",2,IF(Matriz!AN105="Sin Clasificar","3",1)))),"-")</f>
        <v>2</v>
      </c>
      <c r="AO109" s="3" t="str">
        <f t="shared" si="1"/>
        <v>-</v>
      </c>
      <c r="AP109" s="3" t="str">
        <f>IFERROR(IF(AK109="","-",IF(AI109=Clasificacion!$B$9,Clasificacion!$C$9,IF(AI109=Clasificacion!$B$10,Clasificacion!$C$10,IF(OR(AI109=Clasificacion!$B$11,AI109=Clasificacion!$C$11),Clasificacion!$C$11,"Por clasificar")))),"-")</f>
        <v>-</v>
      </c>
      <c r="AQ109" s="3" t="str">
        <f>IFERROR(IF(AK109="","-",IF(OR(AK109=Clasificacion!$B$16,AK109=Clasificacion!$B$17),Clasificacion!$C$16,IF(AK109=Clasificacion!$B$18,Clasificacion!$C$18,"Por clasificar"))),"-")</f>
        <v>-</v>
      </c>
      <c r="AR109" s="3" t="str">
        <f>IFERROR(IF(AM109="","-",IF(OR(AM109=Clasificacion!$B$23,AM109=Clasificacion!$B$24),Clasificacion!$C$23,IF(AM109=Clasificacion!$B$25,Clasificacion!$C$25,"Por clasificar"))),"-")</f>
        <v>-</v>
      </c>
    </row>
    <row r="110" spans="1:44" ht="15.75" customHeight="1">
      <c r="A110" s="2"/>
      <c r="B110" s="2"/>
      <c r="C110" s="31"/>
      <c r="D110" s="31"/>
      <c r="E110" s="2"/>
      <c r="F110" s="2"/>
      <c r="G110" s="2"/>
      <c r="H110" s="2"/>
      <c r="I110" s="2"/>
      <c r="J110" s="2"/>
      <c r="K110" s="2"/>
      <c r="L110" s="2"/>
      <c r="M110" s="2"/>
      <c r="N110" s="2"/>
      <c r="O110" s="2"/>
      <c r="P110" s="2"/>
      <c r="Q110" s="2"/>
      <c r="R110" s="2"/>
      <c r="AC110" s="2"/>
      <c r="AD110" s="2"/>
      <c r="AE110" s="2"/>
      <c r="AF110" s="2"/>
      <c r="AG110" s="2"/>
      <c r="AH110" s="2"/>
      <c r="AI110" s="34"/>
      <c r="AJ110" s="34">
        <f>IFERROR(IF(Matriz!AL106="","-",IF(Matriz!AL106="Alto",3,IF(Matriz!AL106="Medio",2,IF(Matriz!AL106="Sin Clasificar",3,1)))),"-")</f>
        <v>3</v>
      </c>
      <c r="AK110" s="34"/>
      <c r="AL110" s="34" t="str">
        <f>IFERROR(IF(Matriz!AM106="","-",IF(Matriz!AM106="Alto","A",IF(Matriz!AM106="Medio","M",IF(Matriz!AM106="Sin Clasifica!","A","B")))),"-")</f>
        <v>M</v>
      </c>
      <c r="AM110" s="34"/>
      <c r="AN110" s="34">
        <f>IFERROR(IF(Matriz!AN106="","-",IF(Matriz!AN106="Alto",3,IF(Matriz!AN106="Medio",2,IF(Matriz!AN106="Sin Clasificar","3",1)))),"-")</f>
        <v>2</v>
      </c>
      <c r="AO110" s="3" t="str">
        <f t="shared" si="1"/>
        <v>-</v>
      </c>
      <c r="AP110" s="3" t="str">
        <f>IFERROR(IF(AK110="","-",IF(AI110=Clasificacion!$B$9,Clasificacion!$C$9,IF(AI110=Clasificacion!$B$10,Clasificacion!$C$10,IF(OR(AI110=Clasificacion!$B$11,AI110=Clasificacion!$C$11),Clasificacion!$C$11,"Por clasificar")))),"-")</f>
        <v>-</v>
      </c>
      <c r="AQ110" s="3" t="str">
        <f>IFERROR(IF(AK110="","-",IF(OR(AK110=Clasificacion!$B$16,AK110=Clasificacion!$B$17),Clasificacion!$C$16,IF(AK110=Clasificacion!$B$18,Clasificacion!$C$18,"Por clasificar"))),"-")</f>
        <v>-</v>
      </c>
      <c r="AR110" s="3" t="str">
        <f>IFERROR(IF(AM110="","-",IF(OR(AM110=Clasificacion!$B$23,AM110=Clasificacion!$B$24),Clasificacion!$C$23,IF(AM110=Clasificacion!$B$25,Clasificacion!$C$25,"Por clasificar"))),"-")</f>
        <v>-</v>
      </c>
    </row>
    <row r="111" spans="1:44" ht="15.75" customHeight="1">
      <c r="A111" s="2"/>
      <c r="B111" s="2"/>
      <c r="C111" s="31"/>
      <c r="D111" s="31"/>
      <c r="E111" s="2"/>
      <c r="F111" s="2"/>
      <c r="G111" s="2"/>
      <c r="H111" s="2"/>
      <c r="I111" s="2"/>
      <c r="J111" s="2"/>
      <c r="K111" s="2"/>
      <c r="L111" s="2"/>
      <c r="M111" s="2"/>
      <c r="N111" s="2"/>
      <c r="O111" s="2"/>
      <c r="P111" s="2"/>
      <c r="Q111" s="2"/>
      <c r="R111" s="2"/>
      <c r="AC111" s="2"/>
      <c r="AD111" s="2"/>
      <c r="AE111" s="2"/>
      <c r="AF111" s="2"/>
      <c r="AG111" s="2"/>
      <c r="AH111" s="2"/>
      <c r="AI111" s="34"/>
      <c r="AJ111" s="34">
        <f>IFERROR(IF(Matriz!AL107="","-",IF(Matriz!AL107="Alto",3,IF(Matriz!AL107="Medio",2,IF(Matriz!AL107="Sin Clasificar",3,1)))),"-")</f>
        <v>3</v>
      </c>
      <c r="AK111" s="34"/>
      <c r="AL111" s="34" t="str">
        <f>IFERROR(IF(Matriz!AM107="","-",IF(Matriz!AM107="Alto","A",IF(Matriz!AM107="Medio","M",IF(Matriz!AM107="Sin Clasifica!","A","B")))),"-")</f>
        <v>A</v>
      </c>
      <c r="AM111" s="34"/>
      <c r="AN111" s="34">
        <f>IFERROR(IF(Matriz!AN107="","-",IF(Matriz!AN107="Alto",3,IF(Matriz!AN107="Medio",2,IF(Matriz!AN107="Sin Clasificar","3",1)))),"-")</f>
        <v>3</v>
      </c>
      <c r="AO111" s="3" t="str">
        <f t="shared" si="1"/>
        <v>-</v>
      </c>
      <c r="AP111" s="3" t="str">
        <f>IFERROR(IF(AK111="","-",IF(AI111=Clasificacion!$B$9,Clasificacion!$C$9,IF(AI111=Clasificacion!$B$10,Clasificacion!$C$10,IF(OR(AI111=Clasificacion!$B$11,AI111=Clasificacion!$C$11),Clasificacion!$C$11,"Por clasificar")))),"-")</f>
        <v>-</v>
      </c>
      <c r="AQ111" s="3" t="str">
        <f>IFERROR(IF(AK111="","-",IF(OR(AK111=Clasificacion!$B$16,AK111=Clasificacion!$B$17),Clasificacion!$C$16,IF(AK111=Clasificacion!$B$18,Clasificacion!$C$18,"Por clasificar"))),"-")</f>
        <v>-</v>
      </c>
      <c r="AR111" s="3" t="str">
        <f>IFERROR(IF(AM111="","-",IF(OR(AM111=Clasificacion!$B$23,AM111=Clasificacion!$B$24),Clasificacion!$C$23,IF(AM111=Clasificacion!$B$25,Clasificacion!$C$25,"Por clasificar"))),"-")</f>
        <v>-</v>
      </c>
    </row>
    <row r="112" spans="1:44" ht="15.75" customHeight="1">
      <c r="A112" s="2"/>
      <c r="B112" s="2"/>
      <c r="C112" s="31"/>
      <c r="D112" s="31"/>
      <c r="E112" s="2"/>
      <c r="F112" s="2"/>
      <c r="G112" s="2"/>
      <c r="H112" s="2"/>
      <c r="I112" s="2"/>
      <c r="J112" s="2"/>
      <c r="K112" s="2"/>
      <c r="L112" s="2"/>
      <c r="M112" s="2"/>
      <c r="N112" s="2"/>
      <c r="O112" s="2"/>
      <c r="P112" s="2"/>
      <c r="Q112" s="2"/>
      <c r="R112" s="2"/>
      <c r="AC112" s="2"/>
      <c r="AD112" s="2"/>
      <c r="AE112" s="2"/>
      <c r="AF112" s="2"/>
      <c r="AG112" s="2"/>
      <c r="AH112" s="2"/>
      <c r="AI112" s="34"/>
      <c r="AJ112" s="34">
        <f>IFERROR(IF(Matriz!AL108="","-",IF(Matriz!AL108="Alto",3,IF(Matriz!AL108="Medio",2,IF(Matriz!AL108="Sin Clasificar",3,1)))),"-")</f>
        <v>3</v>
      </c>
      <c r="AK112" s="34"/>
      <c r="AL112" s="34" t="str">
        <f>IFERROR(IF(Matriz!AM108="","-",IF(Matriz!AM108="Alto","A",IF(Matriz!AM108="Medio","M",IF(Matriz!AM108="Sin Clasifica!","A","B")))),"-")</f>
        <v>A</v>
      </c>
      <c r="AM112" s="34"/>
      <c r="AN112" s="34">
        <f>IFERROR(IF(Matriz!AN108="","-",IF(Matriz!AN108="Alto",3,IF(Matriz!AN108="Medio",2,IF(Matriz!AN108="Sin Clasificar","3",1)))),"-")</f>
        <v>3</v>
      </c>
      <c r="AO112" s="3" t="str">
        <f t="shared" si="1"/>
        <v>-</v>
      </c>
      <c r="AP112" s="3" t="str">
        <f>IFERROR(IF(AK112="","-",IF(AI112=Clasificacion!$B$9,Clasificacion!$C$9,IF(AI112=Clasificacion!$B$10,Clasificacion!$C$10,IF(OR(AI112=Clasificacion!$B$11,AI112=Clasificacion!$C$11),Clasificacion!$C$11,"Por clasificar")))),"-")</f>
        <v>-</v>
      </c>
      <c r="AQ112" s="3" t="str">
        <f>IFERROR(IF(AK112="","-",IF(OR(AK112=Clasificacion!$B$16,AK112=Clasificacion!$B$17),Clasificacion!$C$16,IF(AK112=Clasificacion!$B$18,Clasificacion!$C$18,"Por clasificar"))),"-")</f>
        <v>-</v>
      </c>
      <c r="AR112" s="3" t="str">
        <f>IFERROR(IF(AM112="","-",IF(OR(AM112=Clasificacion!$B$23,AM112=Clasificacion!$B$24),Clasificacion!$C$23,IF(AM112=Clasificacion!$B$25,Clasificacion!$C$25,"Por clasificar"))),"-")</f>
        <v>-</v>
      </c>
    </row>
    <row r="113" spans="1:44" ht="15.75" customHeight="1">
      <c r="A113" s="2"/>
      <c r="B113" s="2"/>
      <c r="C113" s="31"/>
      <c r="D113" s="31"/>
      <c r="E113" s="2"/>
      <c r="F113" s="2"/>
      <c r="G113" s="2"/>
      <c r="H113" s="2"/>
      <c r="I113" s="2"/>
      <c r="J113" s="2"/>
      <c r="K113" s="2"/>
      <c r="L113" s="2"/>
      <c r="M113" s="2"/>
      <c r="N113" s="2"/>
      <c r="O113" s="2"/>
      <c r="P113" s="2"/>
      <c r="Q113" s="2"/>
      <c r="R113" s="2"/>
      <c r="AC113" s="2"/>
      <c r="AD113" s="2"/>
      <c r="AE113" s="2"/>
      <c r="AF113" s="2"/>
      <c r="AG113" s="2"/>
      <c r="AH113" s="2"/>
      <c r="AI113" s="34"/>
      <c r="AJ113" s="34">
        <f>IFERROR(IF(Matriz!AL109="","-",IF(Matriz!AL109="Alto",3,IF(Matriz!AL109="Medio",2,IF(Matriz!AL109="Sin Clasificar",3,1)))),"-")</f>
        <v>2</v>
      </c>
      <c r="AK113" s="34"/>
      <c r="AL113" s="34" t="str">
        <f>IFERROR(IF(Matriz!AM109="","-",IF(Matriz!AM109="Alto","A",IF(Matriz!AM109="Medio","M",IF(Matriz!AM109="Sin Clasifica!","A","B")))),"-")</f>
        <v>M</v>
      </c>
      <c r="AM113" s="34"/>
      <c r="AN113" s="34">
        <f>IFERROR(IF(Matriz!AN109="","-",IF(Matriz!AN109="Alto",3,IF(Matriz!AN109="Medio",2,IF(Matriz!AN109="Sin Clasificar","3",1)))),"-")</f>
        <v>1</v>
      </c>
      <c r="AO113" s="3" t="str">
        <f t="shared" si="1"/>
        <v>-</v>
      </c>
      <c r="AP113" s="3" t="str">
        <f>IFERROR(IF(AK113="","-",IF(AI113=Clasificacion!$B$9,Clasificacion!$C$9,IF(AI113=Clasificacion!$B$10,Clasificacion!$C$10,IF(OR(AI113=Clasificacion!$B$11,AI113=Clasificacion!$C$11),Clasificacion!$C$11,"Por clasificar")))),"-")</f>
        <v>-</v>
      </c>
      <c r="AQ113" s="3" t="str">
        <f>IFERROR(IF(AK113="","-",IF(OR(AK113=Clasificacion!$B$16,AK113=Clasificacion!$B$17),Clasificacion!$C$16,IF(AK113=Clasificacion!$B$18,Clasificacion!$C$18,"Por clasificar"))),"-")</f>
        <v>-</v>
      </c>
      <c r="AR113" s="3" t="str">
        <f>IFERROR(IF(AM113="","-",IF(OR(AM113=Clasificacion!$B$23,AM113=Clasificacion!$B$24),Clasificacion!$C$23,IF(AM113=Clasificacion!$B$25,Clasificacion!$C$25,"Por clasificar"))),"-")</f>
        <v>-</v>
      </c>
    </row>
    <row r="114" spans="1:44" ht="15.75" customHeight="1">
      <c r="A114" s="2"/>
      <c r="B114" s="2"/>
      <c r="C114" s="31"/>
      <c r="D114" s="31"/>
      <c r="E114" s="2"/>
      <c r="F114" s="2"/>
      <c r="G114" s="2"/>
      <c r="H114" s="2"/>
      <c r="I114" s="2"/>
      <c r="J114" s="2"/>
      <c r="K114" s="2"/>
      <c r="L114" s="2"/>
      <c r="M114" s="2"/>
      <c r="N114" s="2"/>
      <c r="O114" s="2"/>
      <c r="P114" s="2"/>
      <c r="Q114" s="2"/>
      <c r="R114" s="2"/>
      <c r="AC114" s="2"/>
      <c r="AD114" s="2"/>
      <c r="AE114" s="2"/>
      <c r="AF114" s="2"/>
      <c r="AG114" s="2"/>
      <c r="AH114" s="2"/>
      <c r="AI114" s="34"/>
      <c r="AJ114" s="34">
        <f>IFERROR(IF(Matriz!AL110="","-",IF(Matriz!AL110="Alto",3,IF(Matriz!AL110="Medio",2,IF(Matriz!AL110="Sin Clasificar",3,1)))),"-")</f>
        <v>2</v>
      </c>
      <c r="AK114" s="34"/>
      <c r="AL114" s="34" t="str">
        <f>IFERROR(IF(Matriz!AM110="","-",IF(Matriz!AM110="Alto","A",IF(Matriz!AM110="Medio","M",IF(Matriz!AM110="Sin Clasifica!","A","B")))),"-")</f>
        <v>M</v>
      </c>
      <c r="AM114" s="34"/>
      <c r="AN114" s="34">
        <f>IFERROR(IF(Matriz!AN110="","-",IF(Matriz!AN110="Alto",3,IF(Matriz!AN110="Medio",2,IF(Matriz!AN110="Sin Clasificar","3",1)))),"-")</f>
        <v>1</v>
      </c>
      <c r="AO114" s="3" t="str">
        <f t="shared" si="1"/>
        <v>-</v>
      </c>
      <c r="AP114" s="3" t="str">
        <f>IFERROR(IF(AK114="","-",IF(AI114=Clasificacion!$B$9,Clasificacion!$C$9,IF(AI114=Clasificacion!$B$10,Clasificacion!$C$10,IF(OR(AI114=Clasificacion!$B$11,AI114=Clasificacion!$C$11),Clasificacion!$C$11,"Por clasificar")))),"-")</f>
        <v>-</v>
      </c>
      <c r="AQ114" s="3" t="str">
        <f>IFERROR(IF(AK114="","-",IF(OR(AK114=Clasificacion!$B$16,AK114=Clasificacion!$B$17),Clasificacion!$C$16,IF(AK114=Clasificacion!$B$18,Clasificacion!$C$18,"Por clasificar"))),"-")</f>
        <v>-</v>
      </c>
      <c r="AR114" s="3" t="str">
        <f>IFERROR(IF(AM114="","-",IF(OR(AM114=Clasificacion!$B$23,AM114=Clasificacion!$B$24),Clasificacion!$C$23,IF(AM114=Clasificacion!$B$25,Clasificacion!$C$25,"Por clasificar"))),"-")</f>
        <v>-</v>
      </c>
    </row>
    <row r="115" spans="1:44" ht="15.75" customHeight="1">
      <c r="A115" s="2"/>
      <c r="B115" s="2"/>
      <c r="C115" s="31"/>
      <c r="D115" s="31"/>
      <c r="E115" s="2"/>
      <c r="F115" s="2"/>
      <c r="G115" s="2"/>
      <c r="H115" s="2"/>
      <c r="I115" s="2"/>
      <c r="J115" s="2"/>
      <c r="K115" s="2"/>
      <c r="L115" s="2"/>
      <c r="M115" s="2"/>
      <c r="N115" s="2"/>
      <c r="O115" s="2"/>
      <c r="P115" s="2"/>
      <c r="Q115" s="2"/>
      <c r="R115" s="2"/>
      <c r="AC115" s="2"/>
      <c r="AD115" s="2"/>
      <c r="AE115" s="2"/>
      <c r="AF115" s="2"/>
      <c r="AG115" s="2"/>
      <c r="AH115" s="2"/>
      <c r="AI115" s="34"/>
      <c r="AJ115" s="34">
        <f>IFERROR(IF(Matriz!AL111="","-",IF(Matriz!AL111="Alto",3,IF(Matriz!AL111="Medio",2,IF(Matriz!AL111="Sin Clasificar",3,1)))),"-")</f>
        <v>2</v>
      </c>
      <c r="AK115" s="34"/>
      <c r="AL115" s="34" t="str">
        <f>IFERROR(IF(Matriz!AM111="","-",IF(Matriz!AM111="Alto","A",IF(Matriz!AM111="Medio","M",IF(Matriz!AM111="Sin Clasifica!","A","B")))),"-")</f>
        <v>M</v>
      </c>
      <c r="AM115" s="34"/>
      <c r="AN115" s="34">
        <f>IFERROR(IF(Matriz!AN111="","-",IF(Matriz!AN111="Alto",3,IF(Matriz!AN111="Medio",2,IF(Matriz!AN111="Sin Clasificar","3",1)))),"-")</f>
        <v>1</v>
      </c>
      <c r="AO115" s="3" t="str">
        <f t="shared" si="1"/>
        <v>-</v>
      </c>
      <c r="AP115" s="3" t="str">
        <f>IFERROR(IF(AK115="","-",IF(AI115=Clasificacion!$B$9,Clasificacion!$C$9,IF(AI115=Clasificacion!$B$10,Clasificacion!$C$10,IF(OR(AI115=Clasificacion!$B$11,AI115=Clasificacion!$C$11),Clasificacion!$C$11,"Por clasificar")))),"-")</f>
        <v>-</v>
      </c>
      <c r="AQ115" s="3" t="str">
        <f>IFERROR(IF(AK115="","-",IF(OR(AK115=Clasificacion!$B$16,AK115=Clasificacion!$B$17),Clasificacion!$C$16,IF(AK115=Clasificacion!$B$18,Clasificacion!$C$18,"Por clasificar"))),"-")</f>
        <v>-</v>
      </c>
      <c r="AR115" s="3" t="str">
        <f>IFERROR(IF(AM115="","-",IF(OR(AM115=Clasificacion!$B$23,AM115=Clasificacion!$B$24),Clasificacion!$C$23,IF(AM115=Clasificacion!$B$25,Clasificacion!$C$25,"Por clasificar"))),"-")</f>
        <v>-</v>
      </c>
    </row>
    <row r="116" spans="1:44" ht="15.75" customHeight="1">
      <c r="A116" s="2"/>
      <c r="B116" s="2"/>
      <c r="C116" s="31"/>
      <c r="D116" s="31"/>
      <c r="E116" s="2"/>
      <c r="F116" s="2"/>
      <c r="G116" s="2"/>
      <c r="H116" s="2"/>
      <c r="I116" s="2"/>
      <c r="J116" s="2"/>
      <c r="K116" s="2"/>
      <c r="L116" s="2"/>
      <c r="M116" s="2"/>
      <c r="N116" s="2"/>
      <c r="O116" s="2"/>
      <c r="P116" s="2"/>
      <c r="Q116" s="2"/>
      <c r="R116" s="2"/>
      <c r="AC116" s="2"/>
      <c r="AD116" s="2"/>
      <c r="AE116" s="2"/>
      <c r="AF116" s="2"/>
      <c r="AG116" s="2"/>
      <c r="AH116" s="2"/>
      <c r="AI116" s="34"/>
      <c r="AJ116" s="34">
        <f>IFERROR(IF(Matriz!AL112="","-",IF(Matriz!AL112="Alto",3,IF(Matriz!AL112="Medio",2,IF(Matriz!AL112="Sin Clasificar",3,1)))),"-")</f>
        <v>2</v>
      </c>
      <c r="AK116" s="34"/>
      <c r="AL116" s="34" t="str">
        <f>IFERROR(IF(Matriz!AM112="","-",IF(Matriz!AM112="Alto","A",IF(Matriz!AM112="Medio","M",IF(Matriz!AM112="Sin Clasifica!","A","B")))),"-")</f>
        <v>M</v>
      </c>
      <c r="AM116" s="34"/>
      <c r="AN116" s="34">
        <f>IFERROR(IF(Matriz!AN112="","-",IF(Matriz!AN112="Alto",3,IF(Matriz!AN112="Medio",2,IF(Matriz!AN112="Sin Clasificar","3",1)))),"-")</f>
        <v>1</v>
      </c>
      <c r="AO116" s="3" t="str">
        <f t="shared" si="1"/>
        <v>-</v>
      </c>
      <c r="AP116" s="3" t="str">
        <f>IFERROR(IF(AK116="","-",IF(AI116=Clasificacion!$B$9,Clasificacion!$C$9,IF(AI116=Clasificacion!$B$10,Clasificacion!$C$10,IF(OR(AI116=Clasificacion!$B$11,AI116=Clasificacion!$C$11),Clasificacion!$C$11,"Por clasificar")))),"-")</f>
        <v>-</v>
      </c>
      <c r="AQ116" s="3" t="str">
        <f>IFERROR(IF(AK116="","-",IF(OR(AK116=Clasificacion!$B$16,AK116=Clasificacion!$B$17),Clasificacion!$C$16,IF(AK116=Clasificacion!$B$18,Clasificacion!$C$18,"Por clasificar"))),"-")</f>
        <v>-</v>
      </c>
      <c r="AR116" s="3" t="str">
        <f>IFERROR(IF(AM116="","-",IF(OR(AM116=Clasificacion!$B$23,AM116=Clasificacion!$B$24),Clasificacion!$C$23,IF(AM116=Clasificacion!$B$25,Clasificacion!$C$25,"Por clasificar"))),"-")</f>
        <v>-</v>
      </c>
    </row>
    <row r="117" spans="1:44" ht="15.75" customHeight="1">
      <c r="A117" s="2"/>
      <c r="B117" s="2"/>
      <c r="C117" s="31"/>
      <c r="D117" s="31"/>
      <c r="E117" s="2"/>
      <c r="F117" s="2"/>
      <c r="G117" s="2"/>
      <c r="H117" s="2"/>
      <c r="I117" s="2"/>
      <c r="J117" s="2"/>
      <c r="K117" s="2"/>
      <c r="L117" s="2"/>
      <c r="M117" s="2"/>
      <c r="N117" s="2"/>
      <c r="O117" s="2"/>
      <c r="P117" s="2"/>
      <c r="Q117" s="2"/>
      <c r="R117" s="2"/>
      <c r="AC117" s="2"/>
      <c r="AD117" s="2"/>
      <c r="AE117" s="2"/>
      <c r="AF117" s="2"/>
      <c r="AG117" s="2"/>
      <c r="AH117" s="2"/>
      <c r="AI117" s="34"/>
      <c r="AJ117" s="34">
        <f>IFERROR(IF(Matriz!AL113="","-",IF(Matriz!AL113="Alto",3,IF(Matriz!AL113="Medio",2,IF(Matriz!AL113="Sin Clasificar",3,1)))),"-")</f>
        <v>2</v>
      </c>
      <c r="AK117" s="34"/>
      <c r="AL117" s="34" t="str">
        <f>IFERROR(IF(Matriz!AM113="","-",IF(Matriz!AM113="Alto","A",IF(Matriz!AM113="Medio","M",IF(Matriz!AM113="Sin Clasifica!","A","B")))),"-")</f>
        <v>M</v>
      </c>
      <c r="AM117" s="34"/>
      <c r="AN117" s="34">
        <f>IFERROR(IF(Matriz!AN113="","-",IF(Matriz!AN113="Alto",3,IF(Matriz!AN113="Medio",2,IF(Matriz!AN113="Sin Clasificar","3",1)))),"-")</f>
        <v>3</v>
      </c>
      <c r="AO117" s="3" t="str">
        <f t="shared" si="1"/>
        <v>-</v>
      </c>
      <c r="AP117" s="3" t="str">
        <f>IFERROR(IF(AK117="","-",IF(AI117=Clasificacion!$B$9,Clasificacion!$C$9,IF(AI117=Clasificacion!$B$10,Clasificacion!$C$10,IF(OR(AI117=Clasificacion!$B$11,AI117=Clasificacion!$C$11),Clasificacion!$C$11,"Por clasificar")))),"-")</f>
        <v>-</v>
      </c>
      <c r="AQ117" s="3" t="str">
        <f>IFERROR(IF(AK117="","-",IF(OR(AK117=Clasificacion!$B$16,AK117=Clasificacion!$B$17),Clasificacion!$C$16,IF(AK117=Clasificacion!$B$18,Clasificacion!$C$18,"Por clasificar"))),"-")</f>
        <v>-</v>
      </c>
      <c r="AR117" s="3" t="str">
        <f>IFERROR(IF(AM117="","-",IF(OR(AM117=Clasificacion!$B$23,AM117=Clasificacion!$B$24),Clasificacion!$C$23,IF(AM117=Clasificacion!$B$25,Clasificacion!$C$25,"Por clasificar"))),"-")</f>
        <v>-</v>
      </c>
    </row>
    <row r="118" spans="1:44" ht="15.75" customHeight="1">
      <c r="A118" s="2"/>
      <c r="B118" s="2"/>
      <c r="C118" s="31"/>
      <c r="D118" s="31"/>
      <c r="E118" s="2"/>
      <c r="F118" s="2"/>
      <c r="G118" s="2"/>
      <c r="H118" s="2"/>
      <c r="I118" s="2"/>
      <c r="J118" s="2"/>
      <c r="K118" s="2"/>
      <c r="L118" s="2"/>
      <c r="M118" s="2"/>
      <c r="N118" s="2"/>
      <c r="O118" s="2"/>
      <c r="P118" s="2"/>
      <c r="Q118" s="2"/>
      <c r="R118" s="2"/>
      <c r="AC118" s="2"/>
      <c r="AD118" s="2"/>
      <c r="AE118" s="2"/>
      <c r="AF118" s="2"/>
      <c r="AG118" s="2"/>
      <c r="AH118" s="2"/>
      <c r="AI118" s="34"/>
      <c r="AJ118" s="34">
        <f>IFERROR(IF(Matriz!AL114="","-",IF(Matriz!AL114="Alto",3,IF(Matriz!AL114="Medio",2,IF(Matriz!AL114="Sin Clasificar",3,1)))),"-")</f>
        <v>3</v>
      </c>
      <c r="AK118" s="34"/>
      <c r="AL118" s="34" t="str">
        <f>IFERROR(IF(Matriz!AM114="","-",IF(Matriz!AM114="Alto","A",IF(Matriz!AM114="Medio","M",IF(Matriz!AM114="Sin Clasifica!","A","B")))),"-")</f>
        <v>M</v>
      </c>
      <c r="AM118" s="34"/>
      <c r="AN118" s="34">
        <f>IFERROR(IF(Matriz!AN114="","-",IF(Matriz!AN114="Alto",3,IF(Matriz!AN114="Medio",2,IF(Matriz!AN114="Sin Clasificar","3",1)))),"-")</f>
        <v>1</v>
      </c>
      <c r="AO118" s="3" t="str">
        <f t="shared" si="1"/>
        <v>-</v>
      </c>
      <c r="AP118" s="3" t="str">
        <f>IFERROR(IF(AK118="","-",IF(AI118=Clasificacion!$B$9,Clasificacion!$C$9,IF(AI118=Clasificacion!$B$10,Clasificacion!$C$10,IF(OR(AI118=Clasificacion!$B$11,AI118=Clasificacion!$C$11),Clasificacion!$C$11,"Por clasificar")))),"-")</f>
        <v>-</v>
      </c>
      <c r="AQ118" s="3" t="str">
        <f>IFERROR(IF(AK118="","-",IF(OR(AK118=Clasificacion!$B$16,AK118=Clasificacion!$B$17),Clasificacion!$C$16,IF(AK118=Clasificacion!$B$18,Clasificacion!$C$18,"Por clasificar"))),"-")</f>
        <v>-</v>
      </c>
      <c r="AR118" s="3" t="str">
        <f>IFERROR(IF(AM118="","-",IF(OR(AM118=Clasificacion!$B$23,AM118=Clasificacion!$B$24),Clasificacion!$C$23,IF(AM118=Clasificacion!$B$25,Clasificacion!$C$25,"Por clasificar"))),"-")</f>
        <v>-</v>
      </c>
    </row>
    <row r="119" spans="1:44" ht="15.75" customHeight="1">
      <c r="A119" s="2"/>
      <c r="B119" s="2"/>
      <c r="C119" s="31"/>
      <c r="D119" s="31"/>
      <c r="E119" s="2"/>
      <c r="F119" s="2"/>
      <c r="G119" s="2"/>
      <c r="H119" s="2"/>
      <c r="I119" s="2"/>
      <c r="J119" s="2"/>
      <c r="K119" s="2"/>
      <c r="L119" s="2"/>
      <c r="M119" s="2"/>
      <c r="N119" s="2"/>
      <c r="O119" s="2"/>
      <c r="P119" s="2"/>
      <c r="Q119" s="2"/>
      <c r="R119" s="2"/>
      <c r="AC119" s="2"/>
      <c r="AD119" s="2"/>
      <c r="AE119" s="2"/>
      <c r="AF119" s="2"/>
      <c r="AG119" s="2"/>
      <c r="AH119" s="2"/>
      <c r="AI119" s="34"/>
      <c r="AJ119" s="34">
        <f>IFERROR(IF(Matriz!AL115="","-",IF(Matriz!AL115="Alto",3,IF(Matriz!AL115="Medio",2,IF(Matriz!AL115="Sin Clasificar",3,1)))),"-")</f>
        <v>3</v>
      </c>
      <c r="AK119" s="34"/>
      <c r="AL119" s="34" t="str">
        <f>IFERROR(IF(Matriz!AM115="","-",IF(Matriz!AM115="Alto","A",IF(Matriz!AM115="Medio","M",IF(Matriz!AM115="Sin Clasifica!","A","B")))),"-")</f>
        <v>M</v>
      </c>
      <c r="AM119" s="34"/>
      <c r="AN119" s="34">
        <f>IFERROR(IF(Matriz!AN115="","-",IF(Matriz!AN115="Alto",3,IF(Matriz!AN115="Medio",2,IF(Matriz!AN115="Sin Clasificar","3",1)))),"-")</f>
        <v>2</v>
      </c>
      <c r="AO119" s="3" t="str">
        <f t="shared" si="1"/>
        <v>-</v>
      </c>
      <c r="AP119" s="3" t="str">
        <f>IFERROR(IF(AK119="","-",IF(AI119=Clasificacion!$B$9,Clasificacion!$C$9,IF(AI119=Clasificacion!$B$10,Clasificacion!$C$10,IF(OR(AI119=Clasificacion!$B$11,AI119=Clasificacion!$C$11),Clasificacion!$C$11,"Por clasificar")))),"-")</f>
        <v>-</v>
      </c>
      <c r="AQ119" s="3" t="str">
        <f>IFERROR(IF(AK119="","-",IF(OR(AK119=Clasificacion!$B$16,AK119=Clasificacion!$B$17),Clasificacion!$C$16,IF(AK119=Clasificacion!$B$18,Clasificacion!$C$18,"Por clasificar"))),"-")</f>
        <v>-</v>
      </c>
      <c r="AR119" s="3" t="str">
        <f>IFERROR(IF(AM119="","-",IF(OR(AM119=Clasificacion!$B$23,AM119=Clasificacion!$B$24),Clasificacion!$C$23,IF(AM119=Clasificacion!$B$25,Clasificacion!$C$25,"Por clasificar"))),"-")</f>
        <v>-</v>
      </c>
    </row>
    <row r="120" spans="1:44" ht="15.75" customHeight="1">
      <c r="A120" s="2"/>
      <c r="B120" s="2"/>
      <c r="C120" s="31"/>
      <c r="D120" s="31"/>
      <c r="E120" s="2"/>
      <c r="F120" s="2"/>
      <c r="G120" s="2"/>
      <c r="H120" s="2"/>
      <c r="I120" s="2"/>
      <c r="J120" s="2"/>
      <c r="K120" s="2"/>
      <c r="L120" s="2"/>
      <c r="M120" s="2"/>
      <c r="N120" s="2"/>
      <c r="O120" s="2"/>
      <c r="P120" s="2"/>
      <c r="Q120" s="2"/>
      <c r="R120" s="2"/>
      <c r="AC120" s="2"/>
      <c r="AD120" s="2"/>
      <c r="AE120" s="2"/>
      <c r="AF120" s="2"/>
      <c r="AG120" s="2"/>
      <c r="AH120" s="2"/>
      <c r="AI120" s="34"/>
      <c r="AJ120" s="34">
        <f>IFERROR(IF(Matriz!AL116="","-",IF(Matriz!AL116="Alto",3,IF(Matriz!AL116="Medio",2,IF(Matriz!AL116="Sin Clasificar",3,1)))),"-")</f>
        <v>1</v>
      </c>
      <c r="AK120" s="34"/>
      <c r="AL120" s="34" t="str">
        <f>IFERROR(IF(Matriz!AM116="","-",IF(Matriz!AM116="Alto","A",IF(Matriz!AM116="Medio","M",IF(Matriz!AM116="Sin Clasifica!","A","B")))),"-")</f>
        <v>M</v>
      </c>
      <c r="AM120" s="34"/>
      <c r="AN120" s="34">
        <f>IFERROR(IF(Matriz!AN116="","-",IF(Matriz!AN116="Alto",3,IF(Matriz!AN116="Medio",2,IF(Matriz!AN116="Sin Clasificar","3",1)))),"-")</f>
        <v>2</v>
      </c>
      <c r="AO120" s="3" t="str">
        <f t="shared" si="1"/>
        <v>-</v>
      </c>
      <c r="AP120" s="3" t="str">
        <f>IFERROR(IF(AK120="","-",IF(AI120=Clasificacion!$B$9,Clasificacion!$C$9,IF(AI120=Clasificacion!$B$10,Clasificacion!$C$10,IF(OR(AI120=Clasificacion!$B$11,AI120=Clasificacion!$C$11),Clasificacion!$C$11,"Por clasificar")))),"-")</f>
        <v>-</v>
      </c>
      <c r="AQ120" s="3" t="str">
        <f>IFERROR(IF(AK120="","-",IF(OR(AK120=Clasificacion!$B$16,AK120=Clasificacion!$B$17),Clasificacion!$C$16,IF(AK120=Clasificacion!$B$18,Clasificacion!$C$18,"Por clasificar"))),"-")</f>
        <v>-</v>
      </c>
      <c r="AR120" s="3" t="str">
        <f>IFERROR(IF(AM120="","-",IF(OR(AM120=Clasificacion!$B$23,AM120=Clasificacion!$B$24),Clasificacion!$C$23,IF(AM120=Clasificacion!$B$25,Clasificacion!$C$25,"Por clasificar"))),"-")</f>
        <v>-</v>
      </c>
    </row>
    <row r="121" spans="1:44" ht="15.75" customHeight="1">
      <c r="A121" s="2"/>
      <c r="B121" s="2"/>
      <c r="C121" s="31"/>
      <c r="D121" s="31"/>
      <c r="E121" s="2"/>
      <c r="F121" s="2"/>
      <c r="G121" s="2"/>
      <c r="H121" s="2"/>
      <c r="I121" s="2"/>
      <c r="J121" s="2"/>
      <c r="K121" s="2"/>
      <c r="L121" s="2"/>
      <c r="M121" s="2"/>
      <c r="N121" s="2"/>
      <c r="O121" s="2"/>
      <c r="P121" s="2"/>
      <c r="Q121" s="2"/>
      <c r="R121" s="2"/>
      <c r="AC121" s="2"/>
      <c r="AD121" s="2"/>
      <c r="AE121" s="2"/>
      <c r="AF121" s="2"/>
      <c r="AG121" s="2"/>
      <c r="AH121" s="2"/>
      <c r="AI121" s="34"/>
      <c r="AJ121" s="34">
        <f>IFERROR(IF(Matriz!AL117="","-",IF(Matriz!AL117="Alto",3,IF(Matriz!AL117="Medio",2,IF(Matriz!AL117="Sin Clasificar",3,1)))),"-")</f>
        <v>3</v>
      </c>
      <c r="AK121" s="34"/>
      <c r="AL121" s="34" t="str">
        <f>IFERROR(IF(Matriz!AM117="","-",IF(Matriz!AM117="Alto","A",IF(Matriz!AM117="Medio","M",IF(Matriz!AM117="Sin Clasifica!","A","B")))),"-")</f>
        <v>M</v>
      </c>
      <c r="AM121" s="34"/>
      <c r="AN121" s="34">
        <f>IFERROR(IF(Matriz!AN117="","-",IF(Matriz!AN117="Alto",3,IF(Matriz!AN117="Medio",2,IF(Matriz!AN117="Sin Clasificar","3",1)))),"-")</f>
        <v>1</v>
      </c>
      <c r="AO121" s="3" t="str">
        <f t="shared" si="1"/>
        <v>-</v>
      </c>
      <c r="AP121" s="3" t="str">
        <f>IFERROR(IF(AK121="","-",IF(AI121=Clasificacion!$B$9,Clasificacion!$C$9,IF(AI121=Clasificacion!$B$10,Clasificacion!$C$10,IF(OR(AI121=Clasificacion!$B$11,AI121=Clasificacion!$C$11),Clasificacion!$C$11,"Por clasificar")))),"-")</f>
        <v>-</v>
      </c>
      <c r="AQ121" s="3" t="str">
        <f>IFERROR(IF(AK121="","-",IF(OR(AK121=Clasificacion!$B$16,AK121=Clasificacion!$B$17),Clasificacion!$C$16,IF(AK121=Clasificacion!$B$18,Clasificacion!$C$18,"Por clasificar"))),"-")</f>
        <v>-</v>
      </c>
      <c r="AR121" s="3" t="str">
        <f>IFERROR(IF(AM121="","-",IF(OR(AM121=Clasificacion!$B$23,AM121=Clasificacion!$B$24),Clasificacion!$C$23,IF(AM121=Clasificacion!$B$25,Clasificacion!$C$25,"Por clasificar"))),"-")</f>
        <v>-</v>
      </c>
    </row>
    <row r="122" spans="1:44" ht="15.75" customHeight="1">
      <c r="A122" s="2"/>
      <c r="B122" s="2"/>
      <c r="C122" s="31"/>
      <c r="D122" s="31"/>
      <c r="E122" s="2"/>
      <c r="F122" s="2"/>
      <c r="G122" s="2"/>
      <c r="H122" s="2"/>
      <c r="I122" s="2"/>
      <c r="J122" s="2"/>
      <c r="K122" s="2"/>
      <c r="L122" s="2"/>
      <c r="M122" s="2"/>
      <c r="N122" s="2"/>
      <c r="O122" s="2"/>
      <c r="P122" s="2"/>
      <c r="Q122" s="2"/>
      <c r="R122" s="2"/>
      <c r="AC122" s="2"/>
      <c r="AD122" s="2"/>
      <c r="AE122" s="2"/>
      <c r="AF122" s="2"/>
      <c r="AG122" s="2"/>
      <c r="AH122" s="2"/>
      <c r="AI122" s="34"/>
      <c r="AJ122" s="34">
        <f>IFERROR(IF(Matriz!AL118="","-",IF(Matriz!AL118="Alto",3,IF(Matriz!AL118="Medio",2,IF(Matriz!AL118="Sin Clasificar",3,1)))),"-")</f>
        <v>2</v>
      </c>
      <c r="AK122" s="34"/>
      <c r="AL122" s="34" t="str">
        <f>IFERROR(IF(Matriz!AM118="","-",IF(Matriz!AM118="Alto","A",IF(Matriz!AM118="Medio","M",IF(Matriz!AM118="Sin Clasifica!","A","B")))),"-")</f>
        <v>M</v>
      </c>
      <c r="AM122" s="34"/>
      <c r="AN122" s="34">
        <f>IFERROR(IF(Matriz!AN118="","-",IF(Matriz!AN118="Alto",3,IF(Matriz!AN118="Medio",2,IF(Matriz!AN118="Sin Clasificar","3",1)))),"-")</f>
        <v>2</v>
      </c>
      <c r="AO122" s="3" t="str">
        <f t="shared" si="1"/>
        <v>-</v>
      </c>
      <c r="AP122" s="3" t="str">
        <f>IFERROR(IF(AK122="","-",IF(AI122=Clasificacion!$B$9,Clasificacion!$C$9,IF(AI122=Clasificacion!$B$10,Clasificacion!$C$10,IF(OR(AI122=Clasificacion!$B$11,AI122=Clasificacion!$C$11),Clasificacion!$C$11,"Por clasificar")))),"-")</f>
        <v>-</v>
      </c>
      <c r="AQ122" s="3" t="str">
        <f>IFERROR(IF(AK122="","-",IF(OR(AK122=Clasificacion!$B$16,AK122=Clasificacion!$B$17),Clasificacion!$C$16,IF(AK122=Clasificacion!$B$18,Clasificacion!$C$18,"Por clasificar"))),"-")</f>
        <v>-</v>
      </c>
      <c r="AR122" s="3" t="str">
        <f>IFERROR(IF(AM122="","-",IF(OR(AM122=Clasificacion!$B$23,AM122=Clasificacion!$B$24),Clasificacion!$C$23,IF(AM122=Clasificacion!$B$25,Clasificacion!$C$25,"Por clasificar"))),"-")</f>
        <v>-</v>
      </c>
    </row>
    <row r="123" spans="1:44" ht="15.75" customHeight="1">
      <c r="A123" s="2"/>
      <c r="B123" s="2"/>
      <c r="C123" s="31"/>
      <c r="D123" s="31"/>
      <c r="E123" s="2"/>
      <c r="F123" s="2"/>
      <c r="G123" s="2"/>
      <c r="H123" s="2"/>
      <c r="I123" s="2"/>
      <c r="J123" s="2"/>
      <c r="K123" s="2"/>
      <c r="L123" s="2"/>
      <c r="M123" s="2"/>
      <c r="N123" s="2"/>
      <c r="O123" s="2"/>
      <c r="P123" s="2"/>
      <c r="Q123" s="2"/>
      <c r="R123" s="2"/>
      <c r="AC123" s="2"/>
      <c r="AD123" s="2"/>
      <c r="AE123" s="2"/>
      <c r="AF123" s="2"/>
      <c r="AG123" s="2"/>
      <c r="AH123" s="2"/>
      <c r="AI123" s="34"/>
      <c r="AJ123" s="34">
        <f>IFERROR(IF(Matriz!AL119="","-",IF(Matriz!AL119="Alto",3,IF(Matriz!AL119="Medio",2,IF(Matriz!AL119="Sin Clasificar",3,1)))),"-")</f>
        <v>1</v>
      </c>
      <c r="AK123" s="34"/>
      <c r="AL123" s="34" t="str">
        <f>IFERROR(IF(Matriz!AM119="","-",IF(Matriz!AM119="Alto","A",IF(Matriz!AM119="Medio","M",IF(Matriz!AM119="Sin Clasifica!","A","B")))),"-")</f>
        <v>M</v>
      </c>
      <c r="AM123" s="34"/>
      <c r="AN123" s="34">
        <f>IFERROR(IF(Matriz!AN119="","-",IF(Matriz!AN119="Alto",3,IF(Matriz!AN119="Medio",2,IF(Matriz!AN119="Sin Clasificar","3",1)))),"-")</f>
        <v>2</v>
      </c>
      <c r="AO123" s="3" t="str">
        <f t="shared" si="1"/>
        <v>-</v>
      </c>
      <c r="AP123" s="3" t="str">
        <f>IFERROR(IF(AK123="","-",IF(AI123=Clasificacion!$B$9,Clasificacion!$C$9,IF(AI123=Clasificacion!$B$10,Clasificacion!$C$10,IF(OR(AI123=Clasificacion!$B$11,AI123=Clasificacion!$C$11),Clasificacion!$C$11,"Por clasificar")))),"-")</f>
        <v>-</v>
      </c>
      <c r="AQ123" s="3" t="str">
        <f>IFERROR(IF(AK123="","-",IF(OR(AK123=Clasificacion!$B$16,AK123=Clasificacion!$B$17),Clasificacion!$C$16,IF(AK123=Clasificacion!$B$18,Clasificacion!$C$18,"Por clasificar"))),"-")</f>
        <v>-</v>
      </c>
      <c r="AR123" s="3" t="str">
        <f>IFERROR(IF(AM123="","-",IF(OR(AM123=Clasificacion!$B$23,AM123=Clasificacion!$B$24),Clasificacion!$C$23,IF(AM123=Clasificacion!$B$25,Clasificacion!$C$25,"Por clasificar"))),"-")</f>
        <v>-</v>
      </c>
    </row>
    <row r="124" spans="1:44" ht="15.75" customHeight="1">
      <c r="A124" s="2"/>
      <c r="B124" s="2"/>
      <c r="C124" s="31"/>
      <c r="D124" s="31"/>
      <c r="E124" s="2"/>
      <c r="F124" s="2"/>
      <c r="G124" s="2"/>
      <c r="H124" s="2"/>
      <c r="I124" s="2"/>
      <c r="J124" s="2"/>
      <c r="K124" s="2"/>
      <c r="L124" s="2"/>
      <c r="M124" s="2"/>
      <c r="N124" s="2"/>
      <c r="O124" s="2"/>
      <c r="P124" s="2"/>
      <c r="Q124" s="2"/>
      <c r="R124" s="2"/>
      <c r="AC124" s="2"/>
      <c r="AD124" s="2"/>
      <c r="AE124" s="2"/>
      <c r="AF124" s="2"/>
      <c r="AG124" s="2"/>
      <c r="AH124" s="2"/>
      <c r="AI124" s="34"/>
      <c r="AJ124" s="34">
        <f>IFERROR(IF(Matriz!AL120="","-",IF(Matriz!AL120="Alto",3,IF(Matriz!AL120="Medio",2,IF(Matriz!AL120="Sin Clasificar",3,1)))),"-")</f>
        <v>1</v>
      </c>
      <c r="AK124" s="34"/>
      <c r="AL124" s="34" t="str">
        <f>IFERROR(IF(Matriz!AM120="","-",IF(Matriz!AM120="Alto","A",IF(Matriz!AM120="Medio","M",IF(Matriz!AM120="Sin Clasifica!","A","B")))),"-")</f>
        <v>M</v>
      </c>
      <c r="AM124" s="34"/>
      <c r="AN124" s="34">
        <f>IFERROR(IF(Matriz!AN120="","-",IF(Matriz!AN120="Alto",3,IF(Matriz!AN120="Medio",2,IF(Matriz!AN120="Sin Clasificar","3",1)))),"-")</f>
        <v>2</v>
      </c>
      <c r="AO124" s="3" t="str">
        <f t="shared" si="1"/>
        <v>-</v>
      </c>
      <c r="AP124" s="3" t="str">
        <f>IFERROR(IF(AK124="","-",IF(AI124=Clasificacion!$B$9,Clasificacion!$C$9,IF(AI124=Clasificacion!$B$10,Clasificacion!$C$10,IF(OR(AI124=Clasificacion!$B$11,AI124=Clasificacion!$C$11),Clasificacion!$C$11,"Por clasificar")))),"-")</f>
        <v>-</v>
      </c>
      <c r="AQ124" s="3" t="str">
        <f>IFERROR(IF(AK124="","-",IF(OR(AK124=Clasificacion!$B$16,AK124=Clasificacion!$B$17),Clasificacion!$C$16,IF(AK124=Clasificacion!$B$18,Clasificacion!$C$18,"Por clasificar"))),"-")</f>
        <v>-</v>
      </c>
      <c r="AR124" s="3" t="str">
        <f>IFERROR(IF(AM124="","-",IF(OR(AM124=Clasificacion!$B$23,AM124=Clasificacion!$B$24),Clasificacion!$C$23,IF(AM124=Clasificacion!$B$25,Clasificacion!$C$25,"Por clasificar"))),"-")</f>
        <v>-</v>
      </c>
    </row>
    <row r="125" spans="1:44" ht="15.75" customHeight="1">
      <c r="A125" s="2"/>
      <c r="B125" s="2"/>
      <c r="C125" s="31"/>
      <c r="D125" s="31"/>
      <c r="E125" s="2"/>
      <c r="F125" s="2"/>
      <c r="G125" s="2"/>
      <c r="H125" s="2"/>
      <c r="I125" s="2"/>
      <c r="J125" s="2"/>
      <c r="K125" s="2"/>
      <c r="L125" s="2"/>
      <c r="M125" s="2"/>
      <c r="N125" s="2"/>
      <c r="O125" s="2"/>
      <c r="P125" s="2"/>
      <c r="Q125" s="2"/>
      <c r="R125" s="2"/>
      <c r="AC125" s="2"/>
      <c r="AD125" s="2"/>
      <c r="AE125" s="2"/>
      <c r="AF125" s="2"/>
      <c r="AG125" s="2"/>
      <c r="AH125" s="2"/>
      <c r="AI125" s="34"/>
      <c r="AJ125" s="34">
        <f>IFERROR(IF(Matriz!AL121="","-",IF(Matriz!AL121="Alto",3,IF(Matriz!AL121="Medio",2,IF(Matriz!AL121="Sin Clasificar",3,1)))),"-")</f>
        <v>1</v>
      </c>
      <c r="AK125" s="34"/>
      <c r="AL125" s="34" t="str">
        <f>IFERROR(IF(Matriz!AM121="","-",IF(Matriz!AM121="Alto","A",IF(Matriz!AM121="Medio","M",IF(Matriz!AM121="Sin Clasifica!","A","B")))),"-")</f>
        <v>M</v>
      </c>
      <c r="AM125" s="34"/>
      <c r="AN125" s="34">
        <f>IFERROR(IF(Matriz!AN121="","-",IF(Matriz!AN121="Alto",3,IF(Matriz!AN121="Medio",2,IF(Matriz!AN121="Sin Clasificar","3",1)))),"-")</f>
        <v>2</v>
      </c>
      <c r="AO125" s="3" t="str">
        <f t="shared" si="1"/>
        <v>-</v>
      </c>
      <c r="AP125" s="3" t="str">
        <f>IFERROR(IF(AK125="","-",IF(AI125=Clasificacion!$B$9,Clasificacion!$C$9,IF(AI125=Clasificacion!$B$10,Clasificacion!$C$10,IF(OR(AI125=Clasificacion!$B$11,AI125=Clasificacion!$C$11),Clasificacion!$C$11,"Por clasificar")))),"-")</f>
        <v>-</v>
      </c>
      <c r="AQ125" s="3" t="str">
        <f>IFERROR(IF(AK125="","-",IF(OR(AK125=Clasificacion!$B$16,AK125=Clasificacion!$B$17),Clasificacion!$C$16,IF(AK125=Clasificacion!$B$18,Clasificacion!$C$18,"Por clasificar"))),"-")</f>
        <v>-</v>
      </c>
      <c r="AR125" s="3" t="str">
        <f>IFERROR(IF(AM125="","-",IF(OR(AM125=Clasificacion!$B$23,AM125=Clasificacion!$B$24),Clasificacion!$C$23,IF(AM125=Clasificacion!$B$25,Clasificacion!$C$25,"Por clasificar"))),"-")</f>
        <v>-</v>
      </c>
    </row>
    <row r="126" spans="1:44" ht="15.75" customHeight="1">
      <c r="A126" s="2"/>
      <c r="B126" s="2"/>
      <c r="C126" s="31"/>
      <c r="D126" s="31"/>
      <c r="E126" s="2"/>
      <c r="F126" s="2"/>
      <c r="G126" s="2"/>
      <c r="H126" s="2"/>
      <c r="I126" s="2"/>
      <c r="J126" s="2"/>
      <c r="K126" s="2"/>
      <c r="L126" s="2"/>
      <c r="M126" s="2"/>
      <c r="N126" s="2"/>
      <c r="O126" s="2"/>
      <c r="P126" s="2"/>
      <c r="Q126" s="2"/>
      <c r="R126" s="2"/>
      <c r="AC126" s="2"/>
      <c r="AD126" s="2"/>
      <c r="AE126" s="2"/>
      <c r="AF126" s="2"/>
      <c r="AG126" s="2"/>
      <c r="AH126" s="2"/>
      <c r="AI126" s="34"/>
      <c r="AJ126" s="34">
        <f>IFERROR(IF(Matriz!AL122="","-",IF(Matriz!AL122="Alto",3,IF(Matriz!AL122="Medio",2,IF(Matriz!AL122="Sin Clasificar",3,1)))),"-")</f>
        <v>1</v>
      </c>
      <c r="AK126" s="34"/>
      <c r="AL126" s="34" t="str">
        <f>IFERROR(IF(Matriz!AM122="","-",IF(Matriz!AM122="Alto","A",IF(Matriz!AM122="Medio","M",IF(Matriz!AM122="Sin Clasifica!","A","B")))),"-")</f>
        <v>M</v>
      </c>
      <c r="AM126" s="34"/>
      <c r="AN126" s="34">
        <f>IFERROR(IF(Matriz!AN122="","-",IF(Matriz!AN122="Alto",3,IF(Matriz!AN122="Medio",2,IF(Matriz!AN122="Sin Clasificar","3",1)))),"-")</f>
        <v>2</v>
      </c>
      <c r="AO126" s="3" t="str">
        <f t="shared" si="1"/>
        <v>-</v>
      </c>
      <c r="AP126" s="3" t="str">
        <f>IFERROR(IF(AK126="","-",IF(AI126=Clasificacion!$B$9,Clasificacion!$C$9,IF(AI126=Clasificacion!$B$10,Clasificacion!$C$10,IF(OR(AI126=Clasificacion!$B$11,AI126=Clasificacion!$C$11),Clasificacion!$C$11,"Por clasificar")))),"-")</f>
        <v>-</v>
      </c>
      <c r="AQ126" s="3" t="str">
        <f>IFERROR(IF(AK126="","-",IF(OR(AK126=Clasificacion!$B$16,AK126=Clasificacion!$B$17),Clasificacion!$C$16,IF(AK126=Clasificacion!$B$18,Clasificacion!$C$18,"Por clasificar"))),"-")</f>
        <v>-</v>
      </c>
      <c r="AR126" s="3" t="str">
        <f>IFERROR(IF(AM126="","-",IF(OR(AM126=Clasificacion!$B$23,AM126=Clasificacion!$B$24),Clasificacion!$C$23,IF(AM126=Clasificacion!$B$25,Clasificacion!$C$25,"Por clasificar"))),"-")</f>
        <v>-</v>
      </c>
    </row>
    <row r="127" spans="1:44" ht="15.75" customHeight="1">
      <c r="A127" s="2"/>
      <c r="B127" s="2"/>
      <c r="C127" s="31"/>
      <c r="D127" s="31"/>
      <c r="E127" s="2"/>
      <c r="F127" s="2"/>
      <c r="G127" s="2"/>
      <c r="H127" s="2"/>
      <c r="I127" s="2"/>
      <c r="J127" s="2"/>
      <c r="K127" s="2"/>
      <c r="L127" s="2"/>
      <c r="M127" s="2"/>
      <c r="N127" s="2"/>
      <c r="O127" s="2"/>
      <c r="P127" s="2"/>
      <c r="Q127" s="2"/>
      <c r="R127" s="2"/>
      <c r="AC127" s="2"/>
      <c r="AD127" s="2"/>
      <c r="AE127" s="2"/>
      <c r="AF127" s="2"/>
      <c r="AG127" s="2"/>
      <c r="AH127" s="2"/>
      <c r="AI127" s="34"/>
      <c r="AJ127" s="34">
        <f>IFERROR(IF(Matriz!AL123="","-",IF(Matriz!AL123="Alto",3,IF(Matriz!AL123="Medio",2,IF(Matriz!AL123="Sin Clasificar",3,1)))),"-")</f>
        <v>1</v>
      </c>
      <c r="AK127" s="34"/>
      <c r="AL127" s="34" t="str">
        <f>IFERROR(IF(Matriz!AM123="","-",IF(Matriz!AM123="Alto","A",IF(Matriz!AM123="Medio","M",IF(Matriz!AM123="Sin Clasifica!","A","B")))),"-")</f>
        <v>M</v>
      </c>
      <c r="AM127" s="34"/>
      <c r="AN127" s="34">
        <f>IFERROR(IF(Matriz!AN123="","-",IF(Matriz!AN123="Alto",3,IF(Matriz!AN123="Medio",2,IF(Matriz!AN123="Sin Clasificar","3",1)))),"-")</f>
        <v>2</v>
      </c>
      <c r="AO127" s="3" t="str">
        <f t="shared" si="1"/>
        <v>-</v>
      </c>
      <c r="AP127" s="3" t="str">
        <f>IFERROR(IF(AK127="","-",IF(AI127=Clasificacion!$B$9,Clasificacion!$C$9,IF(AI127=Clasificacion!$B$10,Clasificacion!$C$10,IF(OR(AI127=Clasificacion!$B$11,AI127=Clasificacion!$C$11),Clasificacion!$C$11,"Por clasificar")))),"-")</f>
        <v>-</v>
      </c>
      <c r="AQ127" s="3" t="str">
        <f>IFERROR(IF(AK127="","-",IF(OR(AK127=Clasificacion!$B$16,AK127=Clasificacion!$B$17),Clasificacion!$C$16,IF(AK127=Clasificacion!$B$18,Clasificacion!$C$18,"Por clasificar"))),"-")</f>
        <v>-</v>
      </c>
      <c r="AR127" s="3" t="str">
        <f>IFERROR(IF(AM127="","-",IF(OR(AM127=Clasificacion!$B$23,AM127=Clasificacion!$B$24),Clasificacion!$C$23,IF(AM127=Clasificacion!$B$25,Clasificacion!$C$25,"Por clasificar"))),"-")</f>
        <v>-</v>
      </c>
    </row>
    <row r="128" spans="1:44" ht="15.75" customHeight="1">
      <c r="A128" s="2"/>
      <c r="B128" s="2"/>
      <c r="C128" s="31"/>
      <c r="D128" s="31"/>
      <c r="E128" s="2"/>
      <c r="F128" s="2"/>
      <c r="G128" s="2"/>
      <c r="H128" s="2"/>
      <c r="I128" s="2"/>
      <c r="J128" s="2"/>
      <c r="K128" s="2"/>
      <c r="L128" s="2"/>
      <c r="M128" s="2"/>
      <c r="N128" s="2"/>
      <c r="O128" s="2"/>
      <c r="P128" s="2"/>
      <c r="Q128" s="2"/>
      <c r="R128" s="2"/>
      <c r="AC128" s="2"/>
      <c r="AD128" s="2"/>
      <c r="AE128" s="2"/>
      <c r="AF128" s="2"/>
      <c r="AG128" s="2"/>
      <c r="AH128" s="2"/>
      <c r="AI128" s="34"/>
      <c r="AJ128" s="34">
        <f>IFERROR(IF(Matriz!AL124="","-",IF(Matriz!AL124="Alto",3,IF(Matriz!AL124="Medio",2,IF(Matriz!AL124="Sin Clasificar",3,1)))),"-")</f>
        <v>1</v>
      </c>
      <c r="AK128" s="34"/>
      <c r="AL128" s="34" t="str">
        <f>IFERROR(IF(Matriz!AM124="","-",IF(Matriz!AM124="Alto","A",IF(Matriz!AM124="Medio","M",IF(Matriz!AM124="Sin Clasifica!","A","B")))),"-")</f>
        <v>M</v>
      </c>
      <c r="AM128" s="34"/>
      <c r="AN128" s="34">
        <f>IFERROR(IF(Matriz!AN124="","-",IF(Matriz!AN124="Alto",3,IF(Matriz!AN124="Medio",2,IF(Matriz!AN124="Sin Clasificar","3",1)))),"-")</f>
        <v>2</v>
      </c>
      <c r="AO128" s="3" t="str">
        <f t="shared" si="1"/>
        <v>-</v>
      </c>
      <c r="AP128" s="3" t="str">
        <f>IFERROR(IF(AK128="","-",IF(AI128=Clasificacion!$B$9,Clasificacion!$C$9,IF(AI128=Clasificacion!$B$10,Clasificacion!$C$10,IF(OR(AI128=Clasificacion!$B$11,AI128=Clasificacion!$C$11),Clasificacion!$C$11,"Por clasificar")))),"-")</f>
        <v>-</v>
      </c>
      <c r="AQ128" s="3" t="str">
        <f>IFERROR(IF(AK128="","-",IF(OR(AK128=Clasificacion!$B$16,AK128=Clasificacion!$B$17),Clasificacion!$C$16,IF(AK128=Clasificacion!$B$18,Clasificacion!$C$18,"Por clasificar"))),"-")</f>
        <v>-</v>
      </c>
      <c r="AR128" s="3" t="str">
        <f>IFERROR(IF(AM128="","-",IF(OR(AM128=Clasificacion!$B$23,AM128=Clasificacion!$B$24),Clasificacion!$C$23,IF(AM128=Clasificacion!$B$25,Clasificacion!$C$25,"Por clasificar"))),"-")</f>
        <v>-</v>
      </c>
    </row>
    <row r="129" spans="1:44" ht="15.75" customHeight="1">
      <c r="A129" s="2"/>
      <c r="B129" s="2"/>
      <c r="C129" s="31"/>
      <c r="D129" s="31"/>
      <c r="E129" s="2"/>
      <c r="F129" s="2"/>
      <c r="G129" s="2"/>
      <c r="H129" s="2"/>
      <c r="I129" s="2"/>
      <c r="J129" s="2"/>
      <c r="K129" s="2"/>
      <c r="L129" s="2"/>
      <c r="M129" s="2"/>
      <c r="N129" s="2"/>
      <c r="O129" s="2"/>
      <c r="P129" s="2"/>
      <c r="Q129" s="2"/>
      <c r="R129" s="2"/>
      <c r="AC129" s="2"/>
      <c r="AD129" s="2"/>
      <c r="AE129" s="2"/>
      <c r="AF129" s="2"/>
      <c r="AG129" s="2"/>
      <c r="AH129" s="2"/>
      <c r="AI129" s="34"/>
      <c r="AJ129" s="34">
        <f>IFERROR(IF(Matriz!AL125="","-",IF(Matriz!AL125="Alto",3,IF(Matriz!AL125="Medio",2,IF(Matriz!AL125="Sin Clasificar",3,1)))),"-")</f>
        <v>1</v>
      </c>
      <c r="AK129" s="34"/>
      <c r="AL129" s="34" t="str">
        <f>IFERROR(IF(Matriz!AM125="","-",IF(Matriz!AM125="Alto","A",IF(Matriz!AM125="Medio","M",IF(Matriz!AM125="Sin Clasifica!","A","B")))),"-")</f>
        <v>M</v>
      </c>
      <c r="AM129" s="34"/>
      <c r="AN129" s="34">
        <f>IFERROR(IF(Matriz!AN125="","-",IF(Matriz!AN125="Alto",3,IF(Matriz!AN125="Medio",2,IF(Matriz!AN125="Sin Clasificar","3",1)))),"-")</f>
        <v>2</v>
      </c>
      <c r="AO129" s="3" t="str">
        <f t="shared" si="1"/>
        <v>-</v>
      </c>
      <c r="AP129" s="3" t="str">
        <f>IFERROR(IF(AK129="","-",IF(AI129=Clasificacion!$B$9,Clasificacion!$C$9,IF(AI129=Clasificacion!$B$10,Clasificacion!$C$10,IF(OR(AI129=Clasificacion!$B$11,AI129=Clasificacion!$C$11),Clasificacion!$C$11,"Por clasificar")))),"-")</f>
        <v>-</v>
      </c>
      <c r="AQ129" s="3" t="str">
        <f>IFERROR(IF(AK129="","-",IF(OR(AK129=Clasificacion!$B$16,AK129=Clasificacion!$B$17),Clasificacion!$C$16,IF(AK129=Clasificacion!$B$18,Clasificacion!$C$18,"Por clasificar"))),"-")</f>
        <v>-</v>
      </c>
      <c r="AR129" s="3" t="str">
        <f>IFERROR(IF(AM129="","-",IF(OR(AM129=Clasificacion!$B$23,AM129=Clasificacion!$B$24),Clasificacion!$C$23,IF(AM129=Clasificacion!$B$25,Clasificacion!$C$25,"Por clasificar"))),"-")</f>
        <v>-</v>
      </c>
    </row>
    <row r="130" spans="1:44" ht="15.75" customHeight="1">
      <c r="A130" s="2"/>
      <c r="B130" s="2"/>
      <c r="C130" s="31"/>
      <c r="D130" s="31"/>
      <c r="E130" s="2"/>
      <c r="F130" s="2"/>
      <c r="G130" s="2"/>
      <c r="H130" s="2"/>
      <c r="I130" s="2"/>
      <c r="J130" s="2"/>
      <c r="K130" s="2"/>
      <c r="L130" s="2"/>
      <c r="M130" s="2"/>
      <c r="N130" s="2"/>
      <c r="O130" s="2"/>
      <c r="P130" s="2"/>
      <c r="Q130" s="2"/>
      <c r="R130" s="2"/>
      <c r="AC130" s="2"/>
      <c r="AD130" s="2"/>
      <c r="AE130" s="2"/>
      <c r="AF130" s="2"/>
      <c r="AG130" s="2"/>
      <c r="AH130" s="2"/>
      <c r="AI130" s="34"/>
      <c r="AJ130" s="34">
        <f>IFERROR(IF(Matriz!AL126="","-",IF(Matriz!AL126="Alto",3,IF(Matriz!AL126="Medio",2,IF(Matriz!AL126="Sin Clasificar",3,1)))),"-")</f>
        <v>1</v>
      </c>
      <c r="AK130" s="34"/>
      <c r="AL130" s="34" t="str">
        <f>IFERROR(IF(Matriz!AM126="","-",IF(Matriz!AM126="Alto","A",IF(Matriz!AM126="Medio","M",IF(Matriz!AM126="Sin Clasifica!","A","B")))),"-")</f>
        <v>M</v>
      </c>
      <c r="AM130" s="34"/>
      <c r="AN130" s="34">
        <f>IFERROR(IF(Matriz!AN126="","-",IF(Matriz!AN126="Alto",3,IF(Matriz!AN126="Medio",2,IF(Matriz!AN126="Sin Clasificar","3",1)))),"-")</f>
        <v>2</v>
      </c>
      <c r="AO130" s="3" t="str">
        <f t="shared" si="1"/>
        <v>-</v>
      </c>
      <c r="AP130" s="3" t="str">
        <f>IFERROR(IF(AK130="","-",IF(AI130=Clasificacion!$B$9,Clasificacion!$C$9,IF(AI130=Clasificacion!$B$10,Clasificacion!$C$10,IF(OR(AI130=Clasificacion!$B$11,AI130=Clasificacion!$C$11),Clasificacion!$C$11,"Por clasificar")))),"-")</f>
        <v>-</v>
      </c>
      <c r="AQ130" s="3" t="str">
        <f>IFERROR(IF(AK130="","-",IF(OR(AK130=Clasificacion!$B$16,AK130=Clasificacion!$B$17),Clasificacion!$C$16,IF(AK130=Clasificacion!$B$18,Clasificacion!$C$18,"Por clasificar"))),"-")</f>
        <v>-</v>
      </c>
      <c r="AR130" s="3" t="str">
        <f>IFERROR(IF(AM130="","-",IF(OR(AM130=Clasificacion!$B$23,AM130=Clasificacion!$B$24),Clasificacion!$C$23,IF(AM130=Clasificacion!$B$25,Clasificacion!$C$25,"Por clasificar"))),"-")</f>
        <v>-</v>
      </c>
    </row>
    <row r="131" spans="1:44" ht="15.75" customHeight="1">
      <c r="A131" s="2"/>
      <c r="B131" s="2"/>
      <c r="C131" s="31"/>
      <c r="D131" s="31"/>
      <c r="E131" s="2"/>
      <c r="F131" s="2"/>
      <c r="G131" s="2"/>
      <c r="H131" s="2"/>
      <c r="I131" s="2"/>
      <c r="J131" s="2"/>
      <c r="K131" s="2"/>
      <c r="L131" s="2"/>
      <c r="M131" s="2"/>
      <c r="N131" s="2"/>
      <c r="O131" s="2"/>
      <c r="P131" s="2"/>
      <c r="Q131" s="2"/>
      <c r="R131" s="2"/>
      <c r="AC131" s="2"/>
      <c r="AD131" s="2"/>
      <c r="AE131" s="2"/>
      <c r="AF131" s="2"/>
      <c r="AG131" s="2"/>
      <c r="AH131" s="2"/>
      <c r="AI131" s="34"/>
      <c r="AJ131" s="34">
        <f>IFERROR(IF(Matriz!AL127="","-",IF(Matriz!AL127="Alto",3,IF(Matriz!AL127="Medio",2,IF(Matriz!AL127="Sin Clasificar",3,1)))),"-")</f>
        <v>1</v>
      </c>
      <c r="AK131" s="34"/>
      <c r="AL131" s="34" t="str">
        <f>IFERROR(IF(Matriz!AM127="","-",IF(Matriz!AM127="Alto","A",IF(Matriz!AM127="Medio","M",IF(Matriz!AM127="Sin Clasifica!","A","B")))),"-")</f>
        <v>M</v>
      </c>
      <c r="AM131" s="34"/>
      <c r="AN131" s="34">
        <f>IFERROR(IF(Matriz!AN127="","-",IF(Matriz!AN127="Alto",3,IF(Matriz!AN127="Medio",2,IF(Matriz!AN127="Sin Clasificar","3",1)))),"-")</f>
        <v>2</v>
      </c>
      <c r="AO131" s="3" t="str">
        <f t="shared" si="1"/>
        <v>-</v>
      </c>
      <c r="AP131" s="3" t="str">
        <f>IFERROR(IF(AK131="","-",IF(AI131=Clasificacion!$B$9,Clasificacion!$C$9,IF(AI131=Clasificacion!$B$10,Clasificacion!$C$10,IF(OR(AI131=Clasificacion!$B$11,AI131=Clasificacion!$C$11),Clasificacion!$C$11,"Por clasificar")))),"-")</f>
        <v>-</v>
      </c>
      <c r="AQ131" s="3" t="str">
        <f>IFERROR(IF(AK131="","-",IF(OR(AK131=Clasificacion!$B$16,AK131=Clasificacion!$B$17),Clasificacion!$C$16,IF(AK131=Clasificacion!$B$18,Clasificacion!$C$18,"Por clasificar"))),"-")</f>
        <v>-</v>
      </c>
      <c r="AR131" s="3" t="str">
        <f>IFERROR(IF(AM131="","-",IF(OR(AM131=Clasificacion!$B$23,AM131=Clasificacion!$B$24),Clasificacion!$C$23,IF(AM131=Clasificacion!$B$25,Clasificacion!$C$25,"Por clasificar"))),"-")</f>
        <v>-</v>
      </c>
    </row>
    <row r="132" spans="1:44" ht="15.75" customHeight="1">
      <c r="A132" s="2"/>
      <c r="B132" s="2"/>
      <c r="C132" s="31"/>
      <c r="D132" s="31"/>
      <c r="E132" s="2"/>
      <c r="F132" s="2"/>
      <c r="G132" s="2"/>
      <c r="H132" s="2"/>
      <c r="I132" s="2"/>
      <c r="J132" s="2"/>
      <c r="K132" s="2"/>
      <c r="L132" s="2"/>
      <c r="M132" s="2"/>
      <c r="N132" s="2"/>
      <c r="O132" s="2"/>
      <c r="P132" s="2"/>
      <c r="Q132" s="2"/>
      <c r="R132" s="2"/>
      <c r="AC132" s="2"/>
      <c r="AD132" s="2"/>
      <c r="AE132" s="2"/>
      <c r="AF132" s="2"/>
      <c r="AG132" s="2"/>
      <c r="AH132" s="2"/>
      <c r="AI132" s="34"/>
      <c r="AJ132" s="34">
        <f>IFERROR(IF(Matriz!AL128="","-",IF(Matriz!AL128="Alto",3,IF(Matriz!AL128="Medio",2,IF(Matriz!AL128="Sin Clasificar",3,1)))),"-")</f>
        <v>1</v>
      </c>
      <c r="AK132" s="34"/>
      <c r="AL132" s="34" t="str">
        <f>IFERROR(IF(Matriz!AM128="","-",IF(Matriz!AM128="Alto","A",IF(Matriz!AM128="Medio","M",IF(Matriz!AM128="Sin Clasifica!","A","B")))),"-")</f>
        <v>M</v>
      </c>
      <c r="AM132" s="34"/>
      <c r="AN132" s="34">
        <f>IFERROR(IF(Matriz!AN128="","-",IF(Matriz!AN128="Alto",3,IF(Matriz!AN128="Medio",2,IF(Matriz!AN128="Sin Clasificar","3",1)))),"-")</f>
        <v>2</v>
      </c>
      <c r="AO132" s="3" t="str">
        <f t="shared" si="1"/>
        <v>-</v>
      </c>
      <c r="AP132" s="3" t="str">
        <f>IFERROR(IF(AK132="","-",IF(AI132=Clasificacion!$B$9,Clasificacion!$C$9,IF(AI132=Clasificacion!$B$10,Clasificacion!$C$10,IF(OR(AI132=Clasificacion!$B$11,AI132=Clasificacion!$C$11),Clasificacion!$C$11,"Por clasificar")))),"-")</f>
        <v>-</v>
      </c>
      <c r="AQ132" s="3" t="str">
        <f>IFERROR(IF(AK132="","-",IF(OR(AK132=Clasificacion!$B$16,AK132=Clasificacion!$B$17),Clasificacion!$C$16,IF(AK132=Clasificacion!$B$18,Clasificacion!$C$18,"Por clasificar"))),"-")</f>
        <v>-</v>
      </c>
      <c r="AR132" s="3" t="str">
        <f>IFERROR(IF(AM132="","-",IF(OR(AM132=Clasificacion!$B$23,AM132=Clasificacion!$B$24),Clasificacion!$C$23,IF(AM132=Clasificacion!$B$25,Clasificacion!$C$25,"Por clasificar"))),"-")</f>
        <v>-</v>
      </c>
    </row>
    <row r="133" spans="1:44" ht="15.75" customHeight="1">
      <c r="A133" s="2"/>
      <c r="B133" s="2"/>
      <c r="C133" s="31"/>
      <c r="D133" s="31"/>
      <c r="E133" s="2"/>
      <c r="F133" s="2"/>
      <c r="G133" s="2"/>
      <c r="H133" s="2"/>
      <c r="I133" s="2"/>
      <c r="J133" s="2"/>
      <c r="K133" s="2"/>
      <c r="L133" s="2"/>
      <c r="M133" s="2"/>
      <c r="N133" s="2"/>
      <c r="O133" s="2"/>
      <c r="P133" s="2"/>
      <c r="Q133" s="2"/>
      <c r="R133" s="2"/>
      <c r="AC133" s="2"/>
      <c r="AD133" s="2"/>
      <c r="AE133" s="2"/>
      <c r="AF133" s="2"/>
      <c r="AG133" s="2"/>
      <c r="AH133" s="2"/>
      <c r="AI133" s="34"/>
      <c r="AJ133" s="34">
        <f>IFERROR(IF(Matriz!AL129="","-",IF(Matriz!AL129="Alto",3,IF(Matriz!AL129="Medio",2,IF(Matriz!AL129="Sin Clasificar",3,1)))),"-")</f>
        <v>1</v>
      </c>
      <c r="AK133" s="34"/>
      <c r="AL133" s="34" t="str">
        <f>IFERROR(IF(Matriz!AM129="","-",IF(Matriz!AM129="Alto","A",IF(Matriz!AM129="Medio","M",IF(Matriz!AM129="Sin Clasifica!","A","B")))),"-")</f>
        <v>M</v>
      </c>
      <c r="AM133" s="34"/>
      <c r="AN133" s="34">
        <f>IFERROR(IF(Matriz!AN129="","-",IF(Matriz!AN129="Alto",3,IF(Matriz!AN129="Medio",2,IF(Matriz!AN129="Sin Clasificar","3",1)))),"-")</f>
        <v>2</v>
      </c>
      <c r="AO133" s="3" t="str">
        <f t="shared" si="1"/>
        <v>-</v>
      </c>
      <c r="AP133" s="3" t="str">
        <f>IFERROR(IF(AK133="","-",IF(AI133=Clasificacion!$B$9,Clasificacion!$C$9,IF(AI133=Clasificacion!$B$10,Clasificacion!$C$10,IF(OR(AI133=Clasificacion!$B$11,AI133=Clasificacion!$C$11),Clasificacion!$C$11,"Por clasificar")))),"-")</f>
        <v>-</v>
      </c>
      <c r="AQ133" s="3" t="str">
        <f>IFERROR(IF(AK133="","-",IF(OR(AK133=Clasificacion!$B$16,AK133=Clasificacion!$B$17),Clasificacion!$C$16,IF(AK133=Clasificacion!$B$18,Clasificacion!$C$18,"Por clasificar"))),"-")</f>
        <v>-</v>
      </c>
      <c r="AR133" s="3" t="str">
        <f>IFERROR(IF(AM133="","-",IF(OR(AM133=Clasificacion!$B$23,AM133=Clasificacion!$B$24),Clasificacion!$C$23,IF(AM133=Clasificacion!$B$25,Clasificacion!$C$25,"Por clasificar"))),"-")</f>
        <v>-</v>
      </c>
    </row>
    <row r="134" spans="1:44" ht="15.75" customHeight="1">
      <c r="A134" s="2"/>
      <c r="B134" s="2"/>
      <c r="C134" s="31"/>
      <c r="D134" s="31"/>
      <c r="E134" s="2"/>
      <c r="F134" s="2"/>
      <c r="G134" s="2"/>
      <c r="H134" s="2"/>
      <c r="I134" s="2"/>
      <c r="J134" s="2"/>
      <c r="K134" s="2"/>
      <c r="L134" s="2"/>
      <c r="M134" s="2"/>
      <c r="N134" s="2"/>
      <c r="O134" s="2"/>
      <c r="P134" s="2"/>
      <c r="Q134" s="2"/>
      <c r="R134" s="2"/>
      <c r="AC134" s="2"/>
      <c r="AD134" s="2"/>
      <c r="AE134" s="2"/>
      <c r="AF134" s="2"/>
      <c r="AG134" s="2"/>
      <c r="AH134" s="2"/>
      <c r="AI134" s="34"/>
      <c r="AJ134" s="34">
        <f>IFERROR(IF(Matriz!AL130="","-",IF(Matriz!AL130="Alto",3,IF(Matriz!AL130="Medio",2,IF(Matriz!AL130="Sin Clasificar",3,1)))),"-")</f>
        <v>1</v>
      </c>
      <c r="AK134" s="34"/>
      <c r="AL134" s="34" t="str">
        <f>IFERROR(IF(Matriz!AM130="","-",IF(Matriz!AM130="Alto","A",IF(Matriz!AM130="Medio","M",IF(Matriz!AM130="Sin Clasifica!","A","B")))),"-")</f>
        <v>M</v>
      </c>
      <c r="AM134" s="34"/>
      <c r="AN134" s="34">
        <f>IFERROR(IF(Matriz!AN130="","-",IF(Matriz!AN130="Alto",3,IF(Matriz!AN130="Medio",2,IF(Matriz!AN130="Sin Clasificar","3",1)))),"-")</f>
        <v>2</v>
      </c>
      <c r="AO134" s="3" t="str">
        <f t="shared" si="1"/>
        <v>-</v>
      </c>
      <c r="AP134" s="3" t="str">
        <f>IFERROR(IF(AK134="","-",IF(AI134=Clasificacion!$B$9,Clasificacion!$C$9,IF(AI134=Clasificacion!$B$10,Clasificacion!$C$10,IF(OR(AI134=Clasificacion!$B$11,AI134=Clasificacion!$C$11),Clasificacion!$C$11,"Por clasificar")))),"-")</f>
        <v>-</v>
      </c>
      <c r="AQ134" s="3" t="str">
        <f>IFERROR(IF(AK134="","-",IF(OR(AK134=Clasificacion!$B$16,AK134=Clasificacion!$B$17),Clasificacion!$C$16,IF(AK134=Clasificacion!$B$18,Clasificacion!$C$18,"Por clasificar"))),"-")</f>
        <v>-</v>
      </c>
      <c r="AR134" s="3" t="str">
        <f>IFERROR(IF(AM134="","-",IF(OR(AM134=Clasificacion!$B$23,AM134=Clasificacion!$B$24),Clasificacion!$C$23,IF(AM134=Clasificacion!$B$25,Clasificacion!$C$25,"Por clasificar"))),"-")</f>
        <v>-</v>
      </c>
    </row>
    <row r="135" spans="1:44" ht="15.75" customHeight="1">
      <c r="A135" s="2"/>
      <c r="B135" s="2"/>
      <c r="C135" s="31"/>
      <c r="D135" s="31"/>
      <c r="E135" s="2"/>
      <c r="F135" s="2"/>
      <c r="G135" s="2"/>
      <c r="H135" s="2"/>
      <c r="I135" s="2"/>
      <c r="J135" s="2"/>
      <c r="K135" s="2"/>
      <c r="L135" s="2"/>
      <c r="M135" s="2"/>
      <c r="N135" s="2"/>
      <c r="O135" s="2"/>
      <c r="P135" s="2"/>
      <c r="Q135" s="2"/>
      <c r="R135" s="2"/>
      <c r="AC135" s="2"/>
      <c r="AD135" s="2"/>
      <c r="AE135" s="2"/>
      <c r="AF135" s="2"/>
      <c r="AG135" s="2"/>
      <c r="AH135" s="2"/>
      <c r="AI135" s="34"/>
      <c r="AJ135" s="34">
        <f>IFERROR(IF(Matriz!AL131="","-",IF(Matriz!AL131="Alto",3,IF(Matriz!AL131="Medio",2,IF(Matriz!AL131="Sin Clasificar",3,1)))),"-")</f>
        <v>1</v>
      </c>
      <c r="AK135" s="34"/>
      <c r="AL135" s="34" t="str">
        <f>IFERROR(IF(Matriz!AM131="","-",IF(Matriz!AM131="Alto","A",IF(Matriz!AM131="Medio","M",IF(Matriz!AM131="Sin Clasifica!","A","B")))),"-")</f>
        <v>M</v>
      </c>
      <c r="AM135" s="34"/>
      <c r="AN135" s="34">
        <f>IFERROR(IF(Matriz!AN131="","-",IF(Matriz!AN131="Alto",3,IF(Matriz!AN131="Medio",2,IF(Matriz!AN131="Sin Clasificar","3",1)))),"-")</f>
        <v>2</v>
      </c>
      <c r="AO135" s="3" t="str">
        <f t="shared" si="1"/>
        <v>-</v>
      </c>
      <c r="AP135" s="3" t="str">
        <f>IFERROR(IF(AK135="","-",IF(AI135=Clasificacion!$B$9,Clasificacion!$C$9,IF(AI135=Clasificacion!$B$10,Clasificacion!$C$10,IF(OR(AI135=Clasificacion!$B$11,AI135=Clasificacion!$C$11),Clasificacion!$C$11,"Por clasificar")))),"-")</f>
        <v>-</v>
      </c>
      <c r="AQ135" s="3" t="str">
        <f>IFERROR(IF(AK135="","-",IF(OR(AK135=Clasificacion!$B$16,AK135=Clasificacion!$B$17),Clasificacion!$C$16,IF(AK135=Clasificacion!$B$18,Clasificacion!$C$18,"Por clasificar"))),"-")</f>
        <v>-</v>
      </c>
      <c r="AR135" s="3" t="str">
        <f>IFERROR(IF(AM135="","-",IF(OR(AM135=Clasificacion!$B$23,AM135=Clasificacion!$B$24),Clasificacion!$C$23,IF(AM135=Clasificacion!$B$25,Clasificacion!$C$25,"Por clasificar"))),"-")</f>
        <v>-</v>
      </c>
    </row>
    <row r="136" spans="1:44" ht="15.75" customHeight="1">
      <c r="A136" s="2"/>
      <c r="B136" s="2"/>
      <c r="C136" s="31"/>
      <c r="D136" s="31"/>
      <c r="E136" s="2"/>
      <c r="F136" s="2"/>
      <c r="G136" s="2"/>
      <c r="H136" s="2"/>
      <c r="I136" s="2"/>
      <c r="J136" s="2"/>
      <c r="K136" s="2"/>
      <c r="L136" s="2"/>
      <c r="M136" s="2"/>
      <c r="N136" s="2"/>
      <c r="O136" s="2"/>
      <c r="P136" s="2"/>
      <c r="Q136" s="2"/>
      <c r="R136" s="2"/>
      <c r="AC136" s="2"/>
      <c r="AD136" s="2"/>
      <c r="AE136" s="2"/>
      <c r="AF136" s="2"/>
      <c r="AG136" s="2"/>
      <c r="AH136" s="2"/>
      <c r="AI136" s="34"/>
      <c r="AJ136" s="34">
        <f>IFERROR(IF(Matriz!AL132="","-",IF(Matriz!AL132="Alto",3,IF(Matriz!AL132="Medio",2,IF(Matriz!AL132="Sin Clasificar",3,1)))),"-")</f>
        <v>1</v>
      </c>
      <c r="AK136" s="34"/>
      <c r="AL136" s="34" t="str">
        <f>IFERROR(IF(Matriz!AM132="","-",IF(Matriz!AM132="Alto","A",IF(Matriz!AM132="Medio","M",IF(Matriz!AM132="Sin Clasifica!","A","B")))),"-")</f>
        <v>M</v>
      </c>
      <c r="AM136" s="34"/>
      <c r="AN136" s="34">
        <f>IFERROR(IF(Matriz!AN132="","-",IF(Matriz!AN132="Alto",3,IF(Matriz!AN132="Medio",2,IF(Matriz!AN132="Sin Clasificar","3",1)))),"-")</f>
        <v>2</v>
      </c>
      <c r="AO136" s="3" t="str">
        <f t="shared" ref="AO136:AO199" si="2">IF(AND(AI136="",AK136="",AM136=""),"-",IF(AND(AJ136=3,AN136=3,AL136="A"),"ALTO",IF(AND(AJ136=3,AN136=3,AL136="M"),"ALTO",IF(AND(AJ136=3,AN136=3,AL136="B"),"ALTO",IF(AND(AJ136=3,AN136=2,AL136="A"),"ALTO",IF(AND(AJ136=3,AN136=1,AL136="A"),"ALTO",IF(AND(AJ136=2,AN136=3,AL136="A"),"ALTO",IF(AND(AJ136=1,AN136=3,AL136="A"),"ALTO",IF(AND(AJ136=1,AN136=1,AL136="B"),"BAJO","MEDIO")))))))))</f>
        <v>-</v>
      </c>
      <c r="AP136" s="3" t="str">
        <f>IFERROR(IF(AK136="","-",IF(AI136=Clasificacion!$B$9,Clasificacion!$C$9,IF(AI136=Clasificacion!$B$10,Clasificacion!$C$10,IF(OR(AI136=Clasificacion!$B$11,AI136=Clasificacion!$C$11),Clasificacion!$C$11,"Por clasificar")))),"-")</f>
        <v>-</v>
      </c>
      <c r="AQ136" s="3" t="str">
        <f>IFERROR(IF(AK136="","-",IF(OR(AK136=Clasificacion!$B$16,AK136=Clasificacion!$B$17),Clasificacion!$C$16,IF(AK136=Clasificacion!$B$18,Clasificacion!$C$18,"Por clasificar"))),"-")</f>
        <v>-</v>
      </c>
      <c r="AR136" s="3" t="str">
        <f>IFERROR(IF(AM136="","-",IF(OR(AM136=Clasificacion!$B$23,AM136=Clasificacion!$B$24),Clasificacion!$C$23,IF(AM136=Clasificacion!$B$25,Clasificacion!$C$25,"Por clasificar"))),"-")</f>
        <v>-</v>
      </c>
    </row>
    <row r="137" spans="1:44" ht="15.75" customHeight="1">
      <c r="A137" s="2"/>
      <c r="B137" s="2"/>
      <c r="C137" s="31"/>
      <c r="D137" s="31"/>
      <c r="E137" s="2"/>
      <c r="F137" s="2"/>
      <c r="G137" s="2"/>
      <c r="H137" s="2"/>
      <c r="I137" s="2"/>
      <c r="J137" s="2"/>
      <c r="K137" s="2"/>
      <c r="L137" s="2"/>
      <c r="M137" s="2"/>
      <c r="N137" s="2"/>
      <c r="O137" s="2"/>
      <c r="P137" s="2"/>
      <c r="Q137" s="2"/>
      <c r="R137" s="2"/>
      <c r="AC137" s="2"/>
      <c r="AD137" s="2"/>
      <c r="AE137" s="2"/>
      <c r="AF137" s="2"/>
      <c r="AG137" s="2"/>
      <c r="AH137" s="2"/>
      <c r="AI137" s="34"/>
      <c r="AJ137" s="34">
        <f>IFERROR(IF(Matriz!AL133="","-",IF(Matriz!AL133="Alto",3,IF(Matriz!AL133="Medio",2,IF(Matriz!AL133="Sin Clasificar",3,1)))),"-")</f>
        <v>1</v>
      </c>
      <c r="AK137" s="34"/>
      <c r="AL137" s="34" t="str">
        <f>IFERROR(IF(Matriz!AM133="","-",IF(Matriz!AM133="Alto","A",IF(Matriz!AM133="Medio","M",IF(Matriz!AM133="Sin Clasifica!","A","B")))),"-")</f>
        <v>A</v>
      </c>
      <c r="AM137" s="34"/>
      <c r="AN137" s="34">
        <f>IFERROR(IF(Matriz!AN133="","-",IF(Matriz!AN133="Alto",3,IF(Matriz!AN133="Medio",2,IF(Matriz!AN133="Sin Clasificar","3",1)))),"-")</f>
        <v>1</v>
      </c>
      <c r="AO137" s="3" t="str">
        <f t="shared" si="2"/>
        <v>-</v>
      </c>
      <c r="AP137" s="3" t="str">
        <f>IFERROR(IF(AK137="","-",IF(AI137=Clasificacion!$B$9,Clasificacion!$C$9,IF(AI137=Clasificacion!$B$10,Clasificacion!$C$10,IF(OR(AI137=Clasificacion!$B$11,AI137=Clasificacion!$C$11),Clasificacion!$C$11,"Por clasificar")))),"-")</f>
        <v>-</v>
      </c>
      <c r="AQ137" s="3" t="str">
        <f>IFERROR(IF(AK137="","-",IF(OR(AK137=Clasificacion!$B$16,AK137=Clasificacion!$B$17),Clasificacion!$C$16,IF(AK137=Clasificacion!$B$18,Clasificacion!$C$18,"Por clasificar"))),"-")</f>
        <v>-</v>
      </c>
      <c r="AR137" s="3" t="str">
        <f>IFERROR(IF(AM137="","-",IF(OR(AM137=Clasificacion!$B$23,AM137=Clasificacion!$B$24),Clasificacion!$C$23,IF(AM137=Clasificacion!$B$25,Clasificacion!$C$25,"Por clasificar"))),"-")</f>
        <v>-</v>
      </c>
    </row>
    <row r="138" spans="1:44" ht="15.75" customHeight="1">
      <c r="A138" s="2"/>
      <c r="B138" s="2"/>
      <c r="C138" s="31"/>
      <c r="D138" s="31"/>
      <c r="E138" s="2"/>
      <c r="F138" s="2"/>
      <c r="G138" s="2"/>
      <c r="H138" s="2"/>
      <c r="I138" s="2"/>
      <c r="J138" s="2"/>
      <c r="K138" s="2"/>
      <c r="L138" s="2"/>
      <c r="M138" s="2"/>
      <c r="N138" s="2"/>
      <c r="O138" s="2"/>
      <c r="P138" s="2"/>
      <c r="Q138" s="2"/>
      <c r="R138" s="2"/>
      <c r="AC138" s="2"/>
      <c r="AD138" s="2"/>
      <c r="AE138" s="2"/>
      <c r="AF138" s="2"/>
      <c r="AG138" s="2"/>
      <c r="AH138" s="2"/>
      <c r="AI138" s="34"/>
      <c r="AJ138" s="34">
        <f>IFERROR(IF(Matriz!AL134="","-",IF(Matriz!AL134="Alto",3,IF(Matriz!AL134="Medio",2,IF(Matriz!AL134="Sin Clasificar",3,1)))),"-")</f>
        <v>1</v>
      </c>
      <c r="AK138" s="34"/>
      <c r="AL138" s="34" t="str">
        <f>IFERROR(IF(Matriz!AM134="","-",IF(Matriz!AM134="Alto","A",IF(Matriz!AM134="Medio","M",IF(Matriz!AM134="Sin Clasifica!","A","B")))),"-")</f>
        <v>A</v>
      </c>
      <c r="AM138" s="34"/>
      <c r="AN138" s="34">
        <f>IFERROR(IF(Matriz!AN134="","-",IF(Matriz!AN134="Alto",3,IF(Matriz!AN134="Medio",2,IF(Matriz!AN134="Sin Clasificar","3",1)))),"-")</f>
        <v>1</v>
      </c>
      <c r="AO138" s="3" t="str">
        <f t="shared" si="2"/>
        <v>-</v>
      </c>
      <c r="AP138" s="3" t="str">
        <f>IFERROR(IF(AK138="","-",IF(AI138=Clasificacion!$B$9,Clasificacion!$C$9,IF(AI138=Clasificacion!$B$10,Clasificacion!$C$10,IF(OR(AI138=Clasificacion!$B$11,AI138=Clasificacion!$C$11),Clasificacion!$C$11,"Por clasificar")))),"-")</f>
        <v>-</v>
      </c>
      <c r="AQ138" s="3" t="str">
        <f>IFERROR(IF(AK138="","-",IF(OR(AK138=Clasificacion!$B$16,AK138=Clasificacion!$B$17),Clasificacion!$C$16,IF(AK138=Clasificacion!$B$18,Clasificacion!$C$18,"Por clasificar"))),"-")</f>
        <v>-</v>
      </c>
      <c r="AR138" s="3" t="str">
        <f>IFERROR(IF(AM138="","-",IF(OR(AM138=Clasificacion!$B$23,AM138=Clasificacion!$B$24),Clasificacion!$C$23,IF(AM138=Clasificacion!$B$25,Clasificacion!$C$25,"Por clasificar"))),"-")</f>
        <v>-</v>
      </c>
    </row>
    <row r="139" spans="1:44" ht="15.75" customHeight="1">
      <c r="A139" s="2"/>
      <c r="B139" s="2"/>
      <c r="C139" s="31"/>
      <c r="D139" s="31"/>
      <c r="E139" s="2"/>
      <c r="F139" s="2"/>
      <c r="G139" s="2"/>
      <c r="H139" s="2"/>
      <c r="I139" s="2"/>
      <c r="J139" s="2"/>
      <c r="K139" s="2"/>
      <c r="L139" s="2"/>
      <c r="M139" s="2"/>
      <c r="N139" s="2"/>
      <c r="O139" s="2"/>
      <c r="P139" s="2"/>
      <c r="Q139" s="2"/>
      <c r="R139" s="2"/>
      <c r="AC139" s="2"/>
      <c r="AD139" s="2"/>
      <c r="AE139" s="2"/>
      <c r="AF139" s="2"/>
      <c r="AG139" s="2"/>
      <c r="AH139" s="2"/>
      <c r="AI139" s="34"/>
      <c r="AJ139" s="34">
        <f>IFERROR(IF(Matriz!AL135="","-",IF(Matriz!AL135="Alto",3,IF(Matriz!AL135="Medio",2,IF(Matriz!AL135="Sin Clasificar",3,1)))),"-")</f>
        <v>1</v>
      </c>
      <c r="AK139" s="34"/>
      <c r="AL139" s="34" t="str">
        <f>IFERROR(IF(Matriz!AM135="","-",IF(Matriz!AM135="Alto","A",IF(Matriz!AM135="Medio","M",IF(Matriz!AM135="Sin Clasifica!","A","B")))),"-")</f>
        <v>B</v>
      </c>
      <c r="AM139" s="34"/>
      <c r="AN139" s="34">
        <f>IFERROR(IF(Matriz!AN135="","-",IF(Matriz!AN135="Alto",3,IF(Matriz!AN135="Medio",2,IF(Matriz!AN135="Sin Clasificar","3",1)))),"-")</f>
        <v>1</v>
      </c>
      <c r="AO139" s="3" t="str">
        <f t="shared" si="2"/>
        <v>-</v>
      </c>
      <c r="AP139" s="3" t="str">
        <f>IFERROR(IF(AK139="","-",IF(AI139=Clasificacion!$B$9,Clasificacion!$C$9,IF(AI139=Clasificacion!$B$10,Clasificacion!$C$10,IF(OR(AI139=Clasificacion!$B$11,AI139=Clasificacion!$C$11),Clasificacion!$C$11,"Por clasificar")))),"-")</f>
        <v>-</v>
      </c>
      <c r="AQ139" s="3" t="str">
        <f>IFERROR(IF(AK139="","-",IF(OR(AK139=Clasificacion!$B$16,AK139=Clasificacion!$B$17),Clasificacion!$C$16,IF(AK139=Clasificacion!$B$18,Clasificacion!$C$18,"Por clasificar"))),"-")</f>
        <v>-</v>
      </c>
      <c r="AR139" s="3" t="str">
        <f>IFERROR(IF(AM139="","-",IF(OR(AM139=Clasificacion!$B$23,AM139=Clasificacion!$B$24),Clasificacion!$C$23,IF(AM139=Clasificacion!$B$25,Clasificacion!$C$25,"Por clasificar"))),"-")</f>
        <v>-</v>
      </c>
    </row>
    <row r="140" spans="1:44" ht="15.75" customHeight="1">
      <c r="A140" s="2"/>
      <c r="B140" s="2"/>
      <c r="C140" s="31"/>
      <c r="D140" s="31"/>
      <c r="E140" s="2"/>
      <c r="F140" s="2"/>
      <c r="G140" s="2"/>
      <c r="H140" s="2"/>
      <c r="I140" s="2"/>
      <c r="J140" s="2"/>
      <c r="K140" s="2"/>
      <c r="L140" s="2"/>
      <c r="M140" s="2"/>
      <c r="N140" s="2"/>
      <c r="O140" s="2"/>
      <c r="P140" s="2"/>
      <c r="Q140" s="2"/>
      <c r="R140" s="2"/>
      <c r="AC140" s="2"/>
      <c r="AD140" s="2"/>
      <c r="AE140" s="2"/>
      <c r="AF140" s="2"/>
      <c r="AG140" s="2"/>
      <c r="AH140" s="2"/>
      <c r="AI140" s="34"/>
      <c r="AJ140" s="34">
        <f>IFERROR(IF(Matriz!AL136="","-",IF(Matriz!AL136="Alto",3,IF(Matriz!AL136="Medio",2,IF(Matriz!AL136="Sin Clasificar",3,1)))),"-")</f>
        <v>1</v>
      </c>
      <c r="AK140" s="34"/>
      <c r="AL140" s="34" t="str">
        <f>IFERROR(IF(Matriz!AM136="","-",IF(Matriz!AM136="Alto","A",IF(Matriz!AM136="Medio","M",IF(Matriz!AM136="Sin Clasifica!","A","B")))),"-")</f>
        <v>M</v>
      </c>
      <c r="AM140" s="34"/>
      <c r="AN140" s="34">
        <f>IFERROR(IF(Matriz!AN136="","-",IF(Matriz!AN136="Alto",3,IF(Matriz!AN136="Medio",2,IF(Matriz!AN136="Sin Clasificar","3",1)))),"-")</f>
        <v>1</v>
      </c>
      <c r="AO140" s="3" t="str">
        <f t="shared" si="2"/>
        <v>-</v>
      </c>
      <c r="AP140" s="3" t="str">
        <f>IFERROR(IF(AK140="","-",IF(AI140=Clasificacion!$B$9,Clasificacion!$C$9,IF(AI140=Clasificacion!$B$10,Clasificacion!$C$10,IF(OR(AI140=Clasificacion!$B$11,AI140=Clasificacion!$C$11),Clasificacion!$C$11,"Por clasificar")))),"-")</f>
        <v>-</v>
      </c>
      <c r="AQ140" s="3" t="str">
        <f>IFERROR(IF(AK140="","-",IF(OR(AK140=Clasificacion!$B$16,AK140=Clasificacion!$B$17),Clasificacion!$C$16,IF(AK140=Clasificacion!$B$18,Clasificacion!$C$18,"Por clasificar"))),"-")</f>
        <v>-</v>
      </c>
      <c r="AR140" s="3" t="str">
        <f>IFERROR(IF(AM140="","-",IF(OR(AM140=Clasificacion!$B$23,AM140=Clasificacion!$B$24),Clasificacion!$C$23,IF(AM140=Clasificacion!$B$25,Clasificacion!$C$25,"Por clasificar"))),"-")</f>
        <v>-</v>
      </c>
    </row>
    <row r="141" spans="1:44" ht="15.75" customHeight="1">
      <c r="A141" s="2"/>
      <c r="B141" s="2"/>
      <c r="C141" s="31"/>
      <c r="D141" s="31"/>
      <c r="E141" s="2"/>
      <c r="F141" s="2"/>
      <c r="G141" s="2"/>
      <c r="H141" s="2"/>
      <c r="I141" s="2"/>
      <c r="J141" s="2"/>
      <c r="K141" s="2"/>
      <c r="L141" s="2"/>
      <c r="M141" s="2"/>
      <c r="N141" s="2"/>
      <c r="O141" s="2"/>
      <c r="P141" s="2"/>
      <c r="Q141" s="2"/>
      <c r="R141" s="2"/>
      <c r="AC141" s="2"/>
      <c r="AD141" s="2"/>
      <c r="AE141" s="2"/>
      <c r="AF141" s="2"/>
      <c r="AG141" s="2"/>
      <c r="AH141" s="2"/>
      <c r="AI141" s="34"/>
      <c r="AJ141" s="34">
        <f>IFERROR(IF(Matriz!AL137="","-",IF(Matriz!AL137="Alto",3,IF(Matriz!AL137="Medio",2,IF(Matriz!AL137="Sin Clasificar",3,1)))),"-")</f>
        <v>1</v>
      </c>
      <c r="AK141" s="34"/>
      <c r="AL141" s="34" t="str">
        <f>IFERROR(IF(Matriz!AM137="","-",IF(Matriz!AM137="Alto","A",IF(Matriz!AM137="Medio","M",IF(Matriz!AM137="Sin Clasifica!","A","B")))),"-")</f>
        <v>M</v>
      </c>
      <c r="AM141" s="34"/>
      <c r="AN141" s="34">
        <f>IFERROR(IF(Matriz!AN137="","-",IF(Matriz!AN137="Alto",3,IF(Matriz!AN137="Medio",2,IF(Matriz!AN137="Sin Clasificar","3",1)))),"-")</f>
        <v>1</v>
      </c>
      <c r="AO141" s="3" t="str">
        <f t="shared" si="2"/>
        <v>-</v>
      </c>
      <c r="AP141" s="3" t="str">
        <f>IFERROR(IF(AK141="","-",IF(AI141=Clasificacion!$B$9,Clasificacion!$C$9,IF(AI141=Clasificacion!$B$10,Clasificacion!$C$10,IF(OR(AI141=Clasificacion!$B$11,AI141=Clasificacion!$C$11),Clasificacion!$C$11,"Por clasificar")))),"-")</f>
        <v>-</v>
      </c>
      <c r="AQ141" s="3" t="str">
        <f>IFERROR(IF(AK141="","-",IF(OR(AK141=Clasificacion!$B$16,AK141=Clasificacion!$B$17),Clasificacion!$C$16,IF(AK141=Clasificacion!$B$18,Clasificacion!$C$18,"Por clasificar"))),"-")</f>
        <v>-</v>
      </c>
      <c r="AR141" s="3" t="str">
        <f>IFERROR(IF(AM141="","-",IF(OR(AM141=Clasificacion!$B$23,AM141=Clasificacion!$B$24),Clasificacion!$C$23,IF(AM141=Clasificacion!$B$25,Clasificacion!$C$25,"Por clasificar"))),"-")</f>
        <v>-</v>
      </c>
    </row>
    <row r="142" spans="1:44" ht="15.75" customHeight="1">
      <c r="A142" s="2"/>
      <c r="B142" s="2"/>
      <c r="C142" s="31"/>
      <c r="D142" s="31"/>
      <c r="E142" s="2"/>
      <c r="F142" s="2"/>
      <c r="G142" s="2"/>
      <c r="H142" s="2"/>
      <c r="I142" s="2"/>
      <c r="J142" s="2"/>
      <c r="K142" s="2"/>
      <c r="L142" s="2"/>
      <c r="M142" s="2"/>
      <c r="N142" s="2"/>
      <c r="O142" s="2"/>
      <c r="P142" s="2"/>
      <c r="Q142" s="2"/>
      <c r="R142" s="2"/>
      <c r="AC142" s="2"/>
      <c r="AD142" s="2"/>
      <c r="AE142" s="2"/>
      <c r="AF142" s="2"/>
      <c r="AG142" s="2"/>
      <c r="AH142" s="2"/>
      <c r="AI142" s="34"/>
      <c r="AJ142" s="34">
        <f>IFERROR(IF(Matriz!AL138="","-",IF(Matriz!AL138="Alto",3,IF(Matriz!AL138="Medio",2,IF(Matriz!AL138="Sin Clasificar",3,1)))),"-")</f>
        <v>1</v>
      </c>
      <c r="AK142" s="34"/>
      <c r="AL142" s="34" t="str">
        <f>IFERROR(IF(Matriz!AM138="","-",IF(Matriz!AM138="Alto","A",IF(Matriz!AM138="Medio","M",IF(Matriz!AM138="Sin Clasifica!","A","B")))),"-")</f>
        <v>B</v>
      </c>
      <c r="AM142" s="34"/>
      <c r="AN142" s="34">
        <f>IFERROR(IF(Matriz!AN138="","-",IF(Matriz!AN138="Alto",3,IF(Matriz!AN138="Medio",2,IF(Matriz!AN138="Sin Clasificar","3",1)))),"-")</f>
        <v>1</v>
      </c>
      <c r="AO142" s="3" t="str">
        <f t="shared" si="2"/>
        <v>-</v>
      </c>
      <c r="AP142" s="3" t="str">
        <f>IFERROR(IF(AK142="","-",IF(AI142=Clasificacion!$B$9,Clasificacion!$C$9,IF(AI142=Clasificacion!$B$10,Clasificacion!$C$10,IF(OR(AI142=Clasificacion!$B$11,AI142=Clasificacion!$C$11),Clasificacion!$C$11,"Por clasificar")))),"-")</f>
        <v>-</v>
      </c>
      <c r="AQ142" s="3" t="str">
        <f>IFERROR(IF(AK142="","-",IF(OR(AK142=Clasificacion!$B$16,AK142=Clasificacion!$B$17),Clasificacion!$C$16,IF(AK142=Clasificacion!$B$18,Clasificacion!$C$18,"Por clasificar"))),"-")</f>
        <v>-</v>
      </c>
      <c r="AR142" s="3" t="str">
        <f>IFERROR(IF(AM142="","-",IF(OR(AM142=Clasificacion!$B$23,AM142=Clasificacion!$B$24),Clasificacion!$C$23,IF(AM142=Clasificacion!$B$25,Clasificacion!$C$25,"Por clasificar"))),"-")</f>
        <v>-</v>
      </c>
    </row>
    <row r="143" spans="1:44" ht="15.75" customHeight="1">
      <c r="A143" s="2"/>
      <c r="B143" s="2"/>
      <c r="C143" s="31"/>
      <c r="D143" s="31"/>
      <c r="E143" s="2"/>
      <c r="F143" s="2"/>
      <c r="G143" s="2"/>
      <c r="H143" s="2"/>
      <c r="I143" s="2"/>
      <c r="J143" s="2"/>
      <c r="K143" s="2"/>
      <c r="L143" s="2"/>
      <c r="M143" s="2"/>
      <c r="N143" s="2"/>
      <c r="O143" s="2"/>
      <c r="P143" s="2"/>
      <c r="Q143" s="2"/>
      <c r="R143" s="2"/>
      <c r="AC143" s="2"/>
      <c r="AD143" s="2"/>
      <c r="AE143" s="2"/>
      <c r="AF143" s="2"/>
      <c r="AG143" s="2"/>
      <c r="AH143" s="2"/>
      <c r="AI143" s="34"/>
      <c r="AJ143" s="34">
        <f>IFERROR(IF(Matriz!AL139="","-",IF(Matriz!AL139="Alto",3,IF(Matriz!AL139="Medio",2,IF(Matriz!AL139="Sin Clasificar",3,1)))),"-")</f>
        <v>1</v>
      </c>
      <c r="AK143" s="34"/>
      <c r="AL143" s="34" t="str">
        <f>IFERROR(IF(Matriz!AM139="","-",IF(Matriz!AM139="Alto","A",IF(Matriz!AM139="Medio","M",IF(Matriz!AM139="Sin Clasifica!","A","B")))),"-")</f>
        <v>B</v>
      </c>
      <c r="AM143" s="34"/>
      <c r="AN143" s="34">
        <f>IFERROR(IF(Matriz!AN139="","-",IF(Matriz!AN139="Alto",3,IF(Matriz!AN139="Medio",2,IF(Matriz!AN139="Sin Clasificar","3",1)))),"-")</f>
        <v>1</v>
      </c>
      <c r="AO143" s="3" t="str">
        <f t="shared" si="2"/>
        <v>-</v>
      </c>
      <c r="AP143" s="3" t="str">
        <f>IFERROR(IF(AK143="","-",IF(AI143=Clasificacion!$B$9,Clasificacion!$C$9,IF(AI143=Clasificacion!$B$10,Clasificacion!$C$10,IF(OR(AI143=Clasificacion!$B$11,AI143=Clasificacion!$C$11),Clasificacion!$C$11,"Por clasificar")))),"-")</f>
        <v>-</v>
      </c>
      <c r="AQ143" s="3" t="str">
        <f>IFERROR(IF(AK143="","-",IF(OR(AK143=Clasificacion!$B$16,AK143=Clasificacion!$B$17),Clasificacion!$C$16,IF(AK143=Clasificacion!$B$18,Clasificacion!$C$18,"Por clasificar"))),"-")</f>
        <v>-</v>
      </c>
      <c r="AR143" s="3" t="str">
        <f>IFERROR(IF(AM143="","-",IF(OR(AM143=Clasificacion!$B$23,AM143=Clasificacion!$B$24),Clasificacion!$C$23,IF(AM143=Clasificacion!$B$25,Clasificacion!$C$25,"Por clasificar"))),"-")</f>
        <v>-</v>
      </c>
    </row>
    <row r="144" spans="1:44" ht="15.75" customHeight="1">
      <c r="A144" s="2"/>
      <c r="B144" s="2"/>
      <c r="C144" s="31"/>
      <c r="D144" s="31"/>
      <c r="E144" s="2"/>
      <c r="F144" s="2"/>
      <c r="G144" s="2"/>
      <c r="H144" s="2"/>
      <c r="I144" s="2"/>
      <c r="J144" s="2"/>
      <c r="K144" s="2"/>
      <c r="L144" s="2"/>
      <c r="M144" s="2"/>
      <c r="N144" s="2"/>
      <c r="O144" s="2"/>
      <c r="P144" s="2"/>
      <c r="Q144" s="2"/>
      <c r="R144" s="2"/>
      <c r="AC144" s="2"/>
      <c r="AD144" s="2"/>
      <c r="AE144" s="2"/>
      <c r="AF144" s="2"/>
      <c r="AG144" s="2"/>
      <c r="AH144" s="2"/>
      <c r="AI144" s="34"/>
      <c r="AJ144" s="34">
        <f>IFERROR(IF(Matriz!AL140="","-",IF(Matriz!AL140="Alto",3,IF(Matriz!AL140="Medio",2,IF(Matriz!AL140="Sin Clasificar",3,1)))),"-")</f>
        <v>1</v>
      </c>
      <c r="AK144" s="34"/>
      <c r="AL144" s="34" t="str">
        <f>IFERROR(IF(Matriz!AM140="","-",IF(Matriz!AM140="Alto","A",IF(Matriz!AM140="Medio","M",IF(Matriz!AM140="Sin Clasifica!","A","B")))),"-")</f>
        <v>B</v>
      </c>
      <c r="AM144" s="34"/>
      <c r="AN144" s="34">
        <f>IFERROR(IF(Matriz!AN140="","-",IF(Matriz!AN140="Alto",3,IF(Matriz!AN140="Medio",2,IF(Matriz!AN140="Sin Clasificar","3",1)))),"-")</f>
        <v>1</v>
      </c>
      <c r="AO144" s="3" t="str">
        <f t="shared" si="2"/>
        <v>-</v>
      </c>
      <c r="AP144" s="3" t="str">
        <f>IFERROR(IF(AK144="","-",IF(AI144=Clasificacion!$B$9,Clasificacion!$C$9,IF(AI144=Clasificacion!$B$10,Clasificacion!$C$10,IF(OR(AI144=Clasificacion!$B$11,AI144=Clasificacion!$C$11),Clasificacion!$C$11,"Por clasificar")))),"-")</f>
        <v>-</v>
      </c>
      <c r="AQ144" s="3" t="str">
        <f>IFERROR(IF(AK144="","-",IF(OR(AK144=Clasificacion!$B$16,AK144=Clasificacion!$B$17),Clasificacion!$C$16,IF(AK144=Clasificacion!$B$18,Clasificacion!$C$18,"Por clasificar"))),"-")</f>
        <v>-</v>
      </c>
      <c r="AR144" s="3" t="str">
        <f>IFERROR(IF(AM144="","-",IF(OR(AM144=Clasificacion!$B$23,AM144=Clasificacion!$B$24),Clasificacion!$C$23,IF(AM144=Clasificacion!$B$25,Clasificacion!$C$25,"Por clasificar"))),"-")</f>
        <v>-</v>
      </c>
    </row>
    <row r="145" spans="1:44" ht="15.75" customHeight="1">
      <c r="A145" s="2"/>
      <c r="B145" s="2"/>
      <c r="C145" s="31"/>
      <c r="D145" s="31"/>
      <c r="E145" s="2"/>
      <c r="F145" s="2"/>
      <c r="G145" s="2"/>
      <c r="H145" s="2"/>
      <c r="I145" s="2"/>
      <c r="J145" s="2"/>
      <c r="K145" s="2"/>
      <c r="L145" s="2"/>
      <c r="M145" s="2"/>
      <c r="N145" s="2"/>
      <c r="O145" s="2"/>
      <c r="P145" s="2"/>
      <c r="Q145" s="2"/>
      <c r="R145" s="2"/>
      <c r="AC145" s="2"/>
      <c r="AD145" s="2"/>
      <c r="AE145" s="2"/>
      <c r="AF145" s="2"/>
      <c r="AG145" s="2"/>
      <c r="AH145" s="2"/>
      <c r="AI145" s="34"/>
      <c r="AJ145" s="34">
        <f>IFERROR(IF(Matriz!AL141="","-",IF(Matriz!AL141="Alto",3,IF(Matriz!AL141="Medio",2,IF(Matriz!AL141="Sin Clasificar",3,1)))),"-")</f>
        <v>1</v>
      </c>
      <c r="AK145" s="34"/>
      <c r="AL145" s="34" t="str">
        <f>IFERROR(IF(Matriz!AM141="","-",IF(Matriz!AM141="Alto","A",IF(Matriz!AM141="Medio","M",IF(Matriz!AM141="Sin Clasifica!","A","B")))),"-")</f>
        <v>B</v>
      </c>
      <c r="AM145" s="34"/>
      <c r="AN145" s="34">
        <f>IFERROR(IF(Matriz!AN141="","-",IF(Matriz!AN141="Alto",3,IF(Matriz!AN141="Medio",2,IF(Matriz!AN141="Sin Clasificar","3",1)))),"-")</f>
        <v>1</v>
      </c>
      <c r="AO145" s="3" t="str">
        <f t="shared" si="2"/>
        <v>-</v>
      </c>
      <c r="AP145" s="3" t="str">
        <f>IFERROR(IF(AK145="","-",IF(AI145=Clasificacion!$B$9,Clasificacion!$C$9,IF(AI145=Clasificacion!$B$10,Clasificacion!$C$10,IF(OR(AI145=Clasificacion!$B$11,AI145=Clasificacion!$C$11),Clasificacion!$C$11,"Por clasificar")))),"-")</f>
        <v>-</v>
      </c>
      <c r="AQ145" s="3" t="str">
        <f>IFERROR(IF(AK145="","-",IF(OR(AK145=Clasificacion!$B$16,AK145=Clasificacion!$B$17),Clasificacion!$C$16,IF(AK145=Clasificacion!$B$18,Clasificacion!$C$18,"Por clasificar"))),"-")</f>
        <v>-</v>
      </c>
      <c r="AR145" s="3" t="str">
        <f>IFERROR(IF(AM145="","-",IF(OR(AM145=Clasificacion!$B$23,AM145=Clasificacion!$B$24),Clasificacion!$C$23,IF(AM145=Clasificacion!$B$25,Clasificacion!$C$25,"Por clasificar"))),"-")</f>
        <v>-</v>
      </c>
    </row>
    <row r="146" spans="1:44" ht="15.75" customHeight="1">
      <c r="A146" s="2"/>
      <c r="B146" s="2"/>
      <c r="C146" s="31"/>
      <c r="D146" s="31"/>
      <c r="E146" s="2"/>
      <c r="F146" s="2"/>
      <c r="G146" s="2"/>
      <c r="H146" s="2"/>
      <c r="I146" s="2"/>
      <c r="J146" s="2"/>
      <c r="K146" s="2"/>
      <c r="L146" s="2"/>
      <c r="M146" s="2"/>
      <c r="N146" s="2"/>
      <c r="O146" s="2"/>
      <c r="P146" s="2"/>
      <c r="Q146" s="2"/>
      <c r="R146" s="2"/>
      <c r="AC146" s="2"/>
      <c r="AD146" s="2"/>
      <c r="AE146" s="2"/>
      <c r="AF146" s="2"/>
      <c r="AG146" s="2"/>
      <c r="AH146" s="2"/>
      <c r="AI146" s="34"/>
      <c r="AJ146" s="34">
        <f>IFERROR(IF(Matriz!AL142="","-",IF(Matriz!AL142="Alto",3,IF(Matriz!AL142="Medio",2,IF(Matriz!AL142="Sin Clasificar",3,1)))),"-")</f>
        <v>1</v>
      </c>
      <c r="AK146" s="34"/>
      <c r="AL146" s="34" t="str">
        <f>IFERROR(IF(Matriz!AM142="","-",IF(Matriz!AM142="Alto","A",IF(Matriz!AM142="Medio","M",IF(Matriz!AM142="Sin Clasifica!","A","B")))),"-")</f>
        <v>B</v>
      </c>
      <c r="AM146" s="34"/>
      <c r="AN146" s="34">
        <f>IFERROR(IF(Matriz!AN142="","-",IF(Matriz!AN142="Alto",3,IF(Matriz!AN142="Medio",2,IF(Matriz!AN142="Sin Clasificar","3",1)))),"-")</f>
        <v>1</v>
      </c>
      <c r="AO146" s="3" t="str">
        <f t="shared" si="2"/>
        <v>-</v>
      </c>
      <c r="AP146" s="3" t="str">
        <f>IFERROR(IF(AK146="","-",IF(AI146=Clasificacion!$B$9,Clasificacion!$C$9,IF(AI146=Clasificacion!$B$10,Clasificacion!$C$10,IF(OR(AI146=Clasificacion!$B$11,AI146=Clasificacion!$C$11),Clasificacion!$C$11,"Por clasificar")))),"-")</f>
        <v>-</v>
      </c>
      <c r="AQ146" s="3" t="str">
        <f>IFERROR(IF(AK146="","-",IF(OR(AK146=Clasificacion!$B$16,AK146=Clasificacion!$B$17),Clasificacion!$C$16,IF(AK146=Clasificacion!$B$18,Clasificacion!$C$18,"Por clasificar"))),"-")</f>
        <v>-</v>
      </c>
      <c r="AR146" s="3" t="str">
        <f>IFERROR(IF(AM146="","-",IF(OR(AM146=Clasificacion!$B$23,AM146=Clasificacion!$B$24),Clasificacion!$C$23,IF(AM146=Clasificacion!$B$25,Clasificacion!$C$25,"Por clasificar"))),"-")</f>
        <v>-</v>
      </c>
    </row>
    <row r="147" spans="1:44" ht="15.75" customHeight="1">
      <c r="A147" s="2"/>
      <c r="B147" s="2"/>
      <c r="C147" s="31"/>
      <c r="D147" s="31"/>
      <c r="E147" s="2"/>
      <c r="F147" s="2"/>
      <c r="G147" s="2"/>
      <c r="H147" s="2"/>
      <c r="I147" s="2"/>
      <c r="J147" s="2"/>
      <c r="K147" s="2"/>
      <c r="L147" s="2"/>
      <c r="M147" s="2"/>
      <c r="N147" s="2"/>
      <c r="O147" s="2"/>
      <c r="P147" s="2"/>
      <c r="Q147" s="2"/>
      <c r="R147" s="2"/>
      <c r="AC147" s="2"/>
      <c r="AD147" s="2"/>
      <c r="AE147" s="2"/>
      <c r="AF147" s="2"/>
      <c r="AG147" s="2"/>
      <c r="AH147" s="2"/>
      <c r="AI147" s="34"/>
      <c r="AJ147" s="34">
        <f>IFERROR(IF(Matriz!AL143="","-",IF(Matriz!AL143="Alto",3,IF(Matriz!AL143="Medio",2,IF(Matriz!AL143="Sin Clasificar",3,1)))),"-")</f>
        <v>1</v>
      </c>
      <c r="AK147" s="34"/>
      <c r="AL147" s="34" t="str">
        <f>IFERROR(IF(Matriz!AM143="","-",IF(Matriz!AM143="Alto","A",IF(Matriz!AM143="Medio","M",IF(Matriz!AM143="Sin Clasifica!","A","B")))),"-")</f>
        <v>B</v>
      </c>
      <c r="AM147" s="34"/>
      <c r="AN147" s="34">
        <f>IFERROR(IF(Matriz!AN143="","-",IF(Matriz!AN143="Alto",3,IF(Matriz!AN143="Medio",2,IF(Matriz!AN143="Sin Clasificar","3",1)))),"-")</f>
        <v>1</v>
      </c>
      <c r="AO147" s="3" t="str">
        <f t="shared" si="2"/>
        <v>-</v>
      </c>
      <c r="AP147" s="3" t="str">
        <f>IFERROR(IF(AK147="","-",IF(AI147=Clasificacion!$B$9,Clasificacion!$C$9,IF(AI147=Clasificacion!$B$10,Clasificacion!$C$10,IF(OR(AI147=Clasificacion!$B$11,AI147=Clasificacion!$C$11),Clasificacion!$C$11,"Por clasificar")))),"-")</f>
        <v>-</v>
      </c>
      <c r="AQ147" s="3" t="str">
        <f>IFERROR(IF(AK147="","-",IF(OR(AK147=Clasificacion!$B$16,AK147=Clasificacion!$B$17),Clasificacion!$C$16,IF(AK147=Clasificacion!$B$18,Clasificacion!$C$18,"Por clasificar"))),"-")</f>
        <v>-</v>
      </c>
      <c r="AR147" s="3" t="str">
        <f>IFERROR(IF(AM147="","-",IF(OR(AM147=Clasificacion!$B$23,AM147=Clasificacion!$B$24),Clasificacion!$C$23,IF(AM147=Clasificacion!$B$25,Clasificacion!$C$25,"Por clasificar"))),"-")</f>
        <v>-</v>
      </c>
    </row>
    <row r="148" spans="1:44" ht="15.75" customHeight="1">
      <c r="A148" s="2"/>
      <c r="B148" s="2"/>
      <c r="C148" s="31"/>
      <c r="D148" s="31"/>
      <c r="E148" s="2"/>
      <c r="F148" s="2"/>
      <c r="G148" s="2"/>
      <c r="H148" s="2"/>
      <c r="I148" s="2"/>
      <c r="J148" s="2"/>
      <c r="K148" s="2"/>
      <c r="L148" s="2"/>
      <c r="M148" s="2"/>
      <c r="N148" s="2"/>
      <c r="O148" s="2"/>
      <c r="P148" s="2"/>
      <c r="Q148" s="2"/>
      <c r="R148" s="2"/>
      <c r="AC148" s="2"/>
      <c r="AD148" s="2"/>
      <c r="AE148" s="2"/>
      <c r="AF148" s="2"/>
      <c r="AG148" s="2"/>
      <c r="AH148" s="2"/>
      <c r="AI148" s="34"/>
      <c r="AJ148" s="34">
        <f>IFERROR(IF(Matriz!AL144="","-",IF(Matriz!AL144="Alto",3,IF(Matriz!AL144="Medio",2,IF(Matriz!AL144="Sin Clasificar",3,1)))),"-")</f>
        <v>1</v>
      </c>
      <c r="AK148" s="34"/>
      <c r="AL148" s="34" t="str">
        <f>IFERROR(IF(Matriz!AM144="","-",IF(Matriz!AM144="Alto","A",IF(Matriz!AM144="Medio","M",IF(Matriz!AM144="Sin Clasifica!","A","B")))),"-")</f>
        <v>B</v>
      </c>
      <c r="AM148" s="34"/>
      <c r="AN148" s="34">
        <f>IFERROR(IF(Matriz!AN144="","-",IF(Matriz!AN144="Alto",3,IF(Matriz!AN144="Medio",2,IF(Matriz!AN144="Sin Clasificar","3",1)))),"-")</f>
        <v>1</v>
      </c>
      <c r="AO148" s="3" t="str">
        <f t="shared" si="2"/>
        <v>-</v>
      </c>
      <c r="AP148" s="3" t="str">
        <f>IFERROR(IF(AK148="","-",IF(AI148=Clasificacion!$B$9,Clasificacion!$C$9,IF(AI148=Clasificacion!$B$10,Clasificacion!$C$10,IF(OR(AI148=Clasificacion!$B$11,AI148=Clasificacion!$C$11),Clasificacion!$C$11,"Por clasificar")))),"-")</f>
        <v>-</v>
      </c>
      <c r="AQ148" s="3" t="str">
        <f>IFERROR(IF(AK148="","-",IF(OR(AK148=Clasificacion!$B$16,AK148=Clasificacion!$B$17),Clasificacion!$C$16,IF(AK148=Clasificacion!$B$18,Clasificacion!$C$18,"Por clasificar"))),"-")</f>
        <v>-</v>
      </c>
      <c r="AR148" s="3" t="str">
        <f>IFERROR(IF(AM148="","-",IF(OR(AM148=Clasificacion!$B$23,AM148=Clasificacion!$B$24),Clasificacion!$C$23,IF(AM148=Clasificacion!$B$25,Clasificacion!$C$25,"Por clasificar"))),"-")</f>
        <v>-</v>
      </c>
    </row>
    <row r="149" spans="1:44" ht="15.75" customHeight="1">
      <c r="A149" s="2"/>
      <c r="B149" s="2"/>
      <c r="C149" s="31"/>
      <c r="D149" s="31"/>
      <c r="E149" s="2"/>
      <c r="F149" s="2"/>
      <c r="G149" s="2"/>
      <c r="H149" s="2"/>
      <c r="I149" s="2"/>
      <c r="J149" s="2"/>
      <c r="K149" s="2"/>
      <c r="L149" s="2"/>
      <c r="M149" s="2"/>
      <c r="N149" s="2"/>
      <c r="O149" s="2"/>
      <c r="P149" s="2"/>
      <c r="Q149" s="2"/>
      <c r="R149" s="2"/>
      <c r="AC149" s="2"/>
      <c r="AD149" s="2"/>
      <c r="AE149" s="2"/>
      <c r="AF149" s="2"/>
      <c r="AG149" s="2"/>
      <c r="AH149" s="2"/>
      <c r="AI149" s="34"/>
      <c r="AJ149" s="34">
        <f>IFERROR(IF(Matriz!AL145="","-",IF(Matriz!AL145="Alto",3,IF(Matriz!AL145="Medio",2,IF(Matriz!AL145="Sin Clasificar",3,1)))),"-")</f>
        <v>1</v>
      </c>
      <c r="AK149" s="34"/>
      <c r="AL149" s="34" t="str">
        <f>IFERROR(IF(Matriz!AM145="","-",IF(Matriz!AM145="Alto","A",IF(Matriz!AM145="Medio","M",IF(Matriz!AM145="Sin Clasifica!","A","B")))),"-")</f>
        <v>B</v>
      </c>
      <c r="AM149" s="34"/>
      <c r="AN149" s="34">
        <f>IFERROR(IF(Matriz!AN145="","-",IF(Matriz!AN145="Alto",3,IF(Matriz!AN145="Medio",2,IF(Matriz!AN145="Sin Clasificar","3",1)))),"-")</f>
        <v>1</v>
      </c>
      <c r="AO149" s="3" t="str">
        <f t="shared" si="2"/>
        <v>-</v>
      </c>
      <c r="AP149" s="3" t="str">
        <f>IFERROR(IF(AK149="","-",IF(AI149=Clasificacion!$B$9,Clasificacion!$C$9,IF(AI149=Clasificacion!$B$10,Clasificacion!$C$10,IF(OR(AI149=Clasificacion!$B$11,AI149=Clasificacion!$C$11),Clasificacion!$C$11,"Por clasificar")))),"-")</f>
        <v>-</v>
      </c>
      <c r="AQ149" s="3" t="str">
        <f>IFERROR(IF(AK149="","-",IF(OR(AK149=Clasificacion!$B$16,AK149=Clasificacion!$B$17),Clasificacion!$C$16,IF(AK149=Clasificacion!$B$18,Clasificacion!$C$18,"Por clasificar"))),"-")</f>
        <v>-</v>
      </c>
      <c r="AR149" s="3" t="str">
        <f>IFERROR(IF(AM149="","-",IF(OR(AM149=Clasificacion!$B$23,AM149=Clasificacion!$B$24),Clasificacion!$C$23,IF(AM149=Clasificacion!$B$25,Clasificacion!$C$25,"Por clasificar"))),"-")</f>
        <v>-</v>
      </c>
    </row>
    <row r="150" spans="1:44" ht="15.75" customHeight="1">
      <c r="A150" s="2"/>
      <c r="B150" s="2"/>
      <c r="C150" s="31"/>
      <c r="D150" s="31"/>
      <c r="E150" s="2"/>
      <c r="F150" s="2"/>
      <c r="G150" s="2"/>
      <c r="H150" s="2"/>
      <c r="I150" s="2"/>
      <c r="J150" s="2"/>
      <c r="K150" s="2"/>
      <c r="L150" s="2"/>
      <c r="M150" s="2"/>
      <c r="N150" s="2"/>
      <c r="O150" s="2"/>
      <c r="P150" s="2"/>
      <c r="Q150" s="2"/>
      <c r="R150" s="2"/>
      <c r="AC150" s="2"/>
      <c r="AD150" s="2"/>
      <c r="AE150" s="2"/>
      <c r="AF150" s="2"/>
      <c r="AG150" s="2"/>
      <c r="AH150" s="2"/>
      <c r="AI150" s="34"/>
      <c r="AJ150" s="34">
        <f>IFERROR(IF(Matriz!AL146="","-",IF(Matriz!AL146="Alto",3,IF(Matriz!AL146="Medio",2,IF(Matriz!AL146="Sin Clasificar",3,1)))),"-")</f>
        <v>1</v>
      </c>
      <c r="AK150" s="34"/>
      <c r="AL150" s="34" t="str">
        <f>IFERROR(IF(Matriz!AM146="","-",IF(Matriz!AM146="Alto","A",IF(Matriz!AM146="Medio","M",IF(Matriz!AM146="Sin Clasifica!","A","B")))),"-")</f>
        <v>B</v>
      </c>
      <c r="AM150" s="34"/>
      <c r="AN150" s="34">
        <f>IFERROR(IF(Matriz!AN146="","-",IF(Matriz!AN146="Alto",3,IF(Matriz!AN146="Medio",2,IF(Matriz!AN146="Sin Clasificar","3",1)))),"-")</f>
        <v>1</v>
      </c>
      <c r="AO150" s="3" t="str">
        <f t="shared" si="2"/>
        <v>-</v>
      </c>
      <c r="AP150" s="3" t="str">
        <f>IFERROR(IF(AK150="","-",IF(AI150=Clasificacion!$B$9,Clasificacion!$C$9,IF(AI150=Clasificacion!$B$10,Clasificacion!$C$10,IF(OR(AI150=Clasificacion!$B$11,AI150=Clasificacion!$C$11),Clasificacion!$C$11,"Por clasificar")))),"-")</f>
        <v>-</v>
      </c>
      <c r="AQ150" s="3" t="str">
        <f>IFERROR(IF(AK150="","-",IF(OR(AK150=Clasificacion!$B$16,AK150=Clasificacion!$B$17),Clasificacion!$C$16,IF(AK150=Clasificacion!$B$18,Clasificacion!$C$18,"Por clasificar"))),"-")</f>
        <v>-</v>
      </c>
      <c r="AR150" s="3" t="str">
        <f>IFERROR(IF(AM150="","-",IF(OR(AM150=Clasificacion!$B$23,AM150=Clasificacion!$B$24),Clasificacion!$C$23,IF(AM150=Clasificacion!$B$25,Clasificacion!$C$25,"Por clasificar"))),"-")</f>
        <v>-</v>
      </c>
    </row>
    <row r="151" spans="1:44" ht="15.75" customHeight="1">
      <c r="A151" s="2"/>
      <c r="B151" s="2"/>
      <c r="C151" s="31"/>
      <c r="D151" s="31"/>
      <c r="E151" s="2"/>
      <c r="F151" s="2"/>
      <c r="G151" s="2"/>
      <c r="H151" s="2"/>
      <c r="I151" s="2"/>
      <c r="J151" s="2"/>
      <c r="K151" s="2"/>
      <c r="L151" s="2"/>
      <c r="M151" s="2"/>
      <c r="N151" s="2"/>
      <c r="O151" s="2"/>
      <c r="P151" s="2"/>
      <c r="Q151" s="2"/>
      <c r="R151" s="2"/>
      <c r="AC151" s="2"/>
      <c r="AD151" s="2"/>
      <c r="AE151" s="2"/>
      <c r="AF151" s="2"/>
      <c r="AG151" s="2"/>
      <c r="AH151" s="2"/>
      <c r="AI151" s="34"/>
      <c r="AJ151" s="34">
        <f>IFERROR(IF(Matriz!AL147="","-",IF(Matriz!AL147="Alto",3,IF(Matriz!AL147="Medio",2,IF(Matriz!AL147="Sin Clasificar",3,1)))),"-")</f>
        <v>1</v>
      </c>
      <c r="AK151" s="34"/>
      <c r="AL151" s="34" t="str">
        <f>IFERROR(IF(Matriz!AM147="","-",IF(Matriz!AM147="Alto","A",IF(Matriz!AM147="Medio","M",IF(Matriz!AM147="Sin Clasifica!","A","B")))),"-")</f>
        <v>B</v>
      </c>
      <c r="AM151" s="34"/>
      <c r="AN151" s="34">
        <f>IFERROR(IF(Matriz!AN147="","-",IF(Matriz!AN147="Alto",3,IF(Matriz!AN147="Medio",2,IF(Matriz!AN147="Sin Clasificar","3",1)))),"-")</f>
        <v>1</v>
      </c>
      <c r="AO151" s="3" t="str">
        <f t="shared" si="2"/>
        <v>-</v>
      </c>
      <c r="AP151" s="3" t="str">
        <f>IFERROR(IF(AK151="","-",IF(AI151=Clasificacion!$B$9,Clasificacion!$C$9,IF(AI151=Clasificacion!$B$10,Clasificacion!$C$10,IF(OR(AI151=Clasificacion!$B$11,AI151=Clasificacion!$C$11),Clasificacion!$C$11,"Por clasificar")))),"-")</f>
        <v>-</v>
      </c>
      <c r="AQ151" s="3" t="str">
        <f>IFERROR(IF(AK151="","-",IF(OR(AK151=Clasificacion!$B$16,AK151=Clasificacion!$B$17),Clasificacion!$C$16,IF(AK151=Clasificacion!$B$18,Clasificacion!$C$18,"Por clasificar"))),"-")</f>
        <v>-</v>
      </c>
      <c r="AR151" s="3" t="str">
        <f>IFERROR(IF(AM151="","-",IF(OR(AM151=Clasificacion!$B$23,AM151=Clasificacion!$B$24),Clasificacion!$C$23,IF(AM151=Clasificacion!$B$25,Clasificacion!$C$25,"Por clasificar"))),"-")</f>
        <v>-</v>
      </c>
    </row>
    <row r="152" spans="1:44" ht="15.75" customHeight="1">
      <c r="A152" s="2"/>
      <c r="B152" s="2"/>
      <c r="C152" s="31"/>
      <c r="D152" s="31"/>
      <c r="E152" s="2"/>
      <c r="F152" s="2"/>
      <c r="G152" s="2"/>
      <c r="H152" s="2"/>
      <c r="I152" s="2"/>
      <c r="J152" s="2"/>
      <c r="K152" s="2"/>
      <c r="L152" s="2"/>
      <c r="M152" s="2"/>
      <c r="N152" s="2"/>
      <c r="O152" s="2"/>
      <c r="P152" s="2"/>
      <c r="Q152" s="2"/>
      <c r="R152" s="2"/>
      <c r="AC152" s="2"/>
      <c r="AD152" s="2"/>
      <c r="AE152" s="2"/>
      <c r="AF152" s="2"/>
      <c r="AG152" s="2"/>
      <c r="AH152" s="2"/>
      <c r="AI152" s="34"/>
      <c r="AJ152" s="34">
        <f>IFERROR(IF(Matriz!AL148="","-",IF(Matriz!AL148="Alto",3,IF(Matriz!AL148="Medio",2,IF(Matriz!AL148="Sin Clasificar",3,1)))),"-")</f>
        <v>2</v>
      </c>
      <c r="AK152" s="34"/>
      <c r="AL152" s="34" t="str">
        <f>IFERROR(IF(Matriz!AM148="","-",IF(Matriz!AM148="Alto","A",IF(Matriz!AM148="Medio","M",IF(Matriz!AM148="Sin Clasifica!","A","B")))),"-")</f>
        <v>B</v>
      </c>
      <c r="AM152" s="34"/>
      <c r="AN152" s="34">
        <f>IFERROR(IF(Matriz!AN148="","-",IF(Matriz!AN148="Alto",3,IF(Matriz!AN148="Medio",2,IF(Matriz!AN148="Sin Clasificar","3",1)))),"-")</f>
        <v>3</v>
      </c>
      <c r="AO152" s="3" t="str">
        <f t="shared" si="2"/>
        <v>-</v>
      </c>
      <c r="AP152" s="3" t="str">
        <f>IFERROR(IF(AK152="","-",IF(AI152=Clasificacion!$B$9,Clasificacion!$C$9,IF(AI152=Clasificacion!$B$10,Clasificacion!$C$10,IF(OR(AI152=Clasificacion!$B$11,AI152=Clasificacion!$C$11),Clasificacion!$C$11,"Por clasificar")))),"-")</f>
        <v>-</v>
      </c>
      <c r="AQ152" s="3" t="str">
        <f>IFERROR(IF(AK152="","-",IF(OR(AK152=Clasificacion!$B$16,AK152=Clasificacion!$B$17),Clasificacion!$C$16,IF(AK152=Clasificacion!$B$18,Clasificacion!$C$18,"Por clasificar"))),"-")</f>
        <v>-</v>
      </c>
      <c r="AR152" s="3" t="str">
        <f>IFERROR(IF(AM152="","-",IF(OR(AM152=Clasificacion!$B$23,AM152=Clasificacion!$B$24),Clasificacion!$C$23,IF(AM152=Clasificacion!$B$25,Clasificacion!$C$25,"Por clasificar"))),"-")</f>
        <v>-</v>
      </c>
    </row>
    <row r="153" spans="1:44" ht="15.75" customHeight="1">
      <c r="A153" s="2"/>
      <c r="B153" s="2"/>
      <c r="C153" s="31"/>
      <c r="D153" s="31"/>
      <c r="E153" s="2"/>
      <c r="F153" s="2"/>
      <c r="G153" s="2"/>
      <c r="H153" s="2"/>
      <c r="I153" s="2"/>
      <c r="J153" s="2"/>
      <c r="K153" s="2"/>
      <c r="L153" s="2"/>
      <c r="M153" s="2"/>
      <c r="N153" s="2"/>
      <c r="O153" s="2"/>
      <c r="P153" s="2"/>
      <c r="Q153" s="2"/>
      <c r="R153" s="2"/>
      <c r="AC153" s="2"/>
      <c r="AD153" s="2"/>
      <c r="AE153" s="2"/>
      <c r="AF153" s="2"/>
      <c r="AG153" s="2"/>
      <c r="AH153" s="2"/>
      <c r="AI153" s="34"/>
      <c r="AJ153" s="34">
        <f>IFERROR(IF(Matriz!AL149="","-",IF(Matriz!AL149="Alto",3,IF(Matriz!AL149="Medio",2,IF(Matriz!AL149="Sin Clasificar",3,1)))),"-")</f>
        <v>1</v>
      </c>
      <c r="AK153" s="34"/>
      <c r="AL153" s="34" t="str">
        <f>IFERROR(IF(Matriz!AM149="","-",IF(Matriz!AM149="Alto","A",IF(Matriz!AM149="Medio","M",IF(Matriz!AM149="Sin Clasifica!","A","B")))),"-")</f>
        <v>M</v>
      </c>
      <c r="AM153" s="34"/>
      <c r="AN153" s="34">
        <f>IFERROR(IF(Matriz!AN149="","-",IF(Matriz!AN149="Alto",3,IF(Matriz!AN149="Medio",2,IF(Matriz!AN149="Sin Clasificar","3",1)))),"-")</f>
        <v>2</v>
      </c>
      <c r="AO153" s="3" t="str">
        <f t="shared" si="2"/>
        <v>-</v>
      </c>
      <c r="AP153" s="3" t="str">
        <f>IFERROR(IF(AK153="","-",IF(AI153=Clasificacion!$B$9,Clasificacion!$C$9,IF(AI153=Clasificacion!$B$10,Clasificacion!$C$10,IF(OR(AI153=Clasificacion!$B$11,AI153=Clasificacion!$C$11),Clasificacion!$C$11,"Por clasificar")))),"-")</f>
        <v>-</v>
      </c>
      <c r="AQ153" s="3" t="str">
        <f>IFERROR(IF(AK153="","-",IF(OR(AK153=Clasificacion!$B$16,AK153=Clasificacion!$B$17),Clasificacion!$C$16,IF(AK153=Clasificacion!$B$18,Clasificacion!$C$18,"Por clasificar"))),"-")</f>
        <v>-</v>
      </c>
      <c r="AR153" s="3" t="str">
        <f>IFERROR(IF(AM153="","-",IF(OR(AM153=Clasificacion!$B$23,AM153=Clasificacion!$B$24),Clasificacion!$C$23,IF(AM153=Clasificacion!$B$25,Clasificacion!$C$25,"Por clasificar"))),"-")</f>
        <v>-</v>
      </c>
    </row>
    <row r="154" spans="1:44" ht="15.75" customHeight="1">
      <c r="A154" s="2"/>
      <c r="B154" s="2"/>
      <c r="C154" s="31"/>
      <c r="D154" s="31"/>
      <c r="E154" s="2"/>
      <c r="F154" s="2"/>
      <c r="G154" s="2"/>
      <c r="H154" s="2"/>
      <c r="I154" s="2"/>
      <c r="J154" s="2"/>
      <c r="K154" s="2"/>
      <c r="L154" s="2"/>
      <c r="M154" s="2"/>
      <c r="N154" s="2"/>
      <c r="O154" s="2"/>
      <c r="P154" s="2"/>
      <c r="Q154" s="2"/>
      <c r="R154" s="2"/>
      <c r="AC154" s="2"/>
      <c r="AD154" s="2"/>
      <c r="AE154" s="2"/>
      <c r="AF154" s="2"/>
      <c r="AG154" s="2"/>
      <c r="AH154" s="2"/>
      <c r="AI154" s="34"/>
      <c r="AJ154" s="34">
        <f>IFERROR(IF(Matriz!AL150="","-",IF(Matriz!AL150="Alto",3,IF(Matriz!AL150="Medio",2,IF(Matriz!AL150="Sin Clasificar",3,1)))),"-")</f>
        <v>3</v>
      </c>
      <c r="AK154" s="34"/>
      <c r="AL154" s="34" t="str">
        <f>IFERROR(IF(Matriz!AM150="","-",IF(Matriz!AM150="Alto","A",IF(Matriz!AM150="Medio","M",IF(Matriz!AM150="Sin Clasifica!","A","B")))),"-")</f>
        <v>A</v>
      </c>
      <c r="AM154" s="34"/>
      <c r="AN154" s="34">
        <f>IFERROR(IF(Matriz!AN150="","-",IF(Matriz!AN150="Alto",3,IF(Matriz!AN150="Medio",2,IF(Matriz!AN150="Sin Clasificar","3",1)))),"-")</f>
        <v>3</v>
      </c>
      <c r="AO154" s="3" t="str">
        <f t="shared" si="2"/>
        <v>-</v>
      </c>
      <c r="AP154" s="3" t="str">
        <f>IFERROR(IF(AK154="","-",IF(AI154=Clasificacion!$B$9,Clasificacion!$C$9,IF(AI154=Clasificacion!$B$10,Clasificacion!$C$10,IF(OR(AI154=Clasificacion!$B$11,AI154=Clasificacion!$C$11),Clasificacion!$C$11,"Por clasificar")))),"-")</f>
        <v>-</v>
      </c>
      <c r="AQ154" s="3" t="str">
        <f>IFERROR(IF(AK154="","-",IF(OR(AK154=Clasificacion!$B$16,AK154=Clasificacion!$B$17),Clasificacion!$C$16,IF(AK154=Clasificacion!$B$18,Clasificacion!$C$18,"Por clasificar"))),"-")</f>
        <v>-</v>
      </c>
      <c r="AR154" s="3" t="str">
        <f>IFERROR(IF(AM154="","-",IF(OR(AM154=Clasificacion!$B$23,AM154=Clasificacion!$B$24),Clasificacion!$C$23,IF(AM154=Clasificacion!$B$25,Clasificacion!$C$25,"Por clasificar"))),"-")</f>
        <v>-</v>
      </c>
    </row>
    <row r="155" spans="1:44" ht="15.75" customHeight="1">
      <c r="A155" s="2"/>
      <c r="B155" s="2"/>
      <c r="C155" s="31"/>
      <c r="D155" s="31"/>
      <c r="E155" s="2"/>
      <c r="F155" s="2"/>
      <c r="G155" s="2"/>
      <c r="H155" s="2"/>
      <c r="I155" s="2"/>
      <c r="J155" s="2"/>
      <c r="K155" s="2"/>
      <c r="L155" s="2"/>
      <c r="M155" s="2"/>
      <c r="N155" s="2"/>
      <c r="O155" s="2"/>
      <c r="P155" s="2"/>
      <c r="Q155" s="2"/>
      <c r="R155" s="2"/>
      <c r="AC155" s="2"/>
      <c r="AD155" s="2"/>
      <c r="AE155" s="2"/>
      <c r="AF155" s="2"/>
      <c r="AG155" s="2"/>
      <c r="AH155" s="2"/>
      <c r="AI155" s="34"/>
      <c r="AJ155" s="34">
        <f>IFERROR(IF(Matriz!AL151="","-",IF(Matriz!AL151="Alto",3,IF(Matriz!AL151="Medio",2,IF(Matriz!AL151="Sin Clasificar",3,1)))),"-")</f>
        <v>1</v>
      </c>
      <c r="AK155" s="34"/>
      <c r="AL155" s="34" t="str">
        <f>IFERROR(IF(Matriz!AM151="","-",IF(Matriz!AM151="Alto","A",IF(Matriz!AM151="Medio","M",IF(Matriz!AM151="Sin Clasifica!","A","B")))),"-")</f>
        <v>M</v>
      </c>
      <c r="AM155" s="34"/>
      <c r="AN155" s="34">
        <f>IFERROR(IF(Matriz!AN151="","-",IF(Matriz!AN151="Alto",3,IF(Matriz!AN151="Medio",2,IF(Matriz!AN151="Sin Clasificar","3",1)))),"-")</f>
        <v>3</v>
      </c>
      <c r="AO155" s="3" t="str">
        <f t="shared" si="2"/>
        <v>-</v>
      </c>
      <c r="AP155" s="3" t="str">
        <f>IFERROR(IF(AK155="","-",IF(AI155=Clasificacion!$B$9,Clasificacion!$C$9,IF(AI155=Clasificacion!$B$10,Clasificacion!$C$10,IF(OR(AI155=Clasificacion!$B$11,AI155=Clasificacion!$C$11),Clasificacion!$C$11,"Por clasificar")))),"-")</f>
        <v>-</v>
      </c>
      <c r="AQ155" s="3" t="str">
        <f>IFERROR(IF(AK155="","-",IF(OR(AK155=Clasificacion!$B$16,AK155=Clasificacion!$B$17),Clasificacion!$C$16,IF(AK155=Clasificacion!$B$18,Clasificacion!$C$18,"Por clasificar"))),"-")</f>
        <v>-</v>
      </c>
      <c r="AR155" s="3" t="str">
        <f>IFERROR(IF(AM155="","-",IF(OR(AM155=Clasificacion!$B$23,AM155=Clasificacion!$B$24),Clasificacion!$C$23,IF(AM155=Clasificacion!$B$25,Clasificacion!$C$25,"Por clasificar"))),"-")</f>
        <v>-</v>
      </c>
    </row>
    <row r="156" spans="1:44" ht="15.75" customHeight="1">
      <c r="A156" s="2"/>
      <c r="B156" s="2"/>
      <c r="C156" s="31"/>
      <c r="D156" s="31"/>
      <c r="E156" s="2"/>
      <c r="F156" s="2"/>
      <c r="G156" s="2"/>
      <c r="H156" s="2"/>
      <c r="I156" s="2"/>
      <c r="J156" s="2"/>
      <c r="K156" s="2"/>
      <c r="L156" s="2"/>
      <c r="M156" s="2"/>
      <c r="N156" s="2"/>
      <c r="O156" s="2"/>
      <c r="P156" s="2"/>
      <c r="Q156" s="2"/>
      <c r="R156" s="2"/>
      <c r="AC156" s="2"/>
      <c r="AD156" s="2"/>
      <c r="AE156" s="2"/>
      <c r="AF156" s="2"/>
      <c r="AG156" s="2"/>
      <c r="AH156" s="2"/>
      <c r="AI156" s="34"/>
      <c r="AJ156" s="34">
        <f>IFERROR(IF(Matriz!AL152="","-",IF(Matriz!AL152="Alto",3,IF(Matriz!AL152="Medio",2,IF(Matriz!AL152="Sin Clasificar",3,1)))),"-")</f>
        <v>1</v>
      </c>
      <c r="AK156" s="34"/>
      <c r="AL156" s="34" t="str">
        <f>IFERROR(IF(Matriz!AM152="","-",IF(Matriz!AM152="Alto","A",IF(Matriz!AM152="Medio","M",IF(Matriz!AM152="Sin Clasifica!","A","B")))),"-")</f>
        <v>A</v>
      </c>
      <c r="AM156" s="34"/>
      <c r="AN156" s="34">
        <f>IFERROR(IF(Matriz!AN152="","-",IF(Matriz!AN152="Alto",3,IF(Matriz!AN152="Medio",2,IF(Matriz!AN152="Sin Clasificar","3",1)))),"-")</f>
        <v>2</v>
      </c>
      <c r="AO156" s="3" t="str">
        <f t="shared" si="2"/>
        <v>-</v>
      </c>
      <c r="AP156" s="3" t="str">
        <f>IFERROR(IF(AK156="","-",IF(AI156=Clasificacion!$B$9,Clasificacion!$C$9,IF(AI156=Clasificacion!$B$10,Clasificacion!$C$10,IF(OR(AI156=Clasificacion!$B$11,AI156=Clasificacion!$C$11),Clasificacion!$C$11,"Por clasificar")))),"-")</f>
        <v>-</v>
      </c>
      <c r="AQ156" s="3" t="str">
        <f>IFERROR(IF(AK156="","-",IF(OR(AK156=Clasificacion!$B$16,AK156=Clasificacion!$B$17),Clasificacion!$C$16,IF(AK156=Clasificacion!$B$18,Clasificacion!$C$18,"Por clasificar"))),"-")</f>
        <v>-</v>
      </c>
      <c r="AR156" s="3" t="str">
        <f>IFERROR(IF(AM156="","-",IF(OR(AM156=Clasificacion!$B$23,AM156=Clasificacion!$B$24),Clasificacion!$C$23,IF(AM156=Clasificacion!$B$25,Clasificacion!$C$25,"Por clasificar"))),"-")</f>
        <v>-</v>
      </c>
    </row>
    <row r="157" spans="1:44" ht="15.75" customHeight="1">
      <c r="A157" s="2"/>
      <c r="B157" s="2"/>
      <c r="C157" s="31"/>
      <c r="D157" s="31"/>
      <c r="E157" s="2"/>
      <c r="F157" s="2"/>
      <c r="G157" s="2"/>
      <c r="H157" s="2"/>
      <c r="I157" s="2"/>
      <c r="J157" s="2"/>
      <c r="K157" s="2"/>
      <c r="L157" s="2"/>
      <c r="M157" s="2"/>
      <c r="N157" s="2"/>
      <c r="O157" s="2"/>
      <c r="P157" s="2"/>
      <c r="Q157" s="2"/>
      <c r="R157" s="2"/>
      <c r="AC157" s="2"/>
      <c r="AD157" s="2"/>
      <c r="AE157" s="2"/>
      <c r="AF157" s="2"/>
      <c r="AG157" s="2"/>
      <c r="AH157" s="2"/>
      <c r="AI157" s="34"/>
      <c r="AJ157" s="34">
        <f>IFERROR(IF(Matriz!AL153="","-",IF(Matriz!AL153="Alto",3,IF(Matriz!AL153="Medio",2,IF(Matriz!AL153="Sin Clasificar",3,1)))),"-")</f>
        <v>2</v>
      </c>
      <c r="AK157" s="34"/>
      <c r="AL157" s="34" t="str">
        <f>IFERROR(IF(Matriz!AM153="","-",IF(Matriz!AM153="Alto","A",IF(Matriz!AM153="Medio","M",IF(Matriz!AM153="Sin Clasifica!","A","B")))),"-")</f>
        <v>A</v>
      </c>
      <c r="AM157" s="34"/>
      <c r="AN157" s="34">
        <f>IFERROR(IF(Matriz!AN153="","-",IF(Matriz!AN153="Alto",3,IF(Matriz!AN153="Medio",2,IF(Matriz!AN153="Sin Clasificar","3",1)))),"-")</f>
        <v>2</v>
      </c>
      <c r="AO157" s="3" t="str">
        <f t="shared" si="2"/>
        <v>-</v>
      </c>
      <c r="AP157" s="3" t="str">
        <f>IFERROR(IF(AK157="","-",IF(AI157=Clasificacion!$B$9,Clasificacion!$C$9,IF(AI157=Clasificacion!$B$10,Clasificacion!$C$10,IF(OR(AI157=Clasificacion!$B$11,AI157=Clasificacion!$C$11),Clasificacion!$C$11,"Por clasificar")))),"-")</f>
        <v>-</v>
      </c>
      <c r="AQ157" s="3" t="str">
        <f>IFERROR(IF(AK157="","-",IF(OR(AK157=Clasificacion!$B$16,AK157=Clasificacion!$B$17),Clasificacion!$C$16,IF(AK157=Clasificacion!$B$18,Clasificacion!$C$18,"Por clasificar"))),"-")</f>
        <v>-</v>
      </c>
      <c r="AR157" s="3" t="str">
        <f>IFERROR(IF(AM157="","-",IF(OR(AM157=Clasificacion!$B$23,AM157=Clasificacion!$B$24),Clasificacion!$C$23,IF(AM157=Clasificacion!$B$25,Clasificacion!$C$25,"Por clasificar"))),"-")</f>
        <v>-</v>
      </c>
    </row>
    <row r="158" spans="1:44" ht="15.75" customHeight="1">
      <c r="A158" s="2"/>
      <c r="B158" s="2"/>
      <c r="C158" s="31"/>
      <c r="D158" s="31"/>
      <c r="E158" s="2"/>
      <c r="F158" s="2"/>
      <c r="G158" s="2"/>
      <c r="H158" s="2"/>
      <c r="I158" s="2"/>
      <c r="J158" s="2"/>
      <c r="K158" s="2"/>
      <c r="L158" s="2"/>
      <c r="M158" s="2"/>
      <c r="N158" s="2"/>
      <c r="O158" s="2"/>
      <c r="P158" s="2"/>
      <c r="Q158" s="2"/>
      <c r="R158" s="2"/>
      <c r="AC158" s="2"/>
      <c r="AD158" s="2"/>
      <c r="AE158" s="2"/>
      <c r="AF158" s="2"/>
      <c r="AG158" s="2"/>
      <c r="AH158" s="2"/>
      <c r="AI158" s="34"/>
      <c r="AJ158" s="34">
        <f>IFERROR(IF(Matriz!AL154="","-",IF(Matriz!AL154="Alto",3,IF(Matriz!AL154="Medio",2,IF(Matriz!AL154="Sin Clasificar",3,1)))),"-")</f>
        <v>3</v>
      </c>
      <c r="AK158" s="34"/>
      <c r="AL158" s="34" t="str">
        <f>IFERROR(IF(Matriz!AM154="","-",IF(Matriz!AM154="Alto","A",IF(Matriz!AM154="Medio","M",IF(Matriz!AM154="Sin Clasifica!","A","B")))),"-")</f>
        <v>A</v>
      </c>
      <c r="AM158" s="34"/>
      <c r="AN158" s="34">
        <f>IFERROR(IF(Matriz!AN154="","-",IF(Matriz!AN154="Alto",3,IF(Matriz!AN154="Medio",2,IF(Matriz!AN154="Sin Clasificar","3",1)))),"-")</f>
        <v>3</v>
      </c>
      <c r="AO158" s="3" t="str">
        <f t="shared" si="2"/>
        <v>-</v>
      </c>
      <c r="AP158" s="3" t="str">
        <f>IFERROR(IF(AK158="","-",IF(AI158=Clasificacion!$B$9,Clasificacion!$C$9,IF(AI158=Clasificacion!$B$10,Clasificacion!$C$10,IF(OR(AI158=Clasificacion!$B$11,AI158=Clasificacion!$C$11),Clasificacion!$C$11,"Por clasificar")))),"-")</f>
        <v>-</v>
      </c>
      <c r="AQ158" s="3" t="str">
        <f>IFERROR(IF(AK158="","-",IF(OR(AK158=Clasificacion!$B$16,AK158=Clasificacion!$B$17),Clasificacion!$C$16,IF(AK158=Clasificacion!$B$18,Clasificacion!$C$18,"Por clasificar"))),"-")</f>
        <v>-</v>
      </c>
      <c r="AR158" s="3" t="str">
        <f>IFERROR(IF(AM158="","-",IF(OR(AM158=Clasificacion!$B$23,AM158=Clasificacion!$B$24),Clasificacion!$C$23,IF(AM158=Clasificacion!$B$25,Clasificacion!$C$25,"Por clasificar"))),"-")</f>
        <v>-</v>
      </c>
    </row>
    <row r="159" spans="1:44" ht="15.75" customHeight="1">
      <c r="A159" s="2"/>
      <c r="B159" s="2"/>
      <c r="C159" s="31"/>
      <c r="D159" s="31"/>
      <c r="E159" s="2"/>
      <c r="F159" s="2"/>
      <c r="G159" s="2"/>
      <c r="H159" s="2"/>
      <c r="I159" s="2"/>
      <c r="J159" s="2"/>
      <c r="K159" s="2"/>
      <c r="L159" s="2"/>
      <c r="M159" s="2"/>
      <c r="N159" s="2"/>
      <c r="O159" s="2"/>
      <c r="P159" s="2"/>
      <c r="Q159" s="2"/>
      <c r="R159" s="2"/>
      <c r="AC159" s="2"/>
      <c r="AD159" s="2"/>
      <c r="AE159" s="2"/>
      <c r="AF159" s="2"/>
      <c r="AG159" s="2"/>
      <c r="AH159" s="2"/>
      <c r="AI159" s="34"/>
      <c r="AJ159" s="34">
        <f>IFERROR(IF(Matriz!AL155="","-",IF(Matriz!AL155="Alto",3,IF(Matriz!AL155="Medio",2,IF(Matriz!AL155="Sin Clasificar",3,1)))),"-")</f>
        <v>3</v>
      </c>
      <c r="AK159" s="34"/>
      <c r="AL159" s="34" t="str">
        <f>IFERROR(IF(Matriz!AM155="","-",IF(Matriz!AM155="Alto","A",IF(Matriz!AM155="Medio","M",IF(Matriz!AM155="Sin Clasifica!","A","B")))),"-")</f>
        <v>M</v>
      </c>
      <c r="AM159" s="34"/>
      <c r="AN159" s="34">
        <f>IFERROR(IF(Matriz!AN155="","-",IF(Matriz!AN155="Alto",3,IF(Matriz!AN155="Medio",2,IF(Matriz!AN155="Sin Clasificar","3",1)))),"-")</f>
        <v>3</v>
      </c>
      <c r="AO159" s="3" t="str">
        <f t="shared" si="2"/>
        <v>-</v>
      </c>
      <c r="AP159" s="3" t="str">
        <f>IFERROR(IF(AK159="","-",IF(AI159=Clasificacion!$B$9,Clasificacion!$C$9,IF(AI159=Clasificacion!$B$10,Clasificacion!$C$10,IF(OR(AI159=Clasificacion!$B$11,AI159=Clasificacion!$C$11),Clasificacion!$C$11,"Por clasificar")))),"-")</f>
        <v>-</v>
      </c>
      <c r="AQ159" s="3" t="str">
        <f>IFERROR(IF(AK159="","-",IF(OR(AK159=Clasificacion!$B$16,AK159=Clasificacion!$B$17),Clasificacion!$C$16,IF(AK159=Clasificacion!$B$18,Clasificacion!$C$18,"Por clasificar"))),"-")</f>
        <v>-</v>
      </c>
      <c r="AR159" s="3" t="str">
        <f>IFERROR(IF(AM159="","-",IF(OR(AM159=Clasificacion!$B$23,AM159=Clasificacion!$B$24),Clasificacion!$C$23,IF(AM159=Clasificacion!$B$25,Clasificacion!$C$25,"Por clasificar"))),"-")</f>
        <v>-</v>
      </c>
    </row>
    <row r="160" spans="1:44" ht="15.75" customHeight="1">
      <c r="A160" s="2"/>
      <c r="B160" s="2"/>
      <c r="C160" s="31"/>
      <c r="D160" s="31"/>
      <c r="E160" s="2"/>
      <c r="F160" s="2"/>
      <c r="G160" s="2"/>
      <c r="H160" s="2"/>
      <c r="I160" s="2"/>
      <c r="J160" s="2"/>
      <c r="K160" s="2"/>
      <c r="L160" s="2"/>
      <c r="M160" s="2"/>
      <c r="N160" s="2"/>
      <c r="O160" s="2"/>
      <c r="P160" s="2"/>
      <c r="Q160" s="2"/>
      <c r="R160" s="2"/>
      <c r="AC160" s="2"/>
      <c r="AD160" s="2"/>
      <c r="AE160" s="2"/>
      <c r="AF160" s="2"/>
      <c r="AG160" s="2"/>
      <c r="AH160" s="2"/>
      <c r="AI160" s="34"/>
      <c r="AJ160" s="34">
        <f>IFERROR(IF(Matriz!AL156="","-",IF(Matriz!AL156="Alto",3,IF(Matriz!AL156="Medio",2,IF(Matriz!AL156="Sin Clasificar",3,1)))),"-")</f>
        <v>3</v>
      </c>
      <c r="AK160" s="34"/>
      <c r="AL160" s="34" t="str">
        <f>IFERROR(IF(Matriz!AM156="","-",IF(Matriz!AM156="Alto","A",IF(Matriz!AM156="Medio","M",IF(Matriz!AM156="Sin Clasifica!","A","B")))),"-")</f>
        <v>A</v>
      </c>
      <c r="AM160" s="34"/>
      <c r="AN160" s="34">
        <f>IFERROR(IF(Matriz!AN156="","-",IF(Matriz!AN156="Alto",3,IF(Matriz!AN156="Medio",2,IF(Matriz!AN156="Sin Clasificar","3",1)))),"-")</f>
        <v>2</v>
      </c>
      <c r="AO160" s="3" t="str">
        <f t="shared" si="2"/>
        <v>-</v>
      </c>
      <c r="AP160" s="3" t="str">
        <f>IFERROR(IF(AK160="","-",IF(AI160=Clasificacion!$B$9,Clasificacion!$C$9,IF(AI160=Clasificacion!$B$10,Clasificacion!$C$10,IF(OR(AI160=Clasificacion!$B$11,AI160=Clasificacion!$C$11),Clasificacion!$C$11,"Por clasificar")))),"-")</f>
        <v>-</v>
      </c>
      <c r="AQ160" s="3" t="str">
        <f>IFERROR(IF(AK160="","-",IF(OR(AK160=Clasificacion!$B$16,AK160=Clasificacion!$B$17),Clasificacion!$C$16,IF(AK160=Clasificacion!$B$18,Clasificacion!$C$18,"Por clasificar"))),"-")</f>
        <v>-</v>
      </c>
      <c r="AR160" s="3" t="str">
        <f>IFERROR(IF(AM160="","-",IF(OR(AM160=Clasificacion!$B$23,AM160=Clasificacion!$B$24),Clasificacion!$C$23,IF(AM160=Clasificacion!$B$25,Clasificacion!$C$25,"Por clasificar"))),"-")</f>
        <v>-</v>
      </c>
    </row>
    <row r="161" spans="1:44" ht="15.75" customHeight="1">
      <c r="A161" s="2"/>
      <c r="B161" s="2"/>
      <c r="C161" s="31"/>
      <c r="D161" s="31"/>
      <c r="E161" s="2"/>
      <c r="F161" s="2"/>
      <c r="G161" s="2"/>
      <c r="H161" s="2"/>
      <c r="I161" s="2"/>
      <c r="J161" s="2"/>
      <c r="K161" s="2"/>
      <c r="L161" s="2"/>
      <c r="M161" s="2"/>
      <c r="N161" s="2"/>
      <c r="O161" s="2"/>
      <c r="P161" s="2"/>
      <c r="Q161" s="2"/>
      <c r="R161" s="2"/>
      <c r="AC161" s="2"/>
      <c r="AD161" s="2"/>
      <c r="AE161" s="2"/>
      <c r="AF161" s="2"/>
      <c r="AG161" s="2"/>
      <c r="AH161" s="2"/>
      <c r="AI161" s="34"/>
      <c r="AJ161" s="34">
        <f>IFERROR(IF(Matriz!AL157="","-",IF(Matriz!AL157="Alto",3,IF(Matriz!AL157="Medio",2,IF(Matriz!AL157="Sin Clasificar",3,1)))),"-")</f>
        <v>3</v>
      </c>
      <c r="AK161" s="34"/>
      <c r="AL161" s="34" t="str">
        <f>IFERROR(IF(Matriz!AM157="","-",IF(Matriz!AM157="Alto","A",IF(Matriz!AM157="Medio","M",IF(Matriz!AM157="Sin Clasifica!","A","B")))),"-")</f>
        <v>M</v>
      </c>
      <c r="AM161" s="34"/>
      <c r="AN161" s="34">
        <f>IFERROR(IF(Matriz!AN157="","-",IF(Matriz!AN157="Alto",3,IF(Matriz!AN157="Medio",2,IF(Matriz!AN157="Sin Clasificar","3",1)))),"-")</f>
        <v>3</v>
      </c>
      <c r="AO161" s="3" t="str">
        <f t="shared" si="2"/>
        <v>-</v>
      </c>
      <c r="AP161" s="3" t="str">
        <f>IFERROR(IF(AK161="","-",IF(AI161=Clasificacion!$B$9,Clasificacion!$C$9,IF(AI161=Clasificacion!$B$10,Clasificacion!$C$10,IF(OR(AI161=Clasificacion!$B$11,AI161=Clasificacion!$C$11),Clasificacion!$C$11,"Por clasificar")))),"-")</f>
        <v>-</v>
      </c>
      <c r="AQ161" s="3" t="str">
        <f>IFERROR(IF(AK161="","-",IF(OR(AK161=Clasificacion!$B$16,AK161=Clasificacion!$B$17),Clasificacion!$C$16,IF(AK161=Clasificacion!$B$18,Clasificacion!$C$18,"Por clasificar"))),"-")</f>
        <v>-</v>
      </c>
      <c r="AR161" s="3" t="str">
        <f>IFERROR(IF(AM161="","-",IF(OR(AM161=Clasificacion!$B$23,AM161=Clasificacion!$B$24),Clasificacion!$C$23,IF(AM161=Clasificacion!$B$25,Clasificacion!$C$25,"Por clasificar"))),"-")</f>
        <v>-</v>
      </c>
    </row>
    <row r="162" spans="1:44" ht="15.75" customHeight="1">
      <c r="A162" s="2"/>
      <c r="B162" s="2"/>
      <c r="C162" s="31"/>
      <c r="D162" s="31"/>
      <c r="E162" s="2"/>
      <c r="F162" s="2"/>
      <c r="G162" s="2"/>
      <c r="H162" s="2"/>
      <c r="I162" s="2"/>
      <c r="J162" s="2"/>
      <c r="K162" s="2"/>
      <c r="L162" s="2"/>
      <c r="M162" s="2"/>
      <c r="N162" s="2"/>
      <c r="O162" s="2"/>
      <c r="P162" s="2"/>
      <c r="Q162" s="2"/>
      <c r="R162" s="2"/>
      <c r="AC162" s="2"/>
      <c r="AD162" s="2"/>
      <c r="AE162" s="2"/>
      <c r="AF162" s="2"/>
      <c r="AG162" s="2"/>
      <c r="AH162" s="2"/>
      <c r="AI162" s="34"/>
      <c r="AJ162" s="34">
        <f>IFERROR(IF(Matriz!AL158="","-",IF(Matriz!AL158="Alto",3,IF(Matriz!AL158="Medio",2,IF(Matriz!AL158="Sin Clasificar",3,1)))),"-")</f>
        <v>3</v>
      </c>
      <c r="AK162" s="34"/>
      <c r="AL162" s="34" t="str">
        <f>IFERROR(IF(Matriz!AM158="","-",IF(Matriz!AM158="Alto","A",IF(Matriz!AM158="Medio","M",IF(Matriz!AM158="Sin Clasifica!","A","B")))),"-")</f>
        <v>A</v>
      </c>
      <c r="AM162" s="34"/>
      <c r="AN162" s="34">
        <f>IFERROR(IF(Matriz!AN158="","-",IF(Matriz!AN158="Alto",3,IF(Matriz!AN158="Medio",2,IF(Matriz!AN158="Sin Clasificar","3",1)))),"-")</f>
        <v>3</v>
      </c>
      <c r="AO162" s="3" t="str">
        <f t="shared" si="2"/>
        <v>-</v>
      </c>
      <c r="AP162" s="3" t="str">
        <f>IFERROR(IF(AK162="","-",IF(AI162=Clasificacion!$B$9,Clasificacion!$C$9,IF(AI162=Clasificacion!$B$10,Clasificacion!$C$10,IF(OR(AI162=Clasificacion!$B$11,AI162=Clasificacion!$C$11),Clasificacion!$C$11,"Por clasificar")))),"-")</f>
        <v>-</v>
      </c>
      <c r="AQ162" s="3" t="str">
        <f>IFERROR(IF(AK162="","-",IF(OR(AK162=Clasificacion!$B$16,AK162=Clasificacion!$B$17),Clasificacion!$C$16,IF(AK162=Clasificacion!$B$18,Clasificacion!$C$18,"Por clasificar"))),"-")</f>
        <v>-</v>
      </c>
      <c r="AR162" s="3" t="str">
        <f>IFERROR(IF(AM162="","-",IF(OR(AM162=Clasificacion!$B$23,AM162=Clasificacion!$B$24),Clasificacion!$C$23,IF(AM162=Clasificacion!$B$25,Clasificacion!$C$25,"Por clasificar"))),"-")</f>
        <v>-</v>
      </c>
    </row>
    <row r="163" spans="1:44" ht="15.75" customHeight="1">
      <c r="A163" s="2"/>
      <c r="B163" s="2"/>
      <c r="C163" s="31"/>
      <c r="D163" s="31"/>
      <c r="E163" s="2"/>
      <c r="F163" s="2"/>
      <c r="G163" s="2"/>
      <c r="H163" s="2"/>
      <c r="I163" s="2"/>
      <c r="J163" s="2"/>
      <c r="K163" s="2"/>
      <c r="L163" s="2"/>
      <c r="M163" s="2"/>
      <c r="N163" s="2"/>
      <c r="O163" s="2"/>
      <c r="P163" s="2"/>
      <c r="Q163" s="2"/>
      <c r="R163" s="2"/>
      <c r="AC163" s="2"/>
      <c r="AD163" s="2"/>
      <c r="AE163" s="2"/>
      <c r="AF163" s="2"/>
      <c r="AG163" s="2"/>
      <c r="AH163" s="2"/>
      <c r="AI163" s="34"/>
      <c r="AJ163" s="34">
        <f>IFERROR(IF(Matriz!AL159="","-",IF(Matriz!AL159="Alto",3,IF(Matriz!AL159="Medio",2,IF(Matriz!AL159="Sin Clasificar",3,1)))),"-")</f>
        <v>3</v>
      </c>
      <c r="AK163" s="34"/>
      <c r="AL163" s="34" t="str">
        <f>IFERROR(IF(Matriz!AM159="","-",IF(Matriz!AM159="Alto","A",IF(Matriz!AM159="Medio","M",IF(Matriz!AM159="Sin Clasifica!","A","B")))),"-")</f>
        <v>A</v>
      </c>
      <c r="AM163" s="34"/>
      <c r="AN163" s="34">
        <f>IFERROR(IF(Matriz!AN159="","-",IF(Matriz!AN159="Alto",3,IF(Matriz!AN159="Medio",2,IF(Matriz!AN159="Sin Clasificar","3",1)))),"-")</f>
        <v>3</v>
      </c>
      <c r="AO163" s="3" t="str">
        <f t="shared" si="2"/>
        <v>-</v>
      </c>
      <c r="AP163" s="3" t="str">
        <f>IFERROR(IF(AK163="","-",IF(AI163=Clasificacion!$B$9,Clasificacion!$C$9,IF(AI163=Clasificacion!$B$10,Clasificacion!$C$10,IF(OR(AI163=Clasificacion!$B$11,AI163=Clasificacion!$C$11),Clasificacion!$C$11,"Por clasificar")))),"-")</f>
        <v>-</v>
      </c>
      <c r="AQ163" s="3" t="str">
        <f>IFERROR(IF(AK163="","-",IF(OR(AK163=Clasificacion!$B$16,AK163=Clasificacion!$B$17),Clasificacion!$C$16,IF(AK163=Clasificacion!$B$18,Clasificacion!$C$18,"Por clasificar"))),"-")</f>
        <v>-</v>
      </c>
      <c r="AR163" s="3" t="str">
        <f>IFERROR(IF(AM163="","-",IF(OR(AM163=Clasificacion!$B$23,AM163=Clasificacion!$B$24),Clasificacion!$C$23,IF(AM163=Clasificacion!$B$25,Clasificacion!$C$25,"Por clasificar"))),"-")</f>
        <v>-</v>
      </c>
    </row>
    <row r="164" spans="1:44" ht="15.75" customHeight="1">
      <c r="A164" s="2"/>
      <c r="B164" s="2"/>
      <c r="C164" s="31"/>
      <c r="D164" s="31"/>
      <c r="E164" s="2"/>
      <c r="F164" s="2"/>
      <c r="G164" s="2"/>
      <c r="H164" s="2"/>
      <c r="I164" s="2"/>
      <c r="J164" s="2"/>
      <c r="K164" s="2"/>
      <c r="L164" s="2"/>
      <c r="M164" s="2"/>
      <c r="N164" s="2"/>
      <c r="O164" s="2"/>
      <c r="P164" s="2"/>
      <c r="Q164" s="2"/>
      <c r="R164" s="2"/>
      <c r="AC164" s="2"/>
      <c r="AD164" s="2"/>
      <c r="AE164" s="2"/>
      <c r="AF164" s="2"/>
      <c r="AG164" s="2"/>
      <c r="AH164" s="2"/>
      <c r="AI164" s="34"/>
      <c r="AJ164" s="34">
        <f>IFERROR(IF(Matriz!AL160="","-",IF(Matriz!AL160="Alto",3,IF(Matriz!AL160="Medio",2,IF(Matriz!AL160="Sin Clasificar",3,1)))),"-")</f>
        <v>3</v>
      </c>
      <c r="AK164" s="34"/>
      <c r="AL164" s="34" t="str">
        <f>IFERROR(IF(Matriz!AM160="","-",IF(Matriz!AM160="Alto","A",IF(Matriz!AM160="Medio","M",IF(Matriz!AM160="Sin Clasifica!","A","B")))),"-")</f>
        <v>A</v>
      </c>
      <c r="AM164" s="34"/>
      <c r="AN164" s="34">
        <f>IFERROR(IF(Matriz!AN160="","-",IF(Matriz!AN160="Alto",3,IF(Matriz!AN160="Medio",2,IF(Matriz!AN160="Sin Clasificar","3",1)))),"-")</f>
        <v>3</v>
      </c>
      <c r="AO164" s="3" t="str">
        <f t="shared" si="2"/>
        <v>-</v>
      </c>
      <c r="AP164" s="3" t="str">
        <f>IFERROR(IF(AK164="","-",IF(AI164=Clasificacion!$B$9,Clasificacion!$C$9,IF(AI164=Clasificacion!$B$10,Clasificacion!$C$10,IF(OR(AI164=Clasificacion!$B$11,AI164=Clasificacion!$C$11),Clasificacion!$C$11,"Por clasificar")))),"-")</f>
        <v>-</v>
      </c>
      <c r="AQ164" s="3" t="str">
        <f>IFERROR(IF(AK164="","-",IF(OR(AK164=Clasificacion!$B$16,AK164=Clasificacion!$B$17),Clasificacion!$C$16,IF(AK164=Clasificacion!$B$18,Clasificacion!$C$18,"Por clasificar"))),"-")</f>
        <v>-</v>
      </c>
      <c r="AR164" s="3" t="str">
        <f>IFERROR(IF(AM164="","-",IF(OR(AM164=Clasificacion!$B$23,AM164=Clasificacion!$B$24),Clasificacion!$C$23,IF(AM164=Clasificacion!$B$25,Clasificacion!$C$25,"Por clasificar"))),"-")</f>
        <v>-</v>
      </c>
    </row>
    <row r="165" spans="1:44" ht="15.75" customHeight="1">
      <c r="A165" s="2"/>
      <c r="B165" s="2"/>
      <c r="C165" s="31"/>
      <c r="D165" s="31"/>
      <c r="E165" s="2"/>
      <c r="F165" s="2"/>
      <c r="G165" s="2"/>
      <c r="H165" s="2"/>
      <c r="I165" s="2"/>
      <c r="J165" s="2"/>
      <c r="K165" s="2"/>
      <c r="L165" s="2"/>
      <c r="M165" s="2"/>
      <c r="N165" s="2"/>
      <c r="O165" s="2"/>
      <c r="P165" s="2"/>
      <c r="Q165" s="2"/>
      <c r="R165" s="2"/>
      <c r="AC165" s="2"/>
      <c r="AD165" s="2"/>
      <c r="AE165" s="2"/>
      <c r="AF165" s="2"/>
      <c r="AG165" s="2"/>
      <c r="AH165" s="2"/>
      <c r="AI165" s="34"/>
      <c r="AJ165" s="34">
        <f>IFERROR(IF(Matriz!AL161="","-",IF(Matriz!AL161="Alto",3,IF(Matriz!AL161="Medio",2,IF(Matriz!AL161="Sin Clasificar",3,1)))),"-")</f>
        <v>3</v>
      </c>
      <c r="AK165" s="34"/>
      <c r="AL165" s="34" t="str">
        <f>IFERROR(IF(Matriz!AM161="","-",IF(Matriz!AM161="Alto","A",IF(Matriz!AM161="Medio","M",IF(Matriz!AM161="Sin Clasifica!","A","B")))),"-")</f>
        <v>A</v>
      </c>
      <c r="AM165" s="34"/>
      <c r="AN165" s="34">
        <f>IFERROR(IF(Matriz!AN161="","-",IF(Matriz!AN161="Alto",3,IF(Matriz!AN161="Medio",2,IF(Matriz!AN161="Sin Clasificar","3",1)))),"-")</f>
        <v>3</v>
      </c>
      <c r="AO165" s="3" t="str">
        <f t="shared" si="2"/>
        <v>-</v>
      </c>
      <c r="AP165" s="3" t="str">
        <f>IFERROR(IF(AK165="","-",IF(AI165=Clasificacion!$B$9,Clasificacion!$C$9,IF(AI165=Clasificacion!$B$10,Clasificacion!$C$10,IF(OR(AI165=Clasificacion!$B$11,AI165=Clasificacion!$C$11),Clasificacion!$C$11,"Por clasificar")))),"-")</f>
        <v>-</v>
      </c>
      <c r="AQ165" s="3" t="str">
        <f>IFERROR(IF(AK165="","-",IF(OR(AK165=Clasificacion!$B$16,AK165=Clasificacion!$B$17),Clasificacion!$C$16,IF(AK165=Clasificacion!$B$18,Clasificacion!$C$18,"Por clasificar"))),"-")</f>
        <v>-</v>
      </c>
      <c r="AR165" s="3" t="str">
        <f>IFERROR(IF(AM165="","-",IF(OR(AM165=Clasificacion!$B$23,AM165=Clasificacion!$B$24),Clasificacion!$C$23,IF(AM165=Clasificacion!$B$25,Clasificacion!$C$25,"Por clasificar"))),"-")</f>
        <v>-</v>
      </c>
    </row>
    <row r="166" spans="1:44" ht="15.75" customHeight="1">
      <c r="A166" s="2"/>
      <c r="B166" s="2"/>
      <c r="C166" s="31"/>
      <c r="D166" s="31"/>
      <c r="E166" s="2"/>
      <c r="F166" s="2"/>
      <c r="G166" s="2"/>
      <c r="H166" s="2"/>
      <c r="I166" s="2"/>
      <c r="J166" s="2"/>
      <c r="K166" s="2"/>
      <c r="L166" s="2"/>
      <c r="M166" s="2"/>
      <c r="N166" s="2"/>
      <c r="O166" s="2"/>
      <c r="P166" s="2"/>
      <c r="Q166" s="2"/>
      <c r="R166" s="2"/>
      <c r="AC166" s="2"/>
      <c r="AD166" s="2"/>
      <c r="AE166" s="2"/>
      <c r="AF166" s="2"/>
      <c r="AG166" s="2"/>
      <c r="AH166" s="2"/>
      <c r="AI166" s="34"/>
      <c r="AJ166" s="34">
        <f>IFERROR(IF(Matriz!AL162="","-",IF(Matriz!AL162="Alto",3,IF(Matriz!AL162="Medio",2,IF(Matriz!AL162="Sin Clasificar",3,1)))),"-")</f>
        <v>3</v>
      </c>
      <c r="AK166" s="34"/>
      <c r="AL166" s="34" t="str">
        <f>IFERROR(IF(Matriz!AM162="","-",IF(Matriz!AM162="Alto","A",IF(Matriz!AM162="Medio","M",IF(Matriz!AM162="Sin Clasifica!","A","B")))),"-")</f>
        <v>A</v>
      </c>
      <c r="AM166" s="34"/>
      <c r="AN166" s="34">
        <f>IFERROR(IF(Matriz!AN162="","-",IF(Matriz!AN162="Alto",3,IF(Matriz!AN162="Medio",2,IF(Matriz!AN162="Sin Clasificar","3",1)))),"-")</f>
        <v>3</v>
      </c>
      <c r="AO166" s="3" t="str">
        <f t="shared" si="2"/>
        <v>-</v>
      </c>
      <c r="AP166" s="3" t="str">
        <f>IFERROR(IF(AK166="","-",IF(AI166=Clasificacion!$B$9,Clasificacion!$C$9,IF(AI166=Clasificacion!$B$10,Clasificacion!$C$10,IF(OR(AI166=Clasificacion!$B$11,AI166=Clasificacion!$C$11),Clasificacion!$C$11,"Por clasificar")))),"-")</f>
        <v>-</v>
      </c>
      <c r="AQ166" s="3" t="str">
        <f>IFERROR(IF(AK166="","-",IF(OR(AK166=Clasificacion!$B$16,AK166=Clasificacion!$B$17),Clasificacion!$C$16,IF(AK166=Clasificacion!$B$18,Clasificacion!$C$18,"Por clasificar"))),"-")</f>
        <v>-</v>
      </c>
      <c r="AR166" s="3" t="str">
        <f>IFERROR(IF(AM166="","-",IF(OR(AM166=Clasificacion!$B$23,AM166=Clasificacion!$B$24),Clasificacion!$C$23,IF(AM166=Clasificacion!$B$25,Clasificacion!$C$25,"Por clasificar"))),"-")</f>
        <v>-</v>
      </c>
    </row>
    <row r="167" spans="1:44" ht="15.75" customHeight="1">
      <c r="A167" s="2"/>
      <c r="B167" s="2"/>
      <c r="C167" s="31"/>
      <c r="D167" s="31"/>
      <c r="E167" s="2"/>
      <c r="F167" s="2"/>
      <c r="G167" s="2"/>
      <c r="H167" s="2"/>
      <c r="I167" s="2"/>
      <c r="J167" s="2"/>
      <c r="K167" s="2"/>
      <c r="L167" s="2"/>
      <c r="M167" s="2"/>
      <c r="N167" s="2"/>
      <c r="O167" s="2"/>
      <c r="P167" s="2"/>
      <c r="Q167" s="2"/>
      <c r="R167" s="2"/>
      <c r="AC167" s="2"/>
      <c r="AD167" s="2"/>
      <c r="AE167" s="2"/>
      <c r="AF167" s="2"/>
      <c r="AG167" s="2"/>
      <c r="AH167" s="2"/>
      <c r="AI167" s="34"/>
      <c r="AJ167" s="34">
        <f>IFERROR(IF(Matriz!AL163="","-",IF(Matriz!AL163="Alto",3,IF(Matriz!AL163="Medio",2,IF(Matriz!AL163="Sin Clasificar",3,1)))),"-")</f>
        <v>3</v>
      </c>
      <c r="AK167" s="34"/>
      <c r="AL167" s="34" t="str">
        <f>IFERROR(IF(Matriz!AM163="","-",IF(Matriz!AM163="Alto","A",IF(Matriz!AM163="Medio","M",IF(Matriz!AM163="Sin Clasifica!","A","B")))),"-")</f>
        <v>A</v>
      </c>
      <c r="AM167" s="34"/>
      <c r="AN167" s="34">
        <f>IFERROR(IF(Matriz!AN163="","-",IF(Matriz!AN163="Alto",3,IF(Matriz!AN163="Medio",2,IF(Matriz!AN163="Sin Clasificar","3",1)))),"-")</f>
        <v>3</v>
      </c>
      <c r="AO167" s="3" t="str">
        <f t="shared" si="2"/>
        <v>-</v>
      </c>
      <c r="AP167" s="3" t="str">
        <f>IFERROR(IF(AK167="","-",IF(AI167=Clasificacion!$B$9,Clasificacion!$C$9,IF(AI167=Clasificacion!$B$10,Clasificacion!$C$10,IF(OR(AI167=Clasificacion!$B$11,AI167=Clasificacion!$C$11),Clasificacion!$C$11,"Por clasificar")))),"-")</f>
        <v>-</v>
      </c>
      <c r="AQ167" s="3" t="str">
        <f>IFERROR(IF(AK167="","-",IF(OR(AK167=Clasificacion!$B$16,AK167=Clasificacion!$B$17),Clasificacion!$C$16,IF(AK167=Clasificacion!$B$18,Clasificacion!$C$18,"Por clasificar"))),"-")</f>
        <v>-</v>
      </c>
      <c r="AR167" s="3" t="str">
        <f>IFERROR(IF(AM167="","-",IF(OR(AM167=Clasificacion!$B$23,AM167=Clasificacion!$B$24),Clasificacion!$C$23,IF(AM167=Clasificacion!$B$25,Clasificacion!$C$25,"Por clasificar"))),"-")</f>
        <v>-</v>
      </c>
    </row>
    <row r="168" spans="1:44" ht="15.75" customHeight="1">
      <c r="A168" s="2"/>
      <c r="B168" s="2"/>
      <c r="C168" s="31"/>
      <c r="D168" s="31"/>
      <c r="E168" s="2"/>
      <c r="F168" s="2"/>
      <c r="G168" s="2"/>
      <c r="H168" s="2"/>
      <c r="I168" s="2"/>
      <c r="J168" s="2"/>
      <c r="K168" s="2"/>
      <c r="L168" s="2"/>
      <c r="M168" s="2"/>
      <c r="N168" s="2"/>
      <c r="O168" s="2"/>
      <c r="P168" s="2"/>
      <c r="Q168" s="2"/>
      <c r="R168" s="2"/>
      <c r="AC168" s="2"/>
      <c r="AD168" s="2"/>
      <c r="AE168" s="2"/>
      <c r="AF168" s="2"/>
      <c r="AG168" s="2"/>
      <c r="AH168" s="2"/>
      <c r="AI168" s="34"/>
      <c r="AJ168" s="34">
        <f>IFERROR(IF(Matriz!AL164="","-",IF(Matriz!AL164="Alto",3,IF(Matriz!AL164="Medio",2,IF(Matriz!AL164="Sin Clasificar",3,1)))),"-")</f>
        <v>3</v>
      </c>
      <c r="AK168" s="34"/>
      <c r="AL168" s="34" t="str">
        <f>IFERROR(IF(Matriz!AM164="","-",IF(Matriz!AM164="Alto","A",IF(Matriz!AM164="Medio","M",IF(Matriz!AM164="Sin Clasifica!","A","B")))),"-")</f>
        <v>A</v>
      </c>
      <c r="AM168" s="34"/>
      <c r="AN168" s="34">
        <f>IFERROR(IF(Matriz!AN164="","-",IF(Matriz!AN164="Alto",3,IF(Matriz!AN164="Medio",2,IF(Matriz!AN164="Sin Clasificar","3",1)))),"-")</f>
        <v>3</v>
      </c>
      <c r="AO168" s="3" t="str">
        <f t="shared" si="2"/>
        <v>-</v>
      </c>
      <c r="AP168" s="3" t="str">
        <f>IFERROR(IF(AK168="","-",IF(AI168=Clasificacion!$B$9,Clasificacion!$C$9,IF(AI168=Clasificacion!$B$10,Clasificacion!$C$10,IF(OR(AI168=Clasificacion!$B$11,AI168=Clasificacion!$C$11),Clasificacion!$C$11,"Por clasificar")))),"-")</f>
        <v>-</v>
      </c>
      <c r="AQ168" s="3" t="str">
        <f>IFERROR(IF(AK168="","-",IF(OR(AK168=Clasificacion!$B$16,AK168=Clasificacion!$B$17),Clasificacion!$C$16,IF(AK168=Clasificacion!$B$18,Clasificacion!$C$18,"Por clasificar"))),"-")</f>
        <v>-</v>
      </c>
      <c r="AR168" s="3" t="str">
        <f>IFERROR(IF(AM168="","-",IF(OR(AM168=Clasificacion!$B$23,AM168=Clasificacion!$B$24),Clasificacion!$C$23,IF(AM168=Clasificacion!$B$25,Clasificacion!$C$25,"Por clasificar"))),"-")</f>
        <v>-</v>
      </c>
    </row>
    <row r="169" spans="1:44" ht="15.75" customHeight="1">
      <c r="A169" s="2"/>
      <c r="B169" s="2"/>
      <c r="C169" s="31"/>
      <c r="D169" s="31"/>
      <c r="E169" s="2"/>
      <c r="F169" s="2"/>
      <c r="G169" s="2"/>
      <c r="H169" s="2"/>
      <c r="I169" s="2"/>
      <c r="J169" s="2"/>
      <c r="K169" s="2"/>
      <c r="L169" s="2"/>
      <c r="M169" s="2"/>
      <c r="N169" s="2"/>
      <c r="O169" s="2"/>
      <c r="P169" s="2"/>
      <c r="Q169" s="2"/>
      <c r="R169" s="2"/>
      <c r="AC169" s="2"/>
      <c r="AD169" s="2"/>
      <c r="AE169" s="2"/>
      <c r="AF169" s="2"/>
      <c r="AG169" s="2"/>
      <c r="AH169" s="2"/>
      <c r="AI169" s="34"/>
      <c r="AJ169" s="34">
        <f>IFERROR(IF(Matriz!AL165="","-",IF(Matriz!AL165="Alto",3,IF(Matriz!AL165="Medio",2,IF(Matriz!AL165="Sin Clasificar",3,1)))),"-")</f>
        <v>3</v>
      </c>
      <c r="AK169" s="34"/>
      <c r="AL169" s="34" t="str">
        <f>IFERROR(IF(Matriz!AM165="","-",IF(Matriz!AM165="Alto","A",IF(Matriz!AM165="Medio","M",IF(Matriz!AM165="Sin Clasifica!","A","B")))),"-")</f>
        <v>A</v>
      </c>
      <c r="AM169" s="34"/>
      <c r="AN169" s="34">
        <f>IFERROR(IF(Matriz!AN165="","-",IF(Matriz!AN165="Alto",3,IF(Matriz!AN165="Medio",2,IF(Matriz!AN165="Sin Clasificar","3",1)))),"-")</f>
        <v>3</v>
      </c>
      <c r="AO169" s="3" t="str">
        <f t="shared" si="2"/>
        <v>-</v>
      </c>
      <c r="AP169" s="3" t="str">
        <f>IFERROR(IF(AK169="","-",IF(AI169=Clasificacion!$B$9,Clasificacion!$C$9,IF(AI169=Clasificacion!$B$10,Clasificacion!$C$10,IF(OR(AI169=Clasificacion!$B$11,AI169=Clasificacion!$C$11),Clasificacion!$C$11,"Por clasificar")))),"-")</f>
        <v>-</v>
      </c>
      <c r="AQ169" s="3" t="str">
        <f>IFERROR(IF(AK169="","-",IF(OR(AK169=Clasificacion!$B$16,AK169=Clasificacion!$B$17),Clasificacion!$C$16,IF(AK169=Clasificacion!$B$18,Clasificacion!$C$18,"Por clasificar"))),"-")</f>
        <v>-</v>
      </c>
      <c r="AR169" s="3" t="str">
        <f>IFERROR(IF(AM169="","-",IF(OR(AM169=Clasificacion!$B$23,AM169=Clasificacion!$B$24),Clasificacion!$C$23,IF(AM169=Clasificacion!$B$25,Clasificacion!$C$25,"Por clasificar"))),"-")</f>
        <v>-</v>
      </c>
    </row>
    <row r="170" spans="1:44" ht="15.75" customHeight="1">
      <c r="A170" s="2"/>
      <c r="B170" s="2"/>
      <c r="C170" s="31"/>
      <c r="D170" s="31"/>
      <c r="E170" s="2"/>
      <c r="F170" s="2"/>
      <c r="G170" s="2"/>
      <c r="H170" s="2"/>
      <c r="I170" s="2"/>
      <c r="J170" s="2"/>
      <c r="K170" s="2"/>
      <c r="L170" s="2"/>
      <c r="M170" s="2"/>
      <c r="N170" s="2"/>
      <c r="O170" s="2"/>
      <c r="P170" s="2"/>
      <c r="Q170" s="2"/>
      <c r="R170" s="2"/>
      <c r="AC170" s="2"/>
      <c r="AD170" s="2"/>
      <c r="AE170" s="2"/>
      <c r="AF170" s="2"/>
      <c r="AG170" s="2"/>
      <c r="AH170" s="2"/>
      <c r="AI170" s="34"/>
      <c r="AJ170" s="34">
        <f>IFERROR(IF(Matriz!AL166="","-",IF(Matriz!AL166="Alto",3,IF(Matriz!AL166="Medio",2,IF(Matriz!AL166="Sin Clasificar",3,1)))),"-")</f>
        <v>3</v>
      </c>
      <c r="AK170" s="34"/>
      <c r="AL170" s="34" t="str">
        <f>IFERROR(IF(Matriz!AM166="","-",IF(Matriz!AM166="Alto","A",IF(Matriz!AM166="Medio","M",IF(Matriz!AM166="Sin Clasifica!","A","B")))),"-")</f>
        <v>A</v>
      </c>
      <c r="AM170" s="34"/>
      <c r="AN170" s="34">
        <f>IFERROR(IF(Matriz!AN166="","-",IF(Matriz!AN166="Alto",3,IF(Matriz!AN166="Medio",2,IF(Matriz!AN166="Sin Clasificar","3",1)))),"-")</f>
        <v>3</v>
      </c>
      <c r="AO170" s="3" t="str">
        <f t="shared" si="2"/>
        <v>-</v>
      </c>
      <c r="AP170" s="3" t="str">
        <f>IFERROR(IF(AK170="","-",IF(AI170=Clasificacion!$B$9,Clasificacion!$C$9,IF(AI170=Clasificacion!$B$10,Clasificacion!$C$10,IF(OR(AI170=Clasificacion!$B$11,AI170=Clasificacion!$C$11),Clasificacion!$C$11,"Por clasificar")))),"-")</f>
        <v>-</v>
      </c>
      <c r="AQ170" s="3" t="str">
        <f>IFERROR(IF(AK170="","-",IF(OR(AK170=Clasificacion!$B$16,AK170=Clasificacion!$B$17),Clasificacion!$C$16,IF(AK170=Clasificacion!$B$18,Clasificacion!$C$18,"Por clasificar"))),"-")</f>
        <v>-</v>
      </c>
      <c r="AR170" s="3" t="str">
        <f>IFERROR(IF(AM170="","-",IF(OR(AM170=Clasificacion!$B$23,AM170=Clasificacion!$B$24),Clasificacion!$C$23,IF(AM170=Clasificacion!$B$25,Clasificacion!$C$25,"Por clasificar"))),"-")</f>
        <v>-</v>
      </c>
    </row>
    <row r="171" spans="1:44" ht="15.75" customHeight="1">
      <c r="A171" s="2"/>
      <c r="B171" s="2"/>
      <c r="C171" s="31"/>
      <c r="D171" s="31"/>
      <c r="E171" s="2"/>
      <c r="F171" s="2"/>
      <c r="G171" s="2"/>
      <c r="H171" s="2"/>
      <c r="I171" s="2"/>
      <c r="J171" s="2"/>
      <c r="K171" s="2"/>
      <c r="L171" s="2"/>
      <c r="M171" s="2"/>
      <c r="N171" s="2"/>
      <c r="O171" s="2"/>
      <c r="P171" s="2"/>
      <c r="Q171" s="2"/>
      <c r="R171" s="2"/>
      <c r="AC171" s="2"/>
      <c r="AD171" s="2"/>
      <c r="AE171" s="2"/>
      <c r="AF171" s="2"/>
      <c r="AG171" s="2"/>
      <c r="AH171" s="2"/>
      <c r="AI171" s="34"/>
      <c r="AJ171" s="34">
        <f>IFERROR(IF(Matriz!AL167="","-",IF(Matriz!AL167="Alto",3,IF(Matriz!AL167="Medio",2,IF(Matriz!AL167="Sin Clasificar",3,1)))),"-")</f>
        <v>3</v>
      </c>
      <c r="AK171" s="34"/>
      <c r="AL171" s="34" t="str">
        <f>IFERROR(IF(Matriz!AM167="","-",IF(Matriz!AM167="Alto","A",IF(Matriz!AM167="Medio","M",IF(Matriz!AM167="Sin Clasifica!","A","B")))),"-")</f>
        <v>A</v>
      </c>
      <c r="AM171" s="34"/>
      <c r="AN171" s="34">
        <f>IFERROR(IF(Matriz!AN167="","-",IF(Matriz!AN167="Alto",3,IF(Matriz!AN167="Medio",2,IF(Matriz!AN167="Sin Clasificar","3",1)))),"-")</f>
        <v>3</v>
      </c>
      <c r="AO171" s="3" t="str">
        <f t="shared" si="2"/>
        <v>-</v>
      </c>
      <c r="AP171" s="3" t="str">
        <f>IFERROR(IF(AK171="","-",IF(AI171=Clasificacion!$B$9,Clasificacion!$C$9,IF(AI171=Clasificacion!$B$10,Clasificacion!$C$10,IF(OR(AI171=Clasificacion!$B$11,AI171=Clasificacion!$C$11),Clasificacion!$C$11,"Por clasificar")))),"-")</f>
        <v>-</v>
      </c>
      <c r="AQ171" s="3" t="str">
        <f>IFERROR(IF(AK171="","-",IF(OR(AK171=Clasificacion!$B$16,AK171=Clasificacion!$B$17),Clasificacion!$C$16,IF(AK171=Clasificacion!$B$18,Clasificacion!$C$18,"Por clasificar"))),"-")</f>
        <v>-</v>
      </c>
      <c r="AR171" s="3" t="str">
        <f>IFERROR(IF(AM171="","-",IF(OR(AM171=Clasificacion!$B$23,AM171=Clasificacion!$B$24),Clasificacion!$C$23,IF(AM171=Clasificacion!$B$25,Clasificacion!$C$25,"Por clasificar"))),"-")</f>
        <v>-</v>
      </c>
    </row>
    <row r="172" spans="1:44" ht="15.75" customHeight="1">
      <c r="A172" s="2"/>
      <c r="B172" s="2"/>
      <c r="C172" s="31"/>
      <c r="D172" s="31"/>
      <c r="E172" s="2"/>
      <c r="F172" s="2"/>
      <c r="G172" s="2"/>
      <c r="H172" s="2"/>
      <c r="I172" s="2"/>
      <c r="J172" s="2"/>
      <c r="K172" s="2"/>
      <c r="L172" s="2"/>
      <c r="M172" s="2"/>
      <c r="N172" s="2"/>
      <c r="O172" s="2"/>
      <c r="P172" s="2"/>
      <c r="Q172" s="2"/>
      <c r="R172" s="2"/>
      <c r="AC172" s="2"/>
      <c r="AD172" s="2"/>
      <c r="AE172" s="2"/>
      <c r="AF172" s="2"/>
      <c r="AG172" s="2"/>
      <c r="AH172" s="2"/>
      <c r="AI172" s="34"/>
      <c r="AJ172" s="34">
        <f>IFERROR(IF(Matriz!AL168="","-",IF(Matriz!AL168="Alto",3,IF(Matriz!AL168="Medio",2,IF(Matriz!AL168="Sin Clasificar",3,1)))),"-")</f>
        <v>1</v>
      </c>
      <c r="AK172" s="34"/>
      <c r="AL172" s="34" t="str">
        <f>IFERROR(IF(Matriz!AM168="","-",IF(Matriz!AM168="Alto","A",IF(Matriz!AM168="Medio","M",IF(Matriz!AM168="Sin Clasifica!","A","B")))),"-")</f>
        <v>B</v>
      </c>
      <c r="AM172" s="34"/>
      <c r="AN172" s="34">
        <f>IFERROR(IF(Matriz!AN168="","-",IF(Matriz!AN168="Alto",3,IF(Matriz!AN168="Medio",2,IF(Matriz!AN168="Sin Clasificar","3",1)))),"-")</f>
        <v>1</v>
      </c>
      <c r="AO172" s="3" t="str">
        <f t="shared" si="2"/>
        <v>-</v>
      </c>
      <c r="AP172" s="3" t="str">
        <f>IFERROR(IF(AK172="","-",IF(AI172=Clasificacion!$B$9,Clasificacion!$C$9,IF(AI172=Clasificacion!$B$10,Clasificacion!$C$10,IF(OR(AI172=Clasificacion!$B$11,AI172=Clasificacion!$C$11),Clasificacion!$C$11,"Por clasificar")))),"-")</f>
        <v>-</v>
      </c>
      <c r="AQ172" s="3" t="str">
        <f>IFERROR(IF(AK172="","-",IF(OR(AK172=Clasificacion!$B$16,AK172=Clasificacion!$B$17),Clasificacion!$C$16,IF(AK172=Clasificacion!$B$18,Clasificacion!$C$18,"Por clasificar"))),"-")</f>
        <v>-</v>
      </c>
      <c r="AR172" s="3" t="str">
        <f>IFERROR(IF(AM172="","-",IF(OR(AM172=Clasificacion!$B$23,AM172=Clasificacion!$B$24),Clasificacion!$C$23,IF(AM172=Clasificacion!$B$25,Clasificacion!$C$25,"Por clasificar"))),"-")</f>
        <v>-</v>
      </c>
    </row>
    <row r="173" spans="1:44" ht="15.75" customHeight="1">
      <c r="A173" s="2"/>
      <c r="B173" s="2"/>
      <c r="C173" s="31"/>
      <c r="D173" s="31"/>
      <c r="E173" s="2"/>
      <c r="F173" s="2"/>
      <c r="G173" s="2"/>
      <c r="H173" s="2"/>
      <c r="I173" s="2"/>
      <c r="J173" s="2"/>
      <c r="K173" s="2"/>
      <c r="L173" s="2"/>
      <c r="M173" s="2"/>
      <c r="N173" s="2"/>
      <c r="O173" s="2"/>
      <c r="P173" s="2"/>
      <c r="Q173" s="2"/>
      <c r="R173" s="2"/>
      <c r="AC173" s="2"/>
      <c r="AD173" s="2"/>
      <c r="AE173" s="2"/>
      <c r="AF173" s="2"/>
      <c r="AG173" s="2"/>
      <c r="AH173" s="2"/>
      <c r="AI173" s="34"/>
      <c r="AJ173" s="34">
        <f>IFERROR(IF(Matriz!AL169="","-",IF(Matriz!AL169="Alto",3,IF(Matriz!AL169="Medio",2,IF(Matriz!AL169="Sin Clasificar",3,1)))),"-")</f>
        <v>1</v>
      </c>
      <c r="AK173" s="34"/>
      <c r="AL173" s="34" t="str">
        <f>IFERROR(IF(Matriz!AM169="","-",IF(Matriz!AM169="Alto","A",IF(Matriz!AM169="Medio","M",IF(Matriz!AM169="Sin Clasifica!","A","B")))),"-")</f>
        <v>B</v>
      </c>
      <c r="AM173" s="34"/>
      <c r="AN173" s="34">
        <f>IFERROR(IF(Matriz!AN169="","-",IF(Matriz!AN169="Alto",3,IF(Matriz!AN169="Medio",2,IF(Matriz!AN169="Sin Clasificar","3",1)))),"-")</f>
        <v>1</v>
      </c>
      <c r="AO173" s="3" t="str">
        <f t="shared" si="2"/>
        <v>-</v>
      </c>
      <c r="AP173" s="3" t="str">
        <f>IFERROR(IF(AK173="","-",IF(AI173=Clasificacion!$B$9,Clasificacion!$C$9,IF(AI173=Clasificacion!$B$10,Clasificacion!$C$10,IF(OR(AI173=Clasificacion!$B$11,AI173=Clasificacion!$C$11),Clasificacion!$C$11,"Por clasificar")))),"-")</f>
        <v>-</v>
      </c>
      <c r="AQ173" s="3" t="str">
        <f>IFERROR(IF(AK173="","-",IF(OR(AK173=Clasificacion!$B$16,AK173=Clasificacion!$B$17),Clasificacion!$C$16,IF(AK173=Clasificacion!$B$18,Clasificacion!$C$18,"Por clasificar"))),"-")</f>
        <v>-</v>
      </c>
      <c r="AR173" s="3" t="str">
        <f>IFERROR(IF(AM173="","-",IF(OR(AM173=Clasificacion!$B$23,AM173=Clasificacion!$B$24),Clasificacion!$C$23,IF(AM173=Clasificacion!$B$25,Clasificacion!$C$25,"Por clasificar"))),"-")</f>
        <v>-</v>
      </c>
    </row>
    <row r="174" spans="1:44" ht="15.75" customHeight="1">
      <c r="A174" s="2"/>
      <c r="B174" s="2"/>
      <c r="C174" s="31"/>
      <c r="D174" s="31"/>
      <c r="E174" s="2"/>
      <c r="F174" s="2"/>
      <c r="G174" s="2"/>
      <c r="H174" s="2"/>
      <c r="I174" s="2"/>
      <c r="J174" s="2"/>
      <c r="K174" s="2"/>
      <c r="L174" s="2"/>
      <c r="M174" s="2"/>
      <c r="N174" s="2"/>
      <c r="O174" s="2"/>
      <c r="P174" s="2"/>
      <c r="Q174" s="2"/>
      <c r="R174" s="2"/>
      <c r="AC174" s="2"/>
      <c r="AD174" s="2"/>
      <c r="AE174" s="2"/>
      <c r="AF174" s="2"/>
      <c r="AG174" s="2"/>
      <c r="AH174" s="2"/>
      <c r="AI174" s="34"/>
      <c r="AJ174" s="34">
        <f>IFERROR(IF(Matriz!AL170="","-",IF(Matriz!AL170="Alto",3,IF(Matriz!AL170="Medio",2,IF(Matriz!AL170="Sin Clasificar",3,1)))),"-")</f>
        <v>1</v>
      </c>
      <c r="AK174" s="34"/>
      <c r="AL174" s="34" t="str">
        <f>IFERROR(IF(Matriz!AM170="","-",IF(Matriz!AM170="Alto","A",IF(Matriz!AM170="Medio","M",IF(Matriz!AM170="Sin Clasifica!","A","B")))),"-")</f>
        <v>B</v>
      </c>
      <c r="AM174" s="34"/>
      <c r="AN174" s="34">
        <f>IFERROR(IF(Matriz!AN170="","-",IF(Matriz!AN170="Alto",3,IF(Matriz!AN170="Medio",2,IF(Matriz!AN170="Sin Clasificar","3",1)))),"-")</f>
        <v>1</v>
      </c>
      <c r="AO174" s="3" t="str">
        <f t="shared" si="2"/>
        <v>-</v>
      </c>
      <c r="AP174" s="3" t="str">
        <f>IFERROR(IF(AK174="","-",IF(AI174=Clasificacion!$B$9,Clasificacion!$C$9,IF(AI174=Clasificacion!$B$10,Clasificacion!$C$10,IF(OR(AI174=Clasificacion!$B$11,AI174=Clasificacion!$C$11),Clasificacion!$C$11,"Por clasificar")))),"-")</f>
        <v>-</v>
      </c>
      <c r="AQ174" s="3" t="str">
        <f>IFERROR(IF(AK174="","-",IF(OR(AK174=Clasificacion!$B$16,AK174=Clasificacion!$B$17),Clasificacion!$C$16,IF(AK174=Clasificacion!$B$18,Clasificacion!$C$18,"Por clasificar"))),"-")</f>
        <v>-</v>
      </c>
      <c r="AR174" s="3" t="str">
        <f>IFERROR(IF(AM174="","-",IF(OR(AM174=Clasificacion!$B$23,AM174=Clasificacion!$B$24),Clasificacion!$C$23,IF(AM174=Clasificacion!$B$25,Clasificacion!$C$25,"Por clasificar"))),"-")</f>
        <v>-</v>
      </c>
    </row>
    <row r="175" spans="1:44" ht="15.75" customHeight="1">
      <c r="A175" s="2"/>
      <c r="B175" s="2"/>
      <c r="C175" s="31"/>
      <c r="D175" s="31"/>
      <c r="E175" s="2"/>
      <c r="F175" s="2"/>
      <c r="G175" s="2"/>
      <c r="H175" s="2"/>
      <c r="I175" s="2"/>
      <c r="J175" s="2"/>
      <c r="K175" s="2"/>
      <c r="L175" s="2"/>
      <c r="M175" s="2"/>
      <c r="N175" s="2"/>
      <c r="O175" s="2"/>
      <c r="P175" s="2"/>
      <c r="Q175" s="2"/>
      <c r="R175" s="2"/>
      <c r="AC175" s="2"/>
      <c r="AD175" s="2"/>
      <c r="AE175" s="2"/>
      <c r="AF175" s="2"/>
      <c r="AG175" s="2"/>
      <c r="AH175" s="2"/>
      <c r="AI175" s="34"/>
      <c r="AJ175" s="34">
        <f>IFERROR(IF(Matriz!AL171="","-",IF(Matriz!AL171="Alto",3,IF(Matriz!AL171="Medio",2,IF(Matriz!AL171="Sin Clasificar",3,1)))),"-")</f>
        <v>1</v>
      </c>
      <c r="AK175" s="34"/>
      <c r="AL175" s="34" t="str">
        <f>IFERROR(IF(Matriz!AM171="","-",IF(Matriz!AM171="Alto","A",IF(Matriz!AM171="Medio","M",IF(Matriz!AM171="Sin Clasifica!","A","B")))),"-")</f>
        <v>B</v>
      </c>
      <c r="AM175" s="34"/>
      <c r="AN175" s="34">
        <f>IFERROR(IF(Matriz!AN171="","-",IF(Matriz!AN171="Alto",3,IF(Matriz!AN171="Medio",2,IF(Matriz!AN171="Sin Clasificar","3",1)))),"-")</f>
        <v>1</v>
      </c>
      <c r="AO175" s="3" t="str">
        <f t="shared" si="2"/>
        <v>-</v>
      </c>
      <c r="AP175" s="3" t="str">
        <f>IFERROR(IF(AK175="","-",IF(AI175=Clasificacion!$B$9,Clasificacion!$C$9,IF(AI175=Clasificacion!$B$10,Clasificacion!$C$10,IF(OR(AI175=Clasificacion!$B$11,AI175=Clasificacion!$C$11),Clasificacion!$C$11,"Por clasificar")))),"-")</f>
        <v>-</v>
      </c>
      <c r="AQ175" s="3" t="str">
        <f>IFERROR(IF(AK175="","-",IF(OR(AK175=Clasificacion!$B$16,AK175=Clasificacion!$B$17),Clasificacion!$C$16,IF(AK175=Clasificacion!$B$18,Clasificacion!$C$18,"Por clasificar"))),"-")</f>
        <v>-</v>
      </c>
      <c r="AR175" s="3" t="str">
        <f>IFERROR(IF(AM175="","-",IF(OR(AM175=Clasificacion!$B$23,AM175=Clasificacion!$B$24),Clasificacion!$C$23,IF(AM175=Clasificacion!$B$25,Clasificacion!$C$25,"Por clasificar"))),"-")</f>
        <v>-</v>
      </c>
    </row>
    <row r="176" spans="1:44" ht="15.75" customHeight="1">
      <c r="A176" s="2"/>
      <c r="B176" s="2"/>
      <c r="C176" s="31"/>
      <c r="D176" s="31"/>
      <c r="E176" s="2"/>
      <c r="F176" s="2"/>
      <c r="G176" s="2"/>
      <c r="H176" s="2"/>
      <c r="I176" s="2"/>
      <c r="J176" s="2"/>
      <c r="K176" s="2"/>
      <c r="L176" s="2"/>
      <c r="M176" s="2"/>
      <c r="N176" s="2"/>
      <c r="O176" s="2"/>
      <c r="P176" s="2"/>
      <c r="Q176" s="2"/>
      <c r="R176" s="2"/>
      <c r="AC176" s="2"/>
      <c r="AD176" s="2"/>
      <c r="AE176" s="2"/>
      <c r="AF176" s="2"/>
      <c r="AG176" s="2"/>
      <c r="AH176" s="2"/>
      <c r="AI176" s="34"/>
      <c r="AJ176" s="34">
        <f>IFERROR(IF(Matriz!AL172="","-",IF(Matriz!AL172="Alto",3,IF(Matriz!AL172="Medio",2,IF(Matriz!AL172="Sin Clasificar",3,1)))),"-")</f>
        <v>1</v>
      </c>
      <c r="AK176" s="34"/>
      <c r="AL176" s="34" t="str">
        <f>IFERROR(IF(Matriz!AM172="","-",IF(Matriz!AM172="Alto","A",IF(Matriz!AM172="Medio","M",IF(Matriz!AM172="Sin Clasifica!","A","B")))),"-")</f>
        <v>B</v>
      </c>
      <c r="AM176" s="34"/>
      <c r="AN176" s="34">
        <f>IFERROR(IF(Matriz!AN172="","-",IF(Matriz!AN172="Alto",3,IF(Matriz!AN172="Medio",2,IF(Matriz!AN172="Sin Clasificar","3",1)))),"-")</f>
        <v>1</v>
      </c>
      <c r="AO176" s="3" t="str">
        <f t="shared" si="2"/>
        <v>-</v>
      </c>
      <c r="AP176" s="3" t="str">
        <f>IFERROR(IF(AK176="","-",IF(AI176=Clasificacion!$B$9,Clasificacion!$C$9,IF(AI176=Clasificacion!$B$10,Clasificacion!$C$10,IF(OR(AI176=Clasificacion!$B$11,AI176=Clasificacion!$C$11),Clasificacion!$C$11,"Por clasificar")))),"-")</f>
        <v>-</v>
      </c>
      <c r="AQ176" s="3" t="str">
        <f>IFERROR(IF(AK176="","-",IF(OR(AK176=Clasificacion!$B$16,AK176=Clasificacion!$B$17),Clasificacion!$C$16,IF(AK176=Clasificacion!$B$18,Clasificacion!$C$18,"Por clasificar"))),"-")</f>
        <v>-</v>
      </c>
      <c r="AR176" s="3" t="str">
        <f>IFERROR(IF(AM176="","-",IF(OR(AM176=Clasificacion!$B$23,AM176=Clasificacion!$B$24),Clasificacion!$C$23,IF(AM176=Clasificacion!$B$25,Clasificacion!$C$25,"Por clasificar"))),"-")</f>
        <v>-</v>
      </c>
    </row>
    <row r="177" spans="1:44" ht="15.75" customHeight="1">
      <c r="A177" s="2"/>
      <c r="B177" s="2"/>
      <c r="C177" s="31"/>
      <c r="D177" s="31"/>
      <c r="E177" s="2"/>
      <c r="F177" s="2"/>
      <c r="G177" s="2"/>
      <c r="H177" s="2"/>
      <c r="I177" s="2"/>
      <c r="J177" s="2"/>
      <c r="K177" s="2"/>
      <c r="L177" s="2"/>
      <c r="M177" s="2"/>
      <c r="N177" s="2"/>
      <c r="O177" s="2"/>
      <c r="P177" s="2"/>
      <c r="Q177" s="2"/>
      <c r="R177" s="2"/>
      <c r="AC177" s="2"/>
      <c r="AD177" s="2"/>
      <c r="AE177" s="2"/>
      <c r="AF177" s="2"/>
      <c r="AG177" s="2"/>
      <c r="AH177" s="2"/>
      <c r="AI177" s="34"/>
      <c r="AJ177" s="34">
        <f>IFERROR(IF(Matriz!AL173="","-",IF(Matriz!AL173="Alto",3,IF(Matriz!AL173="Medio",2,IF(Matriz!AL173="Sin Clasificar",3,1)))),"-")</f>
        <v>1</v>
      </c>
      <c r="AK177" s="34"/>
      <c r="AL177" s="34" t="str">
        <f>IFERROR(IF(Matriz!AM173="","-",IF(Matriz!AM173="Alto","A",IF(Matriz!AM173="Medio","M",IF(Matriz!AM173="Sin Clasifica!","A","B")))),"-")</f>
        <v>B</v>
      </c>
      <c r="AM177" s="34"/>
      <c r="AN177" s="34">
        <f>IFERROR(IF(Matriz!AN173="","-",IF(Matriz!AN173="Alto",3,IF(Matriz!AN173="Medio",2,IF(Matriz!AN173="Sin Clasificar","3",1)))),"-")</f>
        <v>1</v>
      </c>
      <c r="AO177" s="3" t="str">
        <f t="shared" si="2"/>
        <v>-</v>
      </c>
      <c r="AP177" s="3" t="str">
        <f>IFERROR(IF(AK177="","-",IF(AI177=Clasificacion!$B$9,Clasificacion!$C$9,IF(AI177=Clasificacion!$B$10,Clasificacion!$C$10,IF(OR(AI177=Clasificacion!$B$11,AI177=Clasificacion!$C$11),Clasificacion!$C$11,"Por clasificar")))),"-")</f>
        <v>-</v>
      </c>
      <c r="AQ177" s="3" t="str">
        <f>IFERROR(IF(AK177="","-",IF(OR(AK177=Clasificacion!$B$16,AK177=Clasificacion!$B$17),Clasificacion!$C$16,IF(AK177=Clasificacion!$B$18,Clasificacion!$C$18,"Por clasificar"))),"-")</f>
        <v>-</v>
      </c>
      <c r="AR177" s="3" t="str">
        <f>IFERROR(IF(AM177="","-",IF(OR(AM177=Clasificacion!$B$23,AM177=Clasificacion!$B$24),Clasificacion!$C$23,IF(AM177=Clasificacion!$B$25,Clasificacion!$C$25,"Por clasificar"))),"-")</f>
        <v>-</v>
      </c>
    </row>
    <row r="178" spans="1:44" ht="15.75" customHeight="1">
      <c r="A178" s="2"/>
      <c r="B178" s="2"/>
      <c r="C178" s="31"/>
      <c r="D178" s="31"/>
      <c r="E178" s="2"/>
      <c r="F178" s="2"/>
      <c r="G178" s="2"/>
      <c r="H178" s="2"/>
      <c r="I178" s="2"/>
      <c r="J178" s="2"/>
      <c r="K178" s="2"/>
      <c r="L178" s="2"/>
      <c r="M178" s="2"/>
      <c r="N178" s="2"/>
      <c r="O178" s="2"/>
      <c r="P178" s="2"/>
      <c r="Q178" s="2"/>
      <c r="R178" s="2"/>
      <c r="AC178" s="2"/>
      <c r="AD178" s="2"/>
      <c r="AE178" s="2"/>
      <c r="AF178" s="2"/>
      <c r="AG178" s="2"/>
      <c r="AH178" s="2"/>
      <c r="AI178" s="34"/>
      <c r="AJ178" s="34">
        <f>IFERROR(IF(Matriz!AL174="","-",IF(Matriz!AL174="Alto",3,IF(Matriz!AL174="Medio",2,IF(Matriz!AL174="Sin Clasificar",3,1)))),"-")</f>
        <v>1</v>
      </c>
      <c r="AK178" s="34"/>
      <c r="AL178" s="34" t="str">
        <f>IFERROR(IF(Matriz!AM174="","-",IF(Matriz!AM174="Alto","A",IF(Matriz!AM174="Medio","M",IF(Matriz!AM174="Sin Clasifica!","A","B")))),"-")</f>
        <v>B</v>
      </c>
      <c r="AM178" s="34"/>
      <c r="AN178" s="34">
        <f>IFERROR(IF(Matriz!AN174="","-",IF(Matriz!AN174="Alto",3,IF(Matriz!AN174="Medio",2,IF(Matriz!AN174="Sin Clasificar","3",1)))),"-")</f>
        <v>1</v>
      </c>
      <c r="AO178" s="3" t="str">
        <f t="shared" si="2"/>
        <v>-</v>
      </c>
      <c r="AP178" s="3" t="str">
        <f>IFERROR(IF(AK178="","-",IF(AI178=Clasificacion!$B$9,Clasificacion!$C$9,IF(AI178=Clasificacion!$B$10,Clasificacion!$C$10,IF(OR(AI178=Clasificacion!$B$11,AI178=Clasificacion!$C$11),Clasificacion!$C$11,"Por clasificar")))),"-")</f>
        <v>-</v>
      </c>
      <c r="AQ178" s="3" t="str">
        <f>IFERROR(IF(AK178="","-",IF(OR(AK178=Clasificacion!$B$16,AK178=Clasificacion!$B$17),Clasificacion!$C$16,IF(AK178=Clasificacion!$B$18,Clasificacion!$C$18,"Por clasificar"))),"-")</f>
        <v>-</v>
      </c>
      <c r="AR178" s="3" t="str">
        <f>IFERROR(IF(AM178="","-",IF(OR(AM178=Clasificacion!$B$23,AM178=Clasificacion!$B$24),Clasificacion!$C$23,IF(AM178=Clasificacion!$B$25,Clasificacion!$C$25,"Por clasificar"))),"-")</f>
        <v>-</v>
      </c>
    </row>
    <row r="179" spans="1:44" ht="15.75" customHeight="1">
      <c r="A179" s="2"/>
      <c r="B179" s="2"/>
      <c r="C179" s="31"/>
      <c r="D179" s="31"/>
      <c r="E179" s="2"/>
      <c r="F179" s="2"/>
      <c r="G179" s="2"/>
      <c r="H179" s="2"/>
      <c r="I179" s="2"/>
      <c r="J179" s="2"/>
      <c r="K179" s="2"/>
      <c r="L179" s="2"/>
      <c r="M179" s="2"/>
      <c r="N179" s="2"/>
      <c r="O179" s="2"/>
      <c r="P179" s="2"/>
      <c r="Q179" s="2"/>
      <c r="R179" s="2"/>
      <c r="AC179" s="2"/>
      <c r="AD179" s="2"/>
      <c r="AE179" s="2"/>
      <c r="AF179" s="2"/>
      <c r="AG179" s="2"/>
      <c r="AH179" s="2"/>
      <c r="AI179" s="34"/>
      <c r="AJ179" s="34">
        <f>IFERROR(IF(Matriz!AL175="","-",IF(Matriz!AL175="Alto",3,IF(Matriz!AL175="Medio",2,IF(Matriz!AL175="Sin Clasificar",3,1)))),"-")</f>
        <v>1</v>
      </c>
      <c r="AK179" s="34"/>
      <c r="AL179" s="34" t="str">
        <f>IFERROR(IF(Matriz!AM175="","-",IF(Matriz!AM175="Alto","A",IF(Matriz!AM175="Medio","M",IF(Matriz!AM175="Sin Clasifica!","A","B")))),"-")</f>
        <v>B</v>
      </c>
      <c r="AM179" s="34"/>
      <c r="AN179" s="34">
        <f>IFERROR(IF(Matriz!AN175="","-",IF(Matriz!AN175="Alto",3,IF(Matriz!AN175="Medio",2,IF(Matriz!AN175="Sin Clasificar","3",1)))),"-")</f>
        <v>1</v>
      </c>
      <c r="AO179" s="3" t="str">
        <f t="shared" si="2"/>
        <v>-</v>
      </c>
      <c r="AP179" s="3" t="str">
        <f>IFERROR(IF(AK179="","-",IF(AI179=Clasificacion!$B$9,Clasificacion!$C$9,IF(AI179=Clasificacion!$B$10,Clasificacion!$C$10,IF(OR(AI179=Clasificacion!$B$11,AI179=Clasificacion!$C$11),Clasificacion!$C$11,"Por clasificar")))),"-")</f>
        <v>-</v>
      </c>
      <c r="AQ179" s="3" t="str">
        <f>IFERROR(IF(AK179="","-",IF(OR(AK179=Clasificacion!$B$16,AK179=Clasificacion!$B$17),Clasificacion!$C$16,IF(AK179=Clasificacion!$B$18,Clasificacion!$C$18,"Por clasificar"))),"-")</f>
        <v>-</v>
      </c>
      <c r="AR179" s="3" t="str">
        <f>IFERROR(IF(AM179="","-",IF(OR(AM179=Clasificacion!$B$23,AM179=Clasificacion!$B$24),Clasificacion!$C$23,IF(AM179=Clasificacion!$B$25,Clasificacion!$C$25,"Por clasificar"))),"-")</f>
        <v>-</v>
      </c>
    </row>
    <row r="180" spans="1:44" ht="15.75" customHeight="1">
      <c r="A180" s="2"/>
      <c r="B180" s="2"/>
      <c r="C180" s="31"/>
      <c r="D180" s="31"/>
      <c r="E180" s="2"/>
      <c r="F180" s="2"/>
      <c r="G180" s="2"/>
      <c r="H180" s="2"/>
      <c r="I180" s="2"/>
      <c r="J180" s="2"/>
      <c r="K180" s="2"/>
      <c r="L180" s="2"/>
      <c r="M180" s="2"/>
      <c r="N180" s="2"/>
      <c r="O180" s="2"/>
      <c r="P180" s="2"/>
      <c r="Q180" s="2"/>
      <c r="R180" s="2"/>
      <c r="AC180" s="2"/>
      <c r="AD180" s="2"/>
      <c r="AE180" s="2"/>
      <c r="AF180" s="2"/>
      <c r="AG180" s="2"/>
      <c r="AH180" s="2"/>
      <c r="AI180" s="34"/>
      <c r="AJ180" s="34">
        <f>IFERROR(IF(Matriz!AL176="","-",IF(Matriz!AL176="Alto",3,IF(Matriz!AL176="Medio",2,IF(Matriz!AL176="Sin Clasificar",3,1)))),"-")</f>
        <v>1</v>
      </c>
      <c r="AK180" s="34"/>
      <c r="AL180" s="34" t="str">
        <f>IFERROR(IF(Matriz!AM176="","-",IF(Matriz!AM176="Alto","A",IF(Matriz!AM176="Medio","M",IF(Matriz!AM176="Sin Clasifica!","A","B")))),"-")</f>
        <v>B</v>
      </c>
      <c r="AM180" s="34"/>
      <c r="AN180" s="34">
        <f>IFERROR(IF(Matriz!AN176="","-",IF(Matriz!AN176="Alto",3,IF(Matriz!AN176="Medio",2,IF(Matriz!AN176="Sin Clasificar","3",1)))),"-")</f>
        <v>1</v>
      </c>
      <c r="AO180" s="3" t="str">
        <f t="shared" si="2"/>
        <v>-</v>
      </c>
      <c r="AP180" s="3" t="str">
        <f>IFERROR(IF(AK180="","-",IF(AI180=Clasificacion!$B$9,Clasificacion!$C$9,IF(AI180=Clasificacion!$B$10,Clasificacion!$C$10,IF(OR(AI180=Clasificacion!$B$11,AI180=Clasificacion!$C$11),Clasificacion!$C$11,"Por clasificar")))),"-")</f>
        <v>-</v>
      </c>
      <c r="AQ180" s="3" t="str">
        <f>IFERROR(IF(AK180="","-",IF(OR(AK180=Clasificacion!$B$16,AK180=Clasificacion!$B$17),Clasificacion!$C$16,IF(AK180=Clasificacion!$B$18,Clasificacion!$C$18,"Por clasificar"))),"-")</f>
        <v>-</v>
      </c>
      <c r="AR180" s="3" t="str">
        <f>IFERROR(IF(AM180="","-",IF(OR(AM180=Clasificacion!$B$23,AM180=Clasificacion!$B$24),Clasificacion!$C$23,IF(AM180=Clasificacion!$B$25,Clasificacion!$C$25,"Por clasificar"))),"-")</f>
        <v>-</v>
      </c>
    </row>
    <row r="181" spans="1:44" ht="15.75" customHeight="1">
      <c r="A181" s="2"/>
      <c r="B181" s="2"/>
      <c r="C181" s="31"/>
      <c r="D181" s="31"/>
      <c r="E181" s="2"/>
      <c r="F181" s="2"/>
      <c r="G181" s="2"/>
      <c r="H181" s="2"/>
      <c r="I181" s="2"/>
      <c r="J181" s="2"/>
      <c r="K181" s="2"/>
      <c r="L181" s="2"/>
      <c r="M181" s="2"/>
      <c r="N181" s="2"/>
      <c r="O181" s="2"/>
      <c r="P181" s="2"/>
      <c r="Q181" s="2"/>
      <c r="R181" s="2"/>
      <c r="AC181" s="2"/>
      <c r="AD181" s="2"/>
      <c r="AE181" s="2"/>
      <c r="AF181" s="2"/>
      <c r="AG181" s="2"/>
      <c r="AH181" s="2"/>
      <c r="AI181" s="34"/>
      <c r="AJ181" s="34">
        <f>IFERROR(IF(Matriz!AL177="","-",IF(Matriz!AL177="Alto",3,IF(Matriz!AL177="Medio",2,IF(Matriz!AL177="Sin Clasificar",3,1)))),"-")</f>
        <v>1</v>
      </c>
      <c r="AK181" s="34"/>
      <c r="AL181" s="34" t="str">
        <f>IFERROR(IF(Matriz!AM177="","-",IF(Matriz!AM177="Alto","A",IF(Matriz!AM177="Medio","M",IF(Matriz!AM177="Sin Clasifica!","A","B")))),"-")</f>
        <v>B</v>
      </c>
      <c r="AM181" s="34"/>
      <c r="AN181" s="34">
        <f>IFERROR(IF(Matriz!AN177="","-",IF(Matriz!AN177="Alto",3,IF(Matriz!AN177="Medio",2,IF(Matriz!AN177="Sin Clasificar","3",1)))),"-")</f>
        <v>1</v>
      </c>
      <c r="AO181" s="3" t="str">
        <f t="shared" si="2"/>
        <v>-</v>
      </c>
      <c r="AP181" s="3" t="str">
        <f>IFERROR(IF(AK181="","-",IF(AI181=Clasificacion!$B$9,Clasificacion!$C$9,IF(AI181=Clasificacion!$B$10,Clasificacion!$C$10,IF(OR(AI181=Clasificacion!$B$11,AI181=Clasificacion!$C$11),Clasificacion!$C$11,"Por clasificar")))),"-")</f>
        <v>-</v>
      </c>
      <c r="AQ181" s="3" t="str">
        <f>IFERROR(IF(AK181="","-",IF(OR(AK181=Clasificacion!$B$16,AK181=Clasificacion!$B$17),Clasificacion!$C$16,IF(AK181=Clasificacion!$B$18,Clasificacion!$C$18,"Por clasificar"))),"-")</f>
        <v>-</v>
      </c>
      <c r="AR181" s="3" t="str">
        <f>IFERROR(IF(AM181="","-",IF(OR(AM181=Clasificacion!$B$23,AM181=Clasificacion!$B$24),Clasificacion!$C$23,IF(AM181=Clasificacion!$B$25,Clasificacion!$C$25,"Por clasificar"))),"-")</f>
        <v>-</v>
      </c>
    </row>
    <row r="182" spans="1:44" ht="15.75" customHeight="1">
      <c r="A182" s="2"/>
      <c r="B182" s="2"/>
      <c r="C182" s="31"/>
      <c r="D182" s="31"/>
      <c r="E182" s="2"/>
      <c r="F182" s="2"/>
      <c r="G182" s="2"/>
      <c r="H182" s="2"/>
      <c r="I182" s="2"/>
      <c r="J182" s="2"/>
      <c r="K182" s="2"/>
      <c r="L182" s="2"/>
      <c r="M182" s="2"/>
      <c r="N182" s="2"/>
      <c r="O182" s="2"/>
      <c r="P182" s="2"/>
      <c r="Q182" s="2"/>
      <c r="R182" s="2"/>
      <c r="AC182" s="2"/>
      <c r="AD182" s="2"/>
      <c r="AE182" s="2"/>
      <c r="AF182" s="2"/>
      <c r="AG182" s="2"/>
      <c r="AH182" s="2"/>
      <c r="AI182" s="34"/>
      <c r="AJ182" s="34">
        <f>IFERROR(IF(Matriz!AL178="","-",IF(Matriz!AL178="Alto",3,IF(Matriz!AL178="Medio",2,IF(Matriz!AL178="Sin Clasificar",3,1)))),"-")</f>
        <v>1</v>
      </c>
      <c r="AK182" s="34"/>
      <c r="AL182" s="34" t="str">
        <f>IFERROR(IF(Matriz!AM178="","-",IF(Matriz!AM178="Alto","A",IF(Matriz!AM178="Medio","M",IF(Matriz!AM178="Sin Clasifica!","A","B")))),"-")</f>
        <v>B</v>
      </c>
      <c r="AM182" s="34"/>
      <c r="AN182" s="34">
        <f>IFERROR(IF(Matriz!AN178="","-",IF(Matriz!AN178="Alto",3,IF(Matriz!AN178="Medio",2,IF(Matriz!AN178="Sin Clasificar","3",1)))),"-")</f>
        <v>1</v>
      </c>
      <c r="AO182" s="3" t="str">
        <f t="shared" si="2"/>
        <v>-</v>
      </c>
      <c r="AP182" s="3" t="str">
        <f>IFERROR(IF(AK182="","-",IF(AI182=Clasificacion!$B$9,Clasificacion!$C$9,IF(AI182=Clasificacion!$B$10,Clasificacion!$C$10,IF(OR(AI182=Clasificacion!$B$11,AI182=Clasificacion!$C$11),Clasificacion!$C$11,"Por clasificar")))),"-")</f>
        <v>-</v>
      </c>
      <c r="AQ182" s="3" t="str">
        <f>IFERROR(IF(AK182="","-",IF(OR(AK182=Clasificacion!$B$16,AK182=Clasificacion!$B$17),Clasificacion!$C$16,IF(AK182=Clasificacion!$B$18,Clasificacion!$C$18,"Por clasificar"))),"-")</f>
        <v>-</v>
      </c>
      <c r="AR182" s="3" t="str">
        <f>IFERROR(IF(AM182="","-",IF(OR(AM182=Clasificacion!$B$23,AM182=Clasificacion!$B$24),Clasificacion!$C$23,IF(AM182=Clasificacion!$B$25,Clasificacion!$C$25,"Por clasificar"))),"-")</f>
        <v>-</v>
      </c>
    </row>
    <row r="183" spans="1:44" ht="15.75" customHeight="1">
      <c r="A183" s="2"/>
      <c r="B183" s="2"/>
      <c r="C183" s="31"/>
      <c r="D183" s="31"/>
      <c r="E183" s="2"/>
      <c r="F183" s="2"/>
      <c r="G183" s="2"/>
      <c r="H183" s="2"/>
      <c r="I183" s="2"/>
      <c r="J183" s="2"/>
      <c r="K183" s="2"/>
      <c r="L183" s="2"/>
      <c r="M183" s="2"/>
      <c r="N183" s="2"/>
      <c r="O183" s="2"/>
      <c r="P183" s="2"/>
      <c r="Q183" s="2"/>
      <c r="R183" s="2"/>
      <c r="AC183" s="2"/>
      <c r="AD183" s="2"/>
      <c r="AE183" s="2"/>
      <c r="AF183" s="2"/>
      <c r="AG183" s="2"/>
      <c r="AH183" s="2"/>
      <c r="AI183" s="34"/>
      <c r="AJ183" s="34">
        <f>IFERROR(IF(Matriz!AL179="","-",IF(Matriz!AL179="Alto",3,IF(Matriz!AL179="Medio",2,IF(Matriz!AL179="Sin Clasificar",3,1)))),"-")</f>
        <v>1</v>
      </c>
      <c r="AK183" s="34"/>
      <c r="AL183" s="34" t="str">
        <f>IFERROR(IF(Matriz!AM179="","-",IF(Matriz!AM179="Alto","A",IF(Matriz!AM179="Medio","M",IF(Matriz!AM179="Sin Clasifica!","A","B")))),"-")</f>
        <v>B</v>
      </c>
      <c r="AM183" s="34"/>
      <c r="AN183" s="34">
        <f>IFERROR(IF(Matriz!AN179="","-",IF(Matriz!AN179="Alto",3,IF(Matriz!AN179="Medio",2,IF(Matriz!AN179="Sin Clasificar","3",1)))),"-")</f>
        <v>1</v>
      </c>
      <c r="AO183" s="3" t="str">
        <f t="shared" si="2"/>
        <v>-</v>
      </c>
      <c r="AP183" s="3" t="str">
        <f>IFERROR(IF(AK183="","-",IF(AI183=Clasificacion!$B$9,Clasificacion!$C$9,IF(AI183=Clasificacion!$B$10,Clasificacion!$C$10,IF(OR(AI183=Clasificacion!$B$11,AI183=Clasificacion!$C$11),Clasificacion!$C$11,"Por clasificar")))),"-")</f>
        <v>-</v>
      </c>
      <c r="AQ183" s="3" t="str">
        <f>IFERROR(IF(AK183="","-",IF(OR(AK183=Clasificacion!$B$16,AK183=Clasificacion!$B$17),Clasificacion!$C$16,IF(AK183=Clasificacion!$B$18,Clasificacion!$C$18,"Por clasificar"))),"-")</f>
        <v>-</v>
      </c>
      <c r="AR183" s="3" t="str">
        <f>IFERROR(IF(AM183="","-",IF(OR(AM183=Clasificacion!$B$23,AM183=Clasificacion!$B$24),Clasificacion!$C$23,IF(AM183=Clasificacion!$B$25,Clasificacion!$C$25,"Por clasificar"))),"-")</f>
        <v>-</v>
      </c>
    </row>
    <row r="184" spans="1:44" ht="15.75" customHeight="1">
      <c r="A184" s="2"/>
      <c r="B184" s="2"/>
      <c r="C184" s="31"/>
      <c r="D184" s="31"/>
      <c r="E184" s="2"/>
      <c r="F184" s="2"/>
      <c r="G184" s="2"/>
      <c r="H184" s="2"/>
      <c r="I184" s="2"/>
      <c r="J184" s="2"/>
      <c r="K184" s="2"/>
      <c r="L184" s="2"/>
      <c r="M184" s="2"/>
      <c r="N184" s="2"/>
      <c r="O184" s="2"/>
      <c r="P184" s="2"/>
      <c r="Q184" s="2"/>
      <c r="R184" s="2"/>
      <c r="AC184" s="2"/>
      <c r="AD184" s="2"/>
      <c r="AE184" s="2"/>
      <c r="AF184" s="2"/>
      <c r="AG184" s="2"/>
      <c r="AH184" s="2"/>
      <c r="AI184" s="34"/>
      <c r="AJ184" s="34">
        <f>IFERROR(IF(Matriz!AL180="","-",IF(Matriz!AL180="Alto",3,IF(Matriz!AL180="Medio",2,IF(Matriz!AL180="Sin Clasificar",3,1)))),"-")</f>
        <v>1</v>
      </c>
      <c r="AK184" s="34"/>
      <c r="AL184" s="34" t="str">
        <f>IFERROR(IF(Matriz!AM180="","-",IF(Matriz!AM180="Alto","A",IF(Matriz!AM180="Medio","M",IF(Matriz!AM180="Sin Clasifica!","A","B")))),"-")</f>
        <v>B</v>
      </c>
      <c r="AM184" s="34"/>
      <c r="AN184" s="34">
        <f>IFERROR(IF(Matriz!AN180="","-",IF(Matriz!AN180="Alto",3,IF(Matriz!AN180="Medio",2,IF(Matriz!AN180="Sin Clasificar","3",1)))),"-")</f>
        <v>1</v>
      </c>
      <c r="AO184" s="3" t="str">
        <f t="shared" si="2"/>
        <v>-</v>
      </c>
      <c r="AP184" s="3" t="str">
        <f>IFERROR(IF(AK184="","-",IF(AI184=Clasificacion!$B$9,Clasificacion!$C$9,IF(AI184=Clasificacion!$B$10,Clasificacion!$C$10,IF(OR(AI184=Clasificacion!$B$11,AI184=Clasificacion!$C$11),Clasificacion!$C$11,"Por clasificar")))),"-")</f>
        <v>-</v>
      </c>
      <c r="AQ184" s="3" t="str">
        <f>IFERROR(IF(AK184="","-",IF(OR(AK184=Clasificacion!$B$16,AK184=Clasificacion!$B$17),Clasificacion!$C$16,IF(AK184=Clasificacion!$B$18,Clasificacion!$C$18,"Por clasificar"))),"-")</f>
        <v>-</v>
      </c>
      <c r="AR184" s="3" t="str">
        <f>IFERROR(IF(AM184="","-",IF(OR(AM184=Clasificacion!$B$23,AM184=Clasificacion!$B$24),Clasificacion!$C$23,IF(AM184=Clasificacion!$B$25,Clasificacion!$C$25,"Por clasificar"))),"-")</f>
        <v>-</v>
      </c>
    </row>
    <row r="185" spans="1:44" ht="15.75" customHeight="1">
      <c r="A185" s="2"/>
      <c r="B185" s="2"/>
      <c r="C185" s="31"/>
      <c r="D185" s="31"/>
      <c r="E185" s="2"/>
      <c r="F185" s="2"/>
      <c r="G185" s="2"/>
      <c r="H185" s="2"/>
      <c r="I185" s="2"/>
      <c r="J185" s="2"/>
      <c r="K185" s="2"/>
      <c r="L185" s="2"/>
      <c r="M185" s="2"/>
      <c r="N185" s="2"/>
      <c r="O185" s="2"/>
      <c r="P185" s="2"/>
      <c r="Q185" s="2"/>
      <c r="R185" s="2"/>
      <c r="AC185" s="2"/>
      <c r="AD185" s="2"/>
      <c r="AE185" s="2"/>
      <c r="AF185" s="2"/>
      <c r="AG185" s="2"/>
      <c r="AH185" s="2"/>
      <c r="AI185" s="34"/>
      <c r="AJ185" s="34">
        <f>IFERROR(IF(Matriz!AL181="","-",IF(Matriz!AL181="Alto",3,IF(Matriz!AL181="Medio",2,IF(Matriz!AL181="Sin Clasificar",3,1)))),"-")</f>
        <v>1</v>
      </c>
      <c r="AK185" s="34"/>
      <c r="AL185" s="34" t="str">
        <f>IFERROR(IF(Matriz!AM181="","-",IF(Matriz!AM181="Alto","A",IF(Matriz!AM181="Medio","M",IF(Matriz!AM181="Sin Clasifica!","A","B")))),"-")</f>
        <v>B</v>
      </c>
      <c r="AM185" s="34"/>
      <c r="AN185" s="34">
        <f>IFERROR(IF(Matriz!AN181="","-",IF(Matriz!AN181="Alto",3,IF(Matriz!AN181="Medio",2,IF(Matriz!AN181="Sin Clasificar","3",1)))),"-")</f>
        <v>1</v>
      </c>
      <c r="AO185" s="3" t="str">
        <f t="shared" si="2"/>
        <v>-</v>
      </c>
      <c r="AP185" s="3" t="str">
        <f>IFERROR(IF(AK185="","-",IF(AI185=Clasificacion!$B$9,Clasificacion!$C$9,IF(AI185=Clasificacion!$B$10,Clasificacion!$C$10,IF(OR(AI185=Clasificacion!$B$11,AI185=Clasificacion!$C$11),Clasificacion!$C$11,"Por clasificar")))),"-")</f>
        <v>-</v>
      </c>
      <c r="AQ185" s="3" t="str">
        <f>IFERROR(IF(AK185="","-",IF(OR(AK185=Clasificacion!$B$16,AK185=Clasificacion!$B$17),Clasificacion!$C$16,IF(AK185=Clasificacion!$B$18,Clasificacion!$C$18,"Por clasificar"))),"-")</f>
        <v>-</v>
      </c>
      <c r="AR185" s="3" t="str">
        <f>IFERROR(IF(AM185="","-",IF(OR(AM185=Clasificacion!$B$23,AM185=Clasificacion!$B$24),Clasificacion!$C$23,IF(AM185=Clasificacion!$B$25,Clasificacion!$C$25,"Por clasificar"))),"-")</f>
        <v>-</v>
      </c>
    </row>
    <row r="186" spans="1:44" ht="15.75" customHeight="1">
      <c r="A186" s="2"/>
      <c r="B186" s="2"/>
      <c r="C186" s="31"/>
      <c r="D186" s="31"/>
      <c r="E186" s="2"/>
      <c r="F186" s="2"/>
      <c r="G186" s="2"/>
      <c r="H186" s="2"/>
      <c r="I186" s="2"/>
      <c r="J186" s="2"/>
      <c r="K186" s="2"/>
      <c r="L186" s="2"/>
      <c r="M186" s="2"/>
      <c r="N186" s="2"/>
      <c r="O186" s="2"/>
      <c r="P186" s="2"/>
      <c r="Q186" s="2"/>
      <c r="R186" s="2"/>
      <c r="AC186" s="2"/>
      <c r="AD186" s="2"/>
      <c r="AE186" s="2"/>
      <c r="AF186" s="2"/>
      <c r="AG186" s="2"/>
      <c r="AH186" s="2"/>
      <c r="AI186" s="34"/>
      <c r="AJ186" s="34">
        <f>IFERROR(IF(Matriz!AL182="","-",IF(Matriz!AL182="Alto",3,IF(Matriz!AL182="Medio",2,IF(Matriz!AL182="Sin Clasificar",3,1)))),"-")</f>
        <v>2</v>
      </c>
      <c r="AK186" s="34"/>
      <c r="AL186" s="34" t="str">
        <f>IFERROR(IF(Matriz!AM182="","-",IF(Matriz!AM182="Alto","A",IF(Matriz!AM182="Medio","M",IF(Matriz!AM182="Sin Clasifica!","A","B")))),"-")</f>
        <v>M</v>
      </c>
      <c r="AM186" s="34"/>
      <c r="AN186" s="34">
        <f>IFERROR(IF(Matriz!AN182="","-",IF(Matriz!AN182="Alto",3,IF(Matriz!AN182="Medio",2,IF(Matriz!AN182="Sin Clasificar","3",1)))),"-")</f>
        <v>2</v>
      </c>
      <c r="AO186" s="3" t="str">
        <f t="shared" si="2"/>
        <v>-</v>
      </c>
      <c r="AP186" s="3" t="str">
        <f>IFERROR(IF(AK186="","-",IF(AI186=Clasificacion!$B$9,Clasificacion!$C$9,IF(AI186=Clasificacion!$B$10,Clasificacion!$C$10,IF(OR(AI186=Clasificacion!$B$11,AI186=Clasificacion!$C$11),Clasificacion!$C$11,"Por clasificar")))),"-")</f>
        <v>-</v>
      </c>
      <c r="AQ186" s="3" t="str">
        <f>IFERROR(IF(AK186="","-",IF(OR(AK186=Clasificacion!$B$16,AK186=Clasificacion!$B$17),Clasificacion!$C$16,IF(AK186=Clasificacion!$B$18,Clasificacion!$C$18,"Por clasificar"))),"-")</f>
        <v>-</v>
      </c>
      <c r="AR186" s="3" t="str">
        <f>IFERROR(IF(AM186="","-",IF(OR(AM186=Clasificacion!$B$23,AM186=Clasificacion!$B$24),Clasificacion!$C$23,IF(AM186=Clasificacion!$B$25,Clasificacion!$C$25,"Por clasificar"))),"-")</f>
        <v>-</v>
      </c>
    </row>
    <row r="187" spans="1:44" ht="15.75" customHeight="1">
      <c r="A187" s="2"/>
      <c r="B187" s="2"/>
      <c r="C187" s="31"/>
      <c r="D187" s="31"/>
      <c r="E187" s="2"/>
      <c r="F187" s="2"/>
      <c r="G187" s="2"/>
      <c r="H187" s="2"/>
      <c r="I187" s="2"/>
      <c r="J187" s="2"/>
      <c r="K187" s="2"/>
      <c r="L187" s="2"/>
      <c r="M187" s="2"/>
      <c r="N187" s="2"/>
      <c r="O187" s="2"/>
      <c r="P187" s="2"/>
      <c r="Q187" s="2"/>
      <c r="R187" s="2"/>
      <c r="AC187" s="2"/>
      <c r="AD187" s="2"/>
      <c r="AE187" s="2"/>
      <c r="AF187" s="2"/>
      <c r="AG187" s="2"/>
      <c r="AH187" s="2"/>
      <c r="AI187" s="34"/>
      <c r="AJ187" s="34">
        <f>IFERROR(IF(Matriz!AL183="","-",IF(Matriz!AL183="Alto",3,IF(Matriz!AL183="Medio",2,IF(Matriz!AL183="Sin Clasificar",3,1)))),"-")</f>
        <v>2</v>
      </c>
      <c r="AK187" s="34"/>
      <c r="AL187" s="34" t="str">
        <f>IFERROR(IF(Matriz!AM183="","-",IF(Matriz!AM183="Alto","A",IF(Matriz!AM183="Medio","M",IF(Matriz!AM183="Sin Clasifica!","A","B")))),"-")</f>
        <v>M</v>
      </c>
      <c r="AM187" s="34"/>
      <c r="AN187" s="34">
        <f>IFERROR(IF(Matriz!AN183="","-",IF(Matriz!AN183="Alto",3,IF(Matriz!AN183="Medio",2,IF(Matriz!AN183="Sin Clasificar","3",1)))),"-")</f>
        <v>2</v>
      </c>
      <c r="AO187" s="3" t="str">
        <f t="shared" si="2"/>
        <v>-</v>
      </c>
      <c r="AP187" s="3" t="str">
        <f>IFERROR(IF(AK187="","-",IF(AI187=Clasificacion!$B$9,Clasificacion!$C$9,IF(AI187=Clasificacion!$B$10,Clasificacion!$C$10,IF(OR(AI187=Clasificacion!$B$11,AI187=Clasificacion!$C$11),Clasificacion!$C$11,"Por clasificar")))),"-")</f>
        <v>-</v>
      </c>
      <c r="AQ187" s="3" t="str">
        <f>IFERROR(IF(AK187="","-",IF(OR(AK187=Clasificacion!$B$16,AK187=Clasificacion!$B$17),Clasificacion!$C$16,IF(AK187=Clasificacion!$B$18,Clasificacion!$C$18,"Por clasificar"))),"-")</f>
        <v>-</v>
      </c>
      <c r="AR187" s="3" t="str">
        <f>IFERROR(IF(AM187="","-",IF(OR(AM187=Clasificacion!$B$23,AM187=Clasificacion!$B$24),Clasificacion!$C$23,IF(AM187=Clasificacion!$B$25,Clasificacion!$C$25,"Por clasificar"))),"-")</f>
        <v>-</v>
      </c>
    </row>
    <row r="188" spans="1:44" ht="15.75" customHeight="1">
      <c r="A188" s="2"/>
      <c r="B188" s="2"/>
      <c r="C188" s="31"/>
      <c r="D188" s="31"/>
      <c r="E188" s="2"/>
      <c r="F188" s="2"/>
      <c r="G188" s="2"/>
      <c r="H188" s="2"/>
      <c r="I188" s="2"/>
      <c r="J188" s="2"/>
      <c r="K188" s="2"/>
      <c r="L188" s="2"/>
      <c r="M188" s="2"/>
      <c r="N188" s="2"/>
      <c r="O188" s="2"/>
      <c r="P188" s="2"/>
      <c r="Q188" s="2"/>
      <c r="R188" s="2"/>
      <c r="AC188" s="2"/>
      <c r="AD188" s="2"/>
      <c r="AE188" s="2"/>
      <c r="AF188" s="2"/>
      <c r="AG188" s="2"/>
      <c r="AH188" s="2"/>
      <c r="AI188" s="34"/>
      <c r="AJ188" s="34">
        <f>IFERROR(IF(Matriz!AL184="","-",IF(Matriz!AL184="Alto",3,IF(Matriz!AL184="Medio",2,IF(Matriz!AL184="Sin Clasificar",3,1)))),"-")</f>
        <v>1</v>
      </c>
      <c r="AK188" s="34"/>
      <c r="AL188" s="34" t="str">
        <f>IFERROR(IF(Matriz!AM184="","-",IF(Matriz!AM184="Alto","A",IF(Matriz!AM184="Medio","M",IF(Matriz!AM184="Sin Clasifica!","A","B")))),"-")</f>
        <v>B</v>
      </c>
      <c r="AM188" s="34"/>
      <c r="AN188" s="34">
        <f>IFERROR(IF(Matriz!AN184="","-",IF(Matriz!AN184="Alto",3,IF(Matriz!AN184="Medio",2,IF(Matriz!AN184="Sin Clasificar","3",1)))),"-")</f>
        <v>1</v>
      </c>
      <c r="AO188" s="3" t="str">
        <f t="shared" si="2"/>
        <v>-</v>
      </c>
      <c r="AP188" s="3" t="str">
        <f>IFERROR(IF(AK188="","-",IF(AI188=Clasificacion!$B$9,Clasificacion!$C$9,IF(AI188=Clasificacion!$B$10,Clasificacion!$C$10,IF(OR(AI188=Clasificacion!$B$11,AI188=Clasificacion!$C$11),Clasificacion!$C$11,"Por clasificar")))),"-")</f>
        <v>-</v>
      </c>
      <c r="AQ188" s="3" t="str">
        <f>IFERROR(IF(AK188="","-",IF(OR(AK188=Clasificacion!$B$16,AK188=Clasificacion!$B$17),Clasificacion!$C$16,IF(AK188=Clasificacion!$B$18,Clasificacion!$C$18,"Por clasificar"))),"-")</f>
        <v>-</v>
      </c>
      <c r="AR188" s="3" t="str">
        <f>IFERROR(IF(AM188="","-",IF(OR(AM188=Clasificacion!$B$23,AM188=Clasificacion!$B$24),Clasificacion!$C$23,IF(AM188=Clasificacion!$B$25,Clasificacion!$C$25,"Por clasificar"))),"-")</f>
        <v>-</v>
      </c>
    </row>
    <row r="189" spans="1:44" ht="15.75" customHeight="1">
      <c r="A189" s="2"/>
      <c r="B189" s="2"/>
      <c r="C189" s="31"/>
      <c r="D189" s="31"/>
      <c r="E189" s="2"/>
      <c r="F189" s="2"/>
      <c r="G189" s="2"/>
      <c r="H189" s="2"/>
      <c r="I189" s="2"/>
      <c r="J189" s="2"/>
      <c r="K189" s="2"/>
      <c r="L189" s="2"/>
      <c r="M189" s="2"/>
      <c r="N189" s="2"/>
      <c r="O189" s="2"/>
      <c r="P189" s="2"/>
      <c r="Q189" s="2"/>
      <c r="R189" s="2"/>
      <c r="AC189" s="2"/>
      <c r="AD189" s="2"/>
      <c r="AE189" s="2"/>
      <c r="AF189" s="2"/>
      <c r="AG189" s="2"/>
      <c r="AH189" s="2"/>
      <c r="AI189" s="34"/>
      <c r="AJ189" s="34">
        <f>IFERROR(IF(Matriz!AL185="","-",IF(Matriz!AL185="Alto",3,IF(Matriz!AL185="Medio",2,IF(Matriz!AL185="Sin Clasificar",3,1)))),"-")</f>
        <v>2</v>
      </c>
      <c r="AK189" s="34"/>
      <c r="AL189" s="34" t="str">
        <f>IFERROR(IF(Matriz!AM185="","-",IF(Matriz!AM185="Alto","A",IF(Matriz!AM185="Medio","M",IF(Matriz!AM185="Sin Clasifica!","A","B")))),"-")</f>
        <v>M</v>
      </c>
      <c r="AM189" s="34"/>
      <c r="AN189" s="34">
        <f>IFERROR(IF(Matriz!AN185="","-",IF(Matriz!AN185="Alto",3,IF(Matriz!AN185="Medio",2,IF(Matriz!AN185="Sin Clasificar","3",1)))),"-")</f>
        <v>2</v>
      </c>
      <c r="AO189" s="3" t="str">
        <f t="shared" si="2"/>
        <v>-</v>
      </c>
      <c r="AP189" s="3" t="str">
        <f>IFERROR(IF(AK189="","-",IF(AI189=Clasificacion!$B$9,Clasificacion!$C$9,IF(AI189=Clasificacion!$B$10,Clasificacion!$C$10,IF(OR(AI189=Clasificacion!$B$11,AI189=Clasificacion!$C$11),Clasificacion!$C$11,"Por clasificar")))),"-")</f>
        <v>-</v>
      </c>
      <c r="AQ189" s="3" t="str">
        <f>IFERROR(IF(AK189="","-",IF(OR(AK189=Clasificacion!$B$16,AK189=Clasificacion!$B$17),Clasificacion!$C$16,IF(AK189=Clasificacion!$B$18,Clasificacion!$C$18,"Por clasificar"))),"-")</f>
        <v>-</v>
      </c>
      <c r="AR189" s="3" t="str">
        <f>IFERROR(IF(AM189="","-",IF(OR(AM189=Clasificacion!$B$23,AM189=Clasificacion!$B$24),Clasificacion!$C$23,IF(AM189=Clasificacion!$B$25,Clasificacion!$C$25,"Por clasificar"))),"-")</f>
        <v>-</v>
      </c>
    </row>
    <row r="190" spans="1:44" ht="15.75" customHeight="1">
      <c r="A190" s="2"/>
      <c r="B190" s="2"/>
      <c r="C190" s="31"/>
      <c r="D190" s="31"/>
      <c r="E190" s="2"/>
      <c r="F190" s="2"/>
      <c r="G190" s="2"/>
      <c r="H190" s="2"/>
      <c r="I190" s="2"/>
      <c r="J190" s="2"/>
      <c r="K190" s="2"/>
      <c r="L190" s="2"/>
      <c r="M190" s="2"/>
      <c r="N190" s="2"/>
      <c r="O190" s="2"/>
      <c r="P190" s="2"/>
      <c r="Q190" s="2"/>
      <c r="R190" s="2"/>
      <c r="AC190" s="2"/>
      <c r="AD190" s="2"/>
      <c r="AE190" s="2"/>
      <c r="AF190" s="2"/>
      <c r="AG190" s="2"/>
      <c r="AH190" s="2"/>
      <c r="AI190" s="34"/>
      <c r="AJ190" s="34">
        <f>IFERROR(IF(Matriz!AL186="","-",IF(Matriz!AL186="Alto",3,IF(Matriz!AL186="Medio",2,IF(Matriz!AL186="Sin Clasificar",3,1)))),"-")</f>
        <v>2</v>
      </c>
      <c r="AK190" s="34"/>
      <c r="AL190" s="34" t="str">
        <f>IFERROR(IF(Matriz!AM186="","-",IF(Matriz!AM186="Alto","A",IF(Matriz!AM186="Medio","M",IF(Matriz!AM186="Sin Clasifica!","A","B")))),"-")</f>
        <v>M</v>
      </c>
      <c r="AM190" s="34"/>
      <c r="AN190" s="34">
        <f>IFERROR(IF(Matriz!AN186="","-",IF(Matriz!AN186="Alto",3,IF(Matriz!AN186="Medio",2,IF(Matriz!AN186="Sin Clasificar","3",1)))),"-")</f>
        <v>2</v>
      </c>
      <c r="AO190" s="3" t="str">
        <f t="shared" si="2"/>
        <v>-</v>
      </c>
      <c r="AP190" s="3" t="str">
        <f>IFERROR(IF(AK190="","-",IF(AI190=Clasificacion!$B$9,Clasificacion!$C$9,IF(AI190=Clasificacion!$B$10,Clasificacion!$C$10,IF(OR(AI190=Clasificacion!$B$11,AI190=Clasificacion!$C$11),Clasificacion!$C$11,"Por clasificar")))),"-")</f>
        <v>-</v>
      </c>
      <c r="AQ190" s="3" t="str">
        <f>IFERROR(IF(AK190="","-",IF(OR(AK190=Clasificacion!$B$16,AK190=Clasificacion!$B$17),Clasificacion!$C$16,IF(AK190=Clasificacion!$B$18,Clasificacion!$C$18,"Por clasificar"))),"-")</f>
        <v>-</v>
      </c>
      <c r="AR190" s="3" t="str">
        <f>IFERROR(IF(AM190="","-",IF(OR(AM190=Clasificacion!$B$23,AM190=Clasificacion!$B$24),Clasificacion!$C$23,IF(AM190=Clasificacion!$B$25,Clasificacion!$C$25,"Por clasificar"))),"-")</f>
        <v>-</v>
      </c>
    </row>
    <row r="191" spans="1:44" ht="15.75" customHeight="1">
      <c r="A191" s="2"/>
      <c r="B191" s="2"/>
      <c r="C191" s="31"/>
      <c r="D191" s="31"/>
      <c r="E191" s="2"/>
      <c r="F191" s="2"/>
      <c r="G191" s="2"/>
      <c r="H191" s="2"/>
      <c r="I191" s="2"/>
      <c r="J191" s="2"/>
      <c r="K191" s="2"/>
      <c r="L191" s="2"/>
      <c r="M191" s="2"/>
      <c r="N191" s="2"/>
      <c r="O191" s="2"/>
      <c r="P191" s="2"/>
      <c r="Q191" s="2"/>
      <c r="R191" s="2"/>
      <c r="AC191" s="2"/>
      <c r="AD191" s="2"/>
      <c r="AE191" s="2"/>
      <c r="AF191" s="2"/>
      <c r="AG191" s="2"/>
      <c r="AH191" s="2"/>
      <c r="AI191" s="34"/>
      <c r="AJ191" s="34">
        <f>IFERROR(IF(Matriz!AL187="","-",IF(Matriz!AL187="Alto",3,IF(Matriz!AL187="Medio",2,IF(Matriz!AL187="Sin Clasificar",3,1)))),"-")</f>
        <v>1</v>
      </c>
      <c r="AK191" s="34"/>
      <c r="AL191" s="34" t="str">
        <f>IFERROR(IF(Matriz!AM187="","-",IF(Matriz!AM187="Alto","A",IF(Matriz!AM187="Medio","M",IF(Matriz!AM187="Sin Clasifica!","A","B")))),"-")</f>
        <v>B</v>
      </c>
      <c r="AM191" s="34"/>
      <c r="AN191" s="34">
        <f>IFERROR(IF(Matriz!AN187="","-",IF(Matriz!AN187="Alto",3,IF(Matriz!AN187="Medio",2,IF(Matriz!AN187="Sin Clasificar","3",1)))),"-")</f>
        <v>1</v>
      </c>
      <c r="AO191" s="3" t="str">
        <f t="shared" si="2"/>
        <v>-</v>
      </c>
      <c r="AP191" s="3" t="str">
        <f>IFERROR(IF(AK191="","-",IF(AI191=Clasificacion!$B$9,Clasificacion!$C$9,IF(AI191=Clasificacion!$B$10,Clasificacion!$C$10,IF(OR(AI191=Clasificacion!$B$11,AI191=Clasificacion!$C$11),Clasificacion!$C$11,"Por clasificar")))),"-")</f>
        <v>-</v>
      </c>
      <c r="AQ191" s="3" t="str">
        <f>IFERROR(IF(AK191="","-",IF(OR(AK191=Clasificacion!$B$16,AK191=Clasificacion!$B$17),Clasificacion!$C$16,IF(AK191=Clasificacion!$B$18,Clasificacion!$C$18,"Por clasificar"))),"-")</f>
        <v>-</v>
      </c>
      <c r="AR191" s="3" t="str">
        <f>IFERROR(IF(AM191="","-",IF(OR(AM191=Clasificacion!$B$23,AM191=Clasificacion!$B$24),Clasificacion!$C$23,IF(AM191=Clasificacion!$B$25,Clasificacion!$C$25,"Por clasificar"))),"-")</f>
        <v>-</v>
      </c>
    </row>
    <row r="192" spans="1:44" ht="15.75" customHeight="1">
      <c r="A192" s="2"/>
      <c r="B192" s="2"/>
      <c r="C192" s="31"/>
      <c r="D192" s="31"/>
      <c r="E192" s="2"/>
      <c r="F192" s="2"/>
      <c r="G192" s="2"/>
      <c r="H192" s="2"/>
      <c r="I192" s="2"/>
      <c r="J192" s="2"/>
      <c r="K192" s="2"/>
      <c r="L192" s="2"/>
      <c r="M192" s="2"/>
      <c r="N192" s="2"/>
      <c r="O192" s="2"/>
      <c r="P192" s="2"/>
      <c r="Q192" s="2"/>
      <c r="R192" s="2"/>
      <c r="AC192" s="2"/>
      <c r="AD192" s="2"/>
      <c r="AE192" s="2"/>
      <c r="AF192" s="2"/>
      <c r="AG192" s="2"/>
      <c r="AH192" s="2"/>
      <c r="AI192" s="34"/>
      <c r="AJ192" s="34">
        <f>IFERROR(IF(Matriz!AL188="","-",IF(Matriz!AL188="Alto",3,IF(Matriz!AL188="Medio",2,IF(Matriz!AL188="Sin Clasificar",3,1)))),"-")</f>
        <v>2</v>
      </c>
      <c r="AK192" s="34"/>
      <c r="AL192" s="34" t="str">
        <f>IFERROR(IF(Matriz!AM188="","-",IF(Matriz!AM188="Alto","A",IF(Matriz!AM188="Medio","M",IF(Matriz!AM188="Sin Clasifica!","A","B")))),"-")</f>
        <v>M</v>
      </c>
      <c r="AM192" s="34"/>
      <c r="AN192" s="34">
        <f>IFERROR(IF(Matriz!AN188="","-",IF(Matriz!AN188="Alto",3,IF(Matriz!AN188="Medio",2,IF(Matriz!AN188="Sin Clasificar","3",1)))),"-")</f>
        <v>2</v>
      </c>
      <c r="AO192" s="3" t="str">
        <f t="shared" si="2"/>
        <v>-</v>
      </c>
      <c r="AP192" s="3" t="str">
        <f>IFERROR(IF(AK192="","-",IF(AI192=Clasificacion!$B$9,Clasificacion!$C$9,IF(AI192=Clasificacion!$B$10,Clasificacion!$C$10,IF(OR(AI192=Clasificacion!$B$11,AI192=Clasificacion!$C$11),Clasificacion!$C$11,"Por clasificar")))),"-")</f>
        <v>-</v>
      </c>
      <c r="AQ192" s="3" t="str">
        <f>IFERROR(IF(AK192="","-",IF(OR(AK192=Clasificacion!$B$16,AK192=Clasificacion!$B$17),Clasificacion!$C$16,IF(AK192=Clasificacion!$B$18,Clasificacion!$C$18,"Por clasificar"))),"-")</f>
        <v>-</v>
      </c>
      <c r="AR192" s="3" t="str">
        <f>IFERROR(IF(AM192="","-",IF(OR(AM192=Clasificacion!$B$23,AM192=Clasificacion!$B$24),Clasificacion!$C$23,IF(AM192=Clasificacion!$B$25,Clasificacion!$C$25,"Por clasificar"))),"-")</f>
        <v>-</v>
      </c>
    </row>
    <row r="193" spans="1:44" ht="15.75" customHeight="1">
      <c r="A193" s="2"/>
      <c r="B193" s="2"/>
      <c r="C193" s="31"/>
      <c r="D193" s="31"/>
      <c r="E193" s="2"/>
      <c r="F193" s="2"/>
      <c r="G193" s="2"/>
      <c r="H193" s="2"/>
      <c r="I193" s="2"/>
      <c r="J193" s="2"/>
      <c r="K193" s="2"/>
      <c r="L193" s="2"/>
      <c r="M193" s="2"/>
      <c r="N193" s="2"/>
      <c r="O193" s="2"/>
      <c r="P193" s="2"/>
      <c r="Q193" s="2"/>
      <c r="R193" s="2"/>
      <c r="AC193" s="2"/>
      <c r="AD193" s="2"/>
      <c r="AE193" s="2"/>
      <c r="AF193" s="2"/>
      <c r="AG193" s="2"/>
      <c r="AH193" s="2"/>
      <c r="AI193" s="34"/>
      <c r="AJ193" s="34">
        <f>IFERROR(IF(Matriz!AL189="","-",IF(Matriz!AL189="Alto",3,IF(Matriz!AL189="Medio",2,IF(Matriz!AL189="Sin Clasificar",3,1)))),"-")</f>
        <v>2</v>
      </c>
      <c r="AK193" s="34"/>
      <c r="AL193" s="34" t="str">
        <f>IFERROR(IF(Matriz!AM189="","-",IF(Matriz!AM189="Alto","A",IF(Matriz!AM189="Medio","M",IF(Matriz!AM189="Sin Clasifica!","A","B")))),"-")</f>
        <v>M</v>
      </c>
      <c r="AM193" s="34"/>
      <c r="AN193" s="34">
        <f>IFERROR(IF(Matriz!AN189="","-",IF(Matriz!AN189="Alto",3,IF(Matriz!AN189="Medio",2,IF(Matriz!AN189="Sin Clasificar","3",1)))),"-")</f>
        <v>1</v>
      </c>
      <c r="AO193" s="3" t="str">
        <f t="shared" si="2"/>
        <v>-</v>
      </c>
      <c r="AP193" s="3" t="str">
        <f>IFERROR(IF(AK193="","-",IF(AI193=Clasificacion!$B$9,Clasificacion!$C$9,IF(AI193=Clasificacion!$B$10,Clasificacion!$C$10,IF(OR(AI193=Clasificacion!$B$11,AI193=Clasificacion!$C$11),Clasificacion!$C$11,"Por clasificar")))),"-")</f>
        <v>-</v>
      </c>
      <c r="AQ193" s="3" t="str">
        <f>IFERROR(IF(AK193="","-",IF(OR(AK193=Clasificacion!$B$16,AK193=Clasificacion!$B$17),Clasificacion!$C$16,IF(AK193=Clasificacion!$B$18,Clasificacion!$C$18,"Por clasificar"))),"-")</f>
        <v>-</v>
      </c>
      <c r="AR193" s="3" t="str">
        <f>IFERROR(IF(AM193="","-",IF(OR(AM193=Clasificacion!$B$23,AM193=Clasificacion!$B$24),Clasificacion!$C$23,IF(AM193=Clasificacion!$B$25,Clasificacion!$C$25,"Por clasificar"))),"-")</f>
        <v>-</v>
      </c>
    </row>
    <row r="194" spans="1:44" ht="15.75" customHeight="1">
      <c r="A194" s="2"/>
      <c r="B194" s="2"/>
      <c r="C194" s="31"/>
      <c r="D194" s="31"/>
      <c r="E194" s="2"/>
      <c r="F194" s="2"/>
      <c r="G194" s="2"/>
      <c r="H194" s="2"/>
      <c r="I194" s="2"/>
      <c r="J194" s="2"/>
      <c r="K194" s="2"/>
      <c r="L194" s="2"/>
      <c r="M194" s="2"/>
      <c r="N194" s="2"/>
      <c r="O194" s="2"/>
      <c r="P194" s="2"/>
      <c r="Q194" s="2"/>
      <c r="R194" s="2"/>
      <c r="AC194" s="2"/>
      <c r="AD194" s="2"/>
      <c r="AE194" s="2"/>
      <c r="AF194" s="2"/>
      <c r="AG194" s="2"/>
      <c r="AH194" s="2"/>
      <c r="AI194" s="34"/>
      <c r="AJ194" s="34">
        <f>IFERROR(IF(Matriz!AL190="","-",IF(Matriz!AL190="Alto",3,IF(Matriz!AL190="Medio",2,IF(Matriz!AL190="Sin Clasificar",3,1)))),"-")</f>
        <v>1</v>
      </c>
      <c r="AK194" s="34"/>
      <c r="AL194" s="34" t="str">
        <f>IFERROR(IF(Matriz!AM190="","-",IF(Matriz!AM190="Alto","A",IF(Matriz!AM190="Medio","M",IF(Matriz!AM190="Sin Clasifica!","A","B")))),"-")</f>
        <v>B</v>
      </c>
      <c r="AM194" s="34"/>
      <c r="AN194" s="34">
        <f>IFERROR(IF(Matriz!AN190="","-",IF(Matriz!AN190="Alto",3,IF(Matriz!AN190="Medio",2,IF(Matriz!AN190="Sin Clasificar","3",1)))),"-")</f>
        <v>1</v>
      </c>
      <c r="AO194" s="3" t="str">
        <f t="shared" si="2"/>
        <v>-</v>
      </c>
      <c r="AP194" s="3" t="str">
        <f>IFERROR(IF(AK194="","-",IF(AI194=Clasificacion!$B$9,Clasificacion!$C$9,IF(AI194=Clasificacion!$B$10,Clasificacion!$C$10,IF(OR(AI194=Clasificacion!$B$11,AI194=Clasificacion!$C$11),Clasificacion!$C$11,"Por clasificar")))),"-")</f>
        <v>-</v>
      </c>
      <c r="AQ194" s="3" t="str">
        <f>IFERROR(IF(AK194="","-",IF(OR(AK194=Clasificacion!$B$16,AK194=Clasificacion!$B$17),Clasificacion!$C$16,IF(AK194=Clasificacion!$B$18,Clasificacion!$C$18,"Por clasificar"))),"-")</f>
        <v>-</v>
      </c>
      <c r="AR194" s="3" t="str">
        <f>IFERROR(IF(AM194="","-",IF(OR(AM194=Clasificacion!$B$23,AM194=Clasificacion!$B$24),Clasificacion!$C$23,IF(AM194=Clasificacion!$B$25,Clasificacion!$C$25,"Por clasificar"))),"-")</f>
        <v>-</v>
      </c>
    </row>
    <row r="195" spans="1:44" ht="15.75" customHeight="1">
      <c r="A195" s="2"/>
      <c r="B195" s="2"/>
      <c r="C195" s="31"/>
      <c r="D195" s="31"/>
      <c r="E195" s="2"/>
      <c r="F195" s="2"/>
      <c r="G195" s="2"/>
      <c r="H195" s="2"/>
      <c r="I195" s="2"/>
      <c r="J195" s="2"/>
      <c r="K195" s="2"/>
      <c r="L195" s="2"/>
      <c r="M195" s="2"/>
      <c r="N195" s="2"/>
      <c r="O195" s="2"/>
      <c r="P195" s="2"/>
      <c r="Q195" s="2"/>
      <c r="R195" s="2"/>
      <c r="AC195" s="2"/>
      <c r="AD195" s="2"/>
      <c r="AE195" s="2"/>
      <c r="AF195" s="2"/>
      <c r="AG195" s="2"/>
      <c r="AH195" s="2"/>
      <c r="AI195" s="34"/>
      <c r="AJ195" s="34">
        <f>IFERROR(IF(Matriz!AL191="","-",IF(Matriz!AL191="Alto",3,IF(Matriz!AL191="Medio",2,IF(Matriz!AL191="Sin Clasificar",3,1)))),"-")</f>
        <v>1</v>
      </c>
      <c r="AK195" s="34"/>
      <c r="AL195" s="34" t="str">
        <f>IFERROR(IF(Matriz!AM191="","-",IF(Matriz!AM191="Alto","A",IF(Matriz!AM191="Medio","M",IF(Matriz!AM191="Sin Clasifica!","A","B")))),"-")</f>
        <v>M</v>
      </c>
      <c r="AM195" s="34"/>
      <c r="AN195" s="34">
        <f>IFERROR(IF(Matriz!AN191="","-",IF(Matriz!AN191="Alto",3,IF(Matriz!AN191="Medio",2,IF(Matriz!AN191="Sin Clasificar","3",1)))),"-")</f>
        <v>2</v>
      </c>
      <c r="AO195" s="3" t="str">
        <f t="shared" si="2"/>
        <v>-</v>
      </c>
      <c r="AP195" s="3" t="str">
        <f>IFERROR(IF(AK195="","-",IF(AI195=Clasificacion!$B$9,Clasificacion!$C$9,IF(AI195=Clasificacion!$B$10,Clasificacion!$C$10,IF(OR(AI195=Clasificacion!$B$11,AI195=Clasificacion!$C$11),Clasificacion!$C$11,"Por clasificar")))),"-")</f>
        <v>-</v>
      </c>
      <c r="AQ195" s="3" t="str">
        <f>IFERROR(IF(AK195="","-",IF(OR(AK195=Clasificacion!$B$16,AK195=Clasificacion!$B$17),Clasificacion!$C$16,IF(AK195=Clasificacion!$B$18,Clasificacion!$C$18,"Por clasificar"))),"-")</f>
        <v>-</v>
      </c>
      <c r="AR195" s="3" t="str">
        <f>IFERROR(IF(AM195="","-",IF(OR(AM195=Clasificacion!$B$23,AM195=Clasificacion!$B$24),Clasificacion!$C$23,IF(AM195=Clasificacion!$B$25,Clasificacion!$C$25,"Por clasificar"))),"-")</f>
        <v>-</v>
      </c>
    </row>
    <row r="196" spans="1:44" ht="15.75" customHeight="1">
      <c r="A196" s="2"/>
      <c r="B196" s="2"/>
      <c r="C196" s="31"/>
      <c r="D196" s="31"/>
      <c r="E196" s="2"/>
      <c r="F196" s="2"/>
      <c r="G196" s="2"/>
      <c r="H196" s="2"/>
      <c r="I196" s="2"/>
      <c r="J196" s="2"/>
      <c r="K196" s="2"/>
      <c r="L196" s="2"/>
      <c r="M196" s="2"/>
      <c r="N196" s="2"/>
      <c r="O196" s="2"/>
      <c r="P196" s="2"/>
      <c r="Q196" s="2"/>
      <c r="R196" s="2"/>
      <c r="AC196" s="2"/>
      <c r="AD196" s="2"/>
      <c r="AE196" s="2"/>
      <c r="AF196" s="2"/>
      <c r="AG196" s="2"/>
      <c r="AH196" s="2"/>
      <c r="AI196" s="34"/>
      <c r="AJ196" s="34">
        <f>IFERROR(IF(Matriz!AL192="","-",IF(Matriz!AL192="Alto",3,IF(Matriz!AL192="Medio",2,IF(Matriz!AL192="Sin Clasificar",3,1)))),"-")</f>
        <v>1</v>
      </c>
      <c r="AK196" s="34"/>
      <c r="AL196" s="34" t="str">
        <f>IFERROR(IF(Matriz!AM192="","-",IF(Matriz!AM192="Alto","A",IF(Matriz!AM192="Medio","M",IF(Matriz!AM192="Sin Clasifica!","A","B")))),"-")</f>
        <v>M</v>
      </c>
      <c r="AM196" s="34"/>
      <c r="AN196" s="34">
        <f>IFERROR(IF(Matriz!AN192="","-",IF(Matriz!AN192="Alto",3,IF(Matriz!AN192="Medio",2,IF(Matriz!AN192="Sin Clasificar","3",1)))),"-")</f>
        <v>2</v>
      </c>
      <c r="AO196" s="3" t="str">
        <f t="shared" si="2"/>
        <v>-</v>
      </c>
      <c r="AP196" s="3" t="str">
        <f>IFERROR(IF(AK196="","-",IF(AI196=Clasificacion!$B$9,Clasificacion!$C$9,IF(AI196=Clasificacion!$B$10,Clasificacion!$C$10,IF(OR(AI196=Clasificacion!$B$11,AI196=Clasificacion!$C$11),Clasificacion!$C$11,"Por clasificar")))),"-")</f>
        <v>-</v>
      </c>
      <c r="AQ196" s="3" t="str">
        <f>IFERROR(IF(AK196="","-",IF(OR(AK196=Clasificacion!$B$16,AK196=Clasificacion!$B$17),Clasificacion!$C$16,IF(AK196=Clasificacion!$B$18,Clasificacion!$C$18,"Por clasificar"))),"-")</f>
        <v>-</v>
      </c>
      <c r="AR196" s="3" t="str">
        <f>IFERROR(IF(AM196="","-",IF(OR(AM196=Clasificacion!$B$23,AM196=Clasificacion!$B$24),Clasificacion!$C$23,IF(AM196=Clasificacion!$B$25,Clasificacion!$C$25,"Por clasificar"))),"-")</f>
        <v>-</v>
      </c>
    </row>
    <row r="197" spans="1:44" ht="15.75" customHeight="1">
      <c r="A197" s="2"/>
      <c r="B197" s="2"/>
      <c r="C197" s="31"/>
      <c r="D197" s="31"/>
      <c r="E197" s="2"/>
      <c r="F197" s="2"/>
      <c r="G197" s="2"/>
      <c r="H197" s="2"/>
      <c r="I197" s="2"/>
      <c r="J197" s="2"/>
      <c r="K197" s="2"/>
      <c r="L197" s="2"/>
      <c r="M197" s="2"/>
      <c r="N197" s="2"/>
      <c r="O197" s="2"/>
      <c r="P197" s="2"/>
      <c r="Q197" s="2"/>
      <c r="R197" s="2"/>
      <c r="AC197" s="2"/>
      <c r="AD197" s="2"/>
      <c r="AE197" s="2"/>
      <c r="AF197" s="2"/>
      <c r="AG197" s="2"/>
      <c r="AH197" s="2"/>
      <c r="AI197" s="34"/>
      <c r="AJ197" s="34">
        <f>IFERROR(IF(Matriz!AL193="","-",IF(Matriz!AL193="Alto",3,IF(Matriz!AL193="Medio",2,IF(Matriz!AL193="Sin Clasificar",3,1)))),"-")</f>
        <v>1</v>
      </c>
      <c r="AK197" s="34"/>
      <c r="AL197" s="34" t="str">
        <f>IFERROR(IF(Matriz!AM193="","-",IF(Matriz!AM193="Alto","A",IF(Matriz!AM193="Medio","M",IF(Matriz!AM193="Sin Clasifica!","A","B")))),"-")</f>
        <v>M</v>
      </c>
      <c r="AM197" s="34"/>
      <c r="AN197" s="34">
        <f>IFERROR(IF(Matriz!AN193="","-",IF(Matriz!AN193="Alto",3,IF(Matriz!AN193="Medio",2,IF(Matriz!AN193="Sin Clasificar","3",1)))),"-")</f>
        <v>2</v>
      </c>
      <c r="AO197" s="3" t="str">
        <f t="shared" si="2"/>
        <v>-</v>
      </c>
      <c r="AP197" s="3" t="str">
        <f>IFERROR(IF(AK197="","-",IF(AI197=Clasificacion!$B$9,Clasificacion!$C$9,IF(AI197=Clasificacion!$B$10,Clasificacion!$C$10,IF(OR(AI197=Clasificacion!$B$11,AI197=Clasificacion!$C$11),Clasificacion!$C$11,"Por clasificar")))),"-")</f>
        <v>-</v>
      </c>
      <c r="AQ197" s="3" t="str">
        <f>IFERROR(IF(AK197="","-",IF(OR(AK197=Clasificacion!$B$16,AK197=Clasificacion!$B$17),Clasificacion!$C$16,IF(AK197=Clasificacion!$B$18,Clasificacion!$C$18,"Por clasificar"))),"-")</f>
        <v>-</v>
      </c>
      <c r="AR197" s="3" t="str">
        <f>IFERROR(IF(AM197="","-",IF(OR(AM197=Clasificacion!$B$23,AM197=Clasificacion!$B$24),Clasificacion!$C$23,IF(AM197=Clasificacion!$B$25,Clasificacion!$C$25,"Por clasificar"))),"-")</f>
        <v>-</v>
      </c>
    </row>
    <row r="198" spans="1:44" ht="15.75" customHeight="1">
      <c r="A198" s="2"/>
      <c r="B198" s="2"/>
      <c r="C198" s="31"/>
      <c r="D198" s="31"/>
      <c r="E198" s="2"/>
      <c r="F198" s="2"/>
      <c r="G198" s="2"/>
      <c r="H198" s="2"/>
      <c r="I198" s="2"/>
      <c r="J198" s="2"/>
      <c r="K198" s="2"/>
      <c r="L198" s="2"/>
      <c r="M198" s="2"/>
      <c r="N198" s="2"/>
      <c r="O198" s="2"/>
      <c r="P198" s="2"/>
      <c r="Q198" s="2"/>
      <c r="R198" s="2"/>
      <c r="AC198" s="2"/>
      <c r="AD198" s="2"/>
      <c r="AE198" s="2"/>
      <c r="AF198" s="2"/>
      <c r="AG198" s="2"/>
      <c r="AH198" s="2"/>
      <c r="AI198" s="34"/>
      <c r="AJ198" s="34" t="str">
        <f>IFERROR(IF(Matriz!AL194="","-",IF(Matriz!AL194="Alto",3,IF(Matriz!AL194="Medio",2,IF(Matriz!AL194="Sin Clasificar",3,1)))),"-")</f>
        <v>-</v>
      </c>
      <c r="AK198" s="34"/>
      <c r="AL198" s="34" t="str">
        <f>IFERROR(IF(Matriz!AM194="","-",IF(Matriz!AM194="Alto","A",IF(Matriz!AM194="Medio","M",IF(Matriz!AM194="Sin Clasifica!","A","B")))),"-")</f>
        <v>-</v>
      </c>
      <c r="AM198" s="34"/>
      <c r="AN198" s="34" t="str">
        <f>IFERROR(IF(Matriz!AN194="","-",IF(Matriz!AN194="Alto",3,IF(Matriz!AN194="Medio",2,IF(Matriz!AN194="Sin Clasificar","3",1)))),"-")</f>
        <v>-</v>
      </c>
      <c r="AO198" s="3" t="str">
        <f t="shared" si="2"/>
        <v>-</v>
      </c>
      <c r="AP198" s="3" t="str">
        <f>IFERROR(IF(AK198="","-",IF(AI198=Clasificacion!$B$9,Clasificacion!$C$9,IF(AI198=Clasificacion!$B$10,Clasificacion!$C$10,IF(OR(AI198=Clasificacion!$B$11,AI198=Clasificacion!$C$11),Clasificacion!$C$11,"Por clasificar")))),"-")</f>
        <v>-</v>
      </c>
      <c r="AQ198" s="3" t="str">
        <f>IFERROR(IF(AK198="","-",IF(OR(AK198=Clasificacion!$B$16,AK198=Clasificacion!$B$17),Clasificacion!$C$16,IF(AK198=Clasificacion!$B$18,Clasificacion!$C$18,"Por clasificar"))),"-")</f>
        <v>-</v>
      </c>
      <c r="AR198" s="3" t="str">
        <f>IFERROR(IF(AM198="","-",IF(OR(AM198=Clasificacion!$B$23,AM198=Clasificacion!$B$24),Clasificacion!$C$23,IF(AM198=Clasificacion!$B$25,Clasificacion!$C$25,"Por clasificar"))),"-")</f>
        <v>-</v>
      </c>
    </row>
    <row r="199" spans="1:44" ht="15.75" customHeight="1">
      <c r="A199" s="2"/>
      <c r="B199" s="2"/>
      <c r="C199" s="31"/>
      <c r="D199" s="31"/>
      <c r="E199" s="2"/>
      <c r="F199" s="2"/>
      <c r="G199" s="2"/>
      <c r="H199" s="2"/>
      <c r="I199" s="2"/>
      <c r="J199" s="2"/>
      <c r="K199" s="2"/>
      <c r="L199" s="2"/>
      <c r="M199" s="2"/>
      <c r="N199" s="2"/>
      <c r="O199" s="2"/>
      <c r="P199" s="2"/>
      <c r="Q199" s="2"/>
      <c r="R199" s="2"/>
      <c r="AC199" s="2"/>
      <c r="AD199" s="2"/>
      <c r="AE199" s="2"/>
      <c r="AF199" s="2"/>
      <c r="AG199" s="2"/>
      <c r="AH199" s="2"/>
      <c r="AI199" s="34"/>
      <c r="AJ199" s="34" t="str">
        <f>IFERROR(IF(Matriz!AL195="","-",IF(Matriz!AL195="Alto",3,IF(Matriz!AL195="Medio",2,IF(Matriz!AL195="Sin Clasificar",3,1)))),"-")</f>
        <v>-</v>
      </c>
      <c r="AK199" s="34"/>
      <c r="AL199" s="34" t="str">
        <f>IFERROR(IF(Matriz!AM195="","-",IF(Matriz!AM195="Alto","A",IF(Matriz!AM195="Medio","M",IF(Matriz!AM195="Sin Clasifica!","A","B")))),"-")</f>
        <v>-</v>
      </c>
      <c r="AM199" s="34"/>
      <c r="AN199" s="34" t="str">
        <f>IFERROR(IF(Matriz!AN195="","-",IF(Matriz!AN195="Alto",3,IF(Matriz!AN195="Medio",2,IF(Matriz!AN195="Sin Clasificar","3",1)))),"-")</f>
        <v>-</v>
      </c>
      <c r="AO199" s="3" t="str">
        <f t="shared" si="2"/>
        <v>-</v>
      </c>
      <c r="AP199" s="3" t="str">
        <f>IFERROR(IF(AK199="","-",IF(AI199=Clasificacion!$B$9,Clasificacion!$C$9,IF(AI199=Clasificacion!$B$10,Clasificacion!$C$10,IF(OR(AI199=Clasificacion!$B$11,AI199=Clasificacion!$C$11),Clasificacion!$C$11,"Por clasificar")))),"-")</f>
        <v>-</v>
      </c>
      <c r="AQ199" s="3" t="str">
        <f>IFERROR(IF(AK199="","-",IF(OR(AK199=Clasificacion!$B$16,AK199=Clasificacion!$B$17),Clasificacion!$C$16,IF(AK199=Clasificacion!$B$18,Clasificacion!$C$18,"Por clasificar"))),"-")</f>
        <v>-</v>
      </c>
      <c r="AR199" s="3" t="str">
        <f>IFERROR(IF(AM199="","-",IF(OR(AM199=Clasificacion!$B$23,AM199=Clasificacion!$B$24),Clasificacion!$C$23,IF(AM199=Clasificacion!$B$25,Clasificacion!$C$25,"Por clasificar"))),"-")</f>
        <v>-</v>
      </c>
    </row>
    <row r="200" spans="1:44" ht="15.75" customHeight="1">
      <c r="A200" s="2"/>
      <c r="B200" s="2"/>
      <c r="C200" s="31"/>
      <c r="D200" s="31"/>
      <c r="E200" s="2"/>
      <c r="F200" s="2"/>
      <c r="G200" s="2"/>
      <c r="H200" s="2"/>
      <c r="I200" s="2"/>
      <c r="J200" s="2"/>
      <c r="K200" s="2"/>
      <c r="L200" s="2"/>
      <c r="M200" s="2"/>
      <c r="N200" s="2"/>
      <c r="O200" s="2"/>
      <c r="P200" s="2"/>
      <c r="Q200" s="2"/>
      <c r="R200" s="2"/>
      <c r="AC200" s="2"/>
      <c r="AD200" s="2"/>
      <c r="AE200" s="2"/>
      <c r="AF200" s="2"/>
      <c r="AG200" s="2"/>
      <c r="AH200" s="2"/>
      <c r="AI200" s="34"/>
      <c r="AJ200" s="34">
        <f>IFERROR(IF(Matriz!AL196="","-",IF(Matriz!AL196="Alto",3,IF(Matriz!AL196="Medio",2,IF(Matriz!AL196="Sin Clasificar",3,1)))),"-")</f>
        <v>1</v>
      </c>
      <c r="AK200" s="34"/>
      <c r="AL200" s="34" t="str">
        <f>IFERROR(IF(Matriz!AM196="","-",IF(Matriz!AM196="Alto","A",IF(Matriz!AM196="Medio","M",IF(Matriz!AM196="Sin Clasifica!","A","B")))),"-")</f>
        <v>B</v>
      </c>
      <c r="AM200" s="34"/>
      <c r="AN200" s="34">
        <f>IFERROR(IF(Matriz!AN196="","-",IF(Matriz!AN196="Alto",3,IF(Matriz!AN196="Medio",2,IF(Matriz!AN196="Sin Clasificar","3",1)))),"-")</f>
        <v>1</v>
      </c>
      <c r="AO200" s="3" t="str">
        <f t="shared" ref="AO200:AO263" si="3">IF(AND(AI200="",AK200="",AM200=""),"-",IF(AND(AJ200=3,AN200=3,AL200="A"),"ALTO",IF(AND(AJ200=3,AN200=3,AL200="M"),"ALTO",IF(AND(AJ200=3,AN200=3,AL200="B"),"ALTO",IF(AND(AJ200=3,AN200=2,AL200="A"),"ALTO",IF(AND(AJ200=3,AN200=1,AL200="A"),"ALTO",IF(AND(AJ200=2,AN200=3,AL200="A"),"ALTO",IF(AND(AJ200=1,AN200=3,AL200="A"),"ALTO",IF(AND(AJ200=1,AN200=1,AL200="B"),"BAJO","MEDIO")))))))))</f>
        <v>-</v>
      </c>
      <c r="AP200" s="3" t="str">
        <f>IFERROR(IF(AK200="","-",IF(AI200=Clasificacion!$B$9,Clasificacion!$C$9,IF(AI200=Clasificacion!$B$10,Clasificacion!$C$10,IF(OR(AI200=Clasificacion!$B$11,AI200=Clasificacion!$C$11),Clasificacion!$C$11,"Por clasificar")))),"-")</f>
        <v>-</v>
      </c>
      <c r="AQ200" s="3" t="str">
        <f>IFERROR(IF(AK200="","-",IF(OR(AK200=Clasificacion!$B$16,AK200=Clasificacion!$B$17),Clasificacion!$C$16,IF(AK200=Clasificacion!$B$18,Clasificacion!$C$18,"Por clasificar"))),"-")</f>
        <v>-</v>
      </c>
      <c r="AR200" s="3" t="str">
        <f>IFERROR(IF(AM200="","-",IF(OR(AM200=Clasificacion!$B$23,AM200=Clasificacion!$B$24),Clasificacion!$C$23,IF(AM200=Clasificacion!$B$25,Clasificacion!$C$25,"Por clasificar"))),"-")</f>
        <v>-</v>
      </c>
    </row>
    <row r="201" spans="1:44" ht="15.75" customHeight="1">
      <c r="A201" s="2"/>
      <c r="B201" s="2"/>
      <c r="C201" s="31"/>
      <c r="D201" s="31"/>
      <c r="E201" s="2"/>
      <c r="F201" s="2"/>
      <c r="G201" s="2"/>
      <c r="H201" s="2"/>
      <c r="I201" s="2"/>
      <c r="J201" s="2"/>
      <c r="K201" s="2"/>
      <c r="L201" s="2"/>
      <c r="M201" s="2"/>
      <c r="N201" s="2"/>
      <c r="O201" s="2"/>
      <c r="P201" s="2"/>
      <c r="Q201" s="2"/>
      <c r="R201" s="2"/>
      <c r="AC201" s="2"/>
      <c r="AD201" s="2"/>
      <c r="AE201" s="2"/>
      <c r="AF201" s="2"/>
      <c r="AG201" s="2"/>
      <c r="AH201" s="2"/>
      <c r="AI201" s="34"/>
      <c r="AJ201" s="34">
        <f>IFERROR(IF(Matriz!AL197="","-",IF(Matriz!AL197="Alto",3,IF(Matriz!AL197="Medio",2,IF(Matriz!AL197="Sin Clasificar",3,1)))),"-")</f>
        <v>1</v>
      </c>
      <c r="AK201" s="34"/>
      <c r="AL201" s="34" t="str">
        <f>IFERROR(IF(Matriz!AM197="","-",IF(Matriz!AM197="Alto","A",IF(Matriz!AM197="Medio","M",IF(Matriz!AM197="Sin Clasifica!","A","B")))),"-")</f>
        <v>B</v>
      </c>
      <c r="AM201" s="34"/>
      <c r="AN201" s="34">
        <f>IFERROR(IF(Matriz!AN197="","-",IF(Matriz!AN197="Alto",3,IF(Matriz!AN197="Medio",2,IF(Matriz!AN197="Sin Clasificar","3",1)))),"-")</f>
        <v>1</v>
      </c>
      <c r="AO201" s="3" t="str">
        <f t="shared" si="3"/>
        <v>-</v>
      </c>
      <c r="AP201" s="3" t="str">
        <f>IFERROR(IF(AK201="","-",IF(AI201=Clasificacion!$B$9,Clasificacion!$C$9,IF(AI201=Clasificacion!$B$10,Clasificacion!$C$10,IF(OR(AI201=Clasificacion!$B$11,AI201=Clasificacion!$C$11),Clasificacion!$C$11,"Por clasificar")))),"-")</f>
        <v>-</v>
      </c>
      <c r="AQ201" s="3" t="str">
        <f>IFERROR(IF(AK201="","-",IF(OR(AK201=Clasificacion!$B$16,AK201=Clasificacion!$B$17),Clasificacion!$C$16,IF(AK201=Clasificacion!$B$18,Clasificacion!$C$18,"Por clasificar"))),"-")</f>
        <v>-</v>
      </c>
      <c r="AR201" s="3" t="str">
        <f>IFERROR(IF(AM201="","-",IF(OR(AM201=Clasificacion!$B$23,AM201=Clasificacion!$B$24),Clasificacion!$C$23,IF(AM201=Clasificacion!$B$25,Clasificacion!$C$25,"Por clasificar"))),"-")</f>
        <v>-</v>
      </c>
    </row>
    <row r="202" spans="1:44" ht="15.75" customHeight="1">
      <c r="A202" s="2"/>
      <c r="B202" s="2"/>
      <c r="C202" s="31"/>
      <c r="D202" s="31"/>
      <c r="E202" s="2"/>
      <c r="F202" s="2"/>
      <c r="G202" s="2"/>
      <c r="H202" s="2"/>
      <c r="I202" s="2"/>
      <c r="J202" s="2"/>
      <c r="K202" s="2"/>
      <c r="L202" s="2"/>
      <c r="M202" s="2"/>
      <c r="N202" s="2"/>
      <c r="O202" s="2"/>
      <c r="P202" s="2"/>
      <c r="Q202" s="2"/>
      <c r="R202" s="2"/>
      <c r="AC202" s="2"/>
      <c r="AD202" s="2"/>
      <c r="AE202" s="2"/>
      <c r="AF202" s="2"/>
      <c r="AG202" s="2"/>
      <c r="AH202" s="2"/>
      <c r="AI202" s="34"/>
      <c r="AJ202" s="34">
        <f>IFERROR(IF(Matriz!AL198="","-",IF(Matriz!AL198="Alto",3,IF(Matriz!AL198="Medio",2,IF(Matriz!AL198="Sin Clasificar",3,1)))),"-")</f>
        <v>1</v>
      </c>
      <c r="AK202" s="34"/>
      <c r="AL202" s="34" t="str">
        <f>IFERROR(IF(Matriz!AM198="","-",IF(Matriz!AM198="Alto","A",IF(Matriz!AM198="Medio","M",IF(Matriz!AM198="Sin Clasifica!","A","B")))),"-")</f>
        <v>B</v>
      </c>
      <c r="AM202" s="34"/>
      <c r="AN202" s="34">
        <f>IFERROR(IF(Matriz!AN198="","-",IF(Matriz!AN198="Alto",3,IF(Matriz!AN198="Medio",2,IF(Matriz!AN198="Sin Clasificar","3",1)))),"-")</f>
        <v>1</v>
      </c>
      <c r="AO202" s="3" t="str">
        <f t="shared" si="3"/>
        <v>-</v>
      </c>
      <c r="AP202" s="3" t="str">
        <f>IFERROR(IF(AK202="","-",IF(AI202=Clasificacion!$B$9,Clasificacion!$C$9,IF(AI202=Clasificacion!$B$10,Clasificacion!$C$10,IF(OR(AI202=Clasificacion!$B$11,AI202=Clasificacion!$C$11),Clasificacion!$C$11,"Por clasificar")))),"-")</f>
        <v>-</v>
      </c>
      <c r="AQ202" s="3" t="str">
        <f>IFERROR(IF(AK202="","-",IF(OR(AK202=Clasificacion!$B$16,AK202=Clasificacion!$B$17),Clasificacion!$C$16,IF(AK202=Clasificacion!$B$18,Clasificacion!$C$18,"Por clasificar"))),"-")</f>
        <v>-</v>
      </c>
      <c r="AR202" s="3" t="str">
        <f>IFERROR(IF(AM202="","-",IF(OR(AM202=Clasificacion!$B$23,AM202=Clasificacion!$B$24),Clasificacion!$C$23,IF(AM202=Clasificacion!$B$25,Clasificacion!$C$25,"Por clasificar"))),"-")</f>
        <v>-</v>
      </c>
    </row>
    <row r="203" spans="1:44" ht="15.75" customHeight="1">
      <c r="A203" s="2"/>
      <c r="B203" s="2"/>
      <c r="C203" s="31"/>
      <c r="D203" s="31"/>
      <c r="E203" s="2"/>
      <c r="F203" s="2"/>
      <c r="G203" s="2"/>
      <c r="H203" s="2"/>
      <c r="I203" s="2"/>
      <c r="J203" s="2"/>
      <c r="K203" s="2"/>
      <c r="L203" s="2"/>
      <c r="M203" s="2"/>
      <c r="N203" s="2"/>
      <c r="O203" s="2"/>
      <c r="P203" s="2"/>
      <c r="Q203" s="2"/>
      <c r="R203" s="2"/>
      <c r="AC203" s="2"/>
      <c r="AD203" s="2"/>
      <c r="AE203" s="2"/>
      <c r="AF203" s="2"/>
      <c r="AG203" s="2"/>
      <c r="AH203" s="2"/>
      <c r="AI203" s="34"/>
      <c r="AJ203" s="34">
        <f>IFERROR(IF(Matriz!AL199="","-",IF(Matriz!AL199="Alto",3,IF(Matriz!AL199="Medio",2,IF(Matriz!AL199="Sin Clasificar",3,1)))),"-")</f>
        <v>1</v>
      </c>
      <c r="AK203" s="34"/>
      <c r="AL203" s="34" t="str">
        <f>IFERROR(IF(Matriz!AM199="","-",IF(Matriz!AM199="Alto","A",IF(Matriz!AM199="Medio","M",IF(Matriz!AM199="Sin Clasifica!","A","B")))),"-")</f>
        <v>B</v>
      </c>
      <c r="AM203" s="34"/>
      <c r="AN203" s="34">
        <f>IFERROR(IF(Matriz!AN199="","-",IF(Matriz!AN199="Alto",3,IF(Matriz!AN199="Medio",2,IF(Matriz!AN199="Sin Clasificar","3",1)))),"-")</f>
        <v>1</v>
      </c>
      <c r="AO203" s="3" t="str">
        <f t="shared" si="3"/>
        <v>-</v>
      </c>
      <c r="AP203" s="3" t="str">
        <f>IFERROR(IF(AK203="","-",IF(AI203=Clasificacion!$B$9,Clasificacion!$C$9,IF(AI203=Clasificacion!$B$10,Clasificacion!$C$10,IF(OR(AI203=Clasificacion!$B$11,AI203=Clasificacion!$C$11),Clasificacion!$C$11,"Por clasificar")))),"-")</f>
        <v>-</v>
      </c>
      <c r="AQ203" s="3" t="str">
        <f>IFERROR(IF(AK203="","-",IF(OR(AK203=Clasificacion!$B$16,AK203=Clasificacion!$B$17),Clasificacion!$C$16,IF(AK203=Clasificacion!$B$18,Clasificacion!$C$18,"Por clasificar"))),"-")</f>
        <v>-</v>
      </c>
      <c r="AR203" s="3" t="str">
        <f>IFERROR(IF(AM203="","-",IF(OR(AM203=Clasificacion!$B$23,AM203=Clasificacion!$B$24),Clasificacion!$C$23,IF(AM203=Clasificacion!$B$25,Clasificacion!$C$25,"Por clasificar"))),"-")</f>
        <v>-</v>
      </c>
    </row>
    <row r="204" spans="1:44" ht="15.75" customHeight="1">
      <c r="A204" s="2"/>
      <c r="B204" s="2"/>
      <c r="C204" s="31"/>
      <c r="D204" s="31"/>
      <c r="E204" s="2"/>
      <c r="F204" s="2"/>
      <c r="G204" s="2"/>
      <c r="H204" s="2"/>
      <c r="I204" s="2"/>
      <c r="J204" s="2"/>
      <c r="K204" s="2"/>
      <c r="L204" s="2"/>
      <c r="M204" s="2"/>
      <c r="N204" s="2"/>
      <c r="O204" s="2"/>
      <c r="P204" s="2"/>
      <c r="Q204" s="2"/>
      <c r="R204" s="2"/>
      <c r="AC204" s="2"/>
      <c r="AD204" s="2"/>
      <c r="AE204" s="2"/>
      <c r="AF204" s="2"/>
      <c r="AG204" s="2"/>
      <c r="AH204" s="2"/>
      <c r="AI204" s="34"/>
      <c r="AJ204" s="34">
        <f>IFERROR(IF(Matriz!AL200="","-",IF(Matriz!AL200="Alto",3,IF(Matriz!AL200="Medio",2,IF(Matriz!AL200="Sin Clasificar",3,1)))),"-")</f>
        <v>1</v>
      </c>
      <c r="AK204" s="34"/>
      <c r="AL204" s="34" t="str">
        <f>IFERROR(IF(Matriz!AM200="","-",IF(Matriz!AM200="Alto","A",IF(Matriz!AM200="Medio","M",IF(Matriz!AM200="Sin Clasifica!","A","B")))),"-")</f>
        <v>B</v>
      </c>
      <c r="AM204" s="34"/>
      <c r="AN204" s="34">
        <f>IFERROR(IF(Matriz!AN200="","-",IF(Matriz!AN200="Alto",3,IF(Matriz!AN200="Medio",2,IF(Matriz!AN200="Sin Clasificar","3",1)))),"-")</f>
        <v>1</v>
      </c>
      <c r="AO204" s="3" t="str">
        <f t="shared" si="3"/>
        <v>-</v>
      </c>
      <c r="AP204" s="3" t="str">
        <f>IFERROR(IF(AK204="","-",IF(AI204=Clasificacion!$B$9,Clasificacion!$C$9,IF(AI204=Clasificacion!$B$10,Clasificacion!$C$10,IF(OR(AI204=Clasificacion!$B$11,AI204=Clasificacion!$C$11),Clasificacion!$C$11,"Por clasificar")))),"-")</f>
        <v>-</v>
      </c>
      <c r="AQ204" s="3" t="str">
        <f>IFERROR(IF(AK204="","-",IF(OR(AK204=Clasificacion!$B$16,AK204=Clasificacion!$B$17),Clasificacion!$C$16,IF(AK204=Clasificacion!$B$18,Clasificacion!$C$18,"Por clasificar"))),"-")</f>
        <v>-</v>
      </c>
      <c r="AR204" s="3" t="str">
        <f>IFERROR(IF(AM204="","-",IF(OR(AM204=Clasificacion!$B$23,AM204=Clasificacion!$B$24),Clasificacion!$C$23,IF(AM204=Clasificacion!$B$25,Clasificacion!$C$25,"Por clasificar"))),"-")</f>
        <v>-</v>
      </c>
    </row>
    <row r="205" spans="1:44" ht="15.75" customHeight="1">
      <c r="A205" s="2"/>
      <c r="B205" s="2"/>
      <c r="C205" s="31"/>
      <c r="D205" s="31"/>
      <c r="E205" s="2"/>
      <c r="F205" s="2"/>
      <c r="G205" s="2"/>
      <c r="H205" s="2"/>
      <c r="I205" s="2"/>
      <c r="J205" s="2"/>
      <c r="K205" s="2"/>
      <c r="L205" s="2"/>
      <c r="M205" s="2"/>
      <c r="N205" s="2"/>
      <c r="O205" s="2"/>
      <c r="P205" s="2"/>
      <c r="Q205" s="2"/>
      <c r="R205" s="2"/>
      <c r="AC205" s="2"/>
      <c r="AD205" s="2"/>
      <c r="AE205" s="2"/>
      <c r="AF205" s="2"/>
      <c r="AG205" s="2"/>
      <c r="AH205" s="2"/>
      <c r="AI205" s="34"/>
      <c r="AJ205" s="34">
        <f>IFERROR(IF(Matriz!AL201="","-",IF(Matriz!AL201="Alto",3,IF(Matriz!AL201="Medio",2,IF(Matriz!AL201="Sin Clasificar",3,1)))),"-")</f>
        <v>1</v>
      </c>
      <c r="AK205" s="34"/>
      <c r="AL205" s="34" t="str">
        <f>IFERROR(IF(Matriz!AM201="","-",IF(Matriz!AM201="Alto","A",IF(Matriz!AM201="Medio","M",IF(Matriz!AM201="Sin Clasifica!","A","B")))),"-")</f>
        <v>B</v>
      </c>
      <c r="AM205" s="34"/>
      <c r="AN205" s="34">
        <f>IFERROR(IF(Matriz!AN201="","-",IF(Matriz!AN201="Alto",3,IF(Matriz!AN201="Medio",2,IF(Matriz!AN201="Sin Clasificar","3",1)))),"-")</f>
        <v>1</v>
      </c>
      <c r="AO205" s="3" t="str">
        <f t="shared" si="3"/>
        <v>-</v>
      </c>
      <c r="AP205" s="3" t="str">
        <f>IFERROR(IF(AK205="","-",IF(AI205=Clasificacion!$B$9,Clasificacion!$C$9,IF(AI205=Clasificacion!$B$10,Clasificacion!$C$10,IF(OR(AI205=Clasificacion!$B$11,AI205=Clasificacion!$C$11),Clasificacion!$C$11,"Por clasificar")))),"-")</f>
        <v>-</v>
      </c>
      <c r="AQ205" s="3" t="str">
        <f>IFERROR(IF(AK205="","-",IF(OR(AK205=Clasificacion!$B$16,AK205=Clasificacion!$B$17),Clasificacion!$C$16,IF(AK205=Clasificacion!$B$18,Clasificacion!$C$18,"Por clasificar"))),"-")</f>
        <v>-</v>
      </c>
      <c r="AR205" s="3" t="str">
        <f>IFERROR(IF(AM205="","-",IF(OR(AM205=Clasificacion!$B$23,AM205=Clasificacion!$B$24),Clasificacion!$C$23,IF(AM205=Clasificacion!$B$25,Clasificacion!$C$25,"Por clasificar"))),"-")</f>
        <v>-</v>
      </c>
    </row>
    <row r="206" spans="1:44" ht="15.75" customHeight="1">
      <c r="A206" s="2"/>
      <c r="B206" s="2"/>
      <c r="C206" s="31"/>
      <c r="D206" s="31"/>
      <c r="E206" s="2"/>
      <c r="F206" s="2"/>
      <c r="G206" s="2"/>
      <c r="H206" s="2"/>
      <c r="I206" s="2"/>
      <c r="J206" s="2"/>
      <c r="K206" s="2"/>
      <c r="L206" s="2"/>
      <c r="M206" s="2"/>
      <c r="N206" s="2"/>
      <c r="O206" s="2"/>
      <c r="P206" s="2"/>
      <c r="Q206" s="2"/>
      <c r="R206" s="2"/>
      <c r="AC206" s="2"/>
      <c r="AD206" s="2"/>
      <c r="AE206" s="2"/>
      <c r="AF206" s="2"/>
      <c r="AG206" s="2"/>
      <c r="AH206" s="2"/>
      <c r="AI206" s="34"/>
      <c r="AJ206" s="34">
        <f>IFERROR(IF(Matriz!AL202="","-",IF(Matriz!AL202="Alto",3,IF(Matriz!AL202="Medio",2,IF(Matriz!AL202="Sin Clasificar",3,1)))),"-")</f>
        <v>1</v>
      </c>
      <c r="AK206" s="34"/>
      <c r="AL206" s="34" t="str">
        <f>IFERROR(IF(Matriz!AM202="","-",IF(Matriz!AM202="Alto","A",IF(Matriz!AM202="Medio","M",IF(Matriz!AM202="Sin Clasifica!","A","B")))),"-")</f>
        <v>B</v>
      </c>
      <c r="AM206" s="34"/>
      <c r="AN206" s="34">
        <f>IFERROR(IF(Matriz!AN202="","-",IF(Matriz!AN202="Alto",3,IF(Matriz!AN202="Medio",2,IF(Matriz!AN202="Sin Clasificar","3",1)))),"-")</f>
        <v>1</v>
      </c>
      <c r="AO206" s="3" t="str">
        <f t="shared" si="3"/>
        <v>-</v>
      </c>
      <c r="AP206" s="3" t="str">
        <f>IFERROR(IF(AK206="","-",IF(AI206=Clasificacion!$B$9,Clasificacion!$C$9,IF(AI206=Clasificacion!$B$10,Clasificacion!$C$10,IF(OR(AI206=Clasificacion!$B$11,AI206=Clasificacion!$C$11),Clasificacion!$C$11,"Por clasificar")))),"-")</f>
        <v>-</v>
      </c>
      <c r="AQ206" s="3" t="str">
        <f>IFERROR(IF(AK206="","-",IF(OR(AK206=Clasificacion!$B$16,AK206=Clasificacion!$B$17),Clasificacion!$C$16,IF(AK206=Clasificacion!$B$18,Clasificacion!$C$18,"Por clasificar"))),"-")</f>
        <v>-</v>
      </c>
      <c r="AR206" s="3" t="str">
        <f>IFERROR(IF(AM206="","-",IF(OR(AM206=Clasificacion!$B$23,AM206=Clasificacion!$B$24),Clasificacion!$C$23,IF(AM206=Clasificacion!$B$25,Clasificacion!$C$25,"Por clasificar"))),"-")</f>
        <v>-</v>
      </c>
    </row>
    <row r="207" spans="1:44" ht="15.75" customHeight="1">
      <c r="A207" s="2"/>
      <c r="B207" s="2"/>
      <c r="C207" s="31"/>
      <c r="D207" s="31"/>
      <c r="E207" s="2"/>
      <c r="F207" s="2"/>
      <c r="G207" s="2"/>
      <c r="H207" s="2"/>
      <c r="I207" s="2"/>
      <c r="J207" s="2"/>
      <c r="K207" s="2"/>
      <c r="L207" s="2"/>
      <c r="M207" s="2"/>
      <c r="N207" s="2"/>
      <c r="O207" s="2"/>
      <c r="P207" s="2"/>
      <c r="Q207" s="2"/>
      <c r="R207" s="2"/>
      <c r="AC207" s="2"/>
      <c r="AD207" s="2"/>
      <c r="AE207" s="2"/>
      <c r="AF207" s="2"/>
      <c r="AG207" s="2"/>
      <c r="AH207" s="2"/>
      <c r="AI207" s="34"/>
      <c r="AJ207" s="34">
        <f>IFERROR(IF(Matriz!AL203="","-",IF(Matriz!AL203="Alto",3,IF(Matriz!AL203="Medio",2,IF(Matriz!AL203="Sin Clasificar",3,1)))),"-")</f>
        <v>1</v>
      </c>
      <c r="AK207" s="34"/>
      <c r="AL207" s="34" t="str">
        <f>IFERROR(IF(Matriz!AM203="","-",IF(Matriz!AM203="Alto","A",IF(Matriz!AM203="Medio","M",IF(Matriz!AM203="Sin Clasifica!","A","B")))),"-")</f>
        <v>B</v>
      </c>
      <c r="AM207" s="34"/>
      <c r="AN207" s="34">
        <f>IFERROR(IF(Matriz!AN203="","-",IF(Matriz!AN203="Alto",3,IF(Matriz!AN203="Medio",2,IF(Matriz!AN203="Sin Clasificar","3",1)))),"-")</f>
        <v>1</v>
      </c>
      <c r="AO207" s="3" t="str">
        <f t="shared" si="3"/>
        <v>-</v>
      </c>
      <c r="AP207" s="3" t="str">
        <f>IFERROR(IF(AK207="","-",IF(AI207=Clasificacion!$B$9,Clasificacion!$C$9,IF(AI207=Clasificacion!$B$10,Clasificacion!$C$10,IF(OR(AI207=Clasificacion!$B$11,AI207=Clasificacion!$C$11),Clasificacion!$C$11,"Por clasificar")))),"-")</f>
        <v>-</v>
      </c>
      <c r="AQ207" s="3" t="str">
        <f>IFERROR(IF(AK207="","-",IF(OR(AK207=Clasificacion!$B$16,AK207=Clasificacion!$B$17),Clasificacion!$C$16,IF(AK207=Clasificacion!$B$18,Clasificacion!$C$18,"Por clasificar"))),"-")</f>
        <v>-</v>
      </c>
      <c r="AR207" s="3" t="str">
        <f>IFERROR(IF(AM207="","-",IF(OR(AM207=Clasificacion!$B$23,AM207=Clasificacion!$B$24),Clasificacion!$C$23,IF(AM207=Clasificacion!$B$25,Clasificacion!$C$25,"Por clasificar"))),"-")</f>
        <v>-</v>
      </c>
    </row>
    <row r="208" spans="1:44" ht="15.75" customHeight="1">
      <c r="A208" s="2"/>
      <c r="B208" s="2"/>
      <c r="C208" s="31"/>
      <c r="D208" s="31"/>
      <c r="E208" s="2"/>
      <c r="F208" s="2"/>
      <c r="G208" s="2"/>
      <c r="H208" s="2"/>
      <c r="I208" s="2"/>
      <c r="J208" s="2"/>
      <c r="K208" s="2"/>
      <c r="L208" s="2"/>
      <c r="M208" s="2"/>
      <c r="N208" s="2"/>
      <c r="O208" s="2"/>
      <c r="P208" s="2"/>
      <c r="Q208" s="2"/>
      <c r="R208" s="2"/>
      <c r="AC208" s="2"/>
      <c r="AD208" s="2"/>
      <c r="AE208" s="2"/>
      <c r="AF208" s="2"/>
      <c r="AG208" s="2"/>
      <c r="AH208" s="2"/>
      <c r="AI208" s="34"/>
      <c r="AJ208" s="34">
        <f>IFERROR(IF(Matriz!AL204="","-",IF(Matriz!AL204="Alto",3,IF(Matriz!AL204="Medio",2,IF(Matriz!AL204="Sin Clasificar",3,1)))),"-")</f>
        <v>1</v>
      </c>
      <c r="AK208" s="34"/>
      <c r="AL208" s="34" t="str">
        <f>IFERROR(IF(Matriz!AM204="","-",IF(Matriz!AM204="Alto","A",IF(Matriz!AM204="Medio","M",IF(Matriz!AM204="Sin Clasifica!","A","B")))),"-")</f>
        <v>B</v>
      </c>
      <c r="AM208" s="34"/>
      <c r="AN208" s="34">
        <f>IFERROR(IF(Matriz!AN204="","-",IF(Matriz!AN204="Alto",3,IF(Matriz!AN204="Medio",2,IF(Matriz!AN204="Sin Clasificar","3",1)))),"-")</f>
        <v>1</v>
      </c>
      <c r="AO208" s="3" t="str">
        <f t="shared" si="3"/>
        <v>-</v>
      </c>
      <c r="AP208" s="3" t="str">
        <f>IFERROR(IF(AK208="","-",IF(AI208=Clasificacion!$B$9,Clasificacion!$C$9,IF(AI208=Clasificacion!$B$10,Clasificacion!$C$10,IF(OR(AI208=Clasificacion!$B$11,AI208=Clasificacion!$C$11),Clasificacion!$C$11,"Por clasificar")))),"-")</f>
        <v>-</v>
      </c>
      <c r="AQ208" s="3" t="str">
        <f>IFERROR(IF(AK208="","-",IF(OR(AK208=Clasificacion!$B$16,AK208=Clasificacion!$B$17),Clasificacion!$C$16,IF(AK208=Clasificacion!$B$18,Clasificacion!$C$18,"Por clasificar"))),"-")</f>
        <v>-</v>
      </c>
      <c r="AR208" s="3" t="str">
        <f>IFERROR(IF(AM208="","-",IF(OR(AM208=Clasificacion!$B$23,AM208=Clasificacion!$B$24),Clasificacion!$C$23,IF(AM208=Clasificacion!$B$25,Clasificacion!$C$25,"Por clasificar"))),"-")</f>
        <v>-</v>
      </c>
    </row>
    <row r="209" spans="1:44" ht="15.75" customHeight="1">
      <c r="A209" s="2"/>
      <c r="B209" s="2"/>
      <c r="C209" s="31"/>
      <c r="D209" s="31"/>
      <c r="E209" s="2"/>
      <c r="F209" s="2"/>
      <c r="G209" s="2"/>
      <c r="H209" s="2"/>
      <c r="I209" s="2"/>
      <c r="J209" s="2"/>
      <c r="K209" s="2"/>
      <c r="L209" s="2"/>
      <c r="M209" s="2"/>
      <c r="N209" s="2"/>
      <c r="O209" s="2"/>
      <c r="P209" s="2"/>
      <c r="Q209" s="2"/>
      <c r="R209" s="2"/>
      <c r="AC209" s="2"/>
      <c r="AD209" s="2"/>
      <c r="AE209" s="2"/>
      <c r="AF209" s="2"/>
      <c r="AG209" s="2"/>
      <c r="AH209" s="2"/>
      <c r="AI209" s="34"/>
      <c r="AJ209" s="34">
        <f>IFERROR(IF(Matriz!AL205="","-",IF(Matriz!AL205="Alto",3,IF(Matriz!AL205="Medio",2,IF(Matriz!AL205="Sin Clasificar",3,1)))),"-")</f>
        <v>1</v>
      </c>
      <c r="AK209" s="34"/>
      <c r="AL209" s="34" t="str">
        <f>IFERROR(IF(Matriz!AM205="","-",IF(Matriz!AM205="Alto","A",IF(Matriz!AM205="Medio","M",IF(Matriz!AM205="Sin Clasifica!","A","B")))),"-")</f>
        <v>B</v>
      </c>
      <c r="AM209" s="34"/>
      <c r="AN209" s="34">
        <f>IFERROR(IF(Matriz!AN205="","-",IF(Matriz!AN205="Alto",3,IF(Matriz!AN205="Medio",2,IF(Matriz!AN205="Sin Clasificar","3",1)))),"-")</f>
        <v>1</v>
      </c>
      <c r="AO209" s="3" t="str">
        <f t="shared" si="3"/>
        <v>-</v>
      </c>
      <c r="AP209" s="3" t="str">
        <f>IFERROR(IF(AK209="","-",IF(AI209=Clasificacion!$B$9,Clasificacion!$C$9,IF(AI209=Clasificacion!$B$10,Clasificacion!$C$10,IF(OR(AI209=Clasificacion!$B$11,AI209=Clasificacion!$C$11),Clasificacion!$C$11,"Por clasificar")))),"-")</f>
        <v>-</v>
      </c>
      <c r="AQ209" s="3" t="str">
        <f>IFERROR(IF(AK209="","-",IF(OR(AK209=Clasificacion!$B$16,AK209=Clasificacion!$B$17),Clasificacion!$C$16,IF(AK209=Clasificacion!$B$18,Clasificacion!$C$18,"Por clasificar"))),"-")</f>
        <v>-</v>
      </c>
      <c r="AR209" s="3" t="str">
        <f>IFERROR(IF(AM209="","-",IF(OR(AM209=Clasificacion!$B$23,AM209=Clasificacion!$B$24),Clasificacion!$C$23,IF(AM209=Clasificacion!$B$25,Clasificacion!$C$25,"Por clasificar"))),"-")</f>
        <v>-</v>
      </c>
    </row>
    <row r="210" spans="1:44" ht="15.75" customHeight="1">
      <c r="A210" s="2"/>
      <c r="B210" s="2"/>
      <c r="C210" s="31"/>
      <c r="D210" s="31"/>
      <c r="E210" s="2"/>
      <c r="F210" s="2"/>
      <c r="G210" s="2"/>
      <c r="H210" s="2"/>
      <c r="I210" s="2"/>
      <c r="J210" s="2"/>
      <c r="K210" s="2"/>
      <c r="L210" s="2"/>
      <c r="M210" s="2"/>
      <c r="N210" s="2"/>
      <c r="O210" s="2"/>
      <c r="P210" s="2"/>
      <c r="Q210" s="2"/>
      <c r="R210" s="2"/>
      <c r="AC210" s="2"/>
      <c r="AD210" s="2"/>
      <c r="AE210" s="2"/>
      <c r="AF210" s="2"/>
      <c r="AG210" s="2"/>
      <c r="AH210" s="2"/>
      <c r="AI210" s="34"/>
      <c r="AJ210" s="34">
        <f>IFERROR(IF(Matriz!AL206="","-",IF(Matriz!AL206="Alto",3,IF(Matriz!AL206="Medio",2,IF(Matriz!AL206="Sin Clasificar",3,1)))),"-")</f>
        <v>1</v>
      </c>
      <c r="AK210" s="34"/>
      <c r="AL210" s="34" t="str">
        <f>IFERROR(IF(Matriz!AM206="","-",IF(Matriz!AM206="Alto","A",IF(Matriz!AM206="Medio","M",IF(Matriz!AM206="Sin Clasifica!","A","B")))),"-")</f>
        <v>B</v>
      </c>
      <c r="AM210" s="34"/>
      <c r="AN210" s="34">
        <f>IFERROR(IF(Matriz!AN206="","-",IF(Matriz!AN206="Alto",3,IF(Matriz!AN206="Medio",2,IF(Matriz!AN206="Sin Clasificar","3",1)))),"-")</f>
        <v>1</v>
      </c>
      <c r="AO210" s="3" t="str">
        <f t="shared" si="3"/>
        <v>-</v>
      </c>
      <c r="AP210" s="3" t="str">
        <f>IFERROR(IF(AK210="","-",IF(AI210=Clasificacion!$B$9,Clasificacion!$C$9,IF(AI210=Clasificacion!$B$10,Clasificacion!$C$10,IF(OR(AI210=Clasificacion!$B$11,AI210=Clasificacion!$C$11),Clasificacion!$C$11,"Por clasificar")))),"-")</f>
        <v>-</v>
      </c>
      <c r="AQ210" s="3" t="str">
        <f>IFERROR(IF(AK210="","-",IF(OR(AK210=Clasificacion!$B$16,AK210=Clasificacion!$B$17),Clasificacion!$C$16,IF(AK210=Clasificacion!$B$18,Clasificacion!$C$18,"Por clasificar"))),"-")</f>
        <v>-</v>
      </c>
      <c r="AR210" s="3" t="str">
        <f>IFERROR(IF(AM210="","-",IF(OR(AM210=Clasificacion!$B$23,AM210=Clasificacion!$B$24),Clasificacion!$C$23,IF(AM210=Clasificacion!$B$25,Clasificacion!$C$25,"Por clasificar"))),"-")</f>
        <v>-</v>
      </c>
    </row>
    <row r="211" spans="1:44" ht="15.75" customHeight="1">
      <c r="A211" s="2"/>
      <c r="B211" s="2"/>
      <c r="C211" s="31"/>
      <c r="D211" s="31"/>
      <c r="E211" s="2"/>
      <c r="F211" s="2"/>
      <c r="G211" s="2"/>
      <c r="H211" s="2"/>
      <c r="I211" s="2"/>
      <c r="J211" s="2"/>
      <c r="K211" s="2"/>
      <c r="L211" s="2"/>
      <c r="M211" s="2"/>
      <c r="N211" s="2"/>
      <c r="O211" s="2"/>
      <c r="P211" s="2"/>
      <c r="Q211" s="2"/>
      <c r="R211" s="2"/>
      <c r="AC211" s="2"/>
      <c r="AD211" s="2"/>
      <c r="AE211" s="2"/>
      <c r="AF211" s="2"/>
      <c r="AG211" s="2"/>
      <c r="AH211" s="2"/>
      <c r="AI211" s="34"/>
      <c r="AJ211" s="34">
        <f>IFERROR(IF(Matriz!AL207="","-",IF(Matriz!AL207="Alto",3,IF(Matriz!AL207="Medio",2,IF(Matriz!AL207="Sin Clasificar",3,1)))),"-")</f>
        <v>1</v>
      </c>
      <c r="AK211" s="34"/>
      <c r="AL211" s="34" t="str">
        <f>IFERROR(IF(Matriz!AM207="","-",IF(Matriz!AM207="Alto","A",IF(Matriz!AM207="Medio","M",IF(Matriz!AM207="Sin Clasifica!","A","B")))),"-")</f>
        <v>B</v>
      </c>
      <c r="AM211" s="34"/>
      <c r="AN211" s="34">
        <f>IFERROR(IF(Matriz!AN207="","-",IF(Matriz!AN207="Alto",3,IF(Matriz!AN207="Medio",2,IF(Matriz!AN207="Sin Clasificar","3",1)))),"-")</f>
        <v>1</v>
      </c>
      <c r="AO211" s="3" t="str">
        <f t="shared" si="3"/>
        <v>-</v>
      </c>
      <c r="AP211" s="3" t="str">
        <f>IFERROR(IF(AK211="","-",IF(AI211=Clasificacion!$B$9,Clasificacion!$C$9,IF(AI211=Clasificacion!$B$10,Clasificacion!$C$10,IF(OR(AI211=Clasificacion!$B$11,AI211=Clasificacion!$C$11),Clasificacion!$C$11,"Por clasificar")))),"-")</f>
        <v>-</v>
      </c>
      <c r="AQ211" s="3" t="str">
        <f>IFERROR(IF(AK211="","-",IF(OR(AK211=Clasificacion!$B$16,AK211=Clasificacion!$B$17),Clasificacion!$C$16,IF(AK211=Clasificacion!$B$18,Clasificacion!$C$18,"Por clasificar"))),"-")</f>
        <v>-</v>
      </c>
      <c r="AR211" s="3" t="str">
        <f>IFERROR(IF(AM211="","-",IF(OR(AM211=Clasificacion!$B$23,AM211=Clasificacion!$B$24),Clasificacion!$C$23,IF(AM211=Clasificacion!$B$25,Clasificacion!$C$25,"Por clasificar"))),"-")</f>
        <v>-</v>
      </c>
    </row>
    <row r="212" spans="1:44" ht="15.75" customHeight="1">
      <c r="A212" s="2"/>
      <c r="B212" s="2"/>
      <c r="C212" s="31"/>
      <c r="D212" s="31"/>
      <c r="E212" s="2"/>
      <c r="F212" s="2"/>
      <c r="G212" s="2"/>
      <c r="H212" s="2"/>
      <c r="I212" s="2"/>
      <c r="J212" s="2"/>
      <c r="K212" s="2"/>
      <c r="L212" s="2"/>
      <c r="M212" s="2"/>
      <c r="N212" s="2"/>
      <c r="O212" s="2"/>
      <c r="P212" s="2"/>
      <c r="Q212" s="2"/>
      <c r="R212" s="2"/>
      <c r="AC212" s="2"/>
      <c r="AD212" s="2"/>
      <c r="AE212" s="2"/>
      <c r="AF212" s="2"/>
      <c r="AG212" s="2"/>
      <c r="AH212" s="2"/>
      <c r="AI212" s="34"/>
      <c r="AJ212" s="34">
        <f>IFERROR(IF(Matriz!AL208="","-",IF(Matriz!AL208="Alto",3,IF(Matriz!AL208="Medio",2,IF(Matriz!AL208="Sin Clasificar",3,1)))),"-")</f>
        <v>1</v>
      </c>
      <c r="AK212" s="34"/>
      <c r="AL212" s="34" t="str">
        <f>IFERROR(IF(Matriz!AM208="","-",IF(Matriz!AM208="Alto","A",IF(Matriz!AM208="Medio","M",IF(Matriz!AM208="Sin Clasifica!","A","B")))),"-")</f>
        <v>B</v>
      </c>
      <c r="AM212" s="34"/>
      <c r="AN212" s="34">
        <f>IFERROR(IF(Matriz!AN208="","-",IF(Matriz!AN208="Alto",3,IF(Matriz!AN208="Medio",2,IF(Matriz!AN208="Sin Clasificar","3",1)))),"-")</f>
        <v>1</v>
      </c>
      <c r="AO212" s="3" t="str">
        <f t="shared" si="3"/>
        <v>-</v>
      </c>
      <c r="AP212" s="3" t="str">
        <f>IFERROR(IF(AK212="","-",IF(AI212=Clasificacion!$B$9,Clasificacion!$C$9,IF(AI212=Clasificacion!$B$10,Clasificacion!$C$10,IF(OR(AI212=Clasificacion!$B$11,AI212=Clasificacion!$C$11),Clasificacion!$C$11,"Por clasificar")))),"-")</f>
        <v>-</v>
      </c>
      <c r="AQ212" s="3" t="str">
        <f>IFERROR(IF(AK212="","-",IF(OR(AK212=Clasificacion!$B$16,AK212=Clasificacion!$B$17),Clasificacion!$C$16,IF(AK212=Clasificacion!$B$18,Clasificacion!$C$18,"Por clasificar"))),"-")</f>
        <v>-</v>
      </c>
      <c r="AR212" s="3" t="str">
        <f>IFERROR(IF(AM212="","-",IF(OR(AM212=Clasificacion!$B$23,AM212=Clasificacion!$B$24),Clasificacion!$C$23,IF(AM212=Clasificacion!$B$25,Clasificacion!$C$25,"Por clasificar"))),"-")</f>
        <v>-</v>
      </c>
    </row>
    <row r="213" spans="1:44" ht="15.75" customHeight="1">
      <c r="A213" s="2"/>
      <c r="B213" s="2"/>
      <c r="C213" s="31"/>
      <c r="D213" s="31"/>
      <c r="E213" s="2"/>
      <c r="F213" s="2"/>
      <c r="G213" s="2"/>
      <c r="H213" s="2"/>
      <c r="I213" s="2"/>
      <c r="J213" s="2"/>
      <c r="K213" s="2"/>
      <c r="L213" s="2"/>
      <c r="M213" s="2"/>
      <c r="N213" s="2"/>
      <c r="O213" s="2"/>
      <c r="P213" s="2"/>
      <c r="Q213" s="2"/>
      <c r="R213" s="2"/>
      <c r="AC213" s="2"/>
      <c r="AD213" s="2"/>
      <c r="AE213" s="2"/>
      <c r="AF213" s="2"/>
      <c r="AG213" s="2"/>
      <c r="AH213" s="2"/>
      <c r="AI213" s="34"/>
      <c r="AJ213" s="34">
        <f>IFERROR(IF(Matriz!AL209="","-",IF(Matriz!AL209="Alto",3,IF(Matriz!AL209="Medio",2,IF(Matriz!AL209="Sin Clasificar",3,1)))),"-")</f>
        <v>1</v>
      </c>
      <c r="AK213" s="34"/>
      <c r="AL213" s="34" t="str">
        <f>IFERROR(IF(Matriz!AM209="","-",IF(Matriz!AM209="Alto","A",IF(Matriz!AM209="Medio","M",IF(Matriz!AM209="Sin Clasifica!","A","B")))),"-")</f>
        <v>B</v>
      </c>
      <c r="AM213" s="34"/>
      <c r="AN213" s="34">
        <f>IFERROR(IF(Matriz!AN209="","-",IF(Matriz!AN209="Alto",3,IF(Matriz!AN209="Medio",2,IF(Matriz!AN209="Sin Clasificar","3",1)))),"-")</f>
        <v>1</v>
      </c>
      <c r="AO213" s="3" t="str">
        <f t="shared" si="3"/>
        <v>-</v>
      </c>
      <c r="AP213" s="3" t="str">
        <f>IFERROR(IF(AK213="","-",IF(AI213=Clasificacion!$B$9,Clasificacion!$C$9,IF(AI213=Clasificacion!$B$10,Clasificacion!$C$10,IF(OR(AI213=Clasificacion!$B$11,AI213=Clasificacion!$C$11),Clasificacion!$C$11,"Por clasificar")))),"-")</f>
        <v>-</v>
      </c>
      <c r="AQ213" s="3" t="str">
        <f>IFERROR(IF(AK213="","-",IF(OR(AK213=Clasificacion!$B$16,AK213=Clasificacion!$B$17),Clasificacion!$C$16,IF(AK213=Clasificacion!$B$18,Clasificacion!$C$18,"Por clasificar"))),"-")</f>
        <v>-</v>
      </c>
      <c r="AR213" s="3" t="str">
        <f>IFERROR(IF(AM213="","-",IF(OR(AM213=Clasificacion!$B$23,AM213=Clasificacion!$B$24),Clasificacion!$C$23,IF(AM213=Clasificacion!$B$25,Clasificacion!$C$25,"Por clasificar"))),"-")</f>
        <v>-</v>
      </c>
    </row>
    <row r="214" spans="1:44" ht="15.75" customHeight="1">
      <c r="A214" s="2"/>
      <c r="B214" s="2"/>
      <c r="C214" s="31"/>
      <c r="D214" s="31"/>
      <c r="E214" s="2"/>
      <c r="F214" s="2"/>
      <c r="G214" s="2"/>
      <c r="H214" s="2"/>
      <c r="I214" s="2"/>
      <c r="J214" s="2"/>
      <c r="K214" s="2"/>
      <c r="L214" s="2"/>
      <c r="M214" s="2"/>
      <c r="N214" s="2"/>
      <c r="O214" s="2"/>
      <c r="P214" s="2"/>
      <c r="Q214" s="2"/>
      <c r="R214" s="2"/>
      <c r="AC214" s="2"/>
      <c r="AD214" s="2"/>
      <c r="AE214" s="2"/>
      <c r="AF214" s="2"/>
      <c r="AG214" s="2"/>
      <c r="AH214" s="2"/>
      <c r="AI214" s="34"/>
      <c r="AJ214" s="34">
        <f>IFERROR(IF(Matriz!AL210="","-",IF(Matriz!AL210="Alto",3,IF(Matriz!AL210="Medio",2,IF(Matriz!AL210="Sin Clasificar",3,1)))),"-")</f>
        <v>1</v>
      </c>
      <c r="AK214" s="34"/>
      <c r="AL214" s="34" t="str">
        <f>IFERROR(IF(Matriz!AM210="","-",IF(Matriz!AM210="Alto","A",IF(Matriz!AM210="Medio","M",IF(Matriz!AM210="Sin Clasifica!","A","B")))),"-")</f>
        <v>B</v>
      </c>
      <c r="AM214" s="34"/>
      <c r="AN214" s="34">
        <f>IFERROR(IF(Matriz!AN210="","-",IF(Matriz!AN210="Alto",3,IF(Matriz!AN210="Medio",2,IF(Matriz!AN210="Sin Clasificar","3",1)))),"-")</f>
        <v>1</v>
      </c>
      <c r="AO214" s="3" t="str">
        <f t="shared" si="3"/>
        <v>-</v>
      </c>
      <c r="AP214" s="3" t="str">
        <f>IFERROR(IF(AK214="","-",IF(AI214=Clasificacion!$B$9,Clasificacion!$C$9,IF(AI214=Clasificacion!$B$10,Clasificacion!$C$10,IF(OR(AI214=Clasificacion!$B$11,AI214=Clasificacion!$C$11),Clasificacion!$C$11,"Por clasificar")))),"-")</f>
        <v>-</v>
      </c>
      <c r="AQ214" s="3" t="str">
        <f>IFERROR(IF(AK214="","-",IF(OR(AK214=Clasificacion!$B$16,AK214=Clasificacion!$B$17),Clasificacion!$C$16,IF(AK214=Clasificacion!$B$18,Clasificacion!$C$18,"Por clasificar"))),"-")</f>
        <v>-</v>
      </c>
      <c r="AR214" s="3" t="str">
        <f>IFERROR(IF(AM214="","-",IF(OR(AM214=Clasificacion!$B$23,AM214=Clasificacion!$B$24),Clasificacion!$C$23,IF(AM214=Clasificacion!$B$25,Clasificacion!$C$25,"Por clasificar"))),"-")</f>
        <v>-</v>
      </c>
    </row>
    <row r="215" spans="1:44" ht="15.75" customHeight="1">
      <c r="A215" s="2"/>
      <c r="B215" s="2"/>
      <c r="C215" s="31"/>
      <c r="D215" s="31"/>
      <c r="E215" s="2"/>
      <c r="F215" s="2"/>
      <c r="G215" s="2"/>
      <c r="H215" s="2"/>
      <c r="I215" s="2"/>
      <c r="J215" s="2"/>
      <c r="K215" s="2"/>
      <c r="L215" s="2"/>
      <c r="M215" s="2"/>
      <c r="N215" s="2"/>
      <c r="O215" s="2"/>
      <c r="P215" s="2"/>
      <c r="Q215" s="2"/>
      <c r="R215" s="2"/>
      <c r="AC215" s="2"/>
      <c r="AD215" s="2"/>
      <c r="AE215" s="2"/>
      <c r="AF215" s="2"/>
      <c r="AG215" s="2"/>
      <c r="AH215" s="2"/>
      <c r="AI215" s="34"/>
      <c r="AJ215" s="34">
        <f>IFERROR(IF(Matriz!AL211="","-",IF(Matriz!AL211="Alto",3,IF(Matriz!AL211="Medio",2,IF(Matriz!AL211="Sin Clasificar",3,1)))),"-")</f>
        <v>1</v>
      </c>
      <c r="AK215" s="34"/>
      <c r="AL215" s="34" t="str">
        <f>IFERROR(IF(Matriz!AM211="","-",IF(Matriz!AM211="Alto","A",IF(Matriz!AM211="Medio","M",IF(Matriz!AM211="Sin Clasifica!","A","B")))),"-")</f>
        <v>B</v>
      </c>
      <c r="AM215" s="34"/>
      <c r="AN215" s="34">
        <f>IFERROR(IF(Matriz!AN211="","-",IF(Matriz!AN211="Alto",3,IF(Matriz!AN211="Medio",2,IF(Matriz!AN211="Sin Clasificar","3",1)))),"-")</f>
        <v>1</v>
      </c>
      <c r="AO215" s="3" t="str">
        <f t="shared" si="3"/>
        <v>-</v>
      </c>
      <c r="AP215" s="3" t="str">
        <f>IFERROR(IF(AK215="","-",IF(AI215=Clasificacion!$B$9,Clasificacion!$C$9,IF(AI215=Clasificacion!$B$10,Clasificacion!$C$10,IF(OR(AI215=Clasificacion!$B$11,AI215=Clasificacion!$C$11),Clasificacion!$C$11,"Por clasificar")))),"-")</f>
        <v>-</v>
      </c>
      <c r="AQ215" s="3" t="str">
        <f>IFERROR(IF(AK215="","-",IF(OR(AK215=Clasificacion!$B$16,AK215=Clasificacion!$B$17),Clasificacion!$C$16,IF(AK215=Clasificacion!$B$18,Clasificacion!$C$18,"Por clasificar"))),"-")</f>
        <v>-</v>
      </c>
      <c r="AR215" s="3" t="str">
        <f>IFERROR(IF(AM215="","-",IF(OR(AM215=Clasificacion!$B$23,AM215=Clasificacion!$B$24),Clasificacion!$C$23,IF(AM215=Clasificacion!$B$25,Clasificacion!$C$25,"Por clasificar"))),"-")</f>
        <v>-</v>
      </c>
    </row>
    <row r="216" spans="1:44" ht="15.75" customHeight="1">
      <c r="A216" s="2"/>
      <c r="B216" s="2"/>
      <c r="C216" s="31"/>
      <c r="D216" s="31"/>
      <c r="E216" s="2"/>
      <c r="F216" s="2"/>
      <c r="G216" s="2"/>
      <c r="H216" s="2"/>
      <c r="I216" s="2"/>
      <c r="J216" s="2"/>
      <c r="K216" s="2"/>
      <c r="L216" s="2"/>
      <c r="M216" s="2"/>
      <c r="N216" s="2"/>
      <c r="O216" s="2"/>
      <c r="P216" s="2"/>
      <c r="Q216" s="2"/>
      <c r="R216" s="2"/>
      <c r="AC216" s="2"/>
      <c r="AD216" s="2"/>
      <c r="AE216" s="2"/>
      <c r="AF216" s="2"/>
      <c r="AG216" s="2"/>
      <c r="AH216" s="2"/>
      <c r="AI216" s="34"/>
      <c r="AJ216" s="34">
        <f>IFERROR(IF(Matriz!AL212="","-",IF(Matriz!AL212="Alto",3,IF(Matriz!AL212="Medio",2,IF(Matriz!AL212="Sin Clasificar",3,1)))),"-")</f>
        <v>1</v>
      </c>
      <c r="AK216" s="34"/>
      <c r="AL216" s="34" t="str">
        <f>IFERROR(IF(Matriz!AM212="","-",IF(Matriz!AM212="Alto","A",IF(Matriz!AM212="Medio","M",IF(Matriz!AM212="Sin Clasifica!","A","B")))),"-")</f>
        <v>B</v>
      </c>
      <c r="AM216" s="34"/>
      <c r="AN216" s="34">
        <f>IFERROR(IF(Matriz!AN212="","-",IF(Matriz!AN212="Alto",3,IF(Matriz!AN212="Medio",2,IF(Matriz!AN212="Sin Clasificar","3",1)))),"-")</f>
        <v>1</v>
      </c>
      <c r="AO216" s="3" t="str">
        <f t="shared" si="3"/>
        <v>-</v>
      </c>
      <c r="AP216" s="3" t="str">
        <f>IFERROR(IF(AK216="","-",IF(AI216=Clasificacion!$B$9,Clasificacion!$C$9,IF(AI216=Clasificacion!$B$10,Clasificacion!$C$10,IF(OR(AI216=Clasificacion!$B$11,AI216=Clasificacion!$C$11),Clasificacion!$C$11,"Por clasificar")))),"-")</f>
        <v>-</v>
      </c>
      <c r="AQ216" s="3" t="str">
        <f>IFERROR(IF(AK216="","-",IF(OR(AK216=Clasificacion!$B$16,AK216=Clasificacion!$B$17),Clasificacion!$C$16,IF(AK216=Clasificacion!$B$18,Clasificacion!$C$18,"Por clasificar"))),"-")</f>
        <v>-</v>
      </c>
      <c r="AR216" s="3" t="str">
        <f>IFERROR(IF(AM216="","-",IF(OR(AM216=Clasificacion!$B$23,AM216=Clasificacion!$B$24),Clasificacion!$C$23,IF(AM216=Clasificacion!$B$25,Clasificacion!$C$25,"Por clasificar"))),"-")</f>
        <v>-</v>
      </c>
    </row>
    <row r="217" spans="1:44" ht="15.75" customHeight="1">
      <c r="A217" s="2"/>
      <c r="B217" s="2"/>
      <c r="C217" s="31"/>
      <c r="D217" s="31"/>
      <c r="E217" s="2"/>
      <c r="F217" s="2"/>
      <c r="G217" s="2"/>
      <c r="H217" s="2"/>
      <c r="I217" s="2"/>
      <c r="J217" s="2"/>
      <c r="K217" s="2"/>
      <c r="L217" s="2"/>
      <c r="M217" s="2"/>
      <c r="N217" s="2"/>
      <c r="O217" s="2"/>
      <c r="P217" s="2"/>
      <c r="Q217" s="2"/>
      <c r="R217" s="2"/>
      <c r="AC217" s="2"/>
      <c r="AD217" s="2"/>
      <c r="AE217" s="2"/>
      <c r="AF217" s="2"/>
      <c r="AG217" s="2"/>
      <c r="AH217" s="2"/>
      <c r="AI217" s="34"/>
      <c r="AJ217" s="34">
        <f>IFERROR(IF(Matriz!AL213="","-",IF(Matriz!AL213="Alto",3,IF(Matriz!AL213="Medio",2,IF(Matriz!AL213="Sin Clasificar",3,1)))),"-")</f>
        <v>1</v>
      </c>
      <c r="AK217" s="34"/>
      <c r="AL217" s="34" t="str">
        <f>IFERROR(IF(Matriz!AM213="","-",IF(Matriz!AM213="Alto","A",IF(Matriz!AM213="Medio","M",IF(Matriz!AM213="Sin Clasifica!","A","B")))),"-")</f>
        <v>B</v>
      </c>
      <c r="AM217" s="34"/>
      <c r="AN217" s="34">
        <f>IFERROR(IF(Matriz!AN213="","-",IF(Matriz!AN213="Alto",3,IF(Matriz!AN213="Medio",2,IF(Matriz!AN213="Sin Clasificar","3",1)))),"-")</f>
        <v>1</v>
      </c>
      <c r="AO217" s="3" t="str">
        <f t="shared" si="3"/>
        <v>-</v>
      </c>
      <c r="AP217" s="3" t="str">
        <f>IFERROR(IF(AK217="","-",IF(AI217=Clasificacion!$B$9,Clasificacion!$C$9,IF(AI217=Clasificacion!$B$10,Clasificacion!$C$10,IF(OR(AI217=Clasificacion!$B$11,AI217=Clasificacion!$C$11),Clasificacion!$C$11,"Por clasificar")))),"-")</f>
        <v>-</v>
      </c>
      <c r="AQ217" s="3" t="str">
        <f>IFERROR(IF(AK217="","-",IF(OR(AK217=Clasificacion!$B$16,AK217=Clasificacion!$B$17),Clasificacion!$C$16,IF(AK217=Clasificacion!$B$18,Clasificacion!$C$18,"Por clasificar"))),"-")</f>
        <v>-</v>
      </c>
      <c r="AR217" s="3" t="str">
        <f>IFERROR(IF(AM217="","-",IF(OR(AM217=Clasificacion!$B$23,AM217=Clasificacion!$B$24),Clasificacion!$C$23,IF(AM217=Clasificacion!$B$25,Clasificacion!$C$25,"Por clasificar"))),"-")</f>
        <v>-</v>
      </c>
    </row>
    <row r="218" spans="1:44" ht="15.75" customHeight="1">
      <c r="A218" s="2"/>
      <c r="B218" s="2"/>
      <c r="C218" s="31"/>
      <c r="D218" s="31"/>
      <c r="E218" s="2"/>
      <c r="F218" s="2"/>
      <c r="G218" s="2"/>
      <c r="H218" s="2"/>
      <c r="I218" s="2"/>
      <c r="J218" s="2"/>
      <c r="K218" s="2"/>
      <c r="L218" s="2"/>
      <c r="M218" s="2"/>
      <c r="N218" s="2"/>
      <c r="O218" s="2"/>
      <c r="P218" s="2"/>
      <c r="Q218" s="2"/>
      <c r="R218" s="2"/>
      <c r="AC218" s="2"/>
      <c r="AD218" s="2"/>
      <c r="AE218" s="2"/>
      <c r="AF218" s="2"/>
      <c r="AG218" s="2"/>
      <c r="AH218" s="2"/>
      <c r="AI218" s="34"/>
      <c r="AJ218" s="34">
        <f>IFERROR(IF(Matriz!AL214="","-",IF(Matriz!AL214="Alto",3,IF(Matriz!AL214="Medio",2,IF(Matriz!AL214="Sin Clasificar",3,1)))),"-")</f>
        <v>1</v>
      </c>
      <c r="AK218" s="34"/>
      <c r="AL218" s="34" t="str">
        <f>IFERROR(IF(Matriz!AM214="","-",IF(Matriz!AM214="Alto","A",IF(Matriz!AM214="Medio","M",IF(Matriz!AM214="Sin Clasifica!","A","B")))),"-")</f>
        <v>B</v>
      </c>
      <c r="AM218" s="34"/>
      <c r="AN218" s="34">
        <f>IFERROR(IF(Matriz!AN214="","-",IF(Matriz!AN214="Alto",3,IF(Matriz!AN214="Medio",2,IF(Matriz!AN214="Sin Clasificar","3",1)))),"-")</f>
        <v>1</v>
      </c>
      <c r="AO218" s="3" t="str">
        <f t="shared" si="3"/>
        <v>-</v>
      </c>
      <c r="AP218" s="3" t="str">
        <f>IFERROR(IF(AK218="","-",IF(AI218=Clasificacion!$B$9,Clasificacion!$C$9,IF(AI218=Clasificacion!$B$10,Clasificacion!$C$10,IF(OR(AI218=Clasificacion!$B$11,AI218=Clasificacion!$C$11),Clasificacion!$C$11,"Por clasificar")))),"-")</f>
        <v>-</v>
      </c>
      <c r="AQ218" s="3" t="str">
        <f>IFERROR(IF(AK218="","-",IF(OR(AK218=Clasificacion!$B$16,AK218=Clasificacion!$B$17),Clasificacion!$C$16,IF(AK218=Clasificacion!$B$18,Clasificacion!$C$18,"Por clasificar"))),"-")</f>
        <v>-</v>
      </c>
      <c r="AR218" s="3" t="str">
        <f>IFERROR(IF(AM218="","-",IF(OR(AM218=Clasificacion!$B$23,AM218=Clasificacion!$B$24),Clasificacion!$C$23,IF(AM218=Clasificacion!$B$25,Clasificacion!$C$25,"Por clasificar"))),"-")</f>
        <v>-</v>
      </c>
    </row>
    <row r="219" spans="1:44" ht="15.75" customHeight="1">
      <c r="A219" s="2"/>
      <c r="B219" s="2"/>
      <c r="C219" s="31"/>
      <c r="D219" s="31"/>
      <c r="E219" s="2"/>
      <c r="F219" s="2"/>
      <c r="G219" s="2"/>
      <c r="H219" s="2"/>
      <c r="I219" s="2"/>
      <c r="J219" s="2"/>
      <c r="K219" s="2"/>
      <c r="L219" s="2"/>
      <c r="M219" s="2"/>
      <c r="N219" s="2"/>
      <c r="O219" s="2"/>
      <c r="P219" s="2"/>
      <c r="Q219" s="2"/>
      <c r="R219" s="2"/>
      <c r="AC219" s="2"/>
      <c r="AD219" s="2"/>
      <c r="AE219" s="2"/>
      <c r="AF219" s="2"/>
      <c r="AG219" s="2"/>
      <c r="AH219" s="2"/>
      <c r="AI219" s="34"/>
      <c r="AJ219" s="34">
        <f>IFERROR(IF(Matriz!AL215="","-",IF(Matriz!AL215="Alto",3,IF(Matriz!AL215="Medio",2,IF(Matriz!AL215="Sin Clasificar",3,1)))),"-")</f>
        <v>1</v>
      </c>
      <c r="AK219" s="34"/>
      <c r="AL219" s="34" t="str">
        <f>IFERROR(IF(Matriz!AM215="","-",IF(Matriz!AM215="Alto","A",IF(Matriz!AM215="Medio","M",IF(Matriz!AM215="Sin Clasifica!","A","B")))),"-")</f>
        <v>B</v>
      </c>
      <c r="AM219" s="34"/>
      <c r="AN219" s="34">
        <f>IFERROR(IF(Matriz!AN215="","-",IF(Matriz!AN215="Alto",3,IF(Matriz!AN215="Medio",2,IF(Matriz!AN215="Sin Clasificar","3",1)))),"-")</f>
        <v>1</v>
      </c>
      <c r="AO219" s="3" t="str">
        <f t="shared" si="3"/>
        <v>-</v>
      </c>
      <c r="AP219" s="3" t="str">
        <f>IFERROR(IF(AK219="","-",IF(AI219=Clasificacion!$B$9,Clasificacion!$C$9,IF(AI219=Clasificacion!$B$10,Clasificacion!$C$10,IF(OR(AI219=Clasificacion!$B$11,AI219=Clasificacion!$C$11),Clasificacion!$C$11,"Por clasificar")))),"-")</f>
        <v>-</v>
      </c>
      <c r="AQ219" s="3" t="str">
        <f>IFERROR(IF(AK219="","-",IF(OR(AK219=Clasificacion!$B$16,AK219=Clasificacion!$B$17),Clasificacion!$C$16,IF(AK219=Clasificacion!$B$18,Clasificacion!$C$18,"Por clasificar"))),"-")</f>
        <v>-</v>
      </c>
      <c r="AR219" s="3" t="str">
        <f>IFERROR(IF(AM219="","-",IF(OR(AM219=Clasificacion!$B$23,AM219=Clasificacion!$B$24),Clasificacion!$C$23,IF(AM219=Clasificacion!$B$25,Clasificacion!$C$25,"Por clasificar"))),"-")</f>
        <v>-</v>
      </c>
    </row>
    <row r="220" spans="1:44" ht="15.75" customHeight="1">
      <c r="A220" s="2"/>
      <c r="B220" s="2"/>
      <c r="C220" s="31"/>
      <c r="D220" s="31"/>
      <c r="E220" s="2"/>
      <c r="F220" s="2"/>
      <c r="G220" s="2"/>
      <c r="H220" s="2"/>
      <c r="I220" s="2"/>
      <c r="J220" s="2"/>
      <c r="K220" s="2"/>
      <c r="L220" s="2"/>
      <c r="M220" s="2"/>
      <c r="N220" s="2"/>
      <c r="O220" s="2"/>
      <c r="P220" s="2"/>
      <c r="Q220" s="2"/>
      <c r="R220" s="2"/>
      <c r="AC220" s="2"/>
      <c r="AD220" s="2"/>
      <c r="AE220" s="2"/>
      <c r="AF220" s="2"/>
      <c r="AG220" s="2"/>
      <c r="AH220" s="2"/>
      <c r="AI220" s="34"/>
      <c r="AJ220" s="34">
        <f>IFERROR(IF(Matriz!AL216="","-",IF(Matriz!AL216="Alto",3,IF(Matriz!AL216="Medio",2,IF(Matriz!AL216="Sin Clasificar",3,1)))),"-")</f>
        <v>1</v>
      </c>
      <c r="AK220" s="34"/>
      <c r="AL220" s="34" t="str">
        <f>IFERROR(IF(Matriz!AM216="","-",IF(Matriz!AM216="Alto","A",IF(Matriz!AM216="Medio","M",IF(Matriz!AM216="Sin Clasifica!","A","B")))),"-")</f>
        <v>B</v>
      </c>
      <c r="AM220" s="34"/>
      <c r="AN220" s="34">
        <f>IFERROR(IF(Matriz!AN216="","-",IF(Matriz!AN216="Alto",3,IF(Matriz!AN216="Medio",2,IF(Matriz!AN216="Sin Clasificar","3",1)))),"-")</f>
        <v>1</v>
      </c>
      <c r="AO220" s="3" t="str">
        <f t="shared" si="3"/>
        <v>-</v>
      </c>
      <c r="AP220" s="3" t="str">
        <f>IFERROR(IF(AK220="","-",IF(AI220=Clasificacion!$B$9,Clasificacion!$C$9,IF(AI220=Clasificacion!$B$10,Clasificacion!$C$10,IF(OR(AI220=Clasificacion!$B$11,AI220=Clasificacion!$C$11),Clasificacion!$C$11,"Por clasificar")))),"-")</f>
        <v>-</v>
      </c>
      <c r="AQ220" s="3" t="str">
        <f>IFERROR(IF(AK220="","-",IF(OR(AK220=Clasificacion!$B$16,AK220=Clasificacion!$B$17),Clasificacion!$C$16,IF(AK220=Clasificacion!$B$18,Clasificacion!$C$18,"Por clasificar"))),"-")</f>
        <v>-</v>
      </c>
      <c r="AR220" s="3" t="str">
        <f>IFERROR(IF(AM220="","-",IF(OR(AM220=Clasificacion!$B$23,AM220=Clasificacion!$B$24),Clasificacion!$C$23,IF(AM220=Clasificacion!$B$25,Clasificacion!$C$25,"Por clasificar"))),"-")</f>
        <v>-</v>
      </c>
    </row>
    <row r="221" spans="1:44" ht="15.75" customHeight="1">
      <c r="A221" s="2"/>
      <c r="B221" s="2"/>
      <c r="C221" s="31"/>
      <c r="D221" s="31"/>
      <c r="E221" s="2"/>
      <c r="F221" s="2"/>
      <c r="G221" s="2"/>
      <c r="H221" s="2"/>
      <c r="I221" s="2"/>
      <c r="J221" s="2"/>
      <c r="K221" s="2"/>
      <c r="L221" s="2"/>
      <c r="M221" s="2"/>
      <c r="N221" s="2"/>
      <c r="O221" s="2"/>
      <c r="P221" s="2"/>
      <c r="Q221" s="2"/>
      <c r="R221" s="2"/>
      <c r="AC221" s="2"/>
      <c r="AD221" s="2"/>
      <c r="AE221" s="2"/>
      <c r="AF221" s="2"/>
      <c r="AG221" s="2"/>
      <c r="AH221" s="2"/>
      <c r="AI221" s="34"/>
      <c r="AJ221" s="34">
        <f>IFERROR(IF(Matriz!AL217="","-",IF(Matriz!AL217="Alto",3,IF(Matriz!AL217="Medio",2,IF(Matriz!AL217="Sin Clasificar",3,1)))),"-")</f>
        <v>1</v>
      </c>
      <c r="AK221" s="34"/>
      <c r="AL221" s="34" t="str">
        <f>IFERROR(IF(Matriz!AM217="","-",IF(Matriz!AM217="Alto","A",IF(Matriz!AM217="Medio","M",IF(Matriz!AM217="Sin Clasifica!","A","B")))),"-")</f>
        <v>B</v>
      </c>
      <c r="AM221" s="34"/>
      <c r="AN221" s="34">
        <f>IFERROR(IF(Matriz!AN217="","-",IF(Matriz!AN217="Alto",3,IF(Matriz!AN217="Medio",2,IF(Matriz!AN217="Sin Clasificar","3",1)))),"-")</f>
        <v>1</v>
      </c>
      <c r="AO221" s="3" t="str">
        <f t="shared" si="3"/>
        <v>-</v>
      </c>
      <c r="AP221" s="3" t="str">
        <f>IFERROR(IF(AK221="","-",IF(AI221=Clasificacion!$B$9,Clasificacion!$C$9,IF(AI221=Clasificacion!$B$10,Clasificacion!$C$10,IF(OR(AI221=Clasificacion!$B$11,AI221=Clasificacion!$C$11),Clasificacion!$C$11,"Por clasificar")))),"-")</f>
        <v>-</v>
      </c>
      <c r="AQ221" s="3" t="str">
        <f>IFERROR(IF(AK221="","-",IF(OR(AK221=Clasificacion!$B$16,AK221=Clasificacion!$B$17),Clasificacion!$C$16,IF(AK221=Clasificacion!$B$18,Clasificacion!$C$18,"Por clasificar"))),"-")</f>
        <v>-</v>
      </c>
      <c r="AR221" s="3" t="str">
        <f>IFERROR(IF(AM221="","-",IF(OR(AM221=Clasificacion!$B$23,AM221=Clasificacion!$B$24),Clasificacion!$C$23,IF(AM221=Clasificacion!$B$25,Clasificacion!$C$25,"Por clasificar"))),"-")</f>
        <v>-</v>
      </c>
    </row>
    <row r="222" spans="1:44" ht="15.75" customHeight="1">
      <c r="A222" s="2"/>
      <c r="B222" s="2"/>
      <c r="C222" s="31"/>
      <c r="D222" s="31"/>
      <c r="E222" s="2"/>
      <c r="F222" s="2"/>
      <c r="G222" s="2"/>
      <c r="H222" s="2"/>
      <c r="I222" s="2"/>
      <c r="J222" s="2"/>
      <c r="K222" s="2"/>
      <c r="L222" s="2"/>
      <c r="M222" s="2"/>
      <c r="N222" s="2"/>
      <c r="O222" s="2"/>
      <c r="P222" s="2"/>
      <c r="Q222" s="2"/>
      <c r="R222" s="2"/>
      <c r="AC222" s="2"/>
      <c r="AD222" s="2"/>
      <c r="AE222" s="2"/>
      <c r="AF222" s="2"/>
      <c r="AG222" s="2"/>
      <c r="AH222" s="2"/>
      <c r="AI222" s="34"/>
      <c r="AJ222" s="34">
        <f>IFERROR(IF(Matriz!AL218="","-",IF(Matriz!AL218="Alto",3,IF(Matriz!AL218="Medio",2,IF(Matriz!AL218="Sin Clasificar",3,1)))),"-")</f>
        <v>1</v>
      </c>
      <c r="AK222" s="34"/>
      <c r="AL222" s="34" t="str">
        <f>IFERROR(IF(Matriz!AM218="","-",IF(Matriz!AM218="Alto","A",IF(Matriz!AM218="Medio","M",IF(Matriz!AM218="Sin Clasifica!","A","B")))),"-")</f>
        <v>B</v>
      </c>
      <c r="AM222" s="34"/>
      <c r="AN222" s="34">
        <f>IFERROR(IF(Matriz!AN218="","-",IF(Matriz!AN218="Alto",3,IF(Matriz!AN218="Medio",2,IF(Matriz!AN218="Sin Clasificar","3",1)))),"-")</f>
        <v>1</v>
      </c>
      <c r="AO222" s="3" t="str">
        <f t="shared" si="3"/>
        <v>-</v>
      </c>
      <c r="AP222" s="3" t="str">
        <f>IFERROR(IF(AK222="","-",IF(AI222=Clasificacion!$B$9,Clasificacion!$C$9,IF(AI222=Clasificacion!$B$10,Clasificacion!$C$10,IF(OR(AI222=Clasificacion!$B$11,AI222=Clasificacion!$C$11),Clasificacion!$C$11,"Por clasificar")))),"-")</f>
        <v>-</v>
      </c>
      <c r="AQ222" s="3" t="str">
        <f>IFERROR(IF(AK222="","-",IF(OR(AK222=Clasificacion!$B$16,AK222=Clasificacion!$B$17),Clasificacion!$C$16,IF(AK222=Clasificacion!$B$18,Clasificacion!$C$18,"Por clasificar"))),"-")</f>
        <v>-</v>
      </c>
      <c r="AR222" s="3" t="str">
        <f>IFERROR(IF(AM222="","-",IF(OR(AM222=Clasificacion!$B$23,AM222=Clasificacion!$B$24),Clasificacion!$C$23,IF(AM222=Clasificacion!$B$25,Clasificacion!$C$25,"Por clasificar"))),"-")</f>
        <v>-</v>
      </c>
    </row>
    <row r="223" spans="1:44" ht="15.75" customHeight="1">
      <c r="A223" s="2"/>
      <c r="B223" s="2"/>
      <c r="C223" s="31"/>
      <c r="D223" s="31"/>
      <c r="E223" s="2"/>
      <c r="F223" s="2"/>
      <c r="G223" s="2"/>
      <c r="H223" s="2"/>
      <c r="I223" s="2"/>
      <c r="J223" s="2"/>
      <c r="K223" s="2"/>
      <c r="L223" s="2"/>
      <c r="M223" s="2"/>
      <c r="N223" s="2"/>
      <c r="O223" s="2"/>
      <c r="P223" s="2"/>
      <c r="Q223" s="2"/>
      <c r="R223" s="2"/>
      <c r="AC223" s="2"/>
      <c r="AD223" s="2"/>
      <c r="AE223" s="2"/>
      <c r="AF223" s="2"/>
      <c r="AG223" s="2"/>
      <c r="AH223" s="2"/>
      <c r="AI223" s="34"/>
      <c r="AJ223" s="34">
        <f>IFERROR(IF(Matriz!AL219="","-",IF(Matriz!AL219="Alto",3,IF(Matriz!AL219="Medio",2,IF(Matriz!AL219="Sin Clasificar",3,1)))),"-")</f>
        <v>1</v>
      </c>
      <c r="AK223" s="34"/>
      <c r="AL223" s="34" t="str">
        <f>IFERROR(IF(Matriz!AM219="","-",IF(Matriz!AM219="Alto","A",IF(Matriz!AM219="Medio","M",IF(Matriz!AM219="Sin Clasifica!","A","B")))),"-")</f>
        <v>B</v>
      </c>
      <c r="AM223" s="34"/>
      <c r="AN223" s="34">
        <f>IFERROR(IF(Matriz!AN219="","-",IF(Matriz!AN219="Alto",3,IF(Matriz!AN219="Medio",2,IF(Matriz!AN219="Sin Clasificar","3",1)))),"-")</f>
        <v>1</v>
      </c>
      <c r="AO223" s="3" t="str">
        <f t="shared" si="3"/>
        <v>-</v>
      </c>
      <c r="AP223" s="3" t="str">
        <f>IFERROR(IF(AK223="","-",IF(AI223=Clasificacion!$B$9,Clasificacion!$C$9,IF(AI223=Clasificacion!$B$10,Clasificacion!$C$10,IF(OR(AI223=Clasificacion!$B$11,AI223=Clasificacion!$C$11),Clasificacion!$C$11,"Por clasificar")))),"-")</f>
        <v>-</v>
      </c>
      <c r="AQ223" s="3" t="str">
        <f>IFERROR(IF(AK223="","-",IF(OR(AK223=Clasificacion!$B$16,AK223=Clasificacion!$B$17),Clasificacion!$C$16,IF(AK223=Clasificacion!$B$18,Clasificacion!$C$18,"Por clasificar"))),"-")</f>
        <v>-</v>
      </c>
      <c r="AR223" s="3" t="str">
        <f>IFERROR(IF(AM223="","-",IF(OR(AM223=Clasificacion!$B$23,AM223=Clasificacion!$B$24),Clasificacion!$C$23,IF(AM223=Clasificacion!$B$25,Clasificacion!$C$25,"Por clasificar"))),"-")</f>
        <v>-</v>
      </c>
    </row>
    <row r="224" spans="1:44" ht="15.75" customHeight="1">
      <c r="A224" s="2"/>
      <c r="B224" s="2"/>
      <c r="C224" s="31"/>
      <c r="D224" s="31"/>
      <c r="E224" s="2"/>
      <c r="F224" s="2"/>
      <c r="G224" s="2"/>
      <c r="H224" s="2"/>
      <c r="I224" s="2"/>
      <c r="J224" s="2"/>
      <c r="K224" s="2"/>
      <c r="L224" s="2"/>
      <c r="M224" s="2"/>
      <c r="N224" s="2"/>
      <c r="O224" s="2"/>
      <c r="P224" s="2"/>
      <c r="Q224" s="2"/>
      <c r="R224" s="2"/>
      <c r="AC224" s="2"/>
      <c r="AD224" s="2"/>
      <c r="AE224" s="2"/>
      <c r="AF224" s="2"/>
      <c r="AG224" s="2"/>
      <c r="AH224" s="2"/>
      <c r="AI224" s="34"/>
      <c r="AJ224" s="34">
        <f>IFERROR(IF(Matriz!AL220="","-",IF(Matriz!AL220="Alto",3,IF(Matriz!AL220="Medio",2,IF(Matriz!AL220="Sin Clasificar",3,1)))),"-")</f>
        <v>1</v>
      </c>
      <c r="AK224" s="34"/>
      <c r="AL224" s="34" t="str">
        <f>IFERROR(IF(Matriz!AM220="","-",IF(Matriz!AM220="Alto","A",IF(Matriz!AM220="Medio","M",IF(Matriz!AM220="Sin Clasifica!","A","B")))),"-")</f>
        <v>B</v>
      </c>
      <c r="AM224" s="34"/>
      <c r="AN224" s="34">
        <f>IFERROR(IF(Matriz!AN220="","-",IF(Matriz!AN220="Alto",3,IF(Matriz!AN220="Medio",2,IF(Matriz!AN220="Sin Clasificar","3",1)))),"-")</f>
        <v>1</v>
      </c>
      <c r="AO224" s="3" t="str">
        <f t="shared" si="3"/>
        <v>-</v>
      </c>
      <c r="AP224" s="3" t="str">
        <f>IFERROR(IF(AK224="","-",IF(AI224=Clasificacion!$B$9,Clasificacion!$C$9,IF(AI224=Clasificacion!$B$10,Clasificacion!$C$10,IF(OR(AI224=Clasificacion!$B$11,AI224=Clasificacion!$C$11),Clasificacion!$C$11,"Por clasificar")))),"-")</f>
        <v>-</v>
      </c>
      <c r="AQ224" s="3" t="str">
        <f>IFERROR(IF(AK224="","-",IF(OR(AK224=Clasificacion!$B$16,AK224=Clasificacion!$B$17),Clasificacion!$C$16,IF(AK224=Clasificacion!$B$18,Clasificacion!$C$18,"Por clasificar"))),"-")</f>
        <v>-</v>
      </c>
      <c r="AR224" s="3" t="str">
        <f>IFERROR(IF(AM224="","-",IF(OR(AM224=Clasificacion!$B$23,AM224=Clasificacion!$B$24),Clasificacion!$C$23,IF(AM224=Clasificacion!$B$25,Clasificacion!$C$25,"Por clasificar"))),"-")</f>
        <v>-</v>
      </c>
    </row>
    <row r="225" spans="1:44" ht="15.75" customHeight="1">
      <c r="A225" s="2"/>
      <c r="B225" s="2"/>
      <c r="C225" s="31"/>
      <c r="D225" s="31"/>
      <c r="E225" s="2"/>
      <c r="F225" s="2"/>
      <c r="G225" s="2"/>
      <c r="H225" s="2"/>
      <c r="I225" s="2"/>
      <c r="J225" s="2"/>
      <c r="K225" s="2"/>
      <c r="L225" s="2"/>
      <c r="M225" s="2"/>
      <c r="N225" s="2"/>
      <c r="O225" s="2"/>
      <c r="P225" s="2"/>
      <c r="Q225" s="2"/>
      <c r="R225" s="2"/>
      <c r="AC225" s="2"/>
      <c r="AD225" s="2"/>
      <c r="AE225" s="2"/>
      <c r="AF225" s="2"/>
      <c r="AG225" s="2"/>
      <c r="AH225" s="2"/>
      <c r="AI225" s="34"/>
      <c r="AJ225" s="34">
        <f>IFERROR(IF(Matriz!AL221="","-",IF(Matriz!AL221="Alto",3,IF(Matriz!AL221="Medio",2,IF(Matriz!AL221="Sin Clasificar",3,1)))),"-")</f>
        <v>1</v>
      </c>
      <c r="AK225" s="34"/>
      <c r="AL225" s="34" t="str">
        <f>IFERROR(IF(Matriz!AM221="","-",IF(Matriz!AM221="Alto","A",IF(Matriz!AM221="Medio","M",IF(Matriz!AM221="Sin Clasifica!","A","B")))),"-")</f>
        <v>B</v>
      </c>
      <c r="AM225" s="34"/>
      <c r="AN225" s="34">
        <f>IFERROR(IF(Matriz!AN221="","-",IF(Matriz!AN221="Alto",3,IF(Matriz!AN221="Medio",2,IF(Matriz!AN221="Sin Clasificar","3",1)))),"-")</f>
        <v>1</v>
      </c>
      <c r="AO225" s="3" t="str">
        <f t="shared" si="3"/>
        <v>-</v>
      </c>
      <c r="AP225" s="3" t="str">
        <f>IFERROR(IF(AK225="","-",IF(AI225=Clasificacion!$B$9,Clasificacion!$C$9,IF(AI225=Clasificacion!$B$10,Clasificacion!$C$10,IF(OR(AI225=Clasificacion!$B$11,AI225=Clasificacion!$C$11),Clasificacion!$C$11,"Por clasificar")))),"-")</f>
        <v>-</v>
      </c>
      <c r="AQ225" s="3" t="str">
        <f>IFERROR(IF(AK225="","-",IF(OR(AK225=Clasificacion!$B$16,AK225=Clasificacion!$B$17),Clasificacion!$C$16,IF(AK225=Clasificacion!$B$18,Clasificacion!$C$18,"Por clasificar"))),"-")</f>
        <v>-</v>
      </c>
      <c r="AR225" s="3" t="str">
        <f>IFERROR(IF(AM225="","-",IF(OR(AM225=Clasificacion!$B$23,AM225=Clasificacion!$B$24),Clasificacion!$C$23,IF(AM225=Clasificacion!$B$25,Clasificacion!$C$25,"Por clasificar"))),"-")</f>
        <v>-</v>
      </c>
    </row>
    <row r="226" spans="1:44" ht="15.75" customHeight="1">
      <c r="A226" s="2"/>
      <c r="B226" s="2"/>
      <c r="C226" s="31"/>
      <c r="D226" s="31"/>
      <c r="E226" s="2"/>
      <c r="F226" s="2"/>
      <c r="G226" s="2"/>
      <c r="H226" s="2"/>
      <c r="I226" s="2"/>
      <c r="J226" s="2"/>
      <c r="K226" s="2"/>
      <c r="L226" s="2"/>
      <c r="M226" s="2"/>
      <c r="N226" s="2"/>
      <c r="O226" s="2"/>
      <c r="P226" s="2"/>
      <c r="Q226" s="2"/>
      <c r="R226" s="2"/>
      <c r="AC226" s="2"/>
      <c r="AD226" s="2"/>
      <c r="AE226" s="2"/>
      <c r="AF226" s="2"/>
      <c r="AG226" s="2"/>
      <c r="AH226" s="2"/>
      <c r="AI226" s="34"/>
      <c r="AJ226" s="34">
        <f>IFERROR(IF(Matriz!AL222="","-",IF(Matriz!AL222="Alto",3,IF(Matriz!AL222="Medio",2,IF(Matriz!AL222="Sin Clasificar",3,1)))),"-")</f>
        <v>1</v>
      </c>
      <c r="AK226" s="34"/>
      <c r="AL226" s="34" t="str">
        <f>IFERROR(IF(Matriz!AM222="","-",IF(Matriz!AM222="Alto","A",IF(Matriz!AM222="Medio","M",IF(Matriz!AM222="Sin Clasifica!","A","B")))),"-")</f>
        <v>B</v>
      </c>
      <c r="AM226" s="34"/>
      <c r="AN226" s="34">
        <f>IFERROR(IF(Matriz!AN222="","-",IF(Matriz!AN222="Alto",3,IF(Matriz!AN222="Medio",2,IF(Matriz!AN222="Sin Clasificar","3",1)))),"-")</f>
        <v>1</v>
      </c>
      <c r="AO226" s="3" t="str">
        <f t="shared" si="3"/>
        <v>-</v>
      </c>
      <c r="AP226" s="3" t="str">
        <f>IFERROR(IF(AK226="","-",IF(AI226=Clasificacion!$B$9,Clasificacion!$C$9,IF(AI226=Clasificacion!$B$10,Clasificacion!$C$10,IF(OR(AI226=Clasificacion!$B$11,AI226=Clasificacion!$C$11),Clasificacion!$C$11,"Por clasificar")))),"-")</f>
        <v>-</v>
      </c>
      <c r="AQ226" s="3" t="str">
        <f>IFERROR(IF(AK226="","-",IF(OR(AK226=Clasificacion!$B$16,AK226=Clasificacion!$B$17),Clasificacion!$C$16,IF(AK226=Clasificacion!$B$18,Clasificacion!$C$18,"Por clasificar"))),"-")</f>
        <v>-</v>
      </c>
      <c r="AR226" s="3" t="str">
        <f>IFERROR(IF(AM226="","-",IF(OR(AM226=Clasificacion!$B$23,AM226=Clasificacion!$B$24),Clasificacion!$C$23,IF(AM226=Clasificacion!$B$25,Clasificacion!$C$25,"Por clasificar"))),"-")</f>
        <v>-</v>
      </c>
    </row>
    <row r="227" spans="1:44" ht="15.75" customHeight="1">
      <c r="A227" s="2"/>
      <c r="B227" s="2"/>
      <c r="C227" s="31"/>
      <c r="D227" s="31"/>
      <c r="E227" s="2"/>
      <c r="F227" s="2"/>
      <c r="G227" s="2"/>
      <c r="H227" s="2"/>
      <c r="I227" s="2"/>
      <c r="J227" s="2"/>
      <c r="K227" s="2"/>
      <c r="L227" s="2"/>
      <c r="M227" s="2"/>
      <c r="N227" s="2"/>
      <c r="O227" s="2"/>
      <c r="P227" s="2"/>
      <c r="Q227" s="2"/>
      <c r="R227" s="2"/>
      <c r="AC227" s="2"/>
      <c r="AD227" s="2"/>
      <c r="AE227" s="2"/>
      <c r="AF227" s="2"/>
      <c r="AG227" s="2"/>
      <c r="AH227" s="2"/>
      <c r="AI227" s="34"/>
      <c r="AJ227" s="34">
        <f>IFERROR(IF(Matriz!AL223="","-",IF(Matriz!AL223="Alto",3,IF(Matriz!AL223="Medio",2,IF(Matriz!AL223="Sin Clasificar",3,1)))),"-")</f>
        <v>1</v>
      </c>
      <c r="AK227" s="34"/>
      <c r="AL227" s="34" t="str">
        <f>IFERROR(IF(Matriz!AM223="","-",IF(Matriz!AM223="Alto","A",IF(Matriz!AM223="Medio","M",IF(Matriz!AM223="Sin Clasifica!","A","B")))),"-")</f>
        <v>B</v>
      </c>
      <c r="AM227" s="34"/>
      <c r="AN227" s="34">
        <f>IFERROR(IF(Matriz!AN223="","-",IF(Matriz!AN223="Alto",3,IF(Matriz!AN223="Medio",2,IF(Matriz!AN223="Sin Clasificar","3",1)))),"-")</f>
        <v>1</v>
      </c>
      <c r="AO227" s="3" t="str">
        <f t="shared" si="3"/>
        <v>-</v>
      </c>
      <c r="AP227" s="3" t="str">
        <f>IFERROR(IF(AK227="","-",IF(AI227=Clasificacion!$B$9,Clasificacion!$C$9,IF(AI227=Clasificacion!$B$10,Clasificacion!$C$10,IF(OR(AI227=Clasificacion!$B$11,AI227=Clasificacion!$C$11),Clasificacion!$C$11,"Por clasificar")))),"-")</f>
        <v>-</v>
      </c>
      <c r="AQ227" s="3" t="str">
        <f>IFERROR(IF(AK227="","-",IF(OR(AK227=Clasificacion!$B$16,AK227=Clasificacion!$B$17),Clasificacion!$C$16,IF(AK227=Clasificacion!$B$18,Clasificacion!$C$18,"Por clasificar"))),"-")</f>
        <v>-</v>
      </c>
      <c r="AR227" s="3" t="str">
        <f>IFERROR(IF(AM227="","-",IF(OR(AM227=Clasificacion!$B$23,AM227=Clasificacion!$B$24),Clasificacion!$C$23,IF(AM227=Clasificacion!$B$25,Clasificacion!$C$25,"Por clasificar"))),"-")</f>
        <v>-</v>
      </c>
    </row>
    <row r="228" spans="1:44" ht="15.75" customHeight="1">
      <c r="A228" s="2"/>
      <c r="B228" s="2"/>
      <c r="C228" s="31"/>
      <c r="D228" s="31"/>
      <c r="E228" s="2"/>
      <c r="F228" s="2"/>
      <c r="G228" s="2"/>
      <c r="H228" s="2"/>
      <c r="I228" s="2"/>
      <c r="J228" s="2"/>
      <c r="K228" s="2"/>
      <c r="L228" s="2"/>
      <c r="M228" s="2"/>
      <c r="N228" s="2"/>
      <c r="O228" s="2"/>
      <c r="P228" s="2"/>
      <c r="Q228" s="2"/>
      <c r="R228" s="2"/>
      <c r="AC228" s="2"/>
      <c r="AD228" s="2"/>
      <c r="AE228" s="2"/>
      <c r="AF228" s="2"/>
      <c r="AG228" s="2"/>
      <c r="AH228" s="2"/>
      <c r="AI228" s="34"/>
      <c r="AJ228" s="34">
        <f>IFERROR(IF(Matriz!AL224="","-",IF(Matriz!AL224="Alto",3,IF(Matriz!AL224="Medio",2,IF(Matriz!AL224="Sin Clasificar",3,1)))),"-")</f>
        <v>1</v>
      </c>
      <c r="AK228" s="34"/>
      <c r="AL228" s="34" t="str">
        <f>IFERROR(IF(Matriz!AM224="","-",IF(Matriz!AM224="Alto","A",IF(Matriz!AM224="Medio","M",IF(Matriz!AM224="Sin Clasifica!","A","B")))),"-")</f>
        <v>B</v>
      </c>
      <c r="AM228" s="34"/>
      <c r="AN228" s="34">
        <f>IFERROR(IF(Matriz!AN224="","-",IF(Matriz!AN224="Alto",3,IF(Matriz!AN224="Medio",2,IF(Matriz!AN224="Sin Clasificar","3",1)))),"-")</f>
        <v>1</v>
      </c>
      <c r="AO228" s="3" t="str">
        <f t="shared" si="3"/>
        <v>-</v>
      </c>
      <c r="AP228" s="3" t="str">
        <f>IFERROR(IF(AK228="","-",IF(AI228=Clasificacion!$B$9,Clasificacion!$C$9,IF(AI228=Clasificacion!$B$10,Clasificacion!$C$10,IF(OR(AI228=Clasificacion!$B$11,AI228=Clasificacion!$C$11),Clasificacion!$C$11,"Por clasificar")))),"-")</f>
        <v>-</v>
      </c>
      <c r="AQ228" s="3" t="str">
        <f>IFERROR(IF(AK228="","-",IF(OR(AK228=Clasificacion!$B$16,AK228=Clasificacion!$B$17),Clasificacion!$C$16,IF(AK228=Clasificacion!$B$18,Clasificacion!$C$18,"Por clasificar"))),"-")</f>
        <v>-</v>
      </c>
      <c r="AR228" s="3" t="str">
        <f>IFERROR(IF(AM228="","-",IF(OR(AM228=Clasificacion!$B$23,AM228=Clasificacion!$B$24),Clasificacion!$C$23,IF(AM228=Clasificacion!$B$25,Clasificacion!$C$25,"Por clasificar"))),"-")</f>
        <v>-</v>
      </c>
    </row>
    <row r="229" spans="1:44" ht="15.75" customHeight="1">
      <c r="A229" s="2"/>
      <c r="B229" s="2"/>
      <c r="C229" s="31"/>
      <c r="D229" s="31"/>
      <c r="E229" s="2"/>
      <c r="F229" s="2"/>
      <c r="G229" s="2"/>
      <c r="H229" s="2"/>
      <c r="I229" s="2"/>
      <c r="J229" s="2"/>
      <c r="K229" s="2"/>
      <c r="L229" s="2"/>
      <c r="M229" s="2"/>
      <c r="N229" s="2"/>
      <c r="O229" s="2"/>
      <c r="P229" s="2"/>
      <c r="Q229" s="2"/>
      <c r="R229" s="2"/>
      <c r="AC229" s="2"/>
      <c r="AD229" s="2"/>
      <c r="AE229" s="2"/>
      <c r="AF229" s="2"/>
      <c r="AG229" s="2"/>
      <c r="AH229" s="2"/>
      <c r="AI229" s="34"/>
      <c r="AJ229" s="34">
        <f>IFERROR(IF(Matriz!AL225="","-",IF(Matriz!AL225="Alto",3,IF(Matriz!AL225="Medio",2,IF(Matriz!AL225="Sin Clasificar",3,1)))),"-")</f>
        <v>1</v>
      </c>
      <c r="AK229" s="34"/>
      <c r="AL229" s="34" t="str">
        <f>IFERROR(IF(Matriz!AM225="","-",IF(Matriz!AM225="Alto","A",IF(Matriz!AM225="Medio","M",IF(Matriz!AM225="Sin Clasifica!","A","B")))),"-")</f>
        <v>B</v>
      </c>
      <c r="AM229" s="34"/>
      <c r="AN229" s="34">
        <f>IFERROR(IF(Matriz!AN225="","-",IF(Matriz!AN225="Alto",3,IF(Matriz!AN225="Medio",2,IF(Matriz!AN225="Sin Clasificar","3",1)))),"-")</f>
        <v>1</v>
      </c>
      <c r="AO229" s="3" t="str">
        <f t="shared" si="3"/>
        <v>-</v>
      </c>
      <c r="AP229" s="3" t="str">
        <f>IFERROR(IF(AK229="","-",IF(AI229=Clasificacion!$B$9,Clasificacion!$C$9,IF(AI229=Clasificacion!$B$10,Clasificacion!$C$10,IF(OR(AI229=Clasificacion!$B$11,AI229=Clasificacion!$C$11),Clasificacion!$C$11,"Por clasificar")))),"-")</f>
        <v>-</v>
      </c>
      <c r="AQ229" s="3" t="str">
        <f>IFERROR(IF(AK229="","-",IF(OR(AK229=Clasificacion!$B$16,AK229=Clasificacion!$B$17),Clasificacion!$C$16,IF(AK229=Clasificacion!$B$18,Clasificacion!$C$18,"Por clasificar"))),"-")</f>
        <v>-</v>
      </c>
      <c r="AR229" s="3" t="str">
        <f>IFERROR(IF(AM229="","-",IF(OR(AM229=Clasificacion!$B$23,AM229=Clasificacion!$B$24),Clasificacion!$C$23,IF(AM229=Clasificacion!$B$25,Clasificacion!$C$25,"Por clasificar"))),"-")</f>
        <v>-</v>
      </c>
    </row>
    <row r="230" spans="1:44" ht="15.75" customHeight="1">
      <c r="A230" s="2"/>
      <c r="B230" s="2"/>
      <c r="C230" s="31"/>
      <c r="D230" s="31"/>
      <c r="E230" s="2"/>
      <c r="F230" s="2"/>
      <c r="G230" s="2"/>
      <c r="H230" s="2"/>
      <c r="I230" s="2"/>
      <c r="J230" s="2"/>
      <c r="K230" s="2"/>
      <c r="L230" s="2"/>
      <c r="M230" s="2"/>
      <c r="N230" s="2"/>
      <c r="O230" s="2"/>
      <c r="P230" s="2"/>
      <c r="Q230" s="2"/>
      <c r="R230" s="2"/>
      <c r="AC230" s="2"/>
      <c r="AD230" s="2"/>
      <c r="AE230" s="2"/>
      <c r="AF230" s="2"/>
      <c r="AG230" s="2"/>
      <c r="AH230" s="2"/>
      <c r="AI230" s="34"/>
      <c r="AJ230" s="34">
        <f>IFERROR(IF(Matriz!AL226="","-",IF(Matriz!AL226="Alto",3,IF(Matriz!AL226="Medio",2,IF(Matriz!AL226="Sin Clasificar",3,1)))),"-")</f>
        <v>1</v>
      </c>
      <c r="AK230" s="34"/>
      <c r="AL230" s="34" t="str">
        <f>IFERROR(IF(Matriz!AM226="","-",IF(Matriz!AM226="Alto","A",IF(Matriz!AM226="Medio","M",IF(Matriz!AM226="Sin Clasifica!","A","B")))),"-")</f>
        <v>B</v>
      </c>
      <c r="AM230" s="34"/>
      <c r="AN230" s="34">
        <f>IFERROR(IF(Matriz!AN226="","-",IF(Matriz!AN226="Alto",3,IF(Matriz!AN226="Medio",2,IF(Matriz!AN226="Sin Clasificar","3",1)))),"-")</f>
        <v>1</v>
      </c>
      <c r="AO230" s="3" t="str">
        <f t="shared" si="3"/>
        <v>-</v>
      </c>
      <c r="AP230" s="3" t="str">
        <f>IFERROR(IF(AK230="","-",IF(AI230=Clasificacion!$B$9,Clasificacion!$C$9,IF(AI230=Clasificacion!$B$10,Clasificacion!$C$10,IF(OR(AI230=Clasificacion!$B$11,AI230=Clasificacion!$C$11),Clasificacion!$C$11,"Por clasificar")))),"-")</f>
        <v>-</v>
      </c>
      <c r="AQ230" s="3" t="str">
        <f>IFERROR(IF(AK230="","-",IF(OR(AK230=Clasificacion!$B$16,AK230=Clasificacion!$B$17),Clasificacion!$C$16,IF(AK230=Clasificacion!$B$18,Clasificacion!$C$18,"Por clasificar"))),"-")</f>
        <v>-</v>
      </c>
      <c r="AR230" s="3" t="str">
        <f>IFERROR(IF(AM230="","-",IF(OR(AM230=Clasificacion!$B$23,AM230=Clasificacion!$B$24),Clasificacion!$C$23,IF(AM230=Clasificacion!$B$25,Clasificacion!$C$25,"Por clasificar"))),"-")</f>
        <v>-</v>
      </c>
    </row>
    <row r="231" spans="1:44" ht="15.75" customHeight="1">
      <c r="A231" s="2"/>
      <c r="B231" s="2"/>
      <c r="C231" s="31"/>
      <c r="D231" s="31"/>
      <c r="E231" s="2"/>
      <c r="F231" s="2"/>
      <c r="G231" s="2"/>
      <c r="H231" s="2"/>
      <c r="I231" s="2"/>
      <c r="J231" s="2"/>
      <c r="K231" s="2"/>
      <c r="L231" s="2"/>
      <c r="M231" s="2"/>
      <c r="N231" s="2"/>
      <c r="O231" s="2"/>
      <c r="P231" s="2"/>
      <c r="Q231" s="2"/>
      <c r="R231" s="2"/>
      <c r="AC231" s="2"/>
      <c r="AD231" s="2"/>
      <c r="AE231" s="2"/>
      <c r="AF231" s="2"/>
      <c r="AG231" s="2"/>
      <c r="AH231" s="2"/>
      <c r="AI231" s="34"/>
      <c r="AJ231" s="34">
        <f>IFERROR(IF(Matriz!AL227="","-",IF(Matriz!AL227="Alto",3,IF(Matriz!AL227="Medio",2,IF(Matriz!AL227="Sin Clasificar",3,1)))),"-")</f>
        <v>1</v>
      </c>
      <c r="AK231" s="34"/>
      <c r="AL231" s="34" t="str">
        <f>IFERROR(IF(Matriz!AM227="","-",IF(Matriz!AM227="Alto","A",IF(Matriz!AM227="Medio","M",IF(Matriz!AM227="Sin Clasifica!","A","B")))),"-")</f>
        <v>B</v>
      </c>
      <c r="AM231" s="34"/>
      <c r="AN231" s="34">
        <f>IFERROR(IF(Matriz!AN227="","-",IF(Matriz!AN227="Alto",3,IF(Matriz!AN227="Medio",2,IF(Matriz!AN227="Sin Clasificar","3",1)))),"-")</f>
        <v>1</v>
      </c>
      <c r="AO231" s="3" t="str">
        <f t="shared" si="3"/>
        <v>-</v>
      </c>
      <c r="AP231" s="3" t="str">
        <f>IFERROR(IF(AK231="","-",IF(AI231=Clasificacion!$B$9,Clasificacion!$C$9,IF(AI231=Clasificacion!$B$10,Clasificacion!$C$10,IF(OR(AI231=Clasificacion!$B$11,AI231=Clasificacion!$C$11),Clasificacion!$C$11,"Por clasificar")))),"-")</f>
        <v>-</v>
      </c>
      <c r="AQ231" s="3" t="str">
        <f>IFERROR(IF(AK231="","-",IF(OR(AK231=Clasificacion!$B$16,AK231=Clasificacion!$B$17),Clasificacion!$C$16,IF(AK231=Clasificacion!$B$18,Clasificacion!$C$18,"Por clasificar"))),"-")</f>
        <v>-</v>
      </c>
      <c r="AR231" s="3" t="str">
        <f>IFERROR(IF(AM231="","-",IF(OR(AM231=Clasificacion!$B$23,AM231=Clasificacion!$B$24),Clasificacion!$C$23,IF(AM231=Clasificacion!$B$25,Clasificacion!$C$25,"Por clasificar"))),"-")</f>
        <v>-</v>
      </c>
    </row>
    <row r="232" spans="1:44" ht="15.75" customHeight="1">
      <c r="A232" s="2"/>
      <c r="B232" s="2"/>
      <c r="C232" s="31"/>
      <c r="D232" s="31"/>
      <c r="E232" s="2"/>
      <c r="F232" s="2"/>
      <c r="G232" s="2"/>
      <c r="H232" s="2"/>
      <c r="I232" s="2"/>
      <c r="J232" s="2"/>
      <c r="K232" s="2"/>
      <c r="L232" s="2"/>
      <c r="M232" s="2"/>
      <c r="N232" s="2"/>
      <c r="O232" s="2"/>
      <c r="P232" s="2"/>
      <c r="Q232" s="2"/>
      <c r="R232" s="2"/>
      <c r="AC232" s="2"/>
      <c r="AD232" s="2"/>
      <c r="AE232" s="2"/>
      <c r="AF232" s="2"/>
      <c r="AG232" s="2"/>
      <c r="AH232" s="2"/>
      <c r="AI232" s="34"/>
      <c r="AJ232" s="34">
        <f>IFERROR(IF(Matriz!AL228="","-",IF(Matriz!AL228="Alto",3,IF(Matriz!AL228="Medio",2,IF(Matriz!AL228="Sin Clasificar",3,1)))),"-")</f>
        <v>1</v>
      </c>
      <c r="AK232" s="34"/>
      <c r="AL232" s="34" t="str">
        <f>IFERROR(IF(Matriz!AM228="","-",IF(Matriz!AM228="Alto","A",IF(Matriz!AM228="Medio","M",IF(Matriz!AM228="Sin Clasifica!","A","B")))),"-")</f>
        <v>B</v>
      </c>
      <c r="AM232" s="34"/>
      <c r="AN232" s="34">
        <f>IFERROR(IF(Matriz!AN228="","-",IF(Matriz!AN228="Alto",3,IF(Matriz!AN228="Medio",2,IF(Matriz!AN228="Sin Clasificar","3",1)))),"-")</f>
        <v>1</v>
      </c>
      <c r="AO232" s="3" t="str">
        <f t="shared" si="3"/>
        <v>-</v>
      </c>
      <c r="AP232" s="3" t="str">
        <f>IFERROR(IF(AK232="","-",IF(AI232=Clasificacion!$B$9,Clasificacion!$C$9,IF(AI232=Clasificacion!$B$10,Clasificacion!$C$10,IF(OR(AI232=Clasificacion!$B$11,AI232=Clasificacion!$C$11),Clasificacion!$C$11,"Por clasificar")))),"-")</f>
        <v>-</v>
      </c>
      <c r="AQ232" s="3" t="str">
        <f>IFERROR(IF(AK232="","-",IF(OR(AK232=Clasificacion!$B$16,AK232=Clasificacion!$B$17),Clasificacion!$C$16,IF(AK232=Clasificacion!$B$18,Clasificacion!$C$18,"Por clasificar"))),"-")</f>
        <v>-</v>
      </c>
      <c r="AR232" s="3" t="str">
        <f>IFERROR(IF(AM232="","-",IF(OR(AM232=Clasificacion!$B$23,AM232=Clasificacion!$B$24),Clasificacion!$C$23,IF(AM232=Clasificacion!$B$25,Clasificacion!$C$25,"Por clasificar"))),"-")</f>
        <v>-</v>
      </c>
    </row>
    <row r="233" spans="1:44" ht="15.75" customHeight="1">
      <c r="A233" s="2"/>
      <c r="B233" s="2"/>
      <c r="C233" s="31"/>
      <c r="D233" s="31"/>
      <c r="E233" s="2"/>
      <c r="F233" s="2"/>
      <c r="G233" s="2"/>
      <c r="H233" s="2"/>
      <c r="I233" s="2"/>
      <c r="J233" s="2"/>
      <c r="K233" s="2"/>
      <c r="L233" s="2"/>
      <c r="M233" s="2"/>
      <c r="N233" s="2"/>
      <c r="O233" s="2"/>
      <c r="P233" s="2"/>
      <c r="Q233" s="2"/>
      <c r="R233" s="2"/>
      <c r="AC233" s="2"/>
      <c r="AD233" s="2"/>
      <c r="AE233" s="2"/>
      <c r="AF233" s="2"/>
      <c r="AG233" s="2"/>
      <c r="AH233" s="2"/>
      <c r="AI233" s="34"/>
      <c r="AJ233" s="34">
        <f>IFERROR(IF(Matriz!AL229="","-",IF(Matriz!AL229="Alto",3,IF(Matriz!AL229="Medio",2,IF(Matriz!AL229="Sin Clasificar",3,1)))),"-")</f>
        <v>1</v>
      </c>
      <c r="AK233" s="34"/>
      <c r="AL233" s="34" t="str">
        <f>IFERROR(IF(Matriz!AM229="","-",IF(Matriz!AM229="Alto","A",IF(Matriz!AM229="Medio","M",IF(Matriz!AM229="Sin Clasifica!","A","B")))),"-")</f>
        <v>B</v>
      </c>
      <c r="AM233" s="34"/>
      <c r="AN233" s="34">
        <f>IFERROR(IF(Matriz!AN229="","-",IF(Matriz!AN229="Alto",3,IF(Matriz!AN229="Medio",2,IF(Matriz!AN229="Sin Clasificar","3",1)))),"-")</f>
        <v>1</v>
      </c>
      <c r="AO233" s="3" t="str">
        <f t="shared" si="3"/>
        <v>-</v>
      </c>
      <c r="AP233" s="3" t="str">
        <f>IFERROR(IF(AK233="","-",IF(AI233=Clasificacion!$B$9,Clasificacion!$C$9,IF(AI233=Clasificacion!$B$10,Clasificacion!$C$10,IF(OR(AI233=Clasificacion!$B$11,AI233=Clasificacion!$C$11),Clasificacion!$C$11,"Por clasificar")))),"-")</f>
        <v>-</v>
      </c>
      <c r="AQ233" s="3" t="str">
        <f>IFERROR(IF(AK233="","-",IF(OR(AK233=Clasificacion!$B$16,AK233=Clasificacion!$B$17),Clasificacion!$C$16,IF(AK233=Clasificacion!$B$18,Clasificacion!$C$18,"Por clasificar"))),"-")</f>
        <v>-</v>
      </c>
      <c r="AR233" s="3" t="str">
        <f>IFERROR(IF(AM233="","-",IF(OR(AM233=Clasificacion!$B$23,AM233=Clasificacion!$B$24),Clasificacion!$C$23,IF(AM233=Clasificacion!$B$25,Clasificacion!$C$25,"Por clasificar"))),"-")</f>
        <v>-</v>
      </c>
    </row>
    <row r="234" spans="1:44" ht="15.75" customHeight="1">
      <c r="A234" s="2"/>
      <c r="B234" s="2"/>
      <c r="C234" s="31"/>
      <c r="D234" s="31"/>
      <c r="E234" s="2"/>
      <c r="F234" s="2"/>
      <c r="G234" s="2"/>
      <c r="H234" s="2"/>
      <c r="I234" s="2"/>
      <c r="J234" s="2"/>
      <c r="K234" s="2"/>
      <c r="L234" s="2"/>
      <c r="M234" s="2"/>
      <c r="N234" s="2"/>
      <c r="O234" s="2"/>
      <c r="P234" s="2"/>
      <c r="Q234" s="2"/>
      <c r="R234" s="2"/>
      <c r="AC234" s="2"/>
      <c r="AD234" s="2"/>
      <c r="AE234" s="2"/>
      <c r="AF234" s="2"/>
      <c r="AG234" s="2"/>
      <c r="AH234" s="2"/>
      <c r="AI234" s="34"/>
      <c r="AJ234" s="34">
        <f>IFERROR(IF(Matriz!AL230="","-",IF(Matriz!AL230="Alto",3,IF(Matriz!AL230="Medio",2,IF(Matriz!AL230="Sin Clasificar",3,1)))),"-")</f>
        <v>1</v>
      </c>
      <c r="AK234" s="34"/>
      <c r="AL234" s="34" t="str">
        <f>IFERROR(IF(Matriz!AM230="","-",IF(Matriz!AM230="Alto","A",IF(Matriz!AM230="Medio","M",IF(Matriz!AM230="Sin Clasifica!","A","B")))),"-")</f>
        <v>B</v>
      </c>
      <c r="AM234" s="34"/>
      <c r="AN234" s="34">
        <f>IFERROR(IF(Matriz!AN230="","-",IF(Matriz!AN230="Alto",3,IF(Matriz!AN230="Medio",2,IF(Matriz!AN230="Sin Clasificar","3",1)))),"-")</f>
        <v>1</v>
      </c>
      <c r="AO234" s="3" t="str">
        <f t="shared" si="3"/>
        <v>-</v>
      </c>
      <c r="AP234" s="3" t="str">
        <f>IFERROR(IF(AK234="","-",IF(AI234=Clasificacion!$B$9,Clasificacion!$C$9,IF(AI234=Clasificacion!$B$10,Clasificacion!$C$10,IF(OR(AI234=Clasificacion!$B$11,AI234=Clasificacion!$C$11),Clasificacion!$C$11,"Por clasificar")))),"-")</f>
        <v>-</v>
      </c>
      <c r="AQ234" s="3" t="str">
        <f>IFERROR(IF(AK234="","-",IF(OR(AK234=Clasificacion!$B$16,AK234=Clasificacion!$B$17),Clasificacion!$C$16,IF(AK234=Clasificacion!$B$18,Clasificacion!$C$18,"Por clasificar"))),"-")</f>
        <v>-</v>
      </c>
      <c r="AR234" s="3" t="str">
        <f>IFERROR(IF(AM234="","-",IF(OR(AM234=Clasificacion!$B$23,AM234=Clasificacion!$B$24),Clasificacion!$C$23,IF(AM234=Clasificacion!$B$25,Clasificacion!$C$25,"Por clasificar"))),"-")</f>
        <v>-</v>
      </c>
    </row>
    <row r="235" spans="1:44" ht="15.75" customHeight="1">
      <c r="A235" s="2"/>
      <c r="B235" s="2"/>
      <c r="C235" s="31"/>
      <c r="D235" s="31"/>
      <c r="E235" s="2"/>
      <c r="F235" s="2"/>
      <c r="G235" s="2"/>
      <c r="H235" s="2"/>
      <c r="I235" s="2"/>
      <c r="J235" s="2"/>
      <c r="K235" s="2"/>
      <c r="L235" s="2"/>
      <c r="M235" s="2"/>
      <c r="N235" s="2"/>
      <c r="O235" s="2"/>
      <c r="P235" s="2"/>
      <c r="Q235" s="2"/>
      <c r="R235" s="2"/>
      <c r="AC235" s="2"/>
      <c r="AD235" s="2"/>
      <c r="AE235" s="2"/>
      <c r="AF235" s="2"/>
      <c r="AG235" s="2"/>
      <c r="AH235" s="2"/>
      <c r="AI235" s="34"/>
      <c r="AJ235" s="34">
        <f>IFERROR(IF(Matriz!AL231="","-",IF(Matriz!AL231="Alto",3,IF(Matriz!AL231="Medio",2,IF(Matriz!AL231="Sin Clasificar",3,1)))),"-")</f>
        <v>1</v>
      </c>
      <c r="AK235" s="34"/>
      <c r="AL235" s="34" t="str">
        <f>IFERROR(IF(Matriz!AM231="","-",IF(Matriz!AM231="Alto","A",IF(Matriz!AM231="Medio","M",IF(Matriz!AM231="Sin Clasifica!","A","B")))),"-")</f>
        <v>B</v>
      </c>
      <c r="AM235" s="34"/>
      <c r="AN235" s="34">
        <f>IFERROR(IF(Matriz!AN231="","-",IF(Matriz!AN231="Alto",3,IF(Matriz!AN231="Medio",2,IF(Matriz!AN231="Sin Clasificar","3",1)))),"-")</f>
        <v>1</v>
      </c>
      <c r="AO235" s="3" t="str">
        <f t="shared" si="3"/>
        <v>-</v>
      </c>
      <c r="AP235" s="3" t="str">
        <f>IFERROR(IF(AK235="","-",IF(AI235=Clasificacion!$B$9,Clasificacion!$C$9,IF(AI235=Clasificacion!$B$10,Clasificacion!$C$10,IF(OR(AI235=Clasificacion!$B$11,AI235=Clasificacion!$C$11),Clasificacion!$C$11,"Por clasificar")))),"-")</f>
        <v>-</v>
      </c>
      <c r="AQ235" s="3" t="str">
        <f>IFERROR(IF(AK235="","-",IF(OR(AK235=Clasificacion!$B$16,AK235=Clasificacion!$B$17),Clasificacion!$C$16,IF(AK235=Clasificacion!$B$18,Clasificacion!$C$18,"Por clasificar"))),"-")</f>
        <v>-</v>
      </c>
      <c r="AR235" s="3" t="str">
        <f>IFERROR(IF(AM235="","-",IF(OR(AM235=Clasificacion!$B$23,AM235=Clasificacion!$B$24),Clasificacion!$C$23,IF(AM235=Clasificacion!$B$25,Clasificacion!$C$25,"Por clasificar"))),"-")</f>
        <v>-</v>
      </c>
    </row>
    <row r="236" spans="1:44" ht="15.75" customHeight="1">
      <c r="A236" s="2"/>
      <c r="B236" s="2"/>
      <c r="C236" s="31"/>
      <c r="D236" s="31"/>
      <c r="E236" s="2"/>
      <c r="F236" s="2"/>
      <c r="G236" s="2"/>
      <c r="H236" s="2"/>
      <c r="I236" s="2"/>
      <c r="J236" s="2"/>
      <c r="K236" s="2"/>
      <c r="L236" s="2"/>
      <c r="M236" s="2"/>
      <c r="N236" s="2"/>
      <c r="O236" s="2"/>
      <c r="P236" s="2"/>
      <c r="Q236" s="2"/>
      <c r="R236" s="2"/>
      <c r="AC236" s="2"/>
      <c r="AD236" s="2"/>
      <c r="AE236" s="2"/>
      <c r="AF236" s="2"/>
      <c r="AG236" s="2"/>
      <c r="AH236" s="2"/>
      <c r="AI236" s="34"/>
      <c r="AJ236" s="34">
        <f>IFERROR(IF(Matriz!AL232="","-",IF(Matriz!AL232="Alto",3,IF(Matriz!AL232="Medio",2,IF(Matriz!AL232="Sin Clasificar",3,1)))),"-")</f>
        <v>1</v>
      </c>
      <c r="AK236" s="34"/>
      <c r="AL236" s="34" t="str">
        <f>IFERROR(IF(Matriz!AM232="","-",IF(Matriz!AM232="Alto","A",IF(Matriz!AM232="Medio","M",IF(Matriz!AM232="Sin Clasifica!","A","B")))),"-")</f>
        <v>B</v>
      </c>
      <c r="AM236" s="34"/>
      <c r="AN236" s="34">
        <f>IFERROR(IF(Matriz!AN232="","-",IF(Matriz!AN232="Alto",3,IF(Matriz!AN232="Medio",2,IF(Matriz!AN232="Sin Clasificar","3",1)))),"-")</f>
        <v>1</v>
      </c>
      <c r="AO236" s="3" t="str">
        <f t="shared" si="3"/>
        <v>-</v>
      </c>
      <c r="AP236" s="3" t="str">
        <f>IFERROR(IF(AK236="","-",IF(AI236=Clasificacion!$B$9,Clasificacion!$C$9,IF(AI236=Clasificacion!$B$10,Clasificacion!$C$10,IF(OR(AI236=Clasificacion!$B$11,AI236=Clasificacion!$C$11),Clasificacion!$C$11,"Por clasificar")))),"-")</f>
        <v>-</v>
      </c>
      <c r="AQ236" s="3" t="str">
        <f>IFERROR(IF(AK236="","-",IF(OR(AK236=Clasificacion!$B$16,AK236=Clasificacion!$B$17),Clasificacion!$C$16,IF(AK236=Clasificacion!$B$18,Clasificacion!$C$18,"Por clasificar"))),"-")</f>
        <v>-</v>
      </c>
      <c r="AR236" s="3" t="str">
        <f>IFERROR(IF(AM236="","-",IF(OR(AM236=Clasificacion!$B$23,AM236=Clasificacion!$B$24),Clasificacion!$C$23,IF(AM236=Clasificacion!$B$25,Clasificacion!$C$25,"Por clasificar"))),"-")</f>
        <v>-</v>
      </c>
    </row>
    <row r="237" spans="1:44" ht="15.75" customHeight="1">
      <c r="A237" s="2"/>
      <c r="B237" s="2"/>
      <c r="C237" s="31"/>
      <c r="D237" s="31"/>
      <c r="E237" s="2"/>
      <c r="F237" s="2"/>
      <c r="G237" s="2"/>
      <c r="H237" s="2"/>
      <c r="I237" s="2"/>
      <c r="J237" s="2"/>
      <c r="K237" s="2"/>
      <c r="L237" s="2"/>
      <c r="M237" s="2"/>
      <c r="N237" s="2"/>
      <c r="O237" s="2"/>
      <c r="P237" s="2"/>
      <c r="Q237" s="2"/>
      <c r="R237" s="2"/>
      <c r="AC237" s="2"/>
      <c r="AD237" s="2"/>
      <c r="AE237" s="2"/>
      <c r="AF237" s="2"/>
      <c r="AG237" s="2"/>
      <c r="AH237" s="2"/>
      <c r="AI237" s="34"/>
      <c r="AJ237" s="34">
        <f>IFERROR(IF(Matriz!AL233="","-",IF(Matriz!AL233="Alto",3,IF(Matriz!AL233="Medio",2,IF(Matriz!AL233="Sin Clasificar",3,1)))),"-")</f>
        <v>1</v>
      </c>
      <c r="AK237" s="34"/>
      <c r="AL237" s="34" t="str">
        <f>IFERROR(IF(Matriz!AM233="","-",IF(Matriz!AM233="Alto","A",IF(Matriz!AM233="Medio","M",IF(Matriz!AM233="Sin Clasifica!","A","B")))),"-")</f>
        <v>B</v>
      </c>
      <c r="AM237" s="34"/>
      <c r="AN237" s="34">
        <f>IFERROR(IF(Matriz!AN233="","-",IF(Matriz!AN233="Alto",3,IF(Matriz!AN233="Medio",2,IF(Matriz!AN233="Sin Clasificar","3",1)))),"-")</f>
        <v>1</v>
      </c>
      <c r="AO237" s="3" t="str">
        <f t="shared" si="3"/>
        <v>-</v>
      </c>
      <c r="AP237" s="3" t="str">
        <f>IFERROR(IF(AK237="","-",IF(AI237=Clasificacion!$B$9,Clasificacion!$C$9,IF(AI237=Clasificacion!$B$10,Clasificacion!$C$10,IF(OR(AI237=Clasificacion!$B$11,AI237=Clasificacion!$C$11),Clasificacion!$C$11,"Por clasificar")))),"-")</f>
        <v>-</v>
      </c>
      <c r="AQ237" s="3" t="str">
        <f>IFERROR(IF(AK237="","-",IF(OR(AK237=Clasificacion!$B$16,AK237=Clasificacion!$B$17),Clasificacion!$C$16,IF(AK237=Clasificacion!$B$18,Clasificacion!$C$18,"Por clasificar"))),"-")</f>
        <v>-</v>
      </c>
      <c r="AR237" s="3" t="str">
        <f>IFERROR(IF(AM237="","-",IF(OR(AM237=Clasificacion!$B$23,AM237=Clasificacion!$B$24),Clasificacion!$C$23,IF(AM237=Clasificacion!$B$25,Clasificacion!$C$25,"Por clasificar"))),"-")</f>
        <v>-</v>
      </c>
    </row>
    <row r="238" spans="1:44" ht="15.75" customHeight="1">
      <c r="A238" s="2"/>
      <c r="B238" s="2"/>
      <c r="C238" s="31"/>
      <c r="D238" s="31"/>
      <c r="E238" s="2"/>
      <c r="F238" s="2"/>
      <c r="G238" s="2"/>
      <c r="H238" s="2"/>
      <c r="I238" s="2"/>
      <c r="J238" s="2"/>
      <c r="K238" s="2"/>
      <c r="L238" s="2"/>
      <c r="M238" s="2"/>
      <c r="N238" s="2"/>
      <c r="O238" s="2"/>
      <c r="P238" s="2"/>
      <c r="Q238" s="2"/>
      <c r="R238" s="2"/>
      <c r="AC238" s="2"/>
      <c r="AD238" s="2"/>
      <c r="AE238" s="2"/>
      <c r="AF238" s="2"/>
      <c r="AG238" s="2"/>
      <c r="AH238" s="2"/>
      <c r="AI238" s="34"/>
      <c r="AJ238" s="34">
        <f>IFERROR(IF(Matriz!AL234="","-",IF(Matriz!AL234="Alto",3,IF(Matriz!AL234="Medio",2,IF(Matriz!AL234="Sin Clasificar",3,1)))),"-")</f>
        <v>1</v>
      </c>
      <c r="AK238" s="34"/>
      <c r="AL238" s="34" t="str">
        <f>IFERROR(IF(Matriz!AM234="","-",IF(Matriz!AM234="Alto","A",IF(Matriz!AM234="Medio","M",IF(Matriz!AM234="Sin Clasifica!","A","B")))),"-")</f>
        <v>B</v>
      </c>
      <c r="AM238" s="34"/>
      <c r="AN238" s="34">
        <f>IFERROR(IF(Matriz!AN234="","-",IF(Matriz!AN234="Alto",3,IF(Matriz!AN234="Medio",2,IF(Matriz!AN234="Sin Clasificar","3",1)))),"-")</f>
        <v>1</v>
      </c>
      <c r="AO238" s="3" t="str">
        <f t="shared" si="3"/>
        <v>-</v>
      </c>
      <c r="AP238" s="3" t="str">
        <f>IFERROR(IF(AK238="","-",IF(AI238=Clasificacion!$B$9,Clasificacion!$C$9,IF(AI238=Clasificacion!$B$10,Clasificacion!$C$10,IF(OR(AI238=Clasificacion!$B$11,AI238=Clasificacion!$C$11),Clasificacion!$C$11,"Por clasificar")))),"-")</f>
        <v>-</v>
      </c>
      <c r="AQ238" s="3" t="str">
        <f>IFERROR(IF(AK238="","-",IF(OR(AK238=Clasificacion!$B$16,AK238=Clasificacion!$B$17),Clasificacion!$C$16,IF(AK238=Clasificacion!$B$18,Clasificacion!$C$18,"Por clasificar"))),"-")</f>
        <v>-</v>
      </c>
      <c r="AR238" s="3" t="str">
        <f>IFERROR(IF(AM238="","-",IF(OR(AM238=Clasificacion!$B$23,AM238=Clasificacion!$B$24),Clasificacion!$C$23,IF(AM238=Clasificacion!$B$25,Clasificacion!$C$25,"Por clasificar"))),"-")</f>
        <v>-</v>
      </c>
    </row>
    <row r="239" spans="1:44" ht="15.75" customHeight="1">
      <c r="A239" s="2"/>
      <c r="B239" s="2"/>
      <c r="C239" s="31"/>
      <c r="D239" s="31"/>
      <c r="E239" s="2"/>
      <c r="F239" s="2"/>
      <c r="G239" s="2"/>
      <c r="H239" s="2"/>
      <c r="I239" s="2"/>
      <c r="J239" s="2"/>
      <c r="K239" s="2"/>
      <c r="L239" s="2"/>
      <c r="M239" s="2"/>
      <c r="N239" s="2"/>
      <c r="O239" s="2"/>
      <c r="P239" s="2"/>
      <c r="Q239" s="2"/>
      <c r="R239" s="2"/>
      <c r="AC239" s="2"/>
      <c r="AD239" s="2"/>
      <c r="AE239" s="2"/>
      <c r="AF239" s="2"/>
      <c r="AG239" s="2"/>
      <c r="AH239" s="2"/>
      <c r="AI239" s="34"/>
      <c r="AJ239" s="34">
        <f>IFERROR(IF(Matriz!AL235="","-",IF(Matriz!AL235="Alto",3,IF(Matriz!AL235="Medio",2,IF(Matriz!AL235="Sin Clasificar",3,1)))),"-")</f>
        <v>2</v>
      </c>
      <c r="AK239" s="34"/>
      <c r="AL239" s="34" t="str">
        <f>IFERROR(IF(Matriz!AM235="","-",IF(Matriz!AM235="Alto","A",IF(Matriz!AM235="Medio","M",IF(Matriz!AM235="Sin Clasifica!","A","B")))),"-")</f>
        <v>A</v>
      </c>
      <c r="AM239" s="34"/>
      <c r="AN239" s="34">
        <f>IFERROR(IF(Matriz!AN235="","-",IF(Matriz!AN235="Alto",3,IF(Matriz!AN235="Medio",2,IF(Matriz!AN235="Sin Clasificar","3",1)))),"-")</f>
        <v>3</v>
      </c>
      <c r="AO239" s="3" t="str">
        <f t="shared" si="3"/>
        <v>-</v>
      </c>
      <c r="AP239" s="3" t="str">
        <f>IFERROR(IF(AK239="","-",IF(AI239=Clasificacion!$B$9,Clasificacion!$C$9,IF(AI239=Clasificacion!$B$10,Clasificacion!$C$10,IF(OR(AI239=Clasificacion!$B$11,AI239=Clasificacion!$C$11),Clasificacion!$C$11,"Por clasificar")))),"-")</f>
        <v>-</v>
      </c>
      <c r="AQ239" s="3" t="str">
        <f>IFERROR(IF(AK239="","-",IF(OR(AK239=Clasificacion!$B$16,AK239=Clasificacion!$B$17),Clasificacion!$C$16,IF(AK239=Clasificacion!$B$18,Clasificacion!$C$18,"Por clasificar"))),"-")</f>
        <v>-</v>
      </c>
      <c r="AR239" s="3" t="str">
        <f>IFERROR(IF(AM239="","-",IF(OR(AM239=Clasificacion!$B$23,AM239=Clasificacion!$B$24),Clasificacion!$C$23,IF(AM239=Clasificacion!$B$25,Clasificacion!$C$25,"Por clasificar"))),"-")</f>
        <v>-</v>
      </c>
    </row>
    <row r="240" spans="1:44" ht="15.75" customHeight="1">
      <c r="A240" s="2"/>
      <c r="B240" s="2"/>
      <c r="C240" s="31"/>
      <c r="D240" s="31"/>
      <c r="E240" s="2"/>
      <c r="F240" s="2"/>
      <c r="G240" s="2"/>
      <c r="H240" s="2"/>
      <c r="I240" s="2"/>
      <c r="J240" s="2"/>
      <c r="K240" s="2"/>
      <c r="L240" s="2"/>
      <c r="M240" s="2"/>
      <c r="N240" s="2"/>
      <c r="O240" s="2"/>
      <c r="P240" s="2"/>
      <c r="Q240" s="2"/>
      <c r="R240" s="2"/>
      <c r="AC240" s="2"/>
      <c r="AD240" s="2"/>
      <c r="AE240" s="2"/>
      <c r="AF240" s="2"/>
      <c r="AG240" s="2"/>
      <c r="AH240" s="2"/>
      <c r="AI240" s="34"/>
      <c r="AJ240" s="34">
        <f>IFERROR(IF(Matriz!AL236="","-",IF(Matriz!AL236="Alto",3,IF(Matriz!AL236="Medio",2,IF(Matriz!AL236="Sin Clasificar",3,1)))),"-")</f>
        <v>1</v>
      </c>
      <c r="AK240" s="34"/>
      <c r="AL240" s="34" t="str">
        <f>IFERROR(IF(Matriz!AM236="","-",IF(Matriz!AM236="Alto","A",IF(Matriz!AM236="Medio","M",IF(Matriz!AM236="Sin Clasifica!","A","B")))),"-")</f>
        <v>B</v>
      </c>
      <c r="AM240" s="34"/>
      <c r="AN240" s="34">
        <f>IFERROR(IF(Matriz!AN236="","-",IF(Matriz!AN236="Alto",3,IF(Matriz!AN236="Medio",2,IF(Matriz!AN236="Sin Clasificar","3",1)))),"-")</f>
        <v>1</v>
      </c>
      <c r="AO240" s="3" t="str">
        <f t="shared" si="3"/>
        <v>-</v>
      </c>
      <c r="AP240" s="3" t="str">
        <f>IFERROR(IF(AK240="","-",IF(AI240=Clasificacion!$B$9,Clasificacion!$C$9,IF(AI240=Clasificacion!$B$10,Clasificacion!$C$10,IF(OR(AI240=Clasificacion!$B$11,AI240=Clasificacion!$C$11),Clasificacion!$C$11,"Por clasificar")))),"-")</f>
        <v>-</v>
      </c>
      <c r="AQ240" s="3" t="str">
        <f>IFERROR(IF(AK240="","-",IF(OR(AK240=Clasificacion!$B$16,AK240=Clasificacion!$B$17),Clasificacion!$C$16,IF(AK240=Clasificacion!$B$18,Clasificacion!$C$18,"Por clasificar"))),"-")</f>
        <v>-</v>
      </c>
      <c r="AR240" s="3" t="str">
        <f>IFERROR(IF(AM240="","-",IF(OR(AM240=Clasificacion!$B$23,AM240=Clasificacion!$B$24),Clasificacion!$C$23,IF(AM240=Clasificacion!$B$25,Clasificacion!$C$25,"Por clasificar"))),"-")</f>
        <v>-</v>
      </c>
    </row>
    <row r="241" spans="1:44" ht="15.75" customHeight="1">
      <c r="A241" s="2"/>
      <c r="B241" s="2"/>
      <c r="C241" s="31"/>
      <c r="D241" s="31"/>
      <c r="E241" s="2"/>
      <c r="F241" s="2"/>
      <c r="G241" s="2"/>
      <c r="H241" s="2"/>
      <c r="I241" s="2"/>
      <c r="J241" s="2"/>
      <c r="K241" s="2"/>
      <c r="L241" s="2"/>
      <c r="M241" s="2"/>
      <c r="N241" s="2"/>
      <c r="O241" s="2"/>
      <c r="P241" s="2"/>
      <c r="Q241" s="2"/>
      <c r="R241" s="2"/>
      <c r="AC241" s="2"/>
      <c r="AD241" s="2"/>
      <c r="AE241" s="2"/>
      <c r="AF241" s="2"/>
      <c r="AG241" s="2"/>
      <c r="AH241" s="2"/>
      <c r="AI241" s="34"/>
      <c r="AJ241" s="34">
        <f>IFERROR(IF(Matriz!AL237="","-",IF(Matriz!AL237="Alto",3,IF(Matriz!AL237="Medio",2,IF(Matriz!AL237="Sin Clasificar",3,1)))),"-")</f>
        <v>1</v>
      </c>
      <c r="AK241" s="34"/>
      <c r="AL241" s="34" t="str">
        <f>IFERROR(IF(Matriz!AM237="","-",IF(Matriz!AM237="Alto","A",IF(Matriz!AM237="Medio","M",IF(Matriz!AM237="Sin Clasifica!","A","B")))),"-")</f>
        <v>B</v>
      </c>
      <c r="AM241" s="34"/>
      <c r="AN241" s="34">
        <f>IFERROR(IF(Matriz!AN237="","-",IF(Matriz!AN237="Alto",3,IF(Matriz!AN237="Medio",2,IF(Matriz!AN237="Sin Clasificar","3",1)))),"-")</f>
        <v>1</v>
      </c>
      <c r="AO241" s="3" t="str">
        <f t="shared" si="3"/>
        <v>-</v>
      </c>
      <c r="AP241" s="3" t="str">
        <f>IFERROR(IF(AK241="","-",IF(AI241=Clasificacion!$B$9,Clasificacion!$C$9,IF(AI241=Clasificacion!$B$10,Clasificacion!$C$10,IF(OR(AI241=Clasificacion!$B$11,AI241=Clasificacion!$C$11),Clasificacion!$C$11,"Por clasificar")))),"-")</f>
        <v>-</v>
      </c>
      <c r="AQ241" s="3" t="str">
        <f>IFERROR(IF(AK241="","-",IF(OR(AK241=Clasificacion!$B$16,AK241=Clasificacion!$B$17),Clasificacion!$C$16,IF(AK241=Clasificacion!$B$18,Clasificacion!$C$18,"Por clasificar"))),"-")</f>
        <v>-</v>
      </c>
      <c r="AR241" s="3" t="str">
        <f>IFERROR(IF(AM241="","-",IF(OR(AM241=Clasificacion!$B$23,AM241=Clasificacion!$B$24),Clasificacion!$C$23,IF(AM241=Clasificacion!$B$25,Clasificacion!$C$25,"Por clasificar"))),"-")</f>
        <v>-</v>
      </c>
    </row>
    <row r="242" spans="1:44" ht="15.75" customHeight="1">
      <c r="A242" s="2"/>
      <c r="B242" s="2"/>
      <c r="C242" s="31"/>
      <c r="D242" s="31"/>
      <c r="E242" s="2"/>
      <c r="F242" s="2"/>
      <c r="G242" s="2"/>
      <c r="H242" s="2"/>
      <c r="I242" s="2"/>
      <c r="J242" s="2"/>
      <c r="K242" s="2"/>
      <c r="L242" s="2"/>
      <c r="M242" s="2"/>
      <c r="N242" s="2"/>
      <c r="O242" s="2"/>
      <c r="P242" s="2"/>
      <c r="Q242" s="2"/>
      <c r="R242" s="2"/>
      <c r="AC242" s="2"/>
      <c r="AD242" s="2"/>
      <c r="AE242" s="2"/>
      <c r="AF242" s="2"/>
      <c r="AG242" s="2"/>
      <c r="AH242" s="2"/>
      <c r="AI242" s="34"/>
      <c r="AJ242" s="34">
        <f>IFERROR(IF(Matriz!AL238="","-",IF(Matriz!AL238="Alto",3,IF(Matriz!AL238="Medio",2,IF(Matriz!AL238="Sin Clasificar",3,1)))),"-")</f>
        <v>1</v>
      </c>
      <c r="AK242" s="34"/>
      <c r="AL242" s="34" t="str">
        <f>IFERROR(IF(Matriz!AM238="","-",IF(Matriz!AM238="Alto","A",IF(Matriz!AM238="Medio","M",IF(Matriz!AM238="Sin Clasifica!","A","B")))),"-")</f>
        <v>B</v>
      </c>
      <c r="AM242" s="34"/>
      <c r="AN242" s="34">
        <f>IFERROR(IF(Matriz!AN238="","-",IF(Matriz!AN238="Alto",3,IF(Matriz!AN238="Medio",2,IF(Matriz!AN238="Sin Clasificar","3",1)))),"-")</f>
        <v>1</v>
      </c>
      <c r="AO242" s="3" t="str">
        <f t="shared" si="3"/>
        <v>-</v>
      </c>
      <c r="AP242" s="3" t="str">
        <f>IFERROR(IF(AK242="","-",IF(AI242=Clasificacion!$B$9,Clasificacion!$C$9,IF(AI242=Clasificacion!$B$10,Clasificacion!$C$10,IF(OR(AI242=Clasificacion!$B$11,AI242=Clasificacion!$C$11),Clasificacion!$C$11,"Por clasificar")))),"-")</f>
        <v>-</v>
      </c>
      <c r="AQ242" s="3" t="str">
        <f>IFERROR(IF(AK242="","-",IF(OR(AK242=Clasificacion!$B$16,AK242=Clasificacion!$B$17),Clasificacion!$C$16,IF(AK242=Clasificacion!$B$18,Clasificacion!$C$18,"Por clasificar"))),"-")</f>
        <v>-</v>
      </c>
      <c r="AR242" s="3" t="str">
        <f>IFERROR(IF(AM242="","-",IF(OR(AM242=Clasificacion!$B$23,AM242=Clasificacion!$B$24),Clasificacion!$C$23,IF(AM242=Clasificacion!$B$25,Clasificacion!$C$25,"Por clasificar"))),"-")</f>
        <v>-</v>
      </c>
    </row>
    <row r="243" spans="1:44" ht="15.75" customHeight="1">
      <c r="A243" s="2"/>
      <c r="B243" s="2"/>
      <c r="C243" s="31"/>
      <c r="D243" s="31"/>
      <c r="E243" s="2"/>
      <c r="F243" s="2"/>
      <c r="G243" s="2"/>
      <c r="H243" s="2"/>
      <c r="I243" s="2"/>
      <c r="J243" s="2"/>
      <c r="K243" s="2"/>
      <c r="L243" s="2"/>
      <c r="M243" s="2"/>
      <c r="N243" s="2"/>
      <c r="O243" s="2"/>
      <c r="P243" s="2"/>
      <c r="Q243" s="2"/>
      <c r="R243" s="2"/>
      <c r="AC243" s="2"/>
      <c r="AD243" s="2"/>
      <c r="AE243" s="2"/>
      <c r="AF243" s="2"/>
      <c r="AG243" s="2"/>
      <c r="AH243" s="2"/>
      <c r="AI243" s="34"/>
      <c r="AJ243" s="34">
        <f>IFERROR(IF(Matriz!AL239="","-",IF(Matriz!AL239="Alto",3,IF(Matriz!AL239="Medio",2,IF(Matriz!AL239="Sin Clasificar",3,1)))),"-")</f>
        <v>1</v>
      </c>
      <c r="AK243" s="34"/>
      <c r="AL243" s="34" t="str">
        <f>IFERROR(IF(Matriz!AM239="","-",IF(Matriz!AM239="Alto","A",IF(Matriz!AM239="Medio","M",IF(Matriz!AM239="Sin Clasifica!","A","B")))),"-")</f>
        <v>B</v>
      </c>
      <c r="AM243" s="34"/>
      <c r="AN243" s="34">
        <f>IFERROR(IF(Matriz!AN239="","-",IF(Matriz!AN239="Alto",3,IF(Matriz!AN239="Medio",2,IF(Matriz!AN239="Sin Clasificar","3",1)))),"-")</f>
        <v>1</v>
      </c>
      <c r="AO243" s="3" t="str">
        <f t="shared" si="3"/>
        <v>-</v>
      </c>
      <c r="AP243" s="3" t="str">
        <f>IFERROR(IF(AK243="","-",IF(AI243=Clasificacion!$B$9,Clasificacion!$C$9,IF(AI243=Clasificacion!$B$10,Clasificacion!$C$10,IF(OR(AI243=Clasificacion!$B$11,AI243=Clasificacion!$C$11),Clasificacion!$C$11,"Por clasificar")))),"-")</f>
        <v>-</v>
      </c>
      <c r="AQ243" s="3" t="str">
        <f>IFERROR(IF(AK243="","-",IF(OR(AK243=Clasificacion!$B$16,AK243=Clasificacion!$B$17),Clasificacion!$C$16,IF(AK243=Clasificacion!$B$18,Clasificacion!$C$18,"Por clasificar"))),"-")</f>
        <v>-</v>
      </c>
      <c r="AR243" s="3" t="str">
        <f>IFERROR(IF(AM243="","-",IF(OR(AM243=Clasificacion!$B$23,AM243=Clasificacion!$B$24),Clasificacion!$C$23,IF(AM243=Clasificacion!$B$25,Clasificacion!$C$25,"Por clasificar"))),"-")</f>
        <v>-</v>
      </c>
    </row>
    <row r="244" spans="1:44" ht="15.75" customHeight="1">
      <c r="A244" s="2"/>
      <c r="B244" s="2"/>
      <c r="C244" s="31"/>
      <c r="D244" s="31"/>
      <c r="E244" s="2"/>
      <c r="F244" s="2"/>
      <c r="G244" s="2"/>
      <c r="H244" s="2"/>
      <c r="I244" s="2"/>
      <c r="J244" s="2"/>
      <c r="K244" s="2"/>
      <c r="L244" s="2"/>
      <c r="M244" s="2"/>
      <c r="N244" s="2"/>
      <c r="O244" s="2"/>
      <c r="P244" s="2"/>
      <c r="Q244" s="2"/>
      <c r="R244" s="2"/>
      <c r="AC244" s="2"/>
      <c r="AD244" s="2"/>
      <c r="AE244" s="2"/>
      <c r="AF244" s="2"/>
      <c r="AG244" s="2"/>
      <c r="AH244" s="2"/>
      <c r="AI244" s="34"/>
      <c r="AJ244" s="34">
        <f>IFERROR(IF(Matriz!AL240="","-",IF(Matriz!AL240="Alto",3,IF(Matriz!AL240="Medio",2,IF(Matriz!AL240="Sin Clasificar",3,1)))),"-")</f>
        <v>2</v>
      </c>
      <c r="AK244" s="34"/>
      <c r="AL244" s="34" t="str">
        <f>IFERROR(IF(Matriz!AM240="","-",IF(Matriz!AM240="Alto","A",IF(Matriz!AM240="Medio","M",IF(Matriz!AM240="Sin Clasifica!","A","B")))),"-")</f>
        <v>A</v>
      </c>
      <c r="AM244" s="34"/>
      <c r="AN244" s="34">
        <f>IFERROR(IF(Matriz!AN240="","-",IF(Matriz!AN240="Alto",3,IF(Matriz!AN240="Medio",2,IF(Matriz!AN240="Sin Clasificar","3",1)))),"-")</f>
        <v>2</v>
      </c>
      <c r="AO244" s="3" t="str">
        <f t="shared" si="3"/>
        <v>-</v>
      </c>
      <c r="AP244" s="3" t="str">
        <f>IFERROR(IF(AK244="","-",IF(AI244=Clasificacion!$B$9,Clasificacion!$C$9,IF(AI244=Clasificacion!$B$10,Clasificacion!$C$10,IF(OR(AI244=Clasificacion!$B$11,AI244=Clasificacion!$C$11),Clasificacion!$C$11,"Por clasificar")))),"-")</f>
        <v>-</v>
      </c>
      <c r="AQ244" s="3" t="str">
        <f>IFERROR(IF(AK244="","-",IF(OR(AK244=Clasificacion!$B$16,AK244=Clasificacion!$B$17),Clasificacion!$C$16,IF(AK244=Clasificacion!$B$18,Clasificacion!$C$18,"Por clasificar"))),"-")</f>
        <v>-</v>
      </c>
      <c r="AR244" s="3" t="str">
        <f>IFERROR(IF(AM244="","-",IF(OR(AM244=Clasificacion!$B$23,AM244=Clasificacion!$B$24),Clasificacion!$C$23,IF(AM244=Clasificacion!$B$25,Clasificacion!$C$25,"Por clasificar"))),"-")</f>
        <v>-</v>
      </c>
    </row>
    <row r="245" spans="1:44" ht="15.75" customHeight="1">
      <c r="A245" s="2"/>
      <c r="B245" s="2"/>
      <c r="C245" s="31"/>
      <c r="D245" s="31"/>
      <c r="E245" s="2"/>
      <c r="F245" s="2"/>
      <c r="G245" s="2"/>
      <c r="H245" s="2"/>
      <c r="I245" s="2"/>
      <c r="J245" s="2"/>
      <c r="K245" s="2"/>
      <c r="L245" s="2"/>
      <c r="M245" s="2"/>
      <c r="N245" s="2"/>
      <c r="O245" s="2"/>
      <c r="P245" s="2"/>
      <c r="Q245" s="2"/>
      <c r="R245" s="2"/>
      <c r="AC245" s="2"/>
      <c r="AD245" s="2"/>
      <c r="AE245" s="2"/>
      <c r="AF245" s="2"/>
      <c r="AG245" s="2"/>
      <c r="AH245" s="2"/>
      <c r="AI245" s="34"/>
      <c r="AJ245" s="34">
        <f>IFERROR(IF(Matriz!AL241="","-",IF(Matriz!AL241="Alto",3,IF(Matriz!AL241="Medio",2,IF(Matriz!AL241="Sin Clasificar",3,1)))),"-")</f>
        <v>2</v>
      </c>
      <c r="AK245" s="34"/>
      <c r="AL245" s="34" t="str">
        <f>IFERROR(IF(Matriz!AM241="","-",IF(Matriz!AM241="Alto","A",IF(Matriz!AM241="Medio","M",IF(Matriz!AM241="Sin Clasifica!","A","B")))),"-")</f>
        <v>A</v>
      </c>
      <c r="AM245" s="34"/>
      <c r="AN245" s="34">
        <f>IFERROR(IF(Matriz!AN241="","-",IF(Matriz!AN241="Alto",3,IF(Matriz!AN241="Medio",2,IF(Matriz!AN241="Sin Clasificar","3",1)))),"-")</f>
        <v>2</v>
      </c>
      <c r="AO245" s="3" t="str">
        <f t="shared" si="3"/>
        <v>-</v>
      </c>
      <c r="AP245" s="3" t="str">
        <f>IFERROR(IF(AK245="","-",IF(AI245=Clasificacion!$B$9,Clasificacion!$C$9,IF(AI245=Clasificacion!$B$10,Clasificacion!$C$10,IF(OR(AI245=Clasificacion!$B$11,AI245=Clasificacion!$C$11),Clasificacion!$C$11,"Por clasificar")))),"-")</f>
        <v>-</v>
      </c>
      <c r="AQ245" s="3" t="str">
        <f>IFERROR(IF(AK245="","-",IF(OR(AK245=Clasificacion!$B$16,AK245=Clasificacion!$B$17),Clasificacion!$C$16,IF(AK245=Clasificacion!$B$18,Clasificacion!$C$18,"Por clasificar"))),"-")</f>
        <v>-</v>
      </c>
      <c r="AR245" s="3" t="str">
        <f>IFERROR(IF(AM245="","-",IF(OR(AM245=Clasificacion!$B$23,AM245=Clasificacion!$B$24),Clasificacion!$C$23,IF(AM245=Clasificacion!$B$25,Clasificacion!$C$25,"Por clasificar"))),"-")</f>
        <v>-</v>
      </c>
    </row>
    <row r="246" spans="1:44" ht="15.75" customHeight="1">
      <c r="A246" s="2"/>
      <c r="B246" s="2"/>
      <c r="C246" s="31"/>
      <c r="D246" s="31"/>
      <c r="E246" s="2"/>
      <c r="F246" s="2"/>
      <c r="G246" s="2"/>
      <c r="H246" s="2"/>
      <c r="I246" s="2"/>
      <c r="J246" s="2"/>
      <c r="K246" s="2"/>
      <c r="L246" s="2"/>
      <c r="M246" s="2"/>
      <c r="N246" s="2"/>
      <c r="O246" s="2"/>
      <c r="P246" s="2"/>
      <c r="Q246" s="2"/>
      <c r="R246" s="2"/>
      <c r="AC246" s="2"/>
      <c r="AD246" s="2"/>
      <c r="AE246" s="2"/>
      <c r="AF246" s="2"/>
      <c r="AG246" s="2"/>
      <c r="AH246" s="2"/>
      <c r="AI246" s="34"/>
      <c r="AJ246" s="34">
        <f>IFERROR(IF(Matriz!AL242="","-",IF(Matriz!AL242="Alto",3,IF(Matriz!AL242="Medio",2,IF(Matriz!AL242="Sin Clasificar",3,1)))),"-")</f>
        <v>2</v>
      </c>
      <c r="AK246" s="34"/>
      <c r="AL246" s="34" t="str">
        <f>IFERROR(IF(Matriz!AM242="","-",IF(Matriz!AM242="Alto","A",IF(Matriz!AM242="Medio","M",IF(Matriz!AM242="Sin Clasifica!","A","B")))),"-")</f>
        <v>A</v>
      </c>
      <c r="AM246" s="34"/>
      <c r="AN246" s="34">
        <f>IFERROR(IF(Matriz!AN242="","-",IF(Matriz!AN242="Alto",3,IF(Matriz!AN242="Medio",2,IF(Matriz!AN242="Sin Clasificar","3",1)))),"-")</f>
        <v>2</v>
      </c>
      <c r="AO246" s="3" t="str">
        <f t="shared" si="3"/>
        <v>-</v>
      </c>
      <c r="AP246" s="3" t="str">
        <f>IFERROR(IF(AK246="","-",IF(AI246=Clasificacion!$B$9,Clasificacion!$C$9,IF(AI246=Clasificacion!$B$10,Clasificacion!$C$10,IF(OR(AI246=Clasificacion!$B$11,AI246=Clasificacion!$C$11),Clasificacion!$C$11,"Por clasificar")))),"-")</f>
        <v>-</v>
      </c>
      <c r="AQ246" s="3" t="str">
        <f>IFERROR(IF(AK246="","-",IF(OR(AK246=Clasificacion!$B$16,AK246=Clasificacion!$B$17),Clasificacion!$C$16,IF(AK246=Clasificacion!$B$18,Clasificacion!$C$18,"Por clasificar"))),"-")</f>
        <v>-</v>
      </c>
      <c r="AR246" s="3" t="str">
        <f>IFERROR(IF(AM246="","-",IF(OR(AM246=Clasificacion!$B$23,AM246=Clasificacion!$B$24),Clasificacion!$C$23,IF(AM246=Clasificacion!$B$25,Clasificacion!$C$25,"Por clasificar"))),"-")</f>
        <v>-</v>
      </c>
    </row>
    <row r="247" spans="1:44" ht="15.75" customHeight="1">
      <c r="A247" s="2"/>
      <c r="B247" s="2"/>
      <c r="C247" s="31"/>
      <c r="D247" s="31"/>
      <c r="E247" s="2"/>
      <c r="F247" s="2"/>
      <c r="G247" s="2"/>
      <c r="H247" s="2"/>
      <c r="I247" s="2"/>
      <c r="J247" s="2"/>
      <c r="K247" s="2"/>
      <c r="L247" s="2"/>
      <c r="M247" s="2"/>
      <c r="N247" s="2"/>
      <c r="O247" s="2"/>
      <c r="P247" s="2"/>
      <c r="Q247" s="2"/>
      <c r="R247" s="2"/>
      <c r="AC247" s="2"/>
      <c r="AD247" s="2"/>
      <c r="AE247" s="2"/>
      <c r="AF247" s="2"/>
      <c r="AG247" s="2"/>
      <c r="AH247" s="2"/>
      <c r="AI247" s="34"/>
      <c r="AJ247" s="34">
        <f>IFERROR(IF(Matriz!AL243="","-",IF(Matriz!AL243="Alto",3,IF(Matriz!AL243="Medio",2,IF(Matriz!AL243="Sin Clasificar",3,1)))),"-")</f>
        <v>2</v>
      </c>
      <c r="AK247" s="34"/>
      <c r="AL247" s="34" t="str">
        <f>IFERROR(IF(Matriz!AM243="","-",IF(Matriz!AM243="Alto","A",IF(Matriz!AM243="Medio","M",IF(Matriz!AM243="Sin Clasifica!","A","B")))),"-")</f>
        <v>A</v>
      </c>
      <c r="AM247" s="34"/>
      <c r="AN247" s="34">
        <f>IFERROR(IF(Matriz!AN243="","-",IF(Matriz!AN243="Alto",3,IF(Matriz!AN243="Medio",2,IF(Matriz!AN243="Sin Clasificar","3",1)))),"-")</f>
        <v>2</v>
      </c>
      <c r="AO247" s="3" t="str">
        <f t="shared" si="3"/>
        <v>-</v>
      </c>
      <c r="AP247" s="3" t="str">
        <f>IFERROR(IF(AK247="","-",IF(AI247=Clasificacion!$B$9,Clasificacion!$C$9,IF(AI247=Clasificacion!$B$10,Clasificacion!$C$10,IF(OR(AI247=Clasificacion!$B$11,AI247=Clasificacion!$C$11),Clasificacion!$C$11,"Por clasificar")))),"-")</f>
        <v>-</v>
      </c>
      <c r="AQ247" s="3" t="str">
        <f>IFERROR(IF(AK247="","-",IF(OR(AK247=Clasificacion!$B$16,AK247=Clasificacion!$B$17),Clasificacion!$C$16,IF(AK247=Clasificacion!$B$18,Clasificacion!$C$18,"Por clasificar"))),"-")</f>
        <v>-</v>
      </c>
      <c r="AR247" s="3" t="str">
        <f>IFERROR(IF(AM247="","-",IF(OR(AM247=Clasificacion!$B$23,AM247=Clasificacion!$B$24),Clasificacion!$C$23,IF(AM247=Clasificacion!$B$25,Clasificacion!$C$25,"Por clasificar"))),"-")</f>
        <v>-</v>
      </c>
    </row>
    <row r="248" spans="1:44" ht="15.75" customHeight="1">
      <c r="A248" s="2"/>
      <c r="B248" s="2"/>
      <c r="C248" s="31"/>
      <c r="D248" s="31"/>
      <c r="E248" s="2"/>
      <c r="F248" s="2"/>
      <c r="G248" s="2"/>
      <c r="H248" s="2"/>
      <c r="I248" s="2"/>
      <c r="J248" s="2"/>
      <c r="K248" s="2"/>
      <c r="L248" s="2"/>
      <c r="M248" s="2"/>
      <c r="N248" s="2"/>
      <c r="O248" s="2"/>
      <c r="P248" s="2"/>
      <c r="Q248" s="2"/>
      <c r="R248" s="2"/>
      <c r="AC248" s="2"/>
      <c r="AD248" s="2"/>
      <c r="AE248" s="2"/>
      <c r="AF248" s="2"/>
      <c r="AG248" s="2"/>
      <c r="AH248" s="2"/>
      <c r="AI248" s="34"/>
      <c r="AJ248" s="34">
        <f>IFERROR(IF(Matriz!AL244="","-",IF(Matriz!AL244="Alto",3,IF(Matriz!AL244="Medio",2,IF(Matriz!AL244="Sin Clasificar",3,1)))),"-")</f>
        <v>2</v>
      </c>
      <c r="AK248" s="34"/>
      <c r="AL248" s="34" t="str">
        <f>IFERROR(IF(Matriz!AM244="","-",IF(Matriz!AM244="Alto","A",IF(Matriz!AM244="Medio","M",IF(Matriz!AM244="Sin Clasifica!","A","B")))),"-")</f>
        <v>A</v>
      </c>
      <c r="AM248" s="34"/>
      <c r="AN248" s="34">
        <f>IFERROR(IF(Matriz!AN244="","-",IF(Matriz!AN244="Alto",3,IF(Matriz!AN244="Medio",2,IF(Matriz!AN244="Sin Clasificar","3",1)))),"-")</f>
        <v>2</v>
      </c>
      <c r="AO248" s="3" t="str">
        <f t="shared" si="3"/>
        <v>-</v>
      </c>
      <c r="AP248" s="3" t="str">
        <f>IFERROR(IF(AK248="","-",IF(AI248=Clasificacion!$B$9,Clasificacion!$C$9,IF(AI248=Clasificacion!$B$10,Clasificacion!$C$10,IF(OR(AI248=Clasificacion!$B$11,AI248=Clasificacion!$C$11),Clasificacion!$C$11,"Por clasificar")))),"-")</f>
        <v>-</v>
      </c>
      <c r="AQ248" s="3" t="str">
        <f>IFERROR(IF(AK248="","-",IF(OR(AK248=Clasificacion!$B$16,AK248=Clasificacion!$B$17),Clasificacion!$C$16,IF(AK248=Clasificacion!$B$18,Clasificacion!$C$18,"Por clasificar"))),"-")</f>
        <v>-</v>
      </c>
      <c r="AR248" s="3" t="str">
        <f>IFERROR(IF(AM248="","-",IF(OR(AM248=Clasificacion!$B$23,AM248=Clasificacion!$B$24),Clasificacion!$C$23,IF(AM248=Clasificacion!$B$25,Clasificacion!$C$25,"Por clasificar"))),"-")</f>
        <v>-</v>
      </c>
    </row>
    <row r="249" spans="1:44" ht="15.75" customHeight="1">
      <c r="A249" s="2"/>
      <c r="B249" s="2"/>
      <c r="C249" s="31"/>
      <c r="D249" s="31"/>
      <c r="E249" s="2"/>
      <c r="F249" s="2"/>
      <c r="G249" s="2"/>
      <c r="H249" s="2"/>
      <c r="I249" s="2"/>
      <c r="J249" s="2"/>
      <c r="K249" s="2"/>
      <c r="L249" s="2"/>
      <c r="M249" s="2"/>
      <c r="N249" s="2"/>
      <c r="O249" s="2"/>
      <c r="P249" s="2"/>
      <c r="Q249" s="2"/>
      <c r="R249" s="2"/>
      <c r="AC249" s="2"/>
      <c r="AD249" s="2"/>
      <c r="AE249" s="2"/>
      <c r="AF249" s="2"/>
      <c r="AG249" s="2"/>
      <c r="AH249" s="2"/>
      <c r="AI249" s="34"/>
      <c r="AJ249" s="34">
        <f>IFERROR(IF(Matriz!AL245="","-",IF(Matriz!AL245="Alto",3,IF(Matriz!AL245="Medio",2,IF(Matriz!AL245="Sin Clasificar",3,1)))),"-")</f>
        <v>2</v>
      </c>
      <c r="AK249" s="34"/>
      <c r="AL249" s="34" t="str">
        <f>IFERROR(IF(Matriz!AM245="","-",IF(Matriz!AM245="Alto","A",IF(Matriz!AM245="Medio","M",IF(Matriz!AM245="Sin Clasifica!","A","B")))),"-")</f>
        <v>A</v>
      </c>
      <c r="AM249" s="34"/>
      <c r="AN249" s="34">
        <f>IFERROR(IF(Matriz!AN245="","-",IF(Matriz!AN245="Alto",3,IF(Matriz!AN245="Medio",2,IF(Matriz!AN245="Sin Clasificar","3",1)))),"-")</f>
        <v>2</v>
      </c>
      <c r="AO249" s="3" t="str">
        <f t="shared" si="3"/>
        <v>-</v>
      </c>
      <c r="AP249" s="3" t="str">
        <f>IFERROR(IF(AK249="","-",IF(AI249=Clasificacion!$B$9,Clasificacion!$C$9,IF(AI249=Clasificacion!$B$10,Clasificacion!$C$10,IF(OR(AI249=Clasificacion!$B$11,AI249=Clasificacion!$C$11),Clasificacion!$C$11,"Por clasificar")))),"-")</f>
        <v>-</v>
      </c>
      <c r="AQ249" s="3" t="str">
        <f>IFERROR(IF(AK249="","-",IF(OR(AK249=Clasificacion!$B$16,AK249=Clasificacion!$B$17),Clasificacion!$C$16,IF(AK249=Clasificacion!$B$18,Clasificacion!$C$18,"Por clasificar"))),"-")</f>
        <v>-</v>
      </c>
      <c r="AR249" s="3" t="str">
        <f>IFERROR(IF(AM249="","-",IF(OR(AM249=Clasificacion!$B$23,AM249=Clasificacion!$B$24),Clasificacion!$C$23,IF(AM249=Clasificacion!$B$25,Clasificacion!$C$25,"Por clasificar"))),"-")</f>
        <v>-</v>
      </c>
    </row>
    <row r="250" spans="1:44" ht="15.75" customHeight="1">
      <c r="A250" s="2"/>
      <c r="B250" s="2"/>
      <c r="C250" s="31"/>
      <c r="D250" s="31"/>
      <c r="E250" s="2"/>
      <c r="F250" s="2"/>
      <c r="G250" s="2"/>
      <c r="H250" s="2"/>
      <c r="I250" s="2"/>
      <c r="J250" s="2"/>
      <c r="K250" s="2"/>
      <c r="L250" s="2"/>
      <c r="M250" s="2"/>
      <c r="N250" s="2"/>
      <c r="O250" s="2"/>
      <c r="P250" s="2"/>
      <c r="Q250" s="2"/>
      <c r="R250" s="2"/>
      <c r="AC250" s="2"/>
      <c r="AD250" s="2"/>
      <c r="AE250" s="2"/>
      <c r="AF250" s="2"/>
      <c r="AG250" s="2"/>
      <c r="AH250" s="2"/>
      <c r="AI250" s="34"/>
      <c r="AJ250" s="34">
        <f>IFERROR(IF(Matriz!AL246="","-",IF(Matriz!AL246="Alto",3,IF(Matriz!AL246="Medio",2,IF(Matriz!AL246="Sin Clasificar",3,1)))),"-")</f>
        <v>1</v>
      </c>
      <c r="AK250" s="34"/>
      <c r="AL250" s="34" t="str">
        <f>IFERROR(IF(Matriz!AM246="","-",IF(Matriz!AM246="Alto","A",IF(Matriz!AM246="Medio","M",IF(Matriz!AM246="Sin Clasifica!","A","B")))),"-")</f>
        <v>A</v>
      </c>
      <c r="AM250" s="34"/>
      <c r="AN250" s="34">
        <f>IFERROR(IF(Matriz!AN246="","-",IF(Matriz!AN246="Alto",3,IF(Matriz!AN246="Medio",2,IF(Matriz!AN246="Sin Clasificar","3",1)))),"-")</f>
        <v>1</v>
      </c>
      <c r="AO250" s="3" t="str">
        <f t="shared" si="3"/>
        <v>-</v>
      </c>
      <c r="AP250" s="3" t="str">
        <f>IFERROR(IF(AK250="","-",IF(AI250=Clasificacion!$B$9,Clasificacion!$C$9,IF(AI250=Clasificacion!$B$10,Clasificacion!$C$10,IF(OR(AI250=Clasificacion!$B$11,AI250=Clasificacion!$C$11),Clasificacion!$C$11,"Por clasificar")))),"-")</f>
        <v>-</v>
      </c>
      <c r="AQ250" s="3" t="str">
        <f>IFERROR(IF(AK250="","-",IF(OR(AK250=Clasificacion!$B$16,AK250=Clasificacion!$B$17),Clasificacion!$C$16,IF(AK250=Clasificacion!$B$18,Clasificacion!$C$18,"Por clasificar"))),"-")</f>
        <v>-</v>
      </c>
      <c r="AR250" s="3" t="str">
        <f>IFERROR(IF(AM250="","-",IF(OR(AM250=Clasificacion!$B$23,AM250=Clasificacion!$B$24),Clasificacion!$C$23,IF(AM250=Clasificacion!$B$25,Clasificacion!$C$25,"Por clasificar"))),"-")</f>
        <v>-</v>
      </c>
    </row>
    <row r="251" spans="1:44" ht="15.75" customHeight="1">
      <c r="A251" s="2"/>
      <c r="B251" s="2"/>
      <c r="C251" s="31"/>
      <c r="D251" s="31"/>
      <c r="E251" s="2"/>
      <c r="F251" s="2"/>
      <c r="G251" s="2"/>
      <c r="H251" s="2"/>
      <c r="I251" s="2"/>
      <c r="J251" s="2"/>
      <c r="K251" s="2"/>
      <c r="L251" s="2"/>
      <c r="M251" s="2"/>
      <c r="N251" s="2"/>
      <c r="O251" s="2"/>
      <c r="P251" s="2"/>
      <c r="Q251" s="2"/>
      <c r="R251" s="2"/>
      <c r="AC251" s="2"/>
      <c r="AD251" s="2"/>
      <c r="AE251" s="2"/>
      <c r="AF251" s="2"/>
      <c r="AG251" s="2"/>
      <c r="AH251" s="2"/>
      <c r="AI251" s="34"/>
      <c r="AJ251" s="34">
        <f>IFERROR(IF(Matriz!AL247="","-",IF(Matriz!AL247="Alto",3,IF(Matriz!AL247="Medio",2,IF(Matriz!AL247="Sin Clasificar",3,1)))),"-")</f>
        <v>1</v>
      </c>
      <c r="AK251" s="34"/>
      <c r="AL251" s="34" t="str">
        <f>IFERROR(IF(Matriz!AM247="","-",IF(Matriz!AM247="Alto","A",IF(Matriz!AM247="Medio","M",IF(Matriz!AM247="Sin Clasifica!","A","B")))),"-")</f>
        <v>A</v>
      </c>
      <c r="AM251" s="34"/>
      <c r="AN251" s="34">
        <f>IFERROR(IF(Matriz!AN247="","-",IF(Matriz!AN247="Alto",3,IF(Matriz!AN247="Medio",2,IF(Matriz!AN247="Sin Clasificar","3",1)))),"-")</f>
        <v>1</v>
      </c>
      <c r="AO251" s="3" t="str">
        <f t="shared" si="3"/>
        <v>-</v>
      </c>
      <c r="AP251" s="3" t="str">
        <f>IFERROR(IF(AK251="","-",IF(AI251=Clasificacion!$B$9,Clasificacion!$C$9,IF(AI251=Clasificacion!$B$10,Clasificacion!$C$10,IF(OR(AI251=Clasificacion!$B$11,AI251=Clasificacion!$C$11),Clasificacion!$C$11,"Por clasificar")))),"-")</f>
        <v>-</v>
      </c>
      <c r="AQ251" s="3" t="str">
        <f>IFERROR(IF(AK251="","-",IF(OR(AK251=Clasificacion!$B$16,AK251=Clasificacion!$B$17),Clasificacion!$C$16,IF(AK251=Clasificacion!$B$18,Clasificacion!$C$18,"Por clasificar"))),"-")</f>
        <v>-</v>
      </c>
      <c r="AR251" s="3" t="str">
        <f>IFERROR(IF(AM251="","-",IF(OR(AM251=Clasificacion!$B$23,AM251=Clasificacion!$B$24),Clasificacion!$C$23,IF(AM251=Clasificacion!$B$25,Clasificacion!$C$25,"Por clasificar"))),"-")</f>
        <v>-</v>
      </c>
    </row>
    <row r="252" spans="1:44" ht="15.75" customHeight="1">
      <c r="A252" s="2"/>
      <c r="B252" s="2"/>
      <c r="C252" s="31"/>
      <c r="D252" s="31"/>
      <c r="E252" s="2"/>
      <c r="F252" s="2"/>
      <c r="G252" s="2"/>
      <c r="H252" s="2"/>
      <c r="I252" s="2"/>
      <c r="J252" s="2"/>
      <c r="K252" s="2"/>
      <c r="L252" s="2"/>
      <c r="M252" s="2"/>
      <c r="N252" s="2"/>
      <c r="O252" s="2"/>
      <c r="P252" s="2"/>
      <c r="Q252" s="2"/>
      <c r="R252" s="2"/>
      <c r="AC252" s="2"/>
      <c r="AD252" s="2"/>
      <c r="AE252" s="2"/>
      <c r="AF252" s="2"/>
      <c r="AG252" s="2"/>
      <c r="AH252" s="2"/>
      <c r="AI252" s="34"/>
      <c r="AJ252" s="34">
        <f>IFERROR(IF(Matriz!AL248="","-",IF(Matriz!AL248="Alto",3,IF(Matriz!AL248="Medio",2,IF(Matriz!AL248="Sin Clasificar",3,1)))),"-")</f>
        <v>1</v>
      </c>
      <c r="AK252" s="34"/>
      <c r="AL252" s="34" t="str">
        <f>IFERROR(IF(Matriz!AM248="","-",IF(Matriz!AM248="Alto","A",IF(Matriz!AM248="Medio","M",IF(Matriz!AM248="Sin Clasifica!","A","B")))),"-")</f>
        <v>A</v>
      </c>
      <c r="AM252" s="34"/>
      <c r="AN252" s="34">
        <f>IFERROR(IF(Matriz!AN248="","-",IF(Matriz!AN248="Alto",3,IF(Matriz!AN248="Medio",2,IF(Matriz!AN248="Sin Clasificar","3",1)))),"-")</f>
        <v>1</v>
      </c>
      <c r="AO252" s="3" t="str">
        <f t="shared" si="3"/>
        <v>-</v>
      </c>
      <c r="AP252" s="3" t="str">
        <f>IFERROR(IF(AK252="","-",IF(AI252=Clasificacion!$B$9,Clasificacion!$C$9,IF(AI252=Clasificacion!$B$10,Clasificacion!$C$10,IF(OR(AI252=Clasificacion!$B$11,AI252=Clasificacion!$C$11),Clasificacion!$C$11,"Por clasificar")))),"-")</f>
        <v>-</v>
      </c>
      <c r="AQ252" s="3" t="str">
        <f>IFERROR(IF(AK252="","-",IF(OR(AK252=Clasificacion!$B$16,AK252=Clasificacion!$B$17),Clasificacion!$C$16,IF(AK252=Clasificacion!$B$18,Clasificacion!$C$18,"Por clasificar"))),"-")</f>
        <v>-</v>
      </c>
      <c r="AR252" s="3" t="str">
        <f>IFERROR(IF(AM252="","-",IF(OR(AM252=Clasificacion!$B$23,AM252=Clasificacion!$B$24),Clasificacion!$C$23,IF(AM252=Clasificacion!$B$25,Clasificacion!$C$25,"Por clasificar"))),"-")</f>
        <v>-</v>
      </c>
    </row>
    <row r="253" spans="1:44" ht="15.75" customHeight="1">
      <c r="A253" s="2"/>
      <c r="B253" s="2"/>
      <c r="C253" s="31"/>
      <c r="D253" s="31"/>
      <c r="E253" s="2"/>
      <c r="F253" s="2"/>
      <c r="G253" s="2"/>
      <c r="H253" s="2"/>
      <c r="I253" s="2"/>
      <c r="J253" s="2"/>
      <c r="K253" s="2"/>
      <c r="L253" s="2"/>
      <c r="M253" s="2"/>
      <c r="N253" s="2"/>
      <c r="O253" s="2"/>
      <c r="P253" s="2"/>
      <c r="Q253" s="2"/>
      <c r="R253" s="2"/>
      <c r="AC253" s="2"/>
      <c r="AD253" s="2"/>
      <c r="AE253" s="2"/>
      <c r="AF253" s="2"/>
      <c r="AG253" s="2"/>
      <c r="AH253" s="2"/>
      <c r="AI253" s="34"/>
      <c r="AJ253" s="34">
        <f>IFERROR(IF(Matriz!AL249="","-",IF(Matriz!AL249="Alto",3,IF(Matriz!AL249="Medio",2,IF(Matriz!AL249="Sin Clasificar",3,1)))),"-")</f>
        <v>1</v>
      </c>
      <c r="AK253" s="34"/>
      <c r="AL253" s="34" t="str">
        <f>IFERROR(IF(Matriz!AM249="","-",IF(Matriz!AM249="Alto","A",IF(Matriz!AM249="Medio","M",IF(Matriz!AM249="Sin Clasifica!","A","B")))),"-")</f>
        <v>A</v>
      </c>
      <c r="AM253" s="34"/>
      <c r="AN253" s="34">
        <f>IFERROR(IF(Matriz!AN249="","-",IF(Matriz!AN249="Alto",3,IF(Matriz!AN249="Medio",2,IF(Matriz!AN249="Sin Clasificar","3",1)))),"-")</f>
        <v>1</v>
      </c>
      <c r="AO253" s="3" t="str">
        <f t="shared" si="3"/>
        <v>-</v>
      </c>
      <c r="AP253" s="3" t="str">
        <f>IFERROR(IF(AK253="","-",IF(AI253=Clasificacion!$B$9,Clasificacion!$C$9,IF(AI253=Clasificacion!$B$10,Clasificacion!$C$10,IF(OR(AI253=Clasificacion!$B$11,AI253=Clasificacion!$C$11),Clasificacion!$C$11,"Por clasificar")))),"-")</f>
        <v>-</v>
      </c>
      <c r="AQ253" s="3" t="str">
        <f>IFERROR(IF(AK253="","-",IF(OR(AK253=Clasificacion!$B$16,AK253=Clasificacion!$B$17),Clasificacion!$C$16,IF(AK253=Clasificacion!$B$18,Clasificacion!$C$18,"Por clasificar"))),"-")</f>
        <v>-</v>
      </c>
      <c r="AR253" s="3" t="str">
        <f>IFERROR(IF(AM253="","-",IF(OR(AM253=Clasificacion!$B$23,AM253=Clasificacion!$B$24),Clasificacion!$C$23,IF(AM253=Clasificacion!$B$25,Clasificacion!$C$25,"Por clasificar"))),"-")</f>
        <v>-</v>
      </c>
    </row>
    <row r="254" spans="1:44" ht="15.75" customHeight="1">
      <c r="A254" s="2"/>
      <c r="B254" s="2"/>
      <c r="C254" s="31"/>
      <c r="D254" s="31"/>
      <c r="E254" s="2"/>
      <c r="F254" s="2"/>
      <c r="G254" s="2"/>
      <c r="H254" s="2"/>
      <c r="I254" s="2"/>
      <c r="J254" s="2"/>
      <c r="K254" s="2"/>
      <c r="L254" s="2"/>
      <c r="M254" s="2"/>
      <c r="N254" s="2"/>
      <c r="O254" s="2"/>
      <c r="P254" s="2"/>
      <c r="Q254" s="2"/>
      <c r="R254" s="2"/>
      <c r="AC254" s="2"/>
      <c r="AD254" s="2"/>
      <c r="AE254" s="2"/>
      <c r="AF254" s="2"/>
      <c r="AG254" s="2"/>
      <c r="AH254" s="2"/>
      <c r="AI254" s="34"/>
      <c r="AJ254" s="34">
        <f>IFERROR(IF(Matriz!AL250="","-",IF(Matriz!AL250="Alto",3,IF(Matriz!AL250="Medio",2,IF(Matriz!AL250="Sin Clasificar",3,1)))),"-")</f>
        <v>1</v>
      </c>
      <c r="AK254" s="34"/>
      <c r="AL254" s="34" t="str">
        <f>IFERROR(IF(Matriz!AM250="","-",IF(Matriz!AM250="Alto","A",IF(Matriz!AM250="Medio","M",IF(Matriz!AM250="Sin Clasifica!","A","B")))),"-")</f>
        <v>A</v>
      </c>
      <c r="AM254" s="34"/>
      <c r="AN254" s="34">
        <f>IFERROR(IF(Matriz!AN250="","-",IF(Matriz!AN250="Alto",3,IF(Matriz!AN250="Medio",2,IF(Matriz!AN250="Sin Clasificar","3",1)))),"-")</f>
        <v>1</v>
      </c>
      <c r="AO254" s="3" t="str">
        <f t="shared" si="3"/>
        <v>-</v>
      </c>
      <c r="AP254" s="3" t="str">
        <f>IFERROR(IF(AK254="","-",IF(AI254=Clasificacion!$B$9,Clasificacion!$C$9,IF(AI254=Clasificacion!$B$10,Clasificacion!$C$10,IF(OR(AI254=Clasificacion!$B$11,AI254=Clasificacion!$C$11),Clasificacion!$C$11,"Por clasificar")))),"-")</f>
        <v>-</v>
      </c>
      <c r="AQ254" s="3" t="str">
        <f>IFERROR(IF(AK254="","-",IF(OR(AK254=Clasificacion!$B$16,AK254=Clasificacion!$B$17),Clasificacion!$C$16,IF(AK254=Clasificacion!$B$18,Clasificacion!$C$18,"Por clasificar"))),"-")</f>
        <v>-</v>
      </c>
      <c r="AR254" s="3" t="str">
        <f>IFERROR(IF(AM254="","-",IF(OR(AM254=Clasificacion!$B$23,AM254=Clasificacion!$B$24),Clasificacion!$C$23,IF(AM254=Clasificacion!$B$25,Clasificacion!$C$25,"Por clasificar"))),"-")</f>
        <v>-</v>
      </c>
    </row>
    <row r="255" spans="1:44" ht="15.75" customHeight="1">
      <c r="A255" s="2"/>
      <c r="B255" s="2"/>
      <c r="C255" s="31"/>
      <c r="D255" s="31"/>
      <c r="E255" s="2"/>
      <c r="F255" s="2"/>
      <c r="G255" s="2"/>
      <c r="H255" s="2"/>
      <c r="I255" s="2"/>
      <c r="J255" s="2"/>
      <c r="K255" s="2"/>
      <c r="L255" s="2"/>
      <c r="M255" s="2"/>
      <c r="N255" s="2"/>
      <c r="O255" s="2"/>
      <c r="P255" s="2"/>
      <c r="Q255" s="2"/>
      <c r="R255" s="2"/>
      <c r="AC255" s="2"/>
      <c r="AD255" s="2"/>
      <c r="AE255" s="2"/>
      <c r="AF255" s="2"/>
      <c r="AG255" s="2"/>
      <c r="AH255" s="2"/>
      <c r="AI255" s="34"/>
      <c r="AJ255" s="34">
        <f>IFERROR(IF(Matriz!AL251="","-",IF(Matriz!AL251="Alto",3,IF(Matriz!AL251="Medio",2,IF(Matriz!AL251="Sin Clasificar",3,1)))),"-")</f>
        <v>1</v>
      </c>
      <c r="AK255" s="34"/>
      <c r="AL255" s="34" t="str">
        <f>IFERROR(IF(Matriz!AM251="","-",IF(Matriz!AM251="Alto","A",IF(Matriz!AM251="Medio","M",IF(Matriz!AM251="Sin Clasifica!","A","B")))),"-")</f>
        <v>A</v>
      </c>
      <c r="AM255" s="34"/>
      <c r="AN255" s="34">
        <f>IFERROR(IF(Matriz!AN251="","-",IF(Matriz!AN251="Alto",3,IF(Matriz!AN251="Medio",2,IF(Matriz!AN251="Sin Clasificar","3",1)))),"-")</f>
        <v>1</v>
      </c>
      <c r="AO255" s="3" t="str">
        <f t="shared" si="3"/>
        <v>-</v>
      </c>
      <c r="AP255" s="3" t="str">
        <f>IFERROR(IF(AK255="","-",IF(AI255=Clasificacion!$B$9,Clasificacion!$C$9,IF(AI255=Clasificacion!$B$10,Clasificacion!$C$10,IF(OR(AI255=Clasificacion!$B$11,AI255=Clasificacion!$C$11),Clasificacion!$C$11,"Por clasificar")))),"-")</f>
        <v>-</v>
      </c>
      <c r="AQ255" s="3" t="str">
        <f>IFERROR(IF(AK255="","-",IF(OR(AK255=Clasificacion!$B$16,AK255=Clasificacion!$B$17),Clasificacion!$C$16,IF(AK255=Clasificacion!$B$18,Clasificacion!$C$18,"Por clasificar"))),"-")</f>
        <v>-</v>
      </c>
      <c r="AR255" s="3" t="str">
        <f>IFERROR(IF(AM255="","-",IF(OR(AM255=Clasificacion!$B$23,AM255=Clasificacion!$B$24),Clasificacion!$C$23,IF(AM255=Clasificacion!$B$25,Clasificacion!$C$25,"Por clasificar"))),"-")</f>
        <v>-</v>
      </c>
    </row>
    <row r="256" spans="1:44" ht="15.75" customHeight="1">
      <c r="A256" s="2"/>
      <c r="B256" s="2"/>
      <c r="C256" s="31"/>
      <c r="D256" s="31"/>
      <c r="E256" s="2"/>
      <c r="F256" s="2"/>
      <c r="G256" s="2"/>
      <c r="H256" s="2"/>
      <c r="I256" s="2"/>
      <c r="J256" s="2"/>
      <c r="K256" s="2"/>
      <c r="L256" s="2"/>
      <c r="M256" s="2"/>
      <c r="N256" s="2"/>
      <c r="O256" s="2"/>
      <c r="P256" s="2"/>
      <c r="Q256" s="2"/>
      <c r="R256" s="2"/>
      <c r="AC256" s="2"/>
      <c r="AD256" s="2"/>
      <c r="AE256" s="2"/>
      <c r="AF256" s="2"/>
      <c r="AG256" s="2"/>
      <c r="AH256" s="2"/>
      <c r="AI256" s="34"/>
      <c r="AJ256" s="34">
        <f>IFERROR(IF(Matriz!AL252="","-",IF(Matriz!AL252="Alto",3,IF(Matriz!AL252="Medio",2,IF(Matriz!AL252="Sin Clasificar",3,1)))),"-")</f>
        <v>1</v>
      </c>
      <c r="AK256" s="34"/>
      <c r="AL256" s="34" t="str">
        <f>IFERROR(IF(Matriz!AM252="","-",IF(Matriz!AM252="Alto","A",IF(Matriz!AM252="Medio","M",IF(Matriz!AM252="Sin Clasifica!","A","B")))),"-")</f>
        <v>A</v>
      </c>
      <c r="AM256" s="34"/>
      <c r="AN256" s="34">
        <f>IFERROR(IF(Matriz!AN252="","-",IF(Matriz!AN252="Alto",3,IF(Matriz!AN252="Medio",2,IF(Matriz!AN252="Sin Clasificar","3",1)))),"-")</f>
        <v>1</v>
      </c>
      <c r="AO256" s="3" t="str">
        <f t="shared" si="3"/>
        <v>-</v>
      </c>
      <c r="AP256" s="3" t="str">
        <f>IFERROR(IF(AK256="","-",IF(AI256=Clasificacion!$B$9,Clasificacion!$C$9,IF(AI256=Clasificacion!$B$10,Clasificacion!$C$10,IF(OR(AI256=Clasificacion!$B$11,AI256=Clasificacion!$C$11),Clasificacion!$C$11,"Por clasificar")))),"-")</f>
        <v>-</v>
      </c>
      <c r="AQ256" s="3" t="str">
        <f>IFERROR(IF(AK256="","-",IF(OR(AK256=Clasificacion!$B$16,AK256=Clasificacion!$B$17),Clasificacion!$C$16,IF(AK256=Clasificacion!$B$18,Clasificacion!$C$18,"Por clasificar"))),"-")</f>
        <v>-</v>
      </c>
      <c r="AR256" s="3" t="str">
        <f>IFERROR(IF(AM256="","-",IF(OR(AM256=Clasificacion!$B$23,AM256=Clasificacion!$B$24),Clasificacion!$C$23,IF(AM256=Clasificacion!$B$25,Clasificacion!$C$25,"Por clasificar"))),"-")</f>
        <v>-</v>
      </c>
    </row>
    <row r="257" spans="1:44" ht="15.75" customHeight="1">
      <c r="A257" s="2"/>
      <c r="B257" s="2"/>
      <c r="C257" s="31"/>
      <c r="D257" s="31"/>
      <c r="E257" s="2"/>
      <c r="F257" s="2"/>
      <c r="G257" s="2"/>
      <c r="H257" s="2"/>
      <c r="I257" s="2"/>
      <c r="J257" s="2"/>
      <c r="K257" s="2"/>
      <c r="L257" s="2"/>
      <c r="M257" s="2"/>
      <c r="N257" s="2"/>
      <c r="O257" s="2"/>
      <c r="P257" s="2"/>
      <c r="Q257" s="2"/>
      <c r="R257" s="2"/>
      <c r="AC257" s="2"/>
      <c r="AD257" s="2"/>
      <c r="AE257" s="2"/>
      <c r="AF257" s="2"/>
      <c r="AG257" s="2"/>
      <c r="AH257" s="2"/>
      <c r="AI257" s="34"/>
      <c r="AJ257" s="34">
        <f>IFERROR(IF(Matriz!AL253="","-",IF(Matriz!AL253="Alto",3,IF(Matriz!AL253="Medio",2,IF(Matriz!AL253="Sin Clasificar",3,1)))),"-")</f>
        <v>1</v>
      </c>
      <c r="AK257" s="34"/>
      <c r="AL257" s="34" t="str">
        <f>IFERROR(IF(Matriz!AM253="","-",IF(Matriz!AM253="Alto","A",IF(Matriz!AM253="Medio","M",IF(Matriz!AM253="Sin Clasifica!","A","B")))),"-")</f>
        <v>A</v>
      </c>
      <c r="AM257" s="34"/>
      <c r="AN257" s="34">
        <f>IFERROR(IF(Matriz!AN253="","-",IF(Matriz!AN253="Alto",3,IF(Matriz!AN253="Medio",2,IF(Matriz!AN253="Sin Clasificar","3",1)))),"-")</f>
        <v>1</v>
      </c>
      <c r="AO257" s="3" t="str">
        <f t="shared" si="3"/>
        <v>-</v>
      </c>
      <c r="AP257" s="3" t="str">
        <f>IFERROR(IF(AK257="","-",IF(AI257=Clasificacion!$B$9,Clasificacion!$C$9,IF(AI257=Clasificacion!$B$10,Clasificacion!$C$10,IF(OR(AI257=Clasificacion!$B$11,AI257=Clasificacion!$C$11),Clasificacion!$C$11,"Por clasificar")))),"-")</f>
        <v>-</v>
      </c>
      <c r="AQ257" s="3" t="str">
        <f>IFERROR(IF(AK257="","-",IF(OR(AK257=Clasificacion!$B$16,AK257=Clasificacion!$B$17),Clasificacion!$C$16,IF(AK257=Clasificacion!$B$18,Clasificacion!$C$18,"Por clasificar"))),"-")</f>
        <v>-</v>
      </c>
      <c r="AR257" s="3" t="str">
        <f>IFERROR(IF(AM257="","-",IF(OR(AM257=Clasificacion!$B$23,AM257=Clasificacion!$B$24),Clasificacion!$C$23,IF(AM257=Clasificacion!$B$25,Clasificacion!$C$25,"Por clasificar"))),"-")</f>
        <v>-</v>
      </c>
    </row>
    <row r="258" spans="1:44" ht="15.75" customHeight="1">
      <c r="A258" s="2"/>
      <c r="B258" s="2"/>
      <c r="C258" s="31"/>
      <c r="D258" s="31"/>
      <c r="E258" s="2"/>
      <c r="F258" s="2"/>
      <c r="G258" s="2"/>
      <c r="H258" s="2"/>
      <c r="I258" s="2"/>
      <c r="J258" s="2"/>
      <c r="K258" s="2"/>
      <c r="L258" s="2"/>
      <c r="M258" s="2"/>
      <c r="N258" s="2"/>
      <c r="O258" s="2"/>
      <c r="P258" s="2"/>
      <c r="Q258" s="2"/>
      <c r="R258" s="2"/>
      <c r="AC258" s="2"/>
      <c r="AD258" s="2"/>
      <c r="AE258" s="2"/>
      <c r="AF258" s="2"/>
      <c r="AG258" s="2"/>
      <c r="AH258" s="2"/>
      <c r="AI258" s="34"/>
      <c r="AJ258" s="34">
        <f>IFERROR(IF(Matriz!AL254="","-",IF(Matriz!AL254="Alto",3,IF(Matriz!AL254="Medio",2,IF(Matriz!AL254="Sin Clasificar",3,1)))),"-")</f>
        <v>1</v>
      </c>
      <c r="AK258" s="34"/>
      <c r="AL258" s="34" t="str">
        <f>IFERROR(IF(Matriz!AM254="","-",IF(Matriz!AM254="Alto","A",IF(Matriz!AM254="Medio","M",IF(Matriz!AM254="Sin Clasifica!","A","B")))),"-")</f>
        <v>A</v>
      </c>
      <c r="AM258" s="34"/>
      <c r="AN258" s="34">
        <f>IFERROR(IF(Matriz!AN254="","-",IF(Matriz!AN254="Alto",3,IF(Matriz!AN254="Medio",2,IF(Matriz!AN254="Sin Clasificar","3",1)))),"-")</f>
        <v>1</v>
      </c>
      <c r="AO258" s="3" t="str">
        <f t="shared" si="3"/>
        <v>-</v>
      </c>
      <c r="AP258" s="3" t="str">
        <f>IFERROR(IF(AK258="","-",IF(AI258=Clasificacion!$B$9,Clasificacion!$C$9,IF(AI258=Clasificacion!$B$10,Clasificacion!$C$10,IF(OR(AI258=Clasificacion!$B$11,AI258=Clasificacion!$C$11),Clasificacion!$C$11,"Por clasificar")))),"-")</f>
        <v>-</v>
      </c>
      <c r="AQ258" s="3" t="str">
        <f>IFERROR(IF(AK258="","-",IF(OR(AK258=Clasificacion!$B$16,AK258=Clasificacion!$B$17),Clasificacion!$C$16,IF(AK258=Clasificacion!$B$18,Clasificacion!$C$18,"Por clasificar"))),"-")</f>
        <v>-</v>
      </c>
      <c r="AR258" s="3" t="str">
        <f>IFERROR(IF(AM258="","-",IF(OR(AM258=Clasificacion!$B$23,AM258=Clasificacion!$B$24),Clasificacion!$C$23,IF(AM258=Clasificacion!$B$25,Clasificacion!$C$25,"Por clasificar"))),"-")</f>
        <v>-</v>
      </c>
    </row>
    <row r="259" spans="1:44" ht="15.75" customHeight="1">
      <c r="A259" s="2"/>
      <c r="B259" s="2"/>
      <c r="C259" s="31"/>
      <c r="D259" s="31"/>
      <c r="E259" s="2"/>
      <c r="F259" s="2"/>
      <c r="G259" s="2"/>
      <c r="H259" s="2"/>
      <c r="I259" s="2"/>
      <c r="J259" s="2"/>
      <c r="K259" s="2"/>
      <c r="L259" s="2"/>
      <c r="M259" s="2"/>
      <c r="N259" s="2"/>
      <c r="O259" s="2"/>
      <c r="P259" s="2"/>
      <c r="Q259" s="2"/>
      <c r="R259" s="2"/>
      <c r="AC259" s="2"/>
      <c r="AD259" s="2"/>
      <c r="AE259" s="2"/>
      <c r="AF259" s="2"/>
      <c r="AG259" s="2"/>
      <c r="AH259" s="2"/>
      <c r="AI259" s="34"/>
      <c r="AJ259" s="34">
        <f>IFERROR(IF(Matriz!AL255="","-",IF(Matriz!AL255="Alto",3,IF(Matriz!AL255="Medio",2,IF(Matriz!AL255="Sin Clasificar",3,1)))),"-")</f>
        <v>1</v>
      </c>
      <c r="AK259" s="34"/>
      <c r="AL259" s="34" t="str">
        <f>IFERROR(IF(Matriz!AM255="","-",IF(Matriz!AM255="Alto","A",IF(Matriz!AM255="Medio","M",IF(Matriz!AM255="Sin Clasifica!","A","B")))),"-")</f>
        <v>A</v>
      </c>
      <c r="AM259" s="34"/>
      <c r="AN259" s="34">
        <f>IFERROR(IF(Matriz!AN255="","-",IF(Matriz!AN255="Alto",3,IF(Matriz!AN255="Medio",2,IF(Matriz!AN255="Sin Clasificar","3",1)))),"-")</f>
        <v>1</v>
      </c>
      <c r="AO259" s="3" t="str">
        <f t="shared" si="3"/>
        <v>-</v>
      </c>
      <c r="AP259" s="3" t="str">
        <f>IFERROR(IF(AK259="","-",IF(AI259=Clasificacion!$B$9,Clasificacion!$C$9,IF(AI259=Clasificacion!$B$10,Clasificacion!$C$10,IF(OR(AI259=Clasificacion!$B$11,AI259=Clasificacion!$C$11),Clasificacion!$C$11,"Por clasificar")))),"-")</f>
        <v>-</v>
      </c>
      <c r="AQ259" s="3" t="str">
        <f>IFERROR(IF(AK259="","-",IF(OR(AK259=Clasificacion!$B$16,AK259=Clasificacion!$B$17),Clasificacion!$C$16,IF(AK259=Clasificacion!$B$18,Clasificacion!$C$18,"Por clasificar"))),"-")</f>
        <v>-</v>
      </c>
      <c r="AR259" s="3" t="str">
        <f>IFERROR(IF(AM259="","-",IF(OR(AM259=Clasificacion!$B$23,AM259=Clasificacion!$B$24),Clasificacion!$C$23,IF(AM259=Clasificacion!$B$25,Clasificacion!$C$25,"Por clasificar"))),"-")</f>
        <v>-</v>
      </c>
    </row>
    <row r="260" spans="1:44" ht="15.75" customHeight="1">
      <c r="A260" s="2"/>
      <c r="B260" s="2"/>
      <c r="C260" s="31"/>
      <c r="D260" s="31"/>
      <c r="E260" s="2"/>
      <c r="F260" s="2"/>
      <c r="G260" s="2"/>
      <c r="H260" s="2"/>
      <c r="I260" s="2"/>
      <c r="J260" s="2"/>
      <c r="K260" s="2"/>
      <c r="L260" s="2"/>
      <c r="M260" s="2"/>
      <c r="N260" s="2"/>
      <c r="O260" s="2"/>
      <c r="P260" s="2"/>
      <c r="Q260" s="2"/>
      <c r="R260" s="2"/>
      <c r="AC260" s="2"/>
      <c r="AD260" s="2"/>
      <c r="AE260" s="2"/>
      <c r="AF260" s="2"/>
      <c r="AG260" s="2"/>
      <c r="AH260" s="2"/>
      <c r="AI260" s="34"/>
      <c r="AJ260" s="34">
        <f>IFERROR(IF(Matriz!AL256="","-",IF(Matriz!AL256="Alto",3,IF(Matriz!AL256="Medio",2,IF(Matriz!AL256="Sin Clasificar",3,1)))),"-")</f>
        <v>1</v>
      </c>
      <c r="AK260" s="34"/>
      <c r="AL260" s="34" t="str">
        <f>IFERROR(IF(Matriz!AM256="","-",IF(Matriz!AM256="Alto","A",IF(Matriz!AM256="Medio","M",IF(Matriz!AM256="Sin Clasifica!","A","B")))),"-")</f>
        <v>A</v>
      </c>
      <c r="AM260" s="34"/>
      <c r="AN260" s="34">
        <f>IFERROR(IF(Matriz!AN256="","-",IF(Matriz!AN256="Alto",3,IF(Matriz!AN256="Medio",2,IF(Matriz!AN256="Sin Clasificar","3",1)))),"-")</f>
        <v>1</v>
      </c>
      <c r="AO260" s="3" t="str">
        <f t="shared" si="3"/>
        <v>-</v>
      </c>
      <c r="AP260" s="3" t="str">
        <f>IFERROR(IF(AK260="","-",IF(AI260=Clasificacion!$B$9,Clasificacion!$C$9,IF(AI260=Clasificacion!$B$10,Clasificacion!$C$10,IF(OR(AI260=Clasificacion!$B$11,AI260=Clasificacion!$C$11),Clasificacion!$C$11,"Por clasificar")))),"-")</f>
        <v>-</v>
      </c>
      <c r="AQ260" s="3" t="str">
        <f>IFERROR(IF(AK260="","-",IF(OR(AK260=Clasificacion!$B$16,AK260=Clasificacion!$B$17),Clasificacion!$C$16,IF(AK260=Clasificacion!$B$18,Clasificacion!$C$18,"Por clasificar"))),"-")</f>
        <v>-</v>
      </c>
      <c r="AR260" s="3" t="str">
        <f>IFERROR(IF(AM260="","-",IF(OR(AM260=Clasificacion!$B$23,AM260=Clasificacion!$B$24),Clasificacion!$C$23,IF(AM260=Clasificacion!$B$25,Clasificacion!$C$25,"Por clasificar"))),"-")</f>
        <v>-</v>
      </c>
    </row>
    <row r="261" spans="1:44" ht="15.75" customHeight="1">
      <c r="A261" s="2"/>
      <c r="B261" s="2"/>
      <c r="C261" s="31"/>
      <c r="D261" s="31"/>
      <c r="E261" s="2"/>
      <c r="F261" s="2"/>
      <c r="G261" s="2"/>
      <c r="H261" s="2"/>
      <c r="I261" s="2"/>
      <c r="J261" s="2"/>
      <c r="K261" s="2"/>
      <c r="L261" s="2"/>
      <c r="M261" s="2"/>
      <c r="N261" s="2"/>
      <c r="O261" s="2"/>
      <c r="P261" s="2"/>
      <c r="Q261" s="2"/>
      <c r="R261" s="2"/>
      <c r="AC261" s="2"/>
      <c r="AD261" s="2"/>
      <c r="AE261" s="2"/>
      <c r="AF261" s="2"/>
      <c r="AG261" s="2"/>
      <c r="AH261" s="2"/>
      <c r="AI261" s="34"/>
      <c r="AJ261" s="34">
        <f>IFERROR(IF(Matriz!AL257="","-",IF(Matriz!AL257="Alto",3,IF(Matriz!AL257="Medio",2,IF(Matriz!AL257="Sin Clasificar",3,1)))),"-")</f>
        <v>1</v>
      </c>
      <c r="AK261" s="34"/>
      <c r="AL261" s="34" t="str">
        <f>IFERROR(IF(Matriz!AM257="","-",IF(Matriz!AM257="Alto","A",IF(Matriz!AM257="Medio","M",IF(Matriz!AM257="Sin Clasifica!","A","B")))),"-")</f>
        <v>A</v>
      </c>
      <c r="AM261" s="34"/>
      <c r="AN261" s="34">
        <f>IFERROR(IF(Matriz!AN257="","-",IF(Matriz!AN257="Alto",3,IF(Matriz!AN257="Medio",2,IF(Matriz!AN257="Sin Clasificar","3",1)))),"-")</f>
        <v>1</v>
      </c>
      <c r="AO261" s="3" t="str">
        <f t="shared" si="3"/>
        <v>-</v>
      </c>
      <c r="AP261" s="3" t="str">
        <f>IFERROR(IF(AK261="","-",IF(AI261=Clasificacion!$B$9,Clasificacion!$C$9,IF(AI261=Clasificacion!$B$10,Clasificacion!$C$10,IF(OR(AI261=Clasificacion!$B$11,AI261=Clasificacion!$C$11),Clasificacion!$C$11,"Por clasificar")))),"-")</f>
        <v>-</v>
      </c>
      <c r="AQ261" s="3" t="str">
        <f>IFERROR(IF(AK261="","-",IF(OR(AK261=Clasificacion!$B$16,AK261=Clasificacion!$B$17),Clasificacion!$C$16,IF(AK261=Clasificacion!$B$18,Clasificacion!$C$18,"Por clasificar"))),"-")</f>
        <v>-</v>
      </c>
      <c r="AR261" s="3" t="str">
        <f>IFERROR(IF(AM261="","-",IF(OR(AM261=Clasificacion!$B$23,AM261=Clasificacion!$B$24),Clasificacion!$C$23,IF(AM261=Clasificacion!$B$25,Clasificacion!$C$25,"Por clasificar"))),"-")</f>
        <v>-</v>
      </c>
    </row>
    <row r="262" spans="1:44" ht="15.75" customHeight="1">
      <c r="A262" s="2"/>
      <c r="B262" s="2"/>
      <c r="C262" s="31"/>
      <c r="D262" s="31"/>
      <c r="E262" s="2"/>
      <c r="F262" s="2"/>
      <c r="G262" s="2"/>
      <c r="H262" s="2"/>
      <c r="I262" s="2"/>
      <c r="J262" s="2"/>
      <c r="K262" s="2"/>
      <c r="L262" s="2"/>
      <c r="M262" s="2"/>
      <c r="N262" s="2"/>
      <c r="O262" s="2"/>
      <c r="P262" s="2"/>
      <c r="Q262" s="2"/>
      <c r="R262" s="2"/>
      <c r="AC262" s="2"/>
      <c r="AD262" s="2"/>
      <c r="AE262" s="2"/>
      <c r="AF262" s="2"/>
      <c r="AG262" s="2"/>
      <c r="AH262" s="2"/>
      <c r="AI262" s="34"/>
      <c r="AJ262" s="34">
        <f>IFERROR(IF(Matriz!AL258="","-",IF(Matriz!AL258="Alto",3,IF(Matriz!AL258="Medio",2,IF(Matriz!AL258="Sin Clasificar",3,1)))),"-")</f>
        <v>1</v>
      </c>
      <c r="AK262" s="34"/>
      <c r="AL262" s="34" t="str">
        <f>IFERROR(IF(Matriz!AM258="","-",IF(Matriz!AM258="Alto","A",IF(Matriz!AM258="Medio","M",IF(Matriz!AM258="Sin Clasifica!","A","B")))),"-")</f>
        <v>A</v>
      </c>
      <c r="AM262" s="34"/>
      <c r="AN262" s="34">
        <f>IFERROR(IF(Matriz!AN258="","-",IF(Matriz!AN258="Alto",3,IF(Matriz!AN258="Medio",2,IF(Matriz!AN258="Sin Clasificar","3",1)))),"-")</f>
        <v>1</v>
      </c>
      <c r="AO262" s="3" t="str">
        <f t="shared" si="3"/>
        <v>-</v>
      </c>
      <c r="AP262" s="3" t="str">
        <f>IFERROR(IF(AK262="","-",IF(AI262=Clasificacion!$B$9,Clasificacion!$C$9,IF(AI262=Clasificacion!$B$10,Clasificacion!$C$10,IF(OR(AI262=Clasificacion!$B$11,AI262=Clasificacion!$C$11),Clasificacion!$C$11,"Por clasificar")))),"-")</f>
        <v>-</v>
      </c>
      <c r="AQ262" s="3" t="str">
        <f>IFERROR(IF(AK262="","-",IF(OR(AK262=Clasificacion!$B$16,AK262=Clasificacion!$B$17),Clasificacion!$C$16,IF(AK262=Clasificacion!$B$18,Clasificacion!$C$18,"Por clasificar"))),"-")</f>
        <v>-</v>
      </c>
      <c r="AR262" s="3" t="str">
        <f>IFERROR(IF(AM262="","-",IF(OR(AM262=Clasificacion!$B$23,AM262=Clasificacion!$B$24),Clasificacion!$C$23,IF(AM262=Clasificacion!$B$25,Clasificacion!$C$25,"Por clasificar"))),"-")</f>
        <v>-</v>
      </c>
    </row>
    <row r="263" spans="1:44" ht="15.75" customHeight="1">
      <c r="A263" s="2"/>
      <c r="B263" s="2"/>
      <c r="C263" s="31"/>
      <c r="D263" s="31"/>
      <c r="E263" s="2"/>
      <c r="F263" s="2"/>
      <c r="G263" s="2"/>
      <c r="H263" s="2"/>
      <c r="I263" s="2"/>
      <c r="J263" s="2"/>
      <c r="K263" s="2"/>
      <c r="L263" s="2"/>
      <c r="M263" s="2"/>
      <c r="N263" s="2"/>
      <c r="O263" s="2"/>
      <c r="P263" s="2"/>
      <c r="Q263" s="2"/>
      <c r="R263" s="2"/>
      <c r="AC263" s="2"/>
      <c r="AD263" s="2"/>
      <c r="AE263" s="2"/>
      <c r="AF263" s="2"/>
      <c r="AG263" s="2"/>
      <c r="AH263" s="2"/>
      <c r="AI263" s="34"/>
      <c r="AJ263" s="34">
        <f>IFERROR(IF(Matriz!AL259="","-",IF(Matriz!AL259="Alto",3,IF(Matriz!AL259="Medio",2,IF(Matriz!AL259="Sin Clasificar",3,1)))),"-")</f>
        <v>1</v>
      </c>
      <c r="AK263" s="34"/>
      <c r="AL263" s="34" t="str">
        <f>IFERROR(IF(Matriz!AM259="","-",IF(Matriz!AM259="Alto","A",IF(Matriz!AM259="Medio","M",IF(Matriz!AM259="Sin Clasifica!","A","B")))),"-")</f>
        <v>A</v>
      </c>
      <c r="AM263" s="34"/>
      <c r="AN263" s="34">
        <f>IFERROR(IF(Matriz!AN259="","-",IF(Matriz!AN259="Alto",3,IF(Matriz!AN259="Medio",2,IF(Matriz!AN259="Sin Clasificar","3",1)))),"-")</f>
        <v>1</v>
      </c>
      <c r="AO263" s="3" t="str">
        <f t="shared" si="3"/>
        <v>-</v>
      </c>
      <c r="AP263" s="3" t="str">
        <f>IFERROR(IF(AK263="","-",IF(AI263=Clasificacion!$B$9,Clasificacion!$C$9,IF(AI263=Clasificacion!$B$10,Clasificacion!$C$10,IF(OR(AI263=Clasificacion!$B$11,AI263=Clasificacion!$C$11),Clasificacion!$C$11,"Por clasificar")))),"-")</f>
        <v>-</v>
      </c>
      <c r="AQ263" s="3" t="str">
        <f>IFERROR(IF(AK263="","-",IF(OR(AK263=Clasificacion!$B$16,AK263=Clasificacion!$B$17),Clasificacion!$C$16,IF(AK263=Clasificacion!$B$18,Clasificacion!$C$18,"Por clasificar"))),"-")</f>
        <v>-</v>
      </c>
      <c r="AR263" s="3" t="str">
        <f>IFERROR(IF(AM263="","-",IF(OR(AM263=Clasificacion!$B$23,AM263=Clasificacion!$B$24),Clasificacion!$C$23,IF(AM263=Clasificacion!$B$25,Clasificacion!$C$25,"Por clasificar"))),"-")</f>
        <v>-</v>
      </c>
    </row>
    <row r="264" spans="1:44" ht="15.75" customHeight="1">
      <c r="A264" s="2"/>
      <c r="B264" s="2"/>
      <c r="C264" s="31"/>
      <c r="D264" s="31"/>
      <c r="E264" s="2"/>
      <c r="F264" s="2"/>
      <c r="G264" s="2"/>
      <c r="H264" s="2"/>
      <c r="I264" s="2"/>
      <c r="J264" s="2"/>
      <c r="K264" s="2"/>
      <c r="L264" s="2"/>
      <c r="M264" s="2"/>
      <c r="N264" s="2"/>
      <c r="O264" s="2"/>
      <c r="P264" s="2"/>
      <c r="Q264" s="2"/>
      <c r="R264" s="2"/>
      <c r="AC264" s="2"/>
      <c r="AD264" s="2"/>
      <c r="AE264" s="2"/>
      <c r="AF264" s="2"/>
      <c r="AG264" s="2"/>
      <c r="AH264" s="2"/>
      <c r="AI264" s="34"/>
      <c r="AJ264" s="34">
        <f>IFERROR(IF(Matriz!AL260="","-",IF(Matriz!AL260="Alto",3,IF(Matriz!AL260="Medio",2,IF(Matriz!AL260="Sin Clasificar",3,1)))),"-")</f>
        <v>1</v>
      </c>
      <c r="AK264" s="34"/>
      <c r="AL264" s="34" t="str">
        <f>IFERROR(IF(Matriz!AM260="","-",IF(Matriz!AM260="Alto","A",IF(Matriz!AM260="Medio","M",IF(Matriz!AM260="Sin Clasifica!","A","B")))),"-")</f>
        <v>A</v>
      </c>
      <c r="AM264" s="34"/>
      <c r="AN264" s="34">
        <f>IFERROR(IF(Matriz!AN260="","-",IF(Matriz!AN260="Alto",3,IF(Matriz!AN260="Medio",2,IF(Matriz!AN260="Sin Clasificar","3",1)))),"-")</f>
        <v>1</v>
      </c>
      <c r="AO264" s="3" t="str">
        <f t="shared" ref="AO264:AO327" si="4">IF(AND(AI264="",AK264="",AM264=""),"-",IF(AND(AJ264=3,AN264=3,AL264="A"),"ALTO",IF(AND(AJ264=3,AN264=3,AL264="M"),"ALTO",IF(AND(AJ264=3,AN264=3,AL264="B"),"ALTO",IF(AND(AJ264=3,AN264=2,AL264="A"),"ALTO",IF(AND(AJ264=3,AN264=1,AL264="A"),"ALTO",IF(AND(AJ264=2,AN264=3,AL264="A"),"ALTO",IF(AND(AJ264=1,AN264=3,AL264="A"),"ALTO",IF(AND(AJ264=1,AN264=1,AL264="B"),"BAJO","MEDIO")))))))))</f>
        <v>-</v>
      </c>
      <c r="AP264" s="3" t="str">
        <f>IFERROR(IF(AK264="","-",IF(AI264=Clasificacion!$B$9,Clasificacion!$C$9,IF(AI264=Clasificacion!$B$10,Clasificacion!$C$10,IF(OR(AI264=Clasificacion!$B$11,AI264=Clasificacion!$C$11),Clasificacion!$C$11,"Por clasificar")))),"-")</f>
        <v>-</v>
      </c>
      <c r="AQ264" s="3" t="str">
        <f>IFERROR(IF(AK264="","-",IF(OR(AK264=Clasificacion!$B$16,AK264=Clasificacion!$B$17),Clasificacion!$C$16,IF(AK264=Clasificacion!$B$18,Clasificacion!$C$18,"Por clasificar"))),"-")</f>
        <v>-</v>
      </c>
      <c r="AR264" s="3" t="str">
        <f>IFERROR(IF(AM264="","-",IF(OR(AM264=Clasificacion!$B$23,AM264=Clasificacion!$B$24),Clasificacion!$C$23,IF(AM264=Clasificacion!$B$25,Clasificacion!$C$25,"Por clasificar"))),"-")</f>
        <v>-</v>
      </c>
    </row>
    <row r="265" spans="1:44" ht="15.75" customHeight="1">
      <c r="A265" s="2"/>
      <c r="B265" s="2"/>
      <c r="C265" s="31"/>
      <c r="D265" s="31"/>
      <c r="E265" s="2"/>
      <c r="F265" s="2"/>
      <c r="G265" s="2"/>
      <c r="H265" s="2"/>
      <c r="I265" s="2"/>
      <c r="J265" s="2"/>
      <c r="K265" s="2"/>
      <c r="L265" s="2"/>
      <c r="M265" s="2"/>
      <c r="N265" s="2"/>
      <c r="O265" s="2"/>
      <c r="P265" s="2"/>
      <c r="Q265" s="2"/>
      <c r="R265" s="2"/>
      <c r="AC265" s="2"/>
      <c r="AD265" s="2"/>
      <c r="AE265" s="2"/>
      <c r="AF265" s="2"/>
      <c r="AG265" s="2"/>
      <c r="AH265" s="2"/>
      <c r="AI265" s="34"/>
      <c r="AJ265" s="34">
        <f>IFERROR(IF(Matriz!AL261="","-",IF(Matriz!AL261="Alto",3,IF(Matriz!AL261="Medio",2,IF(Matriz!AL261="Sin Clasificar",3,1)))),"-")</f>
        <v>1</v>
      </c>
      <c r="AK265" s="34"/>
      <c r="AL265" s="34" t="str">
        <f>IFERROR(IF(Matriz!AM261="","-",IF(Matriz!AM261="Alto","A",IF(Matriz!AM261="Medio","M",IF(Matriz!AM261="Sin Clasifica!","A","B")))),"-")</f>
        <v>A</v>
      </c>
      <c r="AM265" s="34"/>
      <c r="AN265" s="34">
        <f>IFERROR(IF(Matriz!AN261="","-",IF(Matriz!AN261="Alto",3,IF(Matriz!AN261="Medio",2,IF(Matriz!AN261="Sin Clasificar","3",1)))),"-")</f>
        <v>1</v>
      </c>
      <c r="AO265" s="3" t="str">
        <f t="shared" si="4"/>
        <v>-</v>
      </c>
      <c r="AP265" s="3" t="str">
        <f>IFERROR(IF(AK265="","-",IF(AI265=Clasificacion!$B$9,Clasificacion!$C$9,IF(AI265=Clasificacion!$B$10,Clasificacion!$C$10,IF(OR(AI265=Clasificacion!$B$11,AI265=Clasificacion!$C$11),Clasificacion!$C$11,"Por clasificar")))),"-")</f>
        <v>-</v>
      </c>
      <c r="AQ265" s="3" t="str">
        <f>IFERROR(IF(AK265="","-",IF(OR(AK265=Clasificacion!$B$16,AK265=Clasificacion!$B$17),Clasificacion!$C$16,IF(AK265=Clasificacion!$B$18,Clasificacion!$C$18,"Por clasificar"))),"-")</f>
        <v>-</v>
      </c>
      <c r="AR265" s="3" t="str">
        <f>IFERROR(IF(AM265="","-",IF(OR(AM265=Clasificacion!$B$23,AM265=Clasificacion!$B$24),Clasificacion!$C$23,IF(AM265=Clasificacion!$B$25,Clasificacion!$C$25,"Por clasificar"))),"-")</f>
        <v>-</v>
      </c>
    </row>
    <row r="266" spans="1:44" ht="15.75" customHeight="1">
      <c r="A266" s="2"/>
      <c r="B266" s="2"/>
      <c r="C266" s="31"/>
      <c r="D266" s="31"/>
      <c r="E266" s="2"/>
      <c r="F266" s="2"/>
      <c r="G266" s="2"/>
      <c r="H266" s="2"/>
      <c r="I266" s="2"/>
      <c r="J266" s="2"/>
      <c r="K266" s="2"/>
      <c r="L266" s="2"/>
      <c r="M266" s="2"/>
      <c r="N266" s="2"/>
      <c r="O266" s="2"/>
      <c r="P266" s="2"/>
      <c r="Q266" s="2"/>
      <c r="R266" s="2"/>
      <c r="AC266" s="2"/>
      <c r="AD266" s="2"/>
      <c r="AE266" s="2"/>
      <c r="AF266" s="2"/>
      <c r="AG266" s="2"/>
      <c r="AH266" s="2"/>
      <c r="AI266" s="34"/>
      <c r="AJ266" s="34">
        <f>IFERROR(IF(Matriz!AL262="","-",IF(Matriz!AL262="Alto",3,IF(Matriz!AL262="Medio",2,IF(Matriz!AL262="Sin Clasificar",3,1)))),"-")</f>
        <v>1</v>
      </c>
      <c r="AK266" s="34"/>
      <c r="AL266" s="34" t="str">
        <f>IFERROR(IF(Matriz!AM262="","-",IF(Matriz!AM262="Alto","A",IF(Matriz!AM262="Medio","M",IF(Matriz!AM262="Sin Clasifica!","A","B")))),"-")</f>
        <v>A</v>
      </c>
      <c r="AM266" s="34"/>
      <c r="AN266" s="34">
        <f>IFERROR(IF(Matriz!AN262="","-",IF(Matriz!AN262="Alto",3,IF(Matriz!AN262="Medio",2,IF(Matriz!AN262="Sin Clasificar","3",1)))),"-")</f>
        <v>1</v>
      </c>
      <c r="AO266" s="3" t="str">
        <f t="shared" si="4"/>
        <v>-</v>
      </c>
      <c r="AP266" s="3" t="str">
        <f>IFERROR(IF(AK266="","-",IF(AI266=Clasificacion!$B$9,Clasificacion!$C$9,IF(AI266=Clasificacion!$B$10,Clasificacion!$C$10,IF(OR(AI266=Clasificacion!$B$11,AI266=Clasificacion!$C$11),Clasificacion!$C$11,"Por clasificar")))),"-")</f>
        <v>-</v>
      </c>
      <c r="AQ266" s="3" t="str">
        <f>IFERROR(IF(AK266="","-",IF(OR(AK266=Clasificacion!$B$16,AK266=Clasificacion!$B$17),Clasificacion!$C$16,IF(AK266=Clasificacion!$B$18,Clasificacion!$C$18,"Por clasificar"))),"-")</f>
        <v>-</v>
      </c>
      <c r="AR266" s="3" t="str">
        <f>IFERROR(IF(AM266="","-",IF(OR(AM266=Clasificacion!$B$23,AM266=Clasificacion!$B$24),Clasificacion!$C$23,IF(AM266=Clasificacion!$B$25,Clasificacion!$C$25,"Por clasificar"))),"-")</f>
        <v>-</v>
      </c>
    </row>
    <row r="267" spans="1:44" ht="15.75" customHeight="1">
      <c r="A267" s="2"/>
      <c r="B267" s="2"/>
      <c r="C267" s="31"/>
      <c r="D267" s="31"/>
      <c r="E267" s="2"/>
      <c r="F267" s="2"/>
      <c r="G267" s="2"/>
      <c r="H267" s="2"/>
      <c r="I267" s="2"/>
      <c r="J267" s="2"/>
      <c r="K267" s="2"/>
      <c r="L267" s="2"/>
      <c r="M267" s="2"/>
      <c r="N267" s="2"/>
      <c r="O267" s="2"/>
      <c r="P267" s="2"/>
      <c r="Q267" s="2"/>
      <c r="R267" s="2"/>
      <c r="AC267" s="2"/>
      <c r="AD267" s="2"/>
      <c r="AE267" s="2"/>
      <c r="AF267" s="2"/>
      <c r="AG267" s="2"/>
      <c r="AH267" s="2"/>
      <c r="AI267" s="34"/>
      <c r="AJ267" s="34">
        <f>IFERROR(IF(Matriz!AL263="","-",IF(Matriz!AL263="Alto",3,IF(Matriz!AL263="Medio",2,IF(Matriz!AL263="Sin Clasificar",3,1)))),"-")</f>
        <v>1</v>
      </c>
      <c r="AK267" s="34"/>
      <c r="AL267" s="34" t="str">
        <f>IFERROR(IF(Matriz!AM263="","-",IF(Matriz!AM263="Alto","A",IF(Matriz!AM263="Medio","M",IF(Matriz!AM263="Sin Clasifica!","A","B")))),"-")</f>
        <v>A</v>
      </c>
      <c r="AM267" s="34"/>
      <c r="AN267" s="34">
        <f>IFERROR(IF(Matriz!AN263="","-",IF(Matriz!AN263="Alto",3,IF(Matriz!AN263="Medio",2,IF(Matriz!AN263="Sin Clasificar","3",1)))),"-")</f>
        <v>1</v>
      </c>
      <c r="AO267" s="3" t="str">
        <f t="shared" si="4"/>
        <v>-</v>
      </c>
      <c r="AP267" s="3" t="str">
        <f>IFERROR(IF(AK267="","-",IF(AI267=Clasificacion!$B$9,Clasificacion!$C$9,IF(AI267=Clasificacion!$B$10,Clasificacion!$C$10,IF(OR(AI267=Clasificacion!$B$11,AI267=Clasificacion!$C$11),Clasificacion!$C$11,"Por clasificar")))),"-")</f>
        <v>-</v>
      </c>
      <c r="AQ267" s="3" t="str">
        <f>IFERROR(IF(AK267="","-",IF(OR(AK267=Clasificacion!$B$16,AK267=Clasificacion!$B$17),Clasificacion!$C$16,IF(AK267=Clasificacion!$B$18,Clasificacion!$C$18,"Por clasificar"))),"-")</f>
        <v>-</v>
      </c>
      <c r="AR267" s="3" t="str">
        <f>IFERROR(IF(AM267="","-",IF(OR(AM267=Clasificacion!$B$23,AM267=Clasificacion!$B$24),Clasificacion!$C$23,IF(AM267=Clasificacion!$B$25,Clasificacion!$C$25,"Por clasificar"))),"-")</f>
        <v>-</v>
      </c>
    </row>
    <row r="268" spans="1:44" ht="15.75" customHeight="1">
      <c r="A268" s="2"/>
      <c r="B268" s="2"/>
      <c r="C268" s="31"/>
      <c r="D268" s="31"/>
      <c r="E268" s="2"/>
      <c r="F268" s="2"/>
      <c r="G268" s="2"/>
      <c r="H268" s="2"/>
      <c r="I268" s="2"/>
      <c r="J268" s="2"/>
      <c r="K268" s="2"/>
      <c r="L268" s="2"/>
      <c r="M268" s="2"/>
      <c r="N268" s="2"/>
      <c r="O268" s="2"/>
      <c r="P268" s="2"/>
      <c r="Q268" s="2"/>
      <c r="R268" s="2"/>
      <c r="AC268" s="2"/>
      <c r="AD268" s="2"/>
      <c r="AE268" s="2"/>
      <c r="AF268" s="2"/>
      <c r="AG268" s="2"/>
      <c r="AH268" s="2"/>
      <c r="AI268" s="34"/>
      <c r="AJ268" s="34">
        <f>IFERROR(IF(Matriz!AL264="","-",IF(Matriz!AL264="Alto",3,IF(Matriz!AL264="Medio",2,IF(Matriz!AL264="Sin Clasificar",3,1)))),"-")</f>
        <v>1</v>
      </c>
      <c r="AK268" s="34"/>
      <c r="AL268" s="34" t="str">
        <f>IFERROR(IF(Matriz!AM264="","-",IF(Matriz!AM264="Alto","A",IF(Matriz!AM264="Medio","M",IF(Matriz!AM264="Sin Clasifica!","A","B")))),"-")</f>
        <v>A</v>
      </c>
      <c r="AM268" s="34"/>
      <c r="AN268" s="34">
        <f>IFERROR(IF(Matriz!AN264="","-",IF(Matriz!AN264="Alto",3,IF(Matriz!AN264="Medio",2,IF(Matriz!AN264="Sin Clasificar","3",1)))),"-")</f>
        <v>1</v>
      </c>
      <c r="AO268" s="3" t="str">
        <f t="shared" si="4"/>
        <v>-</v>
      </c>
      <c r="AP268" s="3" t="str">
        <f>IFERROR(IF(AK268="","-",IF(AI268=Clasificacion!$B$9,Clasificacion!$C$9,IF(AI268=Clasificacion!$B$10,Clasificacion!$C$10,IF(OR(AI268=Clasificacion!$B$11,AI268=Clasificacion!$C$11),Clasificacion!$C$11,"Por clasificar")))),"-")</f>
        <v>-</v>
      </c>
      <c r="AQ268" s="3" t="str">
        <f>IFERROR(IF(AK268="","-",IF(OR(AK268=Clasificacion!$B$16,AK268=Clasificacion!$B$17),Clasificacion!$C$16,IF(AK268=Clasificacion!$B$18,Clasificacion!$C$18,"Por clasificar"))),"-")</f>
        <v>-</v>
      </c>
      <c r="AR268" s="3" t="str">
        <f>IFERROR(IF(AM268="","-",IF(OR(AM268=Clasificacion!$B$23,AM268=Clasificacion!$B$24),Clasificacion!$C$23,IF(AM268=Clasificacion!$B$25,Clasificacion!$C$25,"Por clasificar"))),"-")</f>
        <v>-</v>
      </c>
    </row>
    <row r="269" spans="1:44" ht="15.75" customHeight="1">
      <c r="A269" s="2"/>
      <c r="B269" s="2"/>
      <c r="C269" s="31"/>
      <c r="D269" s="31"/>
      <c r="E269" s="2"/>
      <c r="F269" s="2"/>
      <c r="G269" s="2"/>
      <c r="H269" s="2"/>
      <c r="I269" s="2"/>
      <c r="J269" s="2"/>
      <c r="K269" s="2"/>
      <c r="L269" s="2"/>
      <c r="M269" s="2"/>
      <c r="N269" s="2"/>
      <c r="O269" s="2"/>
      <c r="P269" s="2"/>
      <c r="Q269" s="2"/>
      <c r="R269" s="2"/>
      <c r="AC269" s="2"/>
      <c r="AD269" s="2"/>
      <c r="AE269" s="2"/>
      <c r="AF269" s="2"/>
      <c r="AG269" s="2"/>
      <c r="AH269" s="2"/>
      <c r="AI269" s="34"/>
      <c r="AJ269" s="34">
        <f>IFERROR(IF(Matriz!AL265="","-",IF(Matriz!AL265="Alto",3,IF(Matriz!AL265="Medio",2,IF(Matriz!AL265="Sin Clasificar",3,1)))),"-")</f>
        <v>1</v>
      </c>
      <c r="AK269" s="34"/>
      <c r="AL269" s="34" t="str">
        <f>IFERROR(IF(Matriz!AM265="","-",IF(Matriz!AM265="Alto","A",IF(Matriz!AM265="Medio","M",IF(Matriz!AM265="Sin Clasifica!","A","B")))),"-")</f>
        <v>A</v>
      </c>
      <c r="AM269" s="34"/>
      <c r="AN269" s="34">
        <f>IFERROR(IF(Matriz!AN265="","-",IF(Matriz!AN265="Alto",3,IF(Matriz!AN265="Medio",2,IF(Matriz!AN265="Sin Clasificar","3",1)))),"-")</f>
        <v>1</v>
      </c>
      <c r="AO269" s="3" t="str">
        <f t="shared" si="4"/>
        <v>-</v>
      </c>
      <c r="AP269" s="3" t="str">
        <f>IFERROR(IF(AK269="","-",IF(AI269=Clasificacion!$B$9,Clasificacion!$C$9,IF(AI269=Clasificacion!$B$10,Clasificacion!$C$10,IF(OR(AI269=Clasificacion!$B$11,AI269=Clasificacion!$C$11),Clasificacion!$C$11,"Por clasificar")))),"-")</f>
        <v>-</v>
      </c>
      <c r="AQ269" s="3" t="str">
        <f>IFERROR(IF(AK269="","-",IF(OR(AK269=Clasificacion!$B$16,AK269=Clasificacion!$B$17),Clasificacion!$C$16,IF(AK269=Clasificacion!$B$18,Clasificacion!$C$18,"Por clasificar"))),"-")</f>
        <v>-</v>
      </c>
      <c r="AR269" s="3" t="str">
        <f>IFERROR(IF(AM269="","-",IF(OR(AM269=Clasificacion!$B$23,AM269=Clasificacion!$B$24),Clasificacion!$C$23,IF(AM269=Clasificacion!$B$25,Clasificacion!$C$25,"Por clasificar"))),"-")</f>
        <v>-</v>
      </c>
    </row>
    <row r="270" spans="1:44" ht="15.75" customHeight="1">
      <c r="A270" s="2"/>
      <c r="B270" s="2"/>
      <c r="C270" s="31"/>
      <c r="D270" s="31"/>
      <c r="E270" s="2"/>
      <c r="F270" s="2"/>
      <c r="G270" s="2"/>
      <c r="H270" s="2"/>
      <c r="I270" s="2"/>
      <c r="J270" s="2"/>
      <c r="K270" s="2"/>
      <c r="L270" s="2"/>
      <c r="M270" s="2"/>
      <c r="N270" s="2"/>
      <c r="O270" s="2"/>
      <c r="P270" s="2"/>
      <c r="Q270" s="2"/>
      <c r="R270" s="2"/>
      <c r="AC270" s="2"/>
      <c r="AD270" s="2"/>
      <c r="AE270" s="2"/>
      <c r="AF270" s="2"/>
      <c r="AG270" s="2"/>
      <c r="AH270" s="2"/>
      <c r="AI270" s="34"/>
      <c r="AJ270" s="34">
        <f>IFERROR(IF(Matriz!AL266="","-",IF(Matriz!AL266="Alto",3,IF(Matriz!AL266="Medio",2,IF(Matriz!AL266="Sin Clasificar",3,1)))),"-")</f>
        <v>1</v>
      </c>
      <c r="AK270" s="34"/>
      <c r="AL270" s="34" t="str">
        <f>IFERROR(IF(Matriz!AM266="","-",IF(Matriz!AM266="Alto","A",IF(Matriz!AM266="Medio","M",IF(Matriz!AM266="Sin Clasifica!","A","B")))),"-")</f>
        <v>A</v>
      </c>
      <c r="AM270" s="34"/>
      <c r="AN270" s="34">
        <f>IFERROR(IF(Matriz!AN266="","-",IF(Matriz!AN266="Alto",3,IF(Matriz!AN266="Medio",2,IF(Matriz!AN266="Sin Clasificar","3",1)))),"-")</f>
        <v>1</v>
      </c>
      <c r="AO270" s="3" t="str">
        <f t="shared" si="4"/>
        <v>-</v>
      </c>
      <c r="AP270" s="3" t="str">
        <f>IFERROR(IF(AK270="","-",IF(AI270=Clasificacion!$B$9,Clasificacion!$C$9,IF(AI270=Clasificacion!$B$10,Clasificacion!$C$10,IF(OR(AI270=Clasificacion!$B$11,AI270=Clasificacion!$C$11),Clasificacion!$C$11,"Por clasificar")))),"-")</f>
        <v>-</v>
      </c>
      <c r="AQ270" s="3" t="str">
        <f>IFERROR(IF(AK270="","-",IF(OR(AK270=Clasificacion!$B$16,AK270=Clasificacion!$B$17),Clasificacion!$C$16,IF(AK270=Clasificacion!$B$18,Clasificacion!$C$18,"Por clasificar"))),"-")</f>
        <v>-</v>
      </c>
      <c r="AR270" s="3" t="str">
        <f>IFERROR(IF(AM270="","-",IF(OR(AM270=Clasificacion!$B$23,AM270=Clasificacion!$B$24),Clasificacion!$C$23,IF(AM270=Clasificacion!$B$25,Clasificacion!$C$25,"Por clasificar"))),"-")</f>
        <v>-</v>
      </c>
    </row>
    <row r="271" spans="1:44" ht="15.75" customHeight="1">
      <c r="A271" s="2"/>
      <c r="B271" s="2"/>
      <c r="C271" s="31"/>
      <c r="D271" s="31"/>
      <c r="E271" s="2"/>
      <c r="F271" s="2"/>
      <c r="G271" s="2"/>
      <c r="H271" s="2"/>
      <c r="I271" s="2"/>
      <c r="J271" s="2"/>
      <c r="K271" s="2"/>
      <c r="L271" s="2"/>
      <c r="M271" s="2"/>
      <c r="N271" s="2"/>
      <c r="O271" s="2"/>
      <c r="P271" s="2"/>
      <c r="Q271" s="2"/>
      <c r="R271" s="2"/>
      <c r="AC271" s="2"/>
      <c r="AD271" s="2"/>
      <c r="AE271" s="2"/>
      <c r="AF271" s="2"/>
      <c r="AG271" s="2"/>
      <c r="AH271" s="2"/>
      <c r="AI271" s="34"/>
      <c r="AJ271" s="34">
        <f>IFERROR(IF(Matriz!AL267="","-",IF(Matriz!AL267="Alto",3,IF(Matriz!AL267="Medio",2,IF(Matriz!AL267="Sin Clasificar",3,1)))),"-")</f>
        <v>1</v>
      </c>
      <c r="AK271" s="34"/>
      <c r="AL271" s="34" t="str">
        <f>IFERROR(IF(Matriz!AM267="","-",IF(Matriz!AM267="Alto","A",IF(Matriz!AM267="Medio","M",IF(Matriz!AM267="Sin Clasifica!","A","B")))),"-")</f>
        <v>A</v>
      </c>
      <c r="AM271" s="34"/>
      <c r="AN271" s="34">
        <f>IFERROR(IF(Matriz!AN267="","-",IF(Matriz!AN267="Alto",3,IF(Matriz!AN267="Medio",2,IF(Matriz!AN267="Sin Clasificar","3",1)))),"-")</f>
        <v>1</v>
      </c>
      <c r="AO271" s="3" t="str">
        <f t="shared" si="4"/>
        <v>-</v>
      </c>
      <c r="AP271" s="3" t="str">
        <f>IFERROR(IF(AK271="","-",IF(AI271=Clasificacion!$B$9,Clasificacion!$C$9,IF(AI271=Clasificacion!$B$10,Clasificacion!$C$10,IF(OR(AI271=Clasificacion!$B$11,AI271=Clasificacion!$C$11),Clasificacion!$C$11,"Por clasificar")))),"-")</f>
        <v>-</v>
      </c>
      <c r="AQ271" s="3" t="str">
        <f>IFERROR(IF(AK271="","-",IF(OR(AK271=Clasificacion!$B$16,AK271=Clasificacion!$B$17),Clasificacion!$C$16,IF(AK271=Clasificacion!$B$18,Clasificacion!$C$18,"Por clasificar"))),"-")</f>
        <v>-</v>
      </c>
      <c r="AR271" s="3" t="str">
        <f>IFERROR(IF(AM271="","-",IF(OR(AM271=Clasificacion!$B$23,AM271=Clasificacion!$B$24),Clasificacion!$C$23,IF(AM271=Clasificacion!$B$25,Clasificacion!$C$25,"Por clasificar"))),"-")</f>
        <v>-</v>
      </c>
    </row>
    <row r="272" spans="1:44" ht="15.75" customHeight="1">
      <c r="A272" s="2"/>
      <c r="B272" s="2"/>
      <c r="C272" s="31"/>
      <c r="D272" s="31"/>
      <c r="E272" s="2"/>
      <c r="F272" s="2"/>
      <c r="G272" s="2"/>
      <c r="H272" s="2"/>
      <c r="I272" s="2"/>
      <c r="J272" s="2"/>
      <c r="K272" s="2"/>
      <c r="L272" s="2"/>
      <c r="M272" s="2"/>
      <c r="N272" s="2"/>
      <c r="O272" s="2"/>
      <c r="P272" s="2"/>
      <c r="Q272" s="2"/>
      <c r="R272" s="2"/>
      <c r="AC272" s="2"/>
      <c r="AD272" s="2"/>
      <c r="AE272" s="2"/>
      <c r="AF272" s="2"/>
      <c r="AG272" s="2"/>
      <c r="AH272" s="2"/>
      <c r="AI272" s="34"/>
      <c r="AJ272" s="34">
        <f>IFERROR(IF(Matriz!AL268="","-",IF(Matriz!AL268="Alto",3,IF(Matriz!AL268="Medio",2,IF(Matriz!AL268="Sin Clasificar",3,1)))),"-")</f>
        <v>1</v>
      </c>
      <c r="AK272" s="34"/>
      <c r="AL272" s="34" t="str">
        <f>IFERROR(IF(Matriz!AM268="","-",IF(Matriz!AM268="Alto","A",IF(Matriz!AM268="Medio","M",IF(Matriz!AM268="Sin Clasifica!","A","B")))),"-")</f>
        <v>A</v>
      </c>
      <c r="AM272" s="34"/>
      <c r="AN272" s="34">
        <f>IFERROR(IF(Matriz!AN268="","-",IF(Matriz!AN268="Alto",3,IF(Matriz!AN268="Medio",2,IF(Matriz!AN268="Sin Clasificar","3",1)))),"-")</f>
        <v>1</v>
      </c>
      <c r="AO272" s="3" t="str">
        <f t="shared" si="4"/>
        <v>-</v>
      </c>
      <c r="AP272" s="3" t="str">
        <f>IFERROR(IF(AK272="","-",IF(AI272=Clasificacion!$B$9,Clasificacion!$C$9,IF(AI272=Clasificacion!$B$10,Clasificacion!$C$10,IF(OR(AI272=Clasificacion!$B$11,AI272=Clasificacion!$C$11),Clasificacion!$C$11,"Por clasificar")))),"-")</f>
        <v>-</v>
      </c>
      <c r="AQ272" s="3" t="str">
        <f>IFERROR(IF(AK272="","-",IF(OR(AK272=Clasificacion!$B$16,AK272=Clasificacion!$B$17),Clasificacion!$C$16,IF(AK272=Clasificacion!$B$18,Clasificacion!$C$18,"Por clasificar"))),"-")</f>
        <v>-</v>
      </c>
      <c r="AR272" s="3" t="str">
        <f>IFERROR(IF(AM272="","-",IF(OR(AM272=Clasificacion!$B$23,AM272=Clasificacion!$B$24),Clasificacion!$C$23,IF(AM272=Clasificacion!$B$25,Clasificacion!$C$25,"Por clasificar"))),"-")</f>
        <v>-</v>
      </c>
    </row>
    <row r="273" spans="1:44" ht="15.75" customHeight="1">
      <c r="A273" s="2"/>
      <c r="B273" s="2"/>
      <c r="C273" s="31"/>
      <c r="D273" s="31"/>
      <c r="E273" s="2"/>
      <c r="F273" s="2"/>
      <c r="G273" s="2"/>
      <c r="H273" s="2"/>
      <c r="I273" s="2"/>
      <c r="J273" s="2"/>
      <c r="K273" s="2"/>
      <c r="L273" s="2"/>
      <c r="M273" s="2"/>
      <c r="N273" s="2"/>
      <c r="O273" s="2"/>
      <c r="P273" s="2"/>
      <c r="Q273" s="2"/>
      <c r="R273" s="2"/>
      <c r="AC273" s="2"/>
      <c r="AD273" s="2"/>
      <c r="AE273" s="2"/>
      <c r="AF273" s="2"/>
      <c r="AG273" s="2"/>
      <c r="AH273" s="2"/>
      <c r="AI273" s="34"/>
      <c r="AJ273" s="34">
        <f>IFERROR(IF(Matriz!AL269="","-",IF(Matriz!AL269="Alto",3,IF(Matriz!AL269="Medio",2,IF(Matriz!AL269="Sin Clasificar",3,1)))),"-")</f>
        <v>1</v>
      </c>
      <c r="AK273" s="34"/>
      <c r="AL273" s="34" t="str">
        <f>IFERROR(IF(Matriz!AM269="","-",IF(Matriz!AM269="Alto","A",IF(Matriz!AM269="Medio","M",IF(Matriz!AM269="Sin Clasifica!","A","B")))),"-")</f>
        <v>A</v>
      </c>
      <c r="AM273" s="34"/>
      <c r="AN273" s="34">
        <f>IFERROR(IF(Matriz!AN269="","-",IF(Matriz!AN269="Alto",3,IF(Matriz!AN269="Medio",2,IF(Matriz!AN269="Sin Clasificar","3",1)))),"-")</f>
        <v>1</v>
      </c>
      <c r="AO273" s="3" t="str">
        <f t="shared" si="4"/>
        <v>-</v>
      </c>
      <c r="AP273" s="3" t="str">
        <f>IFERROR(IF(AK273="","-",IF(AI273=Clasificacion!$B$9,Clasificacion!$C$9,IF(AI273=Clasificacion!$B$10,Clasificacion!$C$10,IF(OR(AI273=Clasificacion!$B$11,AI273=Clasificacion!$C$11),Clasificacion!$C$11,"Por clasificar")))),"-")</f>
        <v>-</v>
      </c>
      <c r="AQ273" s="3" t="str">
        <f>IFERROR(IF(AK273="","-",IF(OR(AK273=Clasificacion!$B$16,AK273=Clasificacion!$B$17),Clasificacion!$C$16,IF(AK273=Clasificacion!$B$18,Clasificacion!$C$18,"Por clasificar"))),"-")</f>
        <v>-</v>
      </c>
      <c r="AR273" s="3" t="str">
        <f>IFERROR(IF(AM273="","-",IF(OR(AM273=Clasificacion!$B$23,AM273=Clasificacion!$B$24),Clasificacion!$C$23,IF(AM273=Clasificacion!$B$25,Clasificacion!$C$25,"Por clasificar"))),"-")</f>
        <v>-</v>
      </c>
    </row>
    <row r="274" spans="1:44" ht="15.75" customHeight="1">
      <c r="A274" s="2"/>
      <c r="B274" s="2"/>
      <c r="C274" s="31"/>
      <c r="D274" s="31"/>
      <c r="E274" s="2"/>
      <c r="F274" s="2"/>
      <c r="G274" s="2"/>
      <c r="H274" s="2"/>
      <c r="I274" s="2"/>
      <c r="J274" s="2"/>
      <c r="K274" s="2"/>
      <c r="L274" s="2"/>
      <c r="M274" s="2"/>
      <c r="N274" s="2"/>
      <c r="O274" s="2"/>
      <c r="P274" s="2"/>
      <c r="Q274" s="2"/>
      <c r="R274" s="2"/>
      <c r="AC274" s="2"/>
      <c r="AD274" s="2"/>
      <c r="AE274" s="2"/>
      <c r="AF274" s="2"/>
      <c r="AG274" s="2"/>
      <c r="AH274" s="2"/>
      <c r="AI274" s="34"/>
      <c r="AJ274" s="34">
        <f>IFERROR(IF(Matriz!AL270="","-",IF(Matriz!AL270="Alto",3,IF(Matriz!AL270="Medio",2,IF(Matriz!AL270="Sin Clasificar",3,1)))),"-")</f>
        <v>1</v>
      </c>
      <c r="AK274" s="34"/>
      <c r="AL274" s="34" t="str">
        <f>IFERROR(IF(Matriz!AM270="","-",IF(Matriz!AM270="Alto","A",IF(Matriz!AM270="Medio","M",IF(Matriz!AM270="Sin Clasifica!","A","B")))),"-")</f>
        <v>A</v>
      </c>
      <c r="AM274" s="34"/>
      <c r="AN274" s="34">
        <f>IFERROR(IF(Matriz!AN270="","-",IF(Matriz!AN270="Alto",3,IF(Matriz!AN270="Medio",2,IF(Matriz!AN270="Sin Clasificar","3",1)))),"-")</f>
        <v>1</v>
      </c>
      <c r="AO274" s="3" t="str">
        <f t="shared" si="4"/>
        <v>-</v>
      </c>
      <c r="AP274" s="3" t="str">
        <f>IFERROR(IF(AK274="","-",IF(AI274=Clasificacion!$B$9,Clasificacion!$C$9,IF(AI274=Clasificacion!$B$10,Clasificacion!$C$10,IF(OR(AI274=Clasificacion!$B$11,AI274=Clasificacion!$C$11),Clasificacion!$C$11,"Por clasificar")))),"-")</f>
        <v>-</v>
      </c>
      <c r="AQ274" s="3" t="str">
        <f>IFERROR(IF(AK274="","-",IF(OR(AK274=Clasificacion!$B$16,AK274=Clasificacion!$B$17),Clasificacion!$C$16,IF(AK274=Clasificacion!$B$18,Clasificacion!$C$18,"Por clasificar"))),"-")</f>
        <v>-</v>
      </c>
      <c r="AR274" s="3" t="str">
        <f>IFERROR(IF(AM274="","-",IF(OR(AM274=Clasificacion!$B$23,AM274=Clasificacion!$B$24),Clasificacion!$C$23,IF(AM274=Clasificacion!$B$25,Clasificacion!$C$25,"Por clasificar"))),"-")</f>
        <v>-</v>
      </c>
    </row>
    <row r="275" spans="1:44" ht="15.75" customHeight="1">
      <c r="A275" s="2"/>
      <c r="B275" s="2"/>
      <c r="C275" s="31"/>
      <c r="D275" s="31"/>
      <c r="E275" s="2"/>
      <c r="F275" s="2"/>
      <c r="G275" s="2"/>
      <c r="H275" s="2"/>
      <c r="I275" s="2"/>
      <c r="J275" s="2"/>
      <c r="K275" s="2"/>
      <c r="L275" s="2"/>
      <c r="M275" s="2"/>
      <c r="N275" s="2"/>
      <c r="O275" s="2"/>
      <c r="P275" s="2"/>
      <c r="Q275" s="2"/>
      <c r="R275" s="2"/>
      <c r="AC275" s="2"/>
      <c r="AD275" s="2"/>
      <c r="AE275" s="2"/>
      <c r="AF275" s="2"/>
      <c r="AG275" s="2"/>
      <c r="AH275" s="2"/>
      <c r="AI275" s="34"/>
      <c r="AJ275" s="34">
        <f>IFERROR(IF(Matriz!AL271="","-",IF(Matriz!AL271="Alto",3,IF(Matriz!AL271="Medio",2,IF(Matriz!AL271="Sin Clasificar",3,1)))),"-")</f>
        <v>1</v>
      </c>
      <c r="AK275" s="34"/>
      <c r="AL275" s="34" t="str">
        <f>IFERROR(IF(Matriz!AM271="","-",IF(Matriz!AM271="Alto","A",IF(Matriz!AM271="Medio","M",IF(Matriz!AM271="Sin Clasifica!","A","B")))),"-")</f>
        <v>A</v>
      </c>
      <c r="AM275" s="34"/>
      <c r="AN275" s="34">
        <f>IFERROR(IF(Matriz!AN271="","-",IF(Matriz!AN271="Alto",3,IF(Matriz!AN271="Medio",2,IF(Matriz!AN271="Sin Clasificar","3",1)))),"-")</f>
        <v>1</v>
      </c>
      <c r="AO275" s="3" t="str">
        <f t="shared" si="4"/>
        <v>-</v>
      </c>
      <c r="AP275" s="3" t="str">
        <f>IFERROR(IF(AK275="","-",IF(AI275=Clasificacion!$B$9,Clasificacion!$C$9,IF(AI275=Clasificacion!$B$10,Clasificacion!$C$10,IF(OR(AI275=Clasificacion!$B$11,AI275=Clasificacion!$C$11),Clasificacion!$C$11,"Por clasificar")))),"-")</f>
        <v>-</v>
      </c>
      <c r="AQ275" s="3" t="str">
        <f>IFERROR(IF(AK275="","-",IF(OR(AK275=Clasificacion!$B$16,AK275=Clasificacion!$B$17),Clasificacion!$C$16,IF(AK275=Clasificacion!$B$18,Clasificacion!$C$18,"Por clasificar"))),"-")</f>
        <v>-</v>
      </c>
      <c r="AR275" s="3" t="str">
        <f>IFERROR(IF(AM275="","-",IF(OR(AM275=Clasificacion!$B$23,AM275=Clasificacion!$B$24),Clasificacion!$C$23,IF(AM275=Clasificacion!$B$25,Clasificacion!$C$25,"Por clasificar"))),"-")</f>
        <v>-</v>
      </c>
    </row>
    <row r="276" spans="1:44" ht="15.75" customHeight="1">
      <c r="A276" s="2"/>
      <c r="B276" s="2"/>
      <c r="C276" s="31"/>
      <c r="D276" s="31"/>
      <c r="E276" s="2"/>
      <c r="F276" s="2"/>
      <c r="G276" s="2"/>
      <c r="H276" s="2"/>
      <c r="I276" s="2"/>
      <c r="J276" s="2"/>
      <c r="K276" s="2"/>
      <c r="L276" s="2"/>
      <c r="M276" s="2"/>
      <c r="N276" s="2"/>
      <c r="O276" s="2"/>
      <c r="P276" s="2"/>
      <c r="Q276" s="2"/>
      <c r="R276" s="2"/>
      <c r="AC276" s="2"/>
      <c r="AD276" s="2"/>
      <c r="AE276" s="2"/>
      <c r="AF276" s="2"/>
      <c r="AG276" s="2"/>
      <c r="AH276" s="2"/>
      <c r="AI276" s="34"/>
      <c r="AJ276" s="34">
        <f>IFERROR(IF(Matriz!AL272="","-",IF(Matriz!AL272="Alto",3,IF(Matriz!AL272="Medio",2,IF(Matriz!AL272="Sin Clasificar",3,1)))),"-")</f>
        <v>1</v>
      </c>
      <c r="AK276" s="34"/>
      <c r="AL276" s="34" t="str">
        <f>IFERROR(IF(Matriz!AM272="","-",IF(Matriz!AM272="Alto","A",IF(Matriz!AM272="Medio","M",IF(Matriz!AM272="Sin Clasifica!","A","B")))),"-")</f>
        <v>A</v>
      </c>
      <c r="AM276" s="34"/>
      <c r="AN276" s="34">
        <f>IFERROR(IF(Matriz!AN272="","-",IF(Matriz!AN272="Alto",3,IF(Matriz!AN272="Medio",2,IF(Matriz!AN272="Sin Clasificar","3",1)))),"-")</f>
        <v>1</v>
      </c>
      <c r="AO276" s="3" t="str">
        <f t="shared" si="4"/>
        <v>-</v>
      </c>
      <c r="AP276" s="3" t="str">
        <f>IFERROR(IF(AK276="","-",IF(AI276=Clasificacion!$B$9,Clasificacion!$C$9,IF(AI276=Clasificacion!$B$10,Clasificacion!$C$10,IF(OR(AI276=Clasificacion!$B$11,AI276=Clasificacion!$C$11),Clasificacion!$C$11,"Por clasificar")))),"-")</f>
        <v>-</v>
      </c>
      <c r="AQ276" s="3" t="str">
        <f>IFERROR(IF(AK276="","-",IF(OR(AK276=Clasificacion!$B$16,AK276=Clasificacion!$B$17),Clasificacion!$C$16,IF(AK276=Clasificacion!$B$18,Clasificacion!$C$18,"Por clasificar"))),"-")</f>
        <v>-</v>
      </c>
      <c r="AR276" s="3" t="str">
        <f>IFERROR(IF(AM276="","-",IF(OR(AM276=Clasificacion!$B$23,AM276=Clasificacion!$B$24),Clasificacion!$C$23,IF(AM276=Clasificacion!$B$25,Clasificacion!$C$25,"Por clasificar"))),"-")</f>
        <v>-</v>
      </c>
    </row>
    <row r="277" spans="1:44" ht="15.75" customHeight="1">
      <c r="A277" s="2"/>
      <c r="B277" s="2"/>
      <c r="C277" s="31"/>
      <c r="D277" s="31"/>
      <c r="E277" s="2"/>
      <c r="F277" s="2"/>
      <c r="G277" s="2"/>
      <c r="H277" s="2"/>
      <c r="I277" s="2"/>
      <c r="J277" s="2"/>
      <c r="K277" s="2"/>
      <c r="L277" s="2"/>
      <c r="M277" s="2"/>
      <c r="N277" s="2"/>
      <c r="O277" s="2"/>
      <c r="P277" s="2"/>
      <c r="Q277" s="2"/>
      <c r="R277" s="2"/>
      <c r="AC277" s="2"/>
      <c r="AD277" s="2"/>
      <c r="AE277" s="2"/>
      <c r="AF277" s="2"/>
      <c r="AG277" s="2"/>
      <c r="AH277" s="2"/>
      <c r="AI277" s="34"/>
      <c r="AJ277" s="34">
        <f>IFERROR(IF(Matriz!AL273="","-",IF(Matriz!AL273="Alto",3,IF(Matriz!AL273="Medio",2,IF(Matriz!AL273="Sin Clasificar",3,1)))),"-")</f>
        <v>1</v>
      </c>
      <c r="AK277" s="34"/>
      <c r="AL277" s="34" t="str">
        <f>IFERROR(IF(Matriz!AM273="","-",IF(Matriz!AM273="Alto","A",IF(Matriz!AM273="Medio","M",IF(Matriz!AM273="Sin Clasifica!","A","B")))),"-")</f>
        <v>A</v>
      </c>
      <c r="AM277" s="34"/>
      <c r="AN277" s="34">
        <f>IFERROR(IF(Matriz!AN273="","-",IF(Matriz!AN273="Alto",3,IF(Matriz!AN273="Medio",2,IF(Matriz!AN273="Sin Clasificar","3",1)))),"-")</f>
        <v>1</v>
      </c>
      <c r="AO277" s="3" t="str">
        <f t="shared" si="4"/>
        <v>-</v>
      </c>
      <c r="AP277" s="3" t="str">
        <f>IFERROR(IF(AK277="","-",IF(AI277=Clasificacion!$B$9,Clasificacion!$C$9,IF(AI277=Clasificacion!$B$10,Clasificacion!$C$10,IF(OR(AI277=Clasificacion!$B$11,AI277=Clasificacion!$C$11),Clasificacion!$C$11,"Por clasificar")))),"-")</f>
        <v>-</v>
      </c>
      <c r="AQ277" s="3" t="str">
        <f>IFERROR(IF(AK277="","-",IF(OR(AK277=Clasificacion!$B$16,AK277=Clasificacion!$B$17),Clasificacion!$C$16,IF(AK277=Clasificacion!$B$18,Clasificacion!$C$18,"Por clasificar"))),"-")</f>
        <v>-</v>
      </c>
      <c r="AR277" s="3" t="str">
        <f>IFERROR(IF(AM277="","-",IF(OR(AM277=Clasificacion!$B$23,AM277=Clasificacion!$B$24),Clasificacion!$C$23,IF(AM277=Clasificacion!$B$25,Clasificacion!$C$25,"Por clasificar"))),"-")</f>
        <v>-</v>
      </c>
    </row>
    <row r="278" spans="1:44" ht="15.75" customHeight="1">
      <c r="A278" s="2"/>
      <c r="B278" s="2"/>
      <c r="C278" s="31"/>
      <c r="D278" s="31"/>
      <c r="E278" s="2"/>
      <c r="F278" s="2"/>
      <c r="G278" s="2"/>
      <c r="H278" s="2"/>
      <c r="I278" s="2"/>
      <c r="J278" s="2"/>
      <c r="K278" s="2"/>
      <c r="L278" s="2"/>
      <c r="M278" s="2"/>
      <c r="N278" s="2"/>
      <c r="O278" s="2"/>
      <c r="P278" s="2"/>
      <c r="Q278" s="2"/>
      <c r="R278" s="2"/>
      <c r="AC278" s="2"/>
      <c r="AD278" s="2"/>
      <c r="AE278" s="2"/>
      <c r="AF278" s="2"/>
      <c r="AG278" s="2"/>
      <c r="AH278" s="2"/>
      <c r="AI278" s="34"/>
      <c r="AJ278" s="34">
        <f>IFERROR(IF(Matriz!AL274="","-",IF(Matriz!AL274="Alto",3,IF(Matriz!AL274="Medio",2,IF(Matriz!AL274="Sin Clasificar",3,1)))),"-")</f>
        <v>1</v>
      </c>
      <c r="AK278" s="34"/>
      <c r="AL278" s="34" t="str">
        <f>IFERROR(IF(Matriz!AM274="","-",IF(Matriz!AM274="Alto","A",IF(Matriz!AM274="Medio","M",IF(Matriz!AM274="Sin Clasifica!","A","B")))),"-")</f>
        <v>A</v>
      </c>
      <c r="AM278" s="34"/>
      <c r="AN278" s="34">
        <f>IFERROR(IF(Matriz!AN274="","-",IF(Matriz!AN274="Alto",3,IF(Matriz!AN274="Medio",2,IF(Matriz!AN274="Sin Clasificar","3",1)))),"-")</f>
        <v>1</v>
      </c>
      <c r="AO278" s="3" t="str">
        <f t="shared" si="4"/>
        <v>-</v>
      </c>
      <c r="AP278" s="3" t="str">
        <f>IFERROR(IF(AK278="","-",IF(AI278=Clasificacion!$B$9,Clasificacion!$C$9,IF(AI278=Clasificacion!$B$10,Clasificacion!$C$10,IF(OR(AI278=Clasificacion!$B$11,AI278=Clasificacion!$C$11),Clasificacion!$C$11,"Por clasificar")))),"-")</f>
        <v>-</v>
      </c>
      <c r="AQ278" s="3" t="str">
        <f>IFERROR(IF(AK278="","-",IF(OR(AK278=Clasificacion!$B$16,AK278=Clasificacion!$B$17),Clasificacion!$C$16,IF(AK278=Clasificacion!$B$18,Clasificacion!$C$18,"Por clasificar"))),"-")</f>
        <v>-</v>
      </c>
      <c r="AR278" s="3" t="str">
        <f>IFERROR(IF(AM278="","-",IF(OR(AM278=Clasificacion!$B$23,AM278=Clasificacion!$B$24),Clasificacion!$C$23,IF(AM278=Clasificacion!$B$25,Clasificacion!$C$25,"Por clasificar"))),"-")</f>
        <v>-</v>
      </c>
    </row>
    <row r="279" spans="1:44" ht="15.75" customHeight="1">
      <c r="A279" s="2"/>
      <c r="B279" s="2"/>
      <c r="C279" s="31"/>
      <c r="D279" s="31"/>
      <c r="E279" s="2"/>
      <c r="F279" s="2"/>
      <c r="G279" s="2"/>
      <c r="H279" s="2"/>
      <c r="I279" s="2"/>
      <c r="J279" s="2"/>
      <c r="K279" s="2"/>
      <c r="L279" s="2"/>
      <c r="M279" s="2"/>
      <c r="N279" s="2"/>
      <c r="O279" s="2"/>
      <c r="P279" s="2"/>
      <c r="Q279" s="2"/>
      <c r="R279" s="2"/>
      <c r="AC279" s="2"/>
      <c r="AD279" s="2"/>
      <c r="AE279" s="2"/>
      <c r="AF279" s="2"/>
      <c r="AG279" s="2"/>
      <c r="AH279" s="2"/>
      <c r="AI279" s="34"/>
      <c r="AJ279" s="34">
        <f>IFERROR(IF(Matriz!AL275="","-",IF(Matriz!AL275="Alto",3,IF(Matriz!AL275="Medio",2,IF(Matriz!AL275="Sin Clasificar",3,1)))),"-")</f>
        <v>1</v>
      </c>
      <c r="AK279" s="34"/>
      <c r="AL279" s="34" t="str">
        <f>IFERROR(IF(Matriz!AM275="","-",IF(Matriz!AM275="Alto","A",IF(Matriz!AM275="Medio","M",IF(Matriz!AM275="Sin Clasifica!","A","B")))),"-")</f>
        <v>A</v>
      </c>
      <c r="AM279" s="34"/>
      <c r="AN279" s="34">
        <f>IFERROR(IF(Matriz!AN275="","-",IF(Matriz!AN275="Alto",3,IF(Matriz!AN275="Medio",2,IF(Matriz!AN275="Sin Clasificar","3",1)))),"-")</f>
        <v>1</v>
      </c>
      <c r="AO279" s="3" t="str">
        <f t="shared" si="4"/>
        <v>-</v>
      </c>
      <c r="AP279" s="3" t="str">
        <f>IFERROR(IF(AK279="","-",IF(AI279=Clasificacion!$B$9,Clasificacion!$C$9,IF(AI279=Clasificacion!$B$10,Clasificacion!$C$10,IF(OR(AI279=Clasificacion!$B$11,AI279=Clasificacion!$C$11),Clasificacion!$C$11,"Por clasificar")))),"-")</f>
        <v>-</v>
      </c>
      <c r="AQ279" s="3" t="str">
        <f>IFERROR(IF(AK279="","-",IF(OR(AK279=Clasificacion!$B$16,AK279=Clasificacion!$B$17),Clasificacion!$C$16,IF(AK279=Clasificacion!$B$18,Clasificacion!$C$18,"Por clasificar"))),"-")</f>
        <v>-</v>
      </c>
      <c r="AR279" s="3" t="str">
        <f>IFERROR(IF(AM279="","-",IF(OR(AM279=Clasificacion!$B$23,AM279=Clasificacion!$B$24),Clasificacion!$C$23,IF(AM279=Clasificacion!$B$25,Clasificacion!$C$25,"Por clasificar"))),"-")</f>
        <v>-</v>
      </c>
    </row>
    <row r="280" spans="1:44" ht="15.75" customHeight="1">
      <c r="A280" s="2"/>
      <c r="B280" s="2"/>
      <c r="C280" s="31"/>
      <c r="D280" s="31"/>
      <c r="E280" s="2"/>
      <c r="F280" s="2"/>
      <c r="G280" s="2"/>
      <c r="H280" s="2"/>
      <c r="I280" s="2"/>
      <c r="J280" s="2"/>
      <c r="K280" s="2"/>
      <c r="L280" s="2"/>
      <c r="M280" s="2"/>
      <c r="N280" s="2"/>
      <c r="O280" s="2"/>
      <c r="P280" s="2"/>
      <c r="Q280" s="2"/>
      <c r="R280" s="2"/>
      <c r="AC280" s="2"/>
      <c r="AD280" s="2"/>
      <c r="AE280" s="2"/>
      <c r="AF280" s="2"/>
      <c r="AG280" s="2"/>
      <c r="AH280" s="2"/>
      <c r="AI280" s="34"/>
      <c r="AJ280" s="34">
        <f>IFERROR(IF(Matriz!AL276="","-",IF(Matriz!AL276="Alto",3,IF(Matriz!AL276="Medio",2,IF(Matriz!AL276="Sin Clasificar",3,1)))),"-")</f>
        <v>1</v>
      </c>
      <c r="AK280" s="34"/>
      <c r="AL280" s="34" t="str">
        <f>IFERROR(IF(Matriz!AM276="","-",IF(Matriz!AM276="Alto","A",IF(Matriz!AM276="Medio","M",IF(Matriz!AM276="Sin Clasifica!","A","B")))),"-")</f>
        <v>A</v>
      </c>
      <c r="AM280" s="34"/>
      <c r="AN280" s="34">
        <f>IFERROR(IF(Matriz!AN276="","-",IF(Matriz!AN276="Alto",3,IF(Matriz!AN276="Medio",2,IF(Matriz!AN276="Sin Clasificar","3",1)))),"-")</f>
        <v>1</v>
      </c>
      <c r="AO280" s="3" t="str">
        <f t="shared" si="4"/>
        <v>-</v>
      </c>
      <c r="AP280" s="3" t="str">
        <f>IFERROR(IF(AK280="","-",IF(AI280=Clasificacion!$B$9,Clasificacion!$C$9,IF(AI280=Clasificacion!$B$10,Clasificacion!$C$10,IF(OR(AI280=Clasificacion!$B$11,AI280=Clasificacion!$C$11),Clasificacion!$C$11,"Por clasificar")))),"-")</f>
        <v>-</v>
      </c>
      <c r="AQ280" s="3" t="str">
        <f>IFERROR(IF(AK280="","-",IF(OR(AK280=Clasificacion!$B$16,AK280=Clasificacion!$B$17),Clasificacion!$C$16,IF(AK280=Clasificacion!$B$18,Clasificacion!$C$18,"Por clasificar"))),"-")</f>
        <v>-</v>
      </c>
      <c r="AR280" s="3" t="str">
        <f>IFERROR(IF(AM280="","-",IF(OR(AM280=Clasificacion!$B$23,AM280=Clasificacion!$B$24),Clasificacion!$C$23,IF(AM280=Clasificacion!$B$25,Clasificacion!$C$25,"Por clasificar"))),"-")</f>
        <v>-</v>
      </c>
    </row>
    <row r="281" spans="1:44" ht="15.75" customHeight="1">
      <c r="A281" s="2"/>
      <c r="B281" s="2"/>
      <c r="C281" s="31"/>
      <c r="D281" s="31"/>
      <c r="E281" s="2"/>
      <c r="F281" s="2"/>
      <c r="G281" s="2"/>
      <c r="H281" s="2"/>
      <c r="I281" s="2"/>
      <c r="J281" s="2"/>
      <c r="K281" s="2"/>
      <c r="L281" s="2"/>
      <c r="M281" s="2"/>
      <c r="N281" s="2"/>
      <c r="O281" s="2"/>
      <c r="P281" s="2"/>
      <c r="Q281" s="2"/>
      <c r="R281" s="2"/>
      <c r="AC281" s="2"/>
      <c r="AD281" s="2"/>
      <c r="AE281" s="2"/>
      <c r="AF281" s="2"/>
      <c r="AG281" s="2"/>
      <c r="AH281" s="2"/>
      <c r="AI281" s="34"/>
      <c r="AJ281" s="34">
        <f>IFERROR(IF(Matriz!AL277="","-",IF(Matriz!AL277="Alto",3,IF(Matriz!AL277="Medio",2,IF(Matriz!AL277="Sin Clasificar",3,1)))),"-")</f>
        <v>1</v>
      </c>
      <c r="AK281" s="34"/>
      <c r="AL281" s="34" t="str">
        <f>IFERROR(IF(Matriz!AM277="","-",IF(Matriz!AM277="Alto","A",IF(Matriz!AM277="Medio","M",IF(Matriz!AM277="Sin Clasifica!","A","B")))),"-")</f>
        <v>A</v>
      </c>
      <c r="AM281" s="34"/>
      <c r="AN281" s="34">
        <f>IFERROR(IF(Matriz!AN277="","-",IF(Matriz!AN277="Alto",3,IF(Matriz!AN277="Medio",2,IF(Matriz!AN277="Sin Clasificar","3",1)))),"-")</f>
        <v>1</v>
      </c>
      <c r="AO281" s="3" t="str">
        <f t="shared" si="4"/>
        <v>-</v>
      </c>
      <c r="AP281" s="3" t="str">
        <f>IFERROR(IF(AK281="","-",IF(AI281=Clasificacion!$B$9,Clasificacion!$C$9,IF(AI281=Clasificacion!$B$10,Clasificacion!$C$10,IF(OR(AI281=Clasificacion!$B$11,AI281=Clasificacion!$C$11),Clasificacion!$C$11,"Por clasificar")))),"-")</f>
        <v>-</v>
      </c>
      <c r="AQ281" s="3" t="str">
        <f>IFERROR(IF(AK281="","-",IF(OR(AK281=Clasificacion!$B$16,AK281=Clasificacion!$B$17),Clasificacion!$C$16,IF(AK281=Clasificacion!$B$18,Clasificacion!$C$18,"Por clasificar"))),"-")</f>
        <v>-</v>
      </c>
      <c r="AR281" s="3" t="str">
        <f>IFERROR(IF(AM281="","-",IF(OR(AM281=Clasificacion!$B$23,AM281=Clasificacion!$B$24),Clasificacion!$C$23,IF(AM281=Clasificacion!$B$25,Clasificacion!$C$25,"Por clasificar"))),"-")</f>
        <v>-</v>
      </c>
    </row>
    <row r="282" spans="1:44" ht="15.75" customHeight="1">
      <c r="A282" s="2"/>
      <c r="B282" s="2"/>
      <c r="C282" s="31"/>
      <c r="D282" s="31"/>
      <c r="E282" s="2"/>
      <c r="F282" s="2"/>
      <c r="G282" s="2"/>
      <c r="H282" s="2"/>
      <c r="I282" s="2"/>
      <c r="J282" s="2"/>
      <c r="K282" s="2"/>
      <c r="L282" s="2"/>
      <c r="M282" s="2"/>
      <c r="N282" s="2"/>
      <c r="O282" s="2"/>
      <c r="P282" s="2"/>
      <c r="Q282" s="2"/>
      <c r="R282" s="2"/>
      <c r="AC282" s="2"/>
      <c r="AD282" s="2"/>
      <c r="AE282" s="2"/>
      <c r="AF282" s="2"/>
      <c r="AG282" s="2"/>
      <c r="AH282" s="2"/>
      <c r="AI282" s="34"/>
      <c r="AJ282" s="34">
        <f>IFERROR(IF(Matriz!AL278="","-",IF(Matriz!AL278="Alto",3,IF(Matriz!AL278="Medio",2,IF(Matriz!AL278="Sin Clasificar",3,1)))),"-")</f>
        <v>1</v>
      </c>
      <c r="AK282" s="34"/>
      <c r="AL282" s="34" t="str">
        <f>IFERROR(IF(Matriz!AM278="","-",IF(Matriz!AM278="Alto","A",IF(Matriz!AM278="Medio","M",IF(Matriz!AM278="Sin Clasifica!","A","B")))),"-")</f>
        <v>A</v>
      </c>
      <c r="AM282" s="34"/>
      <c r="AN282" s="34">
        <f>IFERROR(IF(Matriz!AN278="","-",IF(Matriz!AN278="Alto",3,IF(Matriz!AN278="Medio",2,IF(Matriz!AN278="Sin Clasificar","3",1)))),"-")</f>
        <v>1</v>
      </c>
      <c r="AO282" s="3" t="str">
        <f t="shared" si="4"/>
        <v>-</v>
      </c>
      <c r="AP282" s="3" t="str">
        <f>IFERROR(IF(AK282="","-",IF(AI282=Clasificacion!$B$9,Clasificacion!$C$9,IF(AI282=Clasificacion!$B$10,Clasificacion!$C$10,IF(OR(AI282=Clasificacion!$B$11,AI282=Clasificacion!$C$11),Clasificacion!$C$11,"Por clasificar")))),"-")</f>
        <v>-</v>
      </c>
      <c r="AQ282" s="3" t="str">
        <f>IFERROR(IF(AK282="","-",IF(OR(AK282=Clasificacion!$B$16,AK282=Clasificacion!$B$17),Clasificacion!$C$16,IF(AK282=Clasificacion!$B$18,Clasificacion!$C$18,"Por clasificar"))),"-")</f>
        <v>-</v>
      </c>
      <c r="AR282" s="3" t="str">
        <f>IFERROR(IF(AM282="","-",IF(OR(AM282=Clasificacion!$B$23,AM282=Clasificacion!$B$24),Clasificacion!$C$23,IF(AM282=Clasificacion!$B$25,Clasificacion!$C$25,"Por clasificar"))),"-")</f>
        <v>-</v>
      </c>
    </row>
    <row r="283" spans="1:44" ht="15.75" customHeight="1">
      <c r="A283" s="2"/>
      <c r="B283" s="2"/>
      <c r="C283" s="31"/>
      <c r="D283" s="31"/>
      <c r="E283" s="2"/>
      <c r="F283" s="2"/>
      <c r="G283" s="2"/>
      <c r="H283" s="2"/>
      <c r="I283" s="2"/>
      <c r="J283" s="2"/>
      <c r="K283" s="2"/>
      <c r="L283" s="2"/>
      <c r="M283" s="2"/>
      <c r="N283" s="2"/>
      <c r="O283" s="2"/>
      <c r="P283" s="2"/>
      <c r="Q283" s="2"/>
      <c r="R283" s="2"/>
      <c r="AC283" s="2"/>
      <c r="AD283" s="2"/>
      <c r="AE283" s="2"/>
      <c r="AF283" s="2"/>
      <c r="AG283" s="2"/>
      <c r="AH283" s="2"/>
      <c r="AI283" s="34"/>
      <c r="AJ283" s="34">
        <f>IFERROR(IF(Matriz!AL279="","-",IF(Matriz!AL279="Alto",3,IF(Matriz!AL279="Medio",2,IF(Matriz!AL279="Sin Clasificar",3,1)))),"-")</f>
        <v>1</v>
      </c>
      <c r="AK283" s="34"/>
      <c r="AL283" s="34" t="str">
        <f>IFERROR(IF(Matriz!AM279="","-",IF(Matriz!AM279="Alto","A",IF(Matriz!AM279="Medio","M",IF(Matriz!AM279="Sin Clasifica!","A","B")))),"-")</f>
        <v>B</v>
      </c>
      <c r="AM283" s="34"/>
      <c r="AN283" s="34">
        <f>IFERROR(IF(Matriz!AN279="","-",IF(Matriz!AN279="Alto",3,IF(Matriz!AN279="Medio",2,IF(Matriz!AN279="Sin Clasificar","3",1)))),"-")</f>
        <v>1</v>
      </c>
      <c r="AO283" s="3" t="str">
        <f t="shared" si="4"/>
        <v>-</v>
      </c>
      <c r="AP283" s="3" t="str">
        <f>IFERROR(IF(AK283="","-",IF(AI283=Clasificacion!$B$9,Clasificacion!$C$9,IF(AI283=Clasificacion!$B$10,Clasificacion!$C$10,IF(OR(AI283=Clasificacion!$B$11,AI283=Clasificacion!$C$11),Clasificacion!$C$11,"Por clasificar")))),"-")</f>
        <v>-</v>
      </c>
      <c r="AQ283" s="3" t="str">
        <f>IFERROR(IF(AK283="","-",IF(OR(AK283=Clasificacion!$B$16,AK283=Clasificacion!$B$17),Clasificacion!$C$16,IF(AK283=Clasificacion!$B$18,Clasificacion!$C$18,"Por clasificar"))),"-")</f>
        <v>-</v>
      </c>
      <c r="AR283" s="3" t="str">
        <f>IFERROR(IF(AM283="","-",IF(OR(AM283=Clasificacion!$B$23,AM283=Clasificacion!$B$24),Clasificacion!$C$23,IF(AM283=Clasificacion!$B$25,Clasificacion!$C$25,"Por clasificar"))),"-")</f>
        <v>-</v>
      </c>
    </row>
    <row r="284" spans="1:44" ht="15.75" customHeight="1">
      <c r="A284" s="2"/>
      <c r="B284" s="2"/>
      <c r="C284" s="31"/>
      <c r="D284" s="31"/>
      <c r="E284" s="2"/>
      <c r="F284" s="2"/>
      <c r="G284" s="2"/>
      <c r="H284" s="2"/>
      <c r="I284" s="2"/>
      <c r="J284" s="2"/>
      <c r="K284" s="2"/>
      <c r="L284" s="2"/>
      <c r="M284" s="2"/>
      <c r="N284" s="2"/>
      <c r="O284" s="2"/>
      <c r="P284" s="2"/>
      <c r="Q284" s="2"/>
      <c r="R284" s="2"/>
      <c r="AC284" s="2"/>
      <c r="AD284" s="2"/>
      <c r="AE284" s="2"/>
      <c r="AF284" s="2"/>
      <c r="AG284" s="2"/>
      <c r="AH284" s="2"/>
      <c r="AI284" s="34"/>
      <c r="AJ284" s="34">
        <f>IFERROR(IF(Matriz!AL280="","-",IF(Matriz!AL280="Alto",3,IF(Matriz!AL280="Medio",2,IF(Matriz!AL280="Sin Clasificar",3,1)))),"-")</f>
        <v>1</v>
      </c>
      <c r="AK284" s="34"/>
      <c r="AL284" s="34" t="str">
        <f>IFERROR(IF(Matriz!AM280="","-",IF(Matriz!AM280="Alto","A",IF(Matriz!AM280="Medio","M",IF(Matriz!AM280="Sin Clasifica!","A","B")))),"-")</f>
        <v>B</v>
      </c>
      <c r="AM284" s="34"/>
      <c r="AN284" s="34">
        <f>IFERROR(IF(Matriz!AN280="","-",IF(Matriz!AN280="Alto",3,IF(Matriz!AN280="Medio",2,IF(Matriz!AN280="Sin Clasificar","3",1)))),"-")</f>
        <v>1</v>
      </c>
      <c r="AO284" s="3" t="str">
        <f t="shared" si="4"/>
        <v>-</v>
      </c>
      <c r="AP284" s="3" t="str">
        <f>IFERROR(IF(AK284="","-",IF(AI284=Clasificacion!$B$9,Clasificacion!$C$9,IF(AI284=Clasificacion!$B$10,Clasificacion!$C$10,IF(OR(AI284=Clasificacion!$B$11,AI284=Clasificacion!$C$11),Clasificacion!$C$11,"Por clasificar")))),"-")</f>
        <v>-</v>
      </c>
      <c r="AQ284" s="3" t="str">
        <f>IFERROR(IF(AK284="","-",IF(OR(AK284=Clasificacion!$B$16,AK284=Clasificacion!$B$17),Clasificacion!$C$16,IF(AK284=Clasificacion!$B$18,Clasificacion!$C$18,"Por clasificar"))),"-")</f>
        <v>-</v>
      </c>
      <c r="AR284" s="3" t="str">
        <f>IFERROR(IF(AM284="","-",IF(OR(AM284=Clasificacion!$B$23,AM284=Clasificacion!$B$24),Clasificacion!$C$23,IF(AM284=Clasificacion!$B$25,Clasificacion!$C$25,"Por clasificar"))),"-")</f>
        <v>-</v>
      </c>
    </row>
    <row r="285" spans="1:44" ht="15.75" customHeight="1">
      <c r="A285" s="2"/>
      <c r="B285" s="2"/>
      <c r="C285" s="31"/>
      <c r="D285" s="31"/>
      <c r="E285" s="2"/>
      <c r="F285" s="2"/>
      <c r="G285" s="2"/>
      <c r="H285" s="2"/>
      <c r="I285" s="2"/>
      <c r="J285" s="2"/>
      <c r="K285" s="2"/>
      <c r="L285" s="2"/>
      <c r="M285" s="2"/>
      <c r="N285" s="2"/>
      <c r="O285" s="2"/>
      <c r="P285" s="2"/>
      <c r="Q285" s="2"/>
      <c r="R285" s="2"/>
      <c r="AC285" s="2"/>
      <c r="AD285" s="2"/>
      <c r="AE285" s="2"/>
      <c r="AF285" s="2"/>
      <c r="AG285" s="2"/>
      <c r="AH285" s="2"/>
      <c r="AI285" s="34"/>
      <c r="AJ285" s="34">
        <f>IFERROR(IF(Matriz!AL281="","-",IF(Matriz!AL281="Alto",3,IF(Matriz!AL281="Medio",2,IF(Matriz!AL281="Sin Clasificar",3,1)))),"-")</f>
        <v>1</v>
      </c>
      <c r="AK285" s="34"/>
      <c r="AL285" s="34" t="str">
        <f>IFERROR(IF(Matriz!AM281="","-",IF(Matriz!AM281="Alto","A",IF(Matriz!AM281="Medio","M",IF(Matriz!AM281="Sin Clasifica!","A","B")))),"-")</f>
        <v>B</v>
      </c>
      <c r="AM285" s="34"/>
      <c r="AN285" s="34">
        <f>IFERROR(IF(Matriz!AN281="","-",IF(Matriz!AN281="Alto",3,IF(Matriz!AN281="Medio",2,IF(Matriz!AN281="Sin Clasificar","3",1)))),"-")</f>
        <v>1</v>
      </c>
      <c r="AO285" s="3" t="str">
        <f t="shared" si="4"/>
        <v>-</v>
      </c>
      <c r="AP285" s="3" t="str">
        <f>IFERROR(IF(AK285="","-",IF(AI285=Clasificacion!$B$9,Clasificacion!$C$9,IF(AI285=Clasificacion!$B$10,Clasificacion!$C$10,IF(OR(AI285=Clasificacion!$B$11,AI285=Clasificacion!$C$11),Clasificacion!$C$11,"Por clasificar")))),"-")</f>
        <v>-</v>
      </c>
      <c r="AQ285" s="3" t="str">
        <f>IFERROR(IF(AK285="","-",IF(OR(AK285=Clasificacion!$B$16,AK285=Clasificacion!$B$17),Clasificacion!$C$16,IF(AK285=Clasificacion!$B$18,Clasificacion!$C$18,"Por clasificar"))),"-")</f>
        <v>-</v>
      </c>
      <c r="AR285" s="3" t="str">
        <f>IFERROR(IF(AM285="","-",IF(OR(AM285=Clasificacion!$B$23,AM285=Clasificacion!$B$24),Clasificacion!$C$23,IF(AM285=Clasificacion!$B$25,Clasificacion!$C$25,"Por clasificar"))),"-")</f>
        <v>-</v>
      </c>
    </row>
    <row r="286" spans="1:44" ht="15.75" customHeight="1">
      <c r="A286" s="2"/>
      <c r="B286" s="2"/>
      <c r="C286" s="31"/>
      <c r="D286" s="31"/>
      <c r="E286" s="2"/>
      <c r="F286" s="2"/>
      <c r="G286" s="2"/>
      <c r="H286" s="2"/>
      <c r="I286" s="2"/>
      <c r="J286" s="2"/>
      <c r="K286" s="2"/>
      <c r="L286" s="2"/>
      <c r="M286" s="2"/>
      <c r="N286" s="2"/>
      <c r="O286" s="2"/>
      <c r="P286" s="2"/>
      <c r="Q286" s="2"/>
      <c r="R286" s="2"/>
      <c r="AC286" s="2"/>
      <c r="AD286" s="2"/>
      <c r="AE286" s="2"/>
      <c r="AF286" s="2"/>
      <c r="AG286" s="2"/>
      <c r="AH286" s="2"/>
      <c r="AI286" s="34"/>
      <c r="AJ286" s="34">
        <f>IFERROR(IF(Matriz!AL282="","-",IF(Matriz!AL282="Alto",3,IF(Matriz!AL282="Medio",2,IF(Matriz!AL282="Sin Clasificar",3,1)))),"-")</f>
        <v>1</v>
      </c>
      <c r="AK286" s="34"/>
      <c r="AL286" s="34" t="str">
        <f>IFERROR(IF(Matriz!AM282="","-",IF(Matriz!AM282="Alto","A",IF(Matriz!AM282="Medio","M",IF(Matriz!AM282="Sin Clasifica!","A","B")))),"-")</f>
        <v>B</v>
      </c>
      <c r="AM286" s="34"/>
      <c r="AN286" s="34">
        <f>IFERROR(IF(Matriz!AN282="","-",IF(Matriz!AN282="Alto",3,IF(Matriz!AN282="Medio",2,IF(Matriz!AN282="Sin Clasificar","3",1)))),"-")</f>
        <v>1</v>
      </c>
      <c r="AO286" s="3" t="str">
        <f t="shared" si="4"/>
        <v>-</v>
      </c>
      <c r="AP286" s="3" t="str">
        <f>IFERROR(IF(AK286="","-",IF(AI286=Clasificacion!$B$9,Clasificacion!$C$9,IF(AI286=Clasificacion!$B$10,Clasificacion!$C$10,IF(OR(AI286=Clasificacion!$B$11,AI286=Clasificacion!$C$11),Clasificacion!$C$11,"Por clasificar")))),"-")</f>
        <v>-</v>
      </c>
      <c r="AQ286" s="3" t="str">
        <f>IFERROR(IF(AK286="","-",IF(OR(AK286=Clasificacion!$B$16,AK286=Clasificacion!$B$17),Clasificacion!$C$16,IF(AK286=Clasificacion!$B$18,Clasificacion!$C$18,"Por clasificar"))),"-")</f>
        <v>-</v>
      </c>
      <c r="AR286" s="3" t="str">
        <f>IFERROR(IF(AM286="","-",IF(OR(AM286=Clasificacion!$B$23,AM286=Clasificacion!$B$24),Clasificacion!$C$23,IF(AM286=Clasificacion!$B$25,Clasificacion!$C$25,"Por clasificar"))),"-")</f>
        <v>-</v>
      </c>
    </row>
    <row r="287" spans="1:44" ht="15.75" customHeight="1">
      <c r="A287" s="2"/>
      <c r="B287" s="2"/>
      <c r="C287" s="31"/>
      <c r="D287" s="31"/>
      <c r="E287" s="2"/>
      <c r="F287" s="2"/>
      <c r="G287" s="2"/>
      <c r="H287" s="2"/>
      <c r="I287" s="2"/>
      <c r="J287" s="2"/>
      <c r="K287" s="2"/>
      <c r="L287" s="2"/>
      <c r="M287" s="2"/>
      <c r="N287" s="2"/>
      <c r="O287" s="2"/>
      <c r="P287" s="2"/>
      <c r="Q287" s="2"/>
      <c r="R287" s="2"/>
      <c r="AC287" s="2"/>
      <c r="AD287" s="2"/>
      <c r="AE287" s="2"/>
      <c r="AF287" s="2"/>
      <c r="AG287" s="2"/>
      <c r="AH287" s="2"/>
      <c r="AI287" s="34"/>
      <c r="AJ287" s="34">
        <f>IFERROR(IF(Matriz!AL283="","-",IF(Matriz!AL283="Alto",3,IF(Matriz!AL283="Medio",2,IF(Matriz!AL283="Sin Clasificar",3,1)))),"-")</f>
        <v>1</v>
      </c>
      <c r="AK287" s="34"/>
      <c r="AL287" s="34" t="str">
        <f>IFERROR(IF(Matriz!AM283="","-",IF(Matriz!AM283="Alto","A",IF(Matriz!AM283="Medio","M",IF(Matriz!AM283="Sin Clasifica!","A","B")))),"-")</f>
        <v>B</v>
      </c>
      <c r="AM287" s="34"/>
      <c r="AN287" s="34">
        <f>IFERROR(IF(Matriz!AN283="","-",IF(Matriz!AN283="Alto",3,IF(Matriz!AN283="Medio",2,IF(Matriz!AN283="Sin Clasificar","3",1)))),"-")</f>
        <v>1</v>
      </c>
      <c r="AO287" s="3" t="str">
        <f t="shared" si="4"/>
        <v>-</v>
      </c>
      <c r="AP287" s="3" t="str">
        <f>IFERROR(IF(AK287="","-",IF(AI287=Clasificacion!$B$9,Clasificacion!$C$9,IF(AI287=Clasificacion!$B$10,Clasificacion!$C$10,IF(OR(AI287=Clasificacion!$B$11,AI287=Clasificacion!$C$11),Clasificacion!$C$11,"Por clasificar")))),"-")</f>
        <v>-</v>
      </c>
      <c r="AQ287" s="3" t="str">
        <f>IFERROR(IF(AK287="","-",IF(OR(AK287=Clasificacion!$B$16,AK287=Clasificacion!$B$17),Clasificacion!$C$16,IF(AK287=Clasificacion!$B$18,Clasificacion!$C$18,"Por clasificar"))),"-")</f>
        <v>-</v>
      </c>
      <c r="AR287" s="3" t="str">
        <f>IFERROR(IF(AM287="","-",IF(OR(AM287=Clasificacion!$B$23,AM287=Clasificacion!$B$24),Clasificacion!$C$23,IF(AM287=Clasificacion!$B$25,Clasificacion!$C$25,"Por clasificar"))),"-")</f>
        <v>-</v>
      </c>
    </row>
    <row r="288" spans="1:44" ht="15.75" customHeight="1">
      <c r="A288" s="2"/>
      <c r="B288" s="2"/>
      <c r="C288" s="31"/>
      <c r="D288" s="31"/>
      <c r="E288" s="2"/>
      <c r="F288" s="2"/>
      <c r="G288" s="2"/>
      <c r="H288" s="2"/>
      <c r="I288" s="2"/>
      <c r="J288" s="2"/>
      <c r="K288" s="2"/>
      <c r="L288" s="2"/>
      <c r="M288" s="2"/>
      <c r="N288" s="2"/>
      <c r="O288" s="2"/>
      <c r="P288" s="2"/>
      <c r="Q288" s="2"/>
      <c r="R288" s="2"/>
      <c r="AC288" s="2"/>
      <c r="AD288" s="2"/>
      <c r="AE288" s="2"/>
      <c r="AF288" s="2"/>
      <c r="AG288" s="2"/>
      <c r="AH288" s="2"/>
      <c r="AI288" s="34"/>
      <c r="AJ288" s="34">
        <f>IFERROR(IF(Matriz!AL284="","-",IF(Matriz!AL284="Alto",3,IF(Matriz!AL284="Medio",2,IF(Matriz!AL284="Sin Clasificar",3,1)))),"-")</f>
        <v>1</v>
      </c>
      <c r="AK288" s="34"/>
      <c r="AL288" s="34" t="str">
        <f>IFERROR(IF(Matriz!AM284="","-",IF(Matriz!AM284="Alto","A",IF(Matriz!AM284="Medio","M",IF(Matriz!AM284="Sin Clasifica!","A","B")))),"-")</f>
        <v>B</v>
      </c>
      <c r="AM288" s="34"/>
      <c r="AN288" s="34">
        <f>IFERROR(IF(Matriz!AN284="","-",IF(Matriz!AN284="Alto",3,IF(Matriz!AN284="Medio",2,IF(Matriz!AN284="Sin Clasificar","3",1)))),"-")</f>
        <v>1</v>
      </c>
      <c r="AO288" s="3" t="str">
        <f t="shared" si="4"/>
        <v>-</v>
      </c>
      <c r="AP288" s="3" t="str">
        <f>IFERROR(IF(AK288="","-",IF(AI288=Clasificacion!$B$9,Clasificacion!$C$9,IF(AI288=Clasificacion!$B$10,Clasificacion!$C$10,IF(OR(AI288=Clasificacion!$B$11,AI288=Clasificacion!$C$11),Clasificacion!$C$11,"Por clasificar")))),"-")</f>
        <v>-</v>
      </c>
      <c r="AQ288" s="3" t="str">
        <f>IFERROR(IF(AK288="","-",IF(OR(AK288=Clasificacion!$B$16,AK288=Clasificacion!$B$17),Clasificacion!$C$16,IF(AK288=Clasificacion!$B$18,Clasificacion!$C$18,"Por clasificar"))),"-")</f>
        <v>-</v>
      </c>
      <c r="AR288" s="3" t="str">
        <f>IFERROR(IF(AM288="","-",IF(OR(AM288=Clasificacion!$B$23,AM288=Clasificacion!$B$24),Clasificacion!$C$23,IF(AM288=Clasificacion!$B$25,Clasificacion!$C$25,"Por clasificar"))),"-")</f>
        <v>-</v>
      </c>
    </row>
    <row r="289" spans="1:44" ht="15.75" customHeight="1">
      <c r="A289" s="2"/>
      <c r="B289" s="2"/>
      <c r="C289" s="31"/>
      <c r="D289" s="31"/>
      <c r="E289" s="2"/>
      <c r="F289" s="2"/>
      <c r="G289" s="2"/>
      <c r="H289" s="2"/>
      <c r="I289" s="2"/>
      <c r="J289" s="2"/>
      <c r="K289" s="2"/>
      <c r="L289" s="2"/>
      <c r="M289" s="2"/>
      <c r="N289" s="2"/>
      <c r="O289" s="2"/>
      <c r="P289" s="2"/>
      <c r="Q289" s="2"/>
      <c r="R289" s="2"/>
      <c r="AC289" s="2"/>
      <c r="AD289" s="2"/>
      <c r="AE289" s="2"/>
      <c r="AF289" s="2"/>
      <c r="AG289" s="2"/>
      <c r="AH289" s="2"/>
      <c r="AI289" s="34"/>
      <c r="AJ289" s="34">
        <f>IFERROR(IF(Matriz!AL285="","-",IF(Matriz!AL285="Alto",3,IF(Matriz!AL285="Medio",2,IF(Matriz!AL285="Sin Clasificar",3,1)))),"-")</f>
        <v>1</v>
      </c>
      <c r="AK289" s="34"/>
      <c r="AL289" s="34" t="str">
        <f>IFERROR(IF(Matriz!AM285="","-",IF(Matriz!AM285="Alto","A",IF(Matriz!AM285="Medio","M",IF(Matriz!AM285="Sin Clasifica!","A","B")))),"-")</f>
        <v>B</v>
      </c>
      <c r="AM289" s="34"/>
      <c r="AN289" s="34">
        <f>IFERROR(IF(Matriz!AN285="","-",IF(Matriz!AN285="Alto",3,IF(Matriz!AN285="Medio",2,IF(Matriz!AN285="Sin Clasificar","3",1)))),"-")</f>
        <v>1</v>
      </c>
      <c r="AO289" s="3" t="str">
        <f t="shared" si="4"/>
        <v>-</v>
      </c>
      <c r="AP289" s="3" t="str">
        <f>IFERROR(IF(AK289="","-",IF(AI289=Clasificacion!$B$9,Clasificacion!$C$9,IF(AI289=Clasificacion!$B$10,Clasificacion!$C$10,IF(OR(AI289=Clasificacion!$B$11,AI289=Clasificacion!$C$11),Clasificacion!$C$11,"Por clasificar")))),"-")</f>
        <v>-</v>
      </c>
      <c r="AQ289" s="3" t="str">
        <f>IFERROR(IF(AK289="","-",IF(OR(AK289=Clasificacion!$B$16,AK289=Clasificacion!$B$17),Clasificacion!$C$16,IF(AK289=Clasificacion!$B$18,Clasificacion!$C$18,"Por clasificar"))),"-")</f>
        <v>-</v>
      </c>
      <c r="AR289" s="3" t="str">
        <f>IFERROR(IF(AM289="","-",IF(OR(AM289=Clasificacion!$B$23,AM289=Clasificacion!$B$24),Clasificacion!$C$23,IF(AM289=Clasificacion!$B$25,Clasificacion!$C$25,"Por clasificar"))),"-")</f>
        <v>-</v>
      </c>
    </row>
    <row r="290" spans="1:44" ht="15.75" customHeight="1">
      <c r="A290" s="2"/>
      <c r="B290" s="2"/>
      <c r="C290" s="31"/>
      <c r="D290" s="31"/>
      <c r="E290" s="2"/>
      <c r="F290" s="2"/>
      <c r="G290" s="2"/>
      <c r="H290" s="2"/>
      <c r="I290" s="2"/>
      <c r="J290" s="2"/>
      <c r="K290" s="2"/>
      <c r="L290" s="2"/>
      <c r="M290" s="2"/>
      <c r="N290" s="2"/>
      <c r="O290" s="2"/>
      <c r="P290" s="2"/>
      <c r="Q290" s="2"/>
      <c r="R290" s="2"/>
      <c r="AC290" s="2"/>
      <c r="AD290" s="2"/>
      <c r="AE290" s="2"/>
      <c r="AF290" s="2"/>
      <c r="AG290" s="2"/>
      <c r="AH290" s="2"/>
      <c r="AI290" s="34"/>
      <c r="AJ290" s="34">
        <f>IFERROR(IF(Matriz!AL286="","-",IF(Matriz!AL286="Alto",3,IF(Matriz!AL286="Medio",2,IF(Matriz!AL286="Sin Clasificar",3,1)))),"-")</f>
        <v>1</v>
      </c>
      <c r="AK290" s="34"/>
      <c r="AL290" s="34" t="str">
        <f>IFERROR(IF(Matriz!AM286="","-",IF(Matriz!AM286="Alto","A",IF(Matriz!AM286="Medio","M",IF(Matriz!AM286="Sin Clasifica!","A","B")))),"-")</f>
        <v>B</v>
      </c>
      <c r="AM290" s="34"/>
      <c r="AN290" s="34">
        <f>IFERROR(IF(Matriz!AN286="","-",IF(Matriz!AN286="Alto",3,IF(Matriz!AN286="Medio",2,IF(Matriz!AN286="Sin Clasificar","3",1)))),"-")</f>
        <v>1</v>
      </c>
      <c r="AO290" s="3" t="str">
        <f t="shared" si="4"/>
        <v>-</v>
      </c>
      <c r="AP290" s="3" t="str">
        <f>IFERROR(IF(AK290="","-",IF(AI290=Clasificacion!$B$9,Clasificacion!$C$9,IF(AI290=Clasificacion!$B$10,Clasificacion!$C$10,IF(OR(AI290=Clasificacion!$B$11,AI290=Clasificacion!$C$11),Clasificacion!$C$11,"Por clasificar")))),"-")</f>
        <v>-</v>
      </c>
      <c r="AQ290" s="3" t="str">
        <f>IFERROR(IF(AK290="","-",IF(OR(AK290=Clasificacion!$B$16,AK290=Clasificacion!$B$17),Clasificacion!$C$16,IF(AK290=Clasificacion!$B$18,Clasificacion!$C$18,"Por clasificar"))),"-")</f>
        <v>-</v>
      </c>
      <c r="AR290" s="3" t="str">
        <f>IFERROR(IF(AM290="","-",IF(OR(AM290=Clasificacion!$B$23,AM290=Clasificacion!$B$24),Clasificacion!$C$23,IF(AM290=Clasificacion!$B$25,Clasificacion!$C$25,"Por clasificar"))),"-")</f>
        <v>-</v>
      </c>
    </row>
    <row r="291" spans="1:44" ht="15.75" customHeight="1">
      <c r="A291" s="2"/>
      <c r="B291" s="2"/>
      <c r="C291" s="31"/>
      <c r="D291" s="31"/>
      <c r="E291" s="2"/>
      <c r="F291" s="2"/>
      <c r="G291" s="2"/>
      <c r="H291" s="2"/>
      <c r="I291" s="2"/>
      <c r="J291" s="2"/>
      <c r="K291" s="2"/>
      <c r="L291" s="2"/>
      <c r="M291" s="2"/>
      <c r="N291" s="2"/>
      <c r="O291" s="2"/>
      <c r="P291" s="2"/>
      <c r="Q291" s="2"/>
      <c r="R291" s="2"/>
      <c r="AC291" s="2"/>
      <c r="AD291" s="2"/>
      <c r="AE291" s="2"/>
      <c r="AF291" s="2"/>
      <c r="AG291" s="2"/>
      <c r="AH291" s="2"/>
      <c r="AI291" s="34"/>
      <c r="AJ291" s="34">
        <f>IFERROR(IF(Matriz!AL287="","-",IF(Matriz!AL287="Alto",3,IF(Matriz!AL287="Medio",2,IF(Matriz!AL287="Sin Clasificar",3,1)))),"-")</f>
        <v>1</v>
      </c>
      <c r="AK291" s="34"/>
      <c r="AL291" s="34" t="str">
        <f>IFERROR(IF(Matriz!AM287="","-",IF(Matriz!AM287="Alto","A",IF(Matriz!AM287="Medio","M",IF(Matriz!AM287="Sin Clasifica!","A","B")))),"-")</f>
        <v>B</v>
      </c>
      <c r="AM291" s="34"/>
      <c r="AN291" s="34">
        <f>IFERROR(IF(Matriz!AN287="","-",IF(Matriz!AN287="Alto",3,IF(Matriz!AN287="Medio",2,IF(Matriz!AN287="Sin Clasificar","3",1)))),"-")</f>
        <v>1</v>
      </c>
      <c r="AO291" s="3" t="str">
        <f t="shared" si="4"/>
        <v>-</v>
      </c>
      <c r="AP291" s="3" t="str">
        <f>IFERROR(IF(AK291="","-",IF(AI291=Clasificacion!$B$9,Clasificacion!$C$9,IF(AI291=Clasificacion!$B$10,Clasificacion!$C$10,IF(OR(AI291=Clasificacion!$B$11,AI291=Clasificacion!$C$11),Clasificacion!$C$11,"Por clasificar")))),"-")</f>
        <v>-</v>
      </c>
      <c r="AQ291" s="3" t="str">
        <f>IFERROR(IF(AK291="","-",IF(OR(AK291=Clasificacion!$B$16,AK291=Clasificacion!$B$17),Clasificacion!$C$16,IF(AK291=Clasificacion!$B$18,Clasificacion!$C$18,"Por clasificar"))),"-")</f>
        <v>-</v>
      </c>
      <c r="AR291" s="3" t="str">
        <f>IFERROR(IF(AM291="","-",IF(OR(AM291=Clasificacion!$B$23,AM291=Clasificacion!$B$24),Clasificacion!$C$23,IF(AM291=Clasificacion!$B$25,Clasificacion!$C$25,"Por clasificar"))),"-")</f>
        <v>-</v>
      </c>
    </row>
    <row r="292" spans="1:44" ht="15.75" customHeight="1">
      <c r="A292" s="2"/>
      <c r="B292" s="2"/>
      <c r="C292" s="31"/>
      <c r="D292" s="31"/>
      <c r="E292" s="2"/>
      <c r="F292" s="2"/>
      <c r="G292" s="2"/>
      <c r="H292" s="2"/>
      <c r="I292" s="2"/>
      <c r="J292" s="2"/>
      <c r="K292" s="2"/>
      <c r="L292" s="2"/>
      <c r="M292" s="2"/>
      <c r="N292" s="2"/>
      <c r="O292" s="2"/>
      <c r="P292" s="2"/>
      <c r="Q292" s="2"/>
      <c r="R292" s="2"/>
      <c r="AC292" s="2"/>
      <c r="AD292" s="2"/>
      <c r="AE292" s="2"/>
      <c r="AF292" s="2"/>
      <c r="AG292" s="2"/>
      <c r="AH292" s="2"/>
      <c r="AI292" s="34"/>
      <c r="AJ292" s="34">
        <f>IFERROR(IF(Matriz!AL288="","-",IF(Matriz!AL288="Alto",3,IF(Matriz!AL288="Medio",2,IF(Matriz!AL288="Sin Clasificar",3,1)))),"-")</f>
        <v>1</v>
      </c>
      <c r="AK292" s="34"/>
      <c r="AL292" s="34" t="str">
        <f>IFERROR(IF(Matriz!AM288="","-",IF(Matriz!AM288="Alto","A",IF(Matriz!AM288="Medio","M",IF(Matriz!AM288="Sin Clasifica!","A","B")))),"-")</f>
        <v>B</v>
      </c>
      <c r="AM292" s="34"/>
      <c r="AN292" s="34">
        <f>IFERROR(IF(Matriz!AN288="","-",IF(Matriz!AN288="Alto",3,IF(Matriz!AN288="Medio",2,IF(Matriz!AN288="Sin Clasificar","3",1)))),"-")</f>
        <v>1</v>
      </c>
      <c r="AO292" s="3" t="str">
        <f t="shared" si="4"/>
        <v>-</v>
      </c>
      <c r="AP292" s="3" t="str">
        <f>IFERROR(IF(AK292="","-",IF(AI292=Clasificacion!$B$9,Clasificacion!$C$9,IF(AI292=Clasificacion!$B$10,Clasificacion!$C$10,IF(OR(AI292=Clasificacion!$B$11,AI292=Clasificacion!$C$11),Clasificacion!$C$11,"Por clasificar")))),"-")</f>
        <v>-</v>
      </c>
      <c r="AQ292" s="3" t="str">
        <f>IFERROR(IF(AK292="","-",IF(OR(AK292=Clasificacion!$B$16,AK292=Clasificacion!$B$17),Clasificacion!$C$16,IF(AK292=Clasificacion!$B$18,Clasificacion!$C$18,"Por clasificar"))),"-")</f>
        <v>-</v>
      </c>
      <c r="AR292" s="3" t="str">
        <f>IFERROR(IF(AM292="","-",IF(OR(AM292=Clasificacion!$B$23,AM292=Clasificacion!$B$24),Clasificacion!$C$23,IF(AM292=Clasificacion!$B$25,Clasificacion!$C$25,"Por clasificar"))),"-")</f>
        <v>-</v>
      </c>
    </row>
    <row r="293" spans="1:44" ht="15.75" customHeight="1">
      <c r="A293" s="2"/>
      <c r="B293" s="2"/>
      <c r="C293" s="31"/>
      <c r="D293" s="31"/>
      <c r="E293" s="2"/>
      <c r="F293" s="2"/>
      <c r="G293" s="2"/>
      <c r="H293" s="2"/>
      <c r="I293" s="2"/>
      <c r="J293" s="2"/>
      <c r="K293" s="2"/>
      <c r="L293" s="2"/>
      <c r="M293" s="2"/>
      <c r="N293" s="2"/>
      <c r="O293" s="2"/>
      <c r="P293" s="2"/>
      <c r="Q293" s="2"/>
      <c r="R293" s="2"/>
      <c r="AC293" s="2"/>
      <c r="AD293" s="2"/>
      <c r="AE293" s="2"/>
      <c r="AF293" s="2"/>
      <c r="AG293" s="2"/>
      <c r="AH293" s="2"/>
      <c r="AI293" s="34"/>
      <c r="AJ293" s="34">
        <f>IFERROR(IF(Matriz!AL289="","-",IF(Matriz!AL289="Alto",3,IF(Matriz!AL289="Medio",2,IF(Matriz!AL289="Sin Clasificar",3,1)))),"-")</f>
        <v>1</v>
      </c>
      <c r="AK293" s="34"/>
      <c r="AL293" s="34" t="str">
        <f>IFERROR(IF(Matriz!AM289="","-",IF(Matriz!AM289="Alto","A",IF(Matriz!AM289="Medio","M",IF(Matriz!AM289="Sin Clasifica!","A","B")))),"-")</f>
        <v>A</v>
      </c>
      <c r="AM293" s="34"/>
      <c r="AN293" s="34">
        <f>IFERROR(IF(Matriz!AN289="","-",IF(Matriz!AN289="Alto",3,IF(Matriz!AN289="Medio",2,IF(Matriz!AN289="Sin Clasificar","3",1)))),"-")</f>
        <v>2</v>
      </c>
      <c r="AO293" s="3" t="str">
        <f t="shared" si="4"/>
        <v>-</v>
      </c>
      <c r="AP293" s="3" t="str">
        <f>IFERROR(IF(AK293="","-",IF(AI293=Clasificacion!$B$9,Clasificacion!$C$9,IF(AI293=Clasificacion!$B$10,Clasificacion!$C$10,IF(OR(AI293=Clasificacion!$B$11,AI293=Clasificacion!$C$11),Clasificacion!$C$11,"Por clasificar")))),"-")</f>
        <v>-</v>
      </c>
      <c r="AQ293" s="3" t="str">
        <f>IFERROR(IF(AK293="","-",IF(OR(AK293=Clasificacion!$B$16,AK293=Clasificacion!$B$17),Clasificacion!$C$16,IF(AK293=Clasificacion!$B$18,Clasificacion!$C$18,"Por clasificar"))),"-")</f>
        <v>-</v>
      </c>
      <c r="AR293" s="3" t="str">
        <f>IFERROR(IF(AM293="","-",IF(OR(AM293=Clasificacion!$B$23,AM293=Clasificacion!$B$24),Clasificacion!$C$23,IF(AM293=Clasificacion!$B$25,Clasificacion!$C$25,"Por clasificar"))),"-")</f>
        <v>-</v>
      </c>
    </row>
    <row r="294" spans="1:44" ht="15.75" customHeight="1">
      <c r="A294" s="2"/>
      <c r="B294" s="2"/>
      <c r="C294" s="31"/>
      <c r="D294" s="31"/>
      <c r="E294" s="2"/>
      <c r="F294" s="2"/>
      <c r="G294" s="2"/>
      <c r="H294" s="2"/>
      <c r="I294" s="2"/>
      <c r="J294" s="2"/>
      <c r="K294" s="2"/>
      <c r="L294" s="2"/>
      <c r="M294" s="2"/>
      <c r="N294" s="2"/>
      <c r="O294" s="2"/>
      <c r="P294" s="2"/>
      <c r="Q294" s="2"/>
      <c r="R294" s="2"/>
      <c r="AC294" s="2"/>
      <c r="AD294" s="2"/>
      <c r="AE294" s="2"/>
      <c r="AF294" s="2"/>
      <c r="AG294" s="2"/>
      <c r="AH294" s="2"/>
      <c r="AI294" s="34"/>
      <c r="AJ294" s="34">
        <f>IFERROR(IF(Matriz!AL290="","-",IF(Matriz!AL290="Alto",3,IF(Matriz!AL290="Medio",2,IF(Matriz!AL290="Sin Clasificar",3,1)))),"-")</f>
        <v>1</v>
      </c>
      <c r="AK294" s="34"/>
      <c r="AL294" s="34" t="str">
        <f>IFERROR(IF(Matriz!AM290="","-",IF(Matriz!AM290="Alto","A",IF(Matriz!AM290="Medio","M",IF(Matriz!AM290="Sin Clasifica!","A","B")))),"-")</f>
        <v>A</v>
      </c>
      <c r="AM294" s="34"/>
      <c r="AN294" s="34">
        <f>IFERROR(IF(Matriz!AN290="","-",IF(Matriz!AN290="Alto",3,IF(Matriz!AN290="Medio",2,IF(Matriz!AN290="Sin Clasificar","3",1)))),"-")</f>
        <v>2</v>
      </c>
      <c r="AO294" s="3" t="str">
        <f t="shared" si="4"/>
        <v>-</v>
      </c>
      <c r="AP294" s="3" t="str">
        <f>IFERROR(IF(AK294="","-",IF(AI294=Clasificacion!$B$9,Clasificacion!$C$9,IF(AI294=Clasificacion!$B$10,Clasificacion!$C$10,IF(OR(AI294=Clasificacion!$B$11,AI294=Clasificacion!$C$11),Clasificacion!$C$11,"Por clasificar")))),"-")</f>
        <v>-</v>
      </c>
      <c r="AQ294" s="3" t="str">
        <f>IFERROR(IF(AK294="","-",IF(OR(AK294=Clasificacion!$B$16,AK294=Clasificacion!$B$17),Clasificacion!$C$16,IF(AK294=Clasificacion!$B$18,Clasificacion!$C$18,"Por clasificar"))),"-")</f>
        <v>-</v>
      </c>
      <c r="AR294" s="3" t="str">
        <f>IFERROR(IF(AM294="","-",IF(OR(AM294=Clasificacion!$B$23,AM294=Clasificacion!$B$24),Clasificacion!$C$23,IF(AM294=Clasificacion!$B$25,Clasificacion!$C$25,"Por clasificar"))),"-")</f>
        <v>-</v>
      </c>
    </row>
    <row r="295" spans="1:44" ht="15.75" customHeight="1">
      <c r="A295" s="2"/>
      <c r="B295" s="2"/>
      <c r="C295" s="31"/>
      <c r="D295" s="31"/>
      <c r="E295" s="2"/>
      <c r="F295" s="2"/>
      <c r="G295" s="2"/>
      <c r="H295" s="2"/>
      <c r="I295" s="2"/>
      <c r="J295" s="2"/>
      <c r="K295" s="2"/>
      <c r="L295" s="2"/>
      <c r="M295" s="2"/>
      <c r="N295" s="2"/>
      <c r="O295" s="2"/>
      <c r="P295" s="2"/>
      <c r="Q295" s="2"/>
      <c r="R295" s="2"/>
      <c r="AC295" s="2"/>
      <c r="AD295" s="2"/>
      <c r="AE295" s="2"/>
      <c r="AF295" s="2"/>
      <c r="AG295" s="2"/>
      <c r="AH295" s="2"/>
      <c r="AI295" s="34"/>
      <c r="AJ295" s="34">
        <f>IFERROR(IF(Matriz!AL291="","-",IF(Matriz!AL291="Alto",3,IF(Matriz!AL291="Medio",2,IF(Matriz!AL291="Sin Clasificar",3,1)))),"-")</f>
        <v>1</v>
      </c>
      <c r="AK295" s="34"/>
      <c r="AL295" s="34" t="str">
        <f>IFERROR(IF(Matriz!AM291="","-",IF(Matriz!AM291="Alto","A",IF(Matriz!AM291="Medio","M",IF(Matriz!AM291="Sin Clasifica!","A","B")))),"-")</f>
        <v>A</v>
      </c>
      <c r="AM295" s="34"/>
      <c r="AN295" s="34">
        <f>IFERROR(IF(Matriz!AN291="","-",IF(Matriz!AN291="Alto",3,IF(Matriz!AN291="Medio",2,IF(Matriz!AN291="Sin Clasificar","3",1)))),"-")</f>
        <v>2</v>
      </c>
      <c r="AO295" s="3" t="str">
        <f t="shared" si="4"/>
        <v>-</v>
      </c>
      <c r="AP295" s="3" t="str">
        <f>IFERROR(IF(AK295="","-",IF(AI295=Clasificacion!$B$9,Clasificacion!$C$9,IF(AI295=Clasificacion!$B$10,Clasificacion!$C$10,IF(OR(AI295=Clasificacion!$B$11,AI295=Clasificacion!$C$11),Clasificacion!$C$11,"Por clasificar")))),"-")</f>
        <v>-</v>
      </c>
      <c r="AQ295" s="3" t="str">
        <f>IFERROR(IF(AK295="","-",IF(OR(AK295=Clasificacion!$B$16,AK295=Clasificacion!$B$17),Clasificacion!$C$16,IF(AK295=Clasificacion!$B$18,Clasificacion!$C$18,"Por clasificar"))),"-")</f>
        <v>-</v>
      </c>
      <c r="AR295" s="3" t="str">
        <f>IFERROR(IF(AM295="","-",IF(OR(AM295=Clasificacion!$B$23,AM295=Clasificacion!$B$24),Clasificacion!$C$23,IF(AM295=Clasificacion!$B$25,Clasificacion!$C$25,"Por clasificar"))),"-")</f>
        <v>-</v>
      </c>
    </row>
    <row r="296" spans="1:44" ht="15.75" customHeight="1">
      <c r="A296" s="2"/>
      <c r="B296" s="2"/>
      <c r="C296" s="31"/>
      <c r="D296" s="31"/>
      <c r="E296" s="2"/>
      <c r="F296" s="2"/>
      <c r="G296" s="2"/>
      <c r="H296" s="2"/>
      <c r="I296" s="2"/>
      <c r="J296" s="2"/>
      <c r="K296" s="2"/>
      <c r="L296" s="2"/>
      <c r="M296" s="2"/>
      <c r="N296" s="2"/>
      <c r="O296" s="2"/>
      <c r="P296" s="2"/>
      <c r="Q296" s="2"/>
      <c r="R296" s="2"/>
      <c r="AC296" s="2"/>
      <c r="AD296" s="2"/>
      <c r="AE296" s="2"/>
      <c r="AF296" s="2"/>
      <c r="AG296" s="2"/>
      <c r="AH296" s="2"/>
      <c r="AI296" s="34"/>
      <c r="AJ296" s="34">
        <f>IFERROR(IF(Matriz!AL292="","-",IF(Matriz!AL292="Alto",3,IF(Matriz!AL292="Medio",2,IF(Matriz!AL292="Sin Clasificar",3,1)))),"-")</f>
        <v>1</v>
      </c>
      <c r="AK296" s="34"/>
      <c r="AL296" s="34" t="str">
        <f>IFERROR(IF(Matriz!AM292="","-",IF(Matriz!AM292="Alto","A",IF(Matriz!AM292="Medio","M",IF(Matriz!AM292="Sin Clasifica!","A","B")))),"-")</f>
        <v>A</v>
      </c>
      <c r="AM296" s="34"/>
      <c r="AN296" s="34">
        <f>IFERROR(IF(Matriz!AN292="","-",IF(Matriz!AN292="Alto",3,IF(Matriz!AN292="Medio",2,IF(Matriz!AN292="Sin Clasificar","3",1)))),"-")</f>
        <v>2</v>
      </c>
      <c r="AO296" s="3" t="str">
        <f t="shared" si="4"/>
        <v>-</v>
      </c>
      <c r="AP296" s="3" t="str">
        <f>IFERROR(IF(AK296="","-",IF(AI296=Clasificacion!$B$9,Clasificacion!$C$9,IF(AI296=Clasificacion!$B$10,Clasificacion!$C$10,IF(OR(AI296=Clasificacion!$B$11,AI296=Clasificacion!$C$11),Clasificacion!$C$11,"Por clasificar")))),"-")</f>
        <v>-</v>
      </c>
      <c r="AQ296" s="3" t="str">
        <f>IFERROR(IF(AK296="","-",IF(OR(AK296=Clasificacion!$B$16,AK296=Clasificacion!$B$17),Clasificacion!$C$16,IF(AK296=Clasificacion!$B$18,Clasificacion!$C$18,"Por clasificar"))),"-")</f>
        <v>-</v>
      </c>
      <c r="AR296" s="3" t="str">
        <f>IFERROR(IF(AM296="","-",IF(OR(AM296=Clasificacion!$B$23,AM296=Clasificacion!$B$24),Clasificacion!$C$23,IF(AM296=Clasificacion!$B$25,Clasificacion!$C$25,"Por clasificar"))),"-")</f>
        <v>-</v>
      </c>
    </row>
    <row r="297" spans="1:44" ht="15.75" customHeight="1">
      <c r="A297" s="2"/>
      <c r="B297" s="2"/>
      <c r="C297" s="31"/>
      <c r="D297" s="31"/>
      <c r="E297" s="2"/>
      <c r="F297" s="2"/>
      <c r="G297" s="2"/>
      <c r="H297" s="2"/>
      <c r="I297" s="2"/>
      <c r="J297" s="2"/>
      <c r="K297" s="2"/>
      <c r="L297" s="2"/>
      <c r="M297" s="2"/>
      <c r="N297" s="2"/>
      <c r="O297" s="2"/>
      <c r="P297" s="2"/>
      <c r="Q297" s="2"/>
      <c r="R297" s="2"/>
      <c r="AC297" s="2"/>
      <c r="AD297" s="2"/>
      <c r="AE297" s="2"/>
      <c r="AF297" s="2"/>
      <c r="AG297" s="2"/>
      <c r="AH297" s="2"/>
      <c r="AI297" s="34"/>
      <c r="AJ297" s="34">
        <f>IFERROR(IF(Matriz!AL293="","-",IF(Matriz!AL293="Alto",3,IF(Matriz!AL293="Medio",2,IF(Matriz!AL293="Sin Clasificar",3,1)))),"-")</f>
        <v>1</v>
      </c>
      <c r="AK297" s="34"/>
      <c r="AL297" s="34" t="str">
        <f>IFERROR(IF(Matriz!AM293="","-",IF(Matriz!AM293="Alto","A",IF(Matriz!AM293="Medio","M",IF(Matriz!AM293="Sin Clasifica!","A","B")))),"-")</f>
        <v>A</v>
      </c>
      <c r="AM297" s="34"/>
      <c r="AN297" s="34">
        <f>IFERROR(IF(Matriz!AN293="","-",IF(Matriz!AN293="Alto",3,IF(Matriz!AN293="Medio",2,IF(Matriz!AN293="Sin Clasificar","3",1)))),"-")</f>
        <v>2</v>
      </c>
      <c r="AO297" s="3" t="str">
        <f t="shared" si="4"/>
        <v>-</v>
      </c>
      <c r="AP297" s="3" t="str">
        <f>IFERROR(IF(AK297="","-",IF(AI297=Clasificacion!$B$9,Clasificacion!$C$9,IF(AI297=Clasificacion!$B$10,Clasificacion!$C$10,IF(OR(AI297=Clasificacion!$B$11,AI297=Clasificacion!$C$11),Clasificacion!$C$11,"Por clasificar")))),"-")</f>
        <v>-</v>
      </c>
      <c r="AQ297" s="3" t="str">
        <f>IFERROR(IF(AK297="","-",IF(OR(AK297=Clasificacion!$B$16,AK297=Clasificacion!$B$17),Clasificacion!$C$16,IF(AK297=Clasificacion!$B$18,Clasificacion!$C$18,"Por clasificar"))),"-")</f>
        <v>-</v>
      </c>
      <c r="AR297" s="3" t="str">
        <f>IFERROR(IF(AM297="","-",IF(OR(AM297=Clasificacion!$B$23,AM297=Clasificacion!$B$24),Clasificacion!$C$23,IF(AM297=Clasificacion!$B$25,Clasificacion!$C$25,"Por clasificar"))),"-")</f>
        <v>-</v>
      </c>
    </row>
    <row r="298" spans="1:44" ht="15.75" customHeight="1">
      <c r="A298" s="2"/>
      <c r="B298" s="2"/>
      <c r="C298" s="31"/>
      <c r="D298" s="31"/>
      <c r="E298" s="2"/>
      <c r="F298" s="2"/>
      <c r="G298" s="2"/>
      <c r="H298" s="2"/>
      <c r="I298" s="2"/>
      <c r="J298" s="2"/>
      <c r="K298" s="2"/>
      <c r="L298" s="2"/>
      <c r="M298" s="2"/>
      <c r="N298" s="2"/>
      <c r="O298" s="2"/>
      <c r="P298" s="2"/>
      <c r="Q298" s="2"/>
      <c r="R298" s="2"/>
      <c r="AC298" s="2"/>
      <c r="AD298" s="2"/>
      <c r="AE298" s="2"/>
      <c r="AF298" s="2"/>
      <c r="AG298" s="2"/>
      <c r="AH298" s="2"/>
      <c r="AI298" s="34"/>
      <c r="AJ298" s="34">
        <f>IFERROR(IF(Matriz!AL294="","-",IF(Matriz!AL294="Alto",3,IF(Matriz!AL294="Medio",2,IF(Matriz!AL294="Sin Clasificar",3,1)))),"-")</f>
        <v>1</v>
      </c>
      <c r="AK298" s="34"/>
      <c r="AL298" s="34" t="str">
        <f>IFERROR(IF(Matriz!AM294="","-",IF(Matriz!AM294="Alto","A",IF(Matriz!AM294="Medio","M",IF(Matriz!AM294="Sin Clasifica!","A","B")))),"-")</f>
        <v>M</v>
      </c>
      <c r="AM298" s="34"/>
      <c r="AN298" s="34">
        <f>IFERROR(IF(Matriz!AN294="","-",IF(Matriz!AN294="Alto",3,IF(Matriz!AN294="Medio",2,IF(Matriz!AN294="Sin Clasificar","3",1)))),"-")</f>
        <v>2</v>
      </c>
      <c r="AO298" s="3" t="str">
        <f t="shared" si="4"/>
        <v>-</v>
      </c>
      <c r="AP298" s="3" t="str">
        <f>IFERROR(IF(AK298="","-",IF(AI298=Clasificacion!$B$9,Clasificacion!$C$9,IF(AI298=Clasificacion!$B$10,Clasificacion!$C$10,IF(OR(AI298=Clasificacion!$B$11,AI298=Clasificacion!$C$11),Clasificacion!$C$11,"Por clasificar")))),"-")</f>
        <v>-</v>
      </c>
      <c r="AQ298" s="3" t="str">
        <f>IFERROR(IF(AK298="","-",IF(OR(AK298=Clasificacion!$B$16,AK298=Clasificacion!$B$17),Clasificacion!$C$16,IF(AK298=Clasificacion!$B$18,Clasificacion!$C$18,"Por clasificar"))),"-")</f>
        <v>-</v>
      </c>
      <c r="AR298" s="3" t="str">
        <f>IFERROR(IF(AM298="","-",IF(OR(AM298=Clasificacion!$B$23,AM298=Clasificacion!$B$24),Clasificacion!$C$23,IF(AM298=Clasificacion!$B$25,Clasificacion!$C$25,"Por clasificar"))),"-")</f>
        <v>-</v>
      </c>
    </row>
    <row r="299" spans="1:44" ht="15.75" customHeight="1">
      <c r="A299" s="2"/>
      <c r="B299" s="2"/>
      <c r="C299" s="31"/>
      <c r="D299" s="31"/>
      <c r="E299" s="2"/>
      <c r="F299" s="2"/>
      <c r="G299" s="2"/>
      <c r="H299" s="2"/>
      <c r="I299" s="2"/>
      <c r="J299" s="2"/>
      <c r="K299" s="2"/>
      <c r="L299" s="2"/>
      <c r="M299" s="2"/>
      <c r="N299" s="2"/>
      <c r="O299" s="2"/>
      <c r="P299" s="2"/>
      <c r="Q299" s="2"/>
      <c r="R299" s="2"/>
      <c r="AC299" s="2"/>
      <c r="AD299" s="2"/>
      <c r="AE299" s="2"/>
      <c r="AF299" s="2"/>
      <c r="AG299" s="2"/>
      <c r="AH299" s="2"/>
      <c r="AI299" s="34"/>
      <c r="AJ299" s="34">
        <f>IFERROR(IF(Matriz!AL295="","-",IF(Matriz!AL295="Alto",3,IF(Matriz!AL295="Medio",2,IF(Matriz!AL295="Sin Clasificar",3,1)))),"-")</f>
        <v>1</v>
      </c>
      <c r="AK299" s="34"/>
      <c r="AL299" s="34" t="str">
        <f>IFERROR(IF(Matriz!AM295="","-",IF(Matriz!AM295="Alto","A",IF(Matriz!AM295="Medio","M",IF(Matriz!AM295="Sin Clasifica!","A","B")))),"-")</f>
        <v>M</v>
      </c>
      <c r="AM299" s="34"/>
      <c r="AN299" s="34">
        <f>IFERROR(IF(Matriz!AN295="","-",IF(Matriz!AN295="Alto",3,IF(Matriz!AN295="Medio",2,IF(Matriz!AN295="Sin Clasificar","3",1)))),"-")</f>
        <v>2</v>
      </c>
      <c r="AO299" s="3" t="str">
        <f t="shared" si="4"/>
        <v>-</v>
      </c>
      <c r="AP299" s="3" t="str">
        <f>IFERROR(IF(AK299="","-",IF(AI299=Clasificacion!$B$9,Clasificacion!$C$9,IF(AI299=Clasificacion!$B$10,Clasificacion!$C$10,IF(OR(AI299=Clasificacion!$B$11,AI299=Clasificacion!$C$11),Clasificacion!$C$11,"Por clasificar")))),"-")</f>
        <v>-</v>
      </c>
      <c r="AQ299" s="3" t="str">
        <f>IFERROR(IF(AK299="","-",IF(OR(AK299=Clasificacion!$B$16,AK299=Clasificacion!$B$17),Clasificacion!$C$16,IF(AK299=Clasificacion!$B$18,Clasificacion!$C$18,"Por clasificar"))),"-")</f>
        <v>-</v>
      </c>
      <c r="AR299" s="3" t="str">
        <f>IFERROR(IF(AM299="","-",IF(OR(AM299=Clasificacion!$B$23,AM299=Clasificacion!$B$24),Clasificacion!$C$23,IF(AM299=Clasificacion!$B$25,Clasificacion!$C$25,"Por clasificar"))),"-")</f>
        <v>-</v>
      </c>
    </row>
    <row r="300" spans="1:44" ht="15.75" customHeight="1">
      <c r="A300" s="2"/>
      <c r="B300" s="2"/>
      <c r="C300" s="31"/>
      <c r="D300" s="31"/>
      <c r="E300" s="2"/>
      <c r="F300" s="2"/>
      <c r="G300" s="2"/>
      <c r="H300" s="2"/>
      <c r="I300" s="2"/>
      <c r="J300" s="2"/>
      <c r="K300" s="2"/>
      <c r="L300" s="2"/>
      <c r="M300" s="2"/>
      <c r="N300" s="2"/>
      <c r="O300" s="2"/>
      <c r="P300" s="2"/>
      <c r="Q300" s="2"/>
      <c r="R300" s="2"/>
      <c r="AC300" s="2"/>
      <c r="AD300" s="2"/>
      <c r="AE300" s="2"/>
      <c r="AF300" s="2"/>
      <c r="AG300" s="2"/>
      <c r="AH300" s="2"/>
      <c r="AI300" s="34"/>
      <c r="AJ300" s="34">
        <f>IFERROR(IF(Matriz!AL296="","-",IF(Matriz!AL296="Alto",3,IF(Matriz!AL296="Medio",2,IF(Matriz!AL296="Sin Clasificar",3,1)))),"-")</f>
        <v>1</v>
      </c>
      <c r="AK300" s="34"/>
      <c r="AL300" s="34" t="str">
        <f>IFERROR(IF(Matriz!AM296="","-",IF(Matriz!AM296="Alto","A",IF(Matriz!AM296="Medio","M",IF(Matriz!AM296="Sin Clasifica!","A","B")))),"-")</f>
        <v>M</v>
      </c>
      <c r="AM300" s="34"/>
      <c r="AN300" s="34">
        <f>IFERROR(IF(Matriz!AN296="","-",IF(Matriz!AN296="Alto",3,IF(Matriz!AN296="Medio",2,IF(Matriz!AN296="Sin Clasificar","3",1)))),"-")</f>
        <v>2</v>
      </c>
      <c r="AO300" s="3" t="str">
        <f t="shared" si="4"/>
        <v>-</v>
      </c>
      <c r="AP300" s="3" t="str">
        <f>IFERROR(IF(AK300="","-",IF(AI300=Clasificacion!$B$9,Clasificacion!$C$9,IF(AI300=Clasificacion!$B$10,Clasificacion!$C$10,IF(OR(AI300=Clasificacion!$B$11,AI300=Clasificacion!$C$11),Clasificacion!$C$11,"Por clasificar")))),"-")</f>
        <v>-</v>
      </c>
      <c r="AQ300" s="3" t="str">
        <f>IFERROR(IF(AK300="","-",IF(OR(AK300=Clasificacion!$B$16,AK300=Clasificacion!$B$17),Clasificacion!$C$16,IF(AK300=Clasificacion!$B$18,Clasificacion!$C$18,"Por clasificar"))),"-")</f>
        <v>-</v>
      </c>
      <c r="AR300" s="3" t="str">
        <f>IFERROR(IF(AM300="","-",IF(OR(AM300=Clasificacion!$B$23,AM300=Clasificacion!$B$24),Clasificacion!$C$23,IF(AM300=Clasificacion!$B$25,Clasificacion!$C$25,"Por clasificar"))),"-")</f>
        <v>-</v>
      </c>
    </row>
    <row r="301" spans="1:44" ht="15.75" customHeight="1">
      <c r="A301" s="2"/>
      <c r="B301" s="2"/>
      <c r="C301" s="31"/>
      <c r="D301" s="31"/>
      <c r="E301" s="2"/>
      <c r="F301" s="2"/>
      <c r="G301" s="2"/>
      <c r="H301" s="2"/>
      <c r="I301" s="2"/>
      <c r="J301" s="2"/>
      <c r="K301" s="2"/>
      <c r="L301" s="2"/>
      <c r="M301" s="2"/>
      <c r="N301" s="2"/>
      <c r="O301" s="2"/>
      <c r="P301" s="2"/>
      <c r="Q301" s="2"/>
      <c r="R301" s="2"/>
      <c r="AC301" s="2"/>
      <c r="AD301" s="2"/>
      <c r="AE301" s="2"/>
      <c r="AF301" s="2"/>
      <c r="AG301" s="2"/>
      <c r="AH301" s="2"/>
      <c r="AI301" s="34"/>
      <c r="AJ301" s="34">
        <f>IFERROR(IF(Matriz!AL297="","-",IF(Matriz!AL297="Alto",3,IF(Matriz!AL297="Medio",2,IF(Matriz!AL297="Sin Clasificar",3,1)))),"-")</f>
        <v>1</v>
      </c>
      <c r="AK301" s="34"/>
      <c r="AL301" s="34" t="str">
        <f>IFERROR(IF(Matriz!AM297="","-",IF(Matriz!AM297="Alto","A",IF(Matriz!AM297="Medio","M",IF(Matriz!AM297="Sin Clasifica!","A","B")))),"-")</f>
        <v>M</v>
      </c>
      <c r="AM301" s="34"/>
      <c r="AN301" s="34">
        <f>IFERROR(IF(Matriz!AN297="","-",IF(Matriz!AN297="Alto",3,IF(Matriz!AN297="Medio",2,IF(Matriz!AN297="Sin Clasificar","3",1)))),"-")</f>
        <v>2</v>
      </c>
      <c r="AO301" s="3" t="str">
        <f t="shared" si="4"/>
        <v>-</v>
      </c>
      <c r="AP301" s="3" t="str">
        <f>IFERROR(IF(AK301="","-",IF(AI301=Clasificacion!$B$9,Clasificacion!$C$9,IF(AI301=Clasificacion!$B$10,Clasificacion!$C$10,IF(OR(AI301=Clasificacion!$B$11,AI301=Clasificacion!$C$11),Clasificacion!$C$11,"Por clasificar")))),"-")</f>
        <v>-</v>
      </c>
      <c r="AQ301" s="3" t="str">
        <f>IFERROR(IF(AK301="","-",IF(OR(AK301=Clasificacion!$B$16,AK301=Clasificacion!$B$17),Clasificacion!$C$16,IF(AK301=Clasificacion!$B$18,Clasificacion!$C$18,"Por clasificar"))),"-")</f>
        <v>-</v>
      </c>
      <c r="AR301" s="3" t="str">
        <f>IFERROR(IF(AM301="","-",IF(OR(AM301=Clasificacion!$B$23,AM301=Clasificacion!$B$24),Clasificacion!$C$23,IF(AM301=Clasificacion!$B$25,Clasificacion!$C$25,"Por clasificar"))),"-")</f>
        <v>-</v>
      </c>
    </row>
    <row r="302" spans="1:44" ht="15.75" customHeight="1">
      <c r="A302" s="2"/>
      <c r="B302" s="2"/>
      <c r="C302" s="31"/>
      <c r="D302" s="31"/>
      <c r="E302" s="2"/>
      <c r="F302" s="2"/>
      <c r="G302" s="2"/>
      <c r="H302" s="2"/>
      <c r="I302" s="2"/>
      <c r="J302" s="2"/>
      <c r="K302" s="2"/>
      <c r="L302" s="2"/>
      <c r="M302" s="2"/>
      <c r="N302" s="2"/>
      <c r="O302" s="2"/>
      <c r="P302" s="2"/>
      <c r="Q302" s="2"/>
      <c r="R302" s="2"/>
      <c r="AC302" s="2"/>
      <c r="AD302" s="2"/>
      <c r="AE302" s="2"/>
      <c r="AF302" s="2"/>
      <c r="AG302" s="2"/>
      <c r="AH302" s="2"/>
      <c r="AI302" s="34"/>
      <c r="AJ302" s="34">
        <f>IFERROR(IF(Matriz!AL298="","-",IF(Matriz!AL298="Alto",3,IF(Matriz!AL298="Medio",2,IF(Matriz!AL298="Sin Clasificar",3,1)))),"-")</f>
        <v>1</v>
      </c>
      <c r="AK302" s="34"/>
      <c r="AL302" s="34" t="str">
        <f>IFERROR(IF(Matriz!AM298="","-",IF(Matriz!AM298="Alto","A",IF(Matriz!AM298="Medio","M",IF(Matriz!AM298="Sin Clasifica!","A","B")))),"-")</f>
        <v>M</v>
      </c>
      <c r="AM302" s="34"/>
      <c r="AN302" s="34">
        <f>IFERROR(IF(Matriz!AN298="","-",IF(Matriz!AN298="Alto",3,IF(Matriz!AN298="Medio",2,IF(Matriz!AN298="Sin Clasificar","3",1)))),"-")</f>
        <v>2</v>
      </c>
      <c r="AO302" s="3" t="str">
        <f t="shared" si="4"/>
        <v>-</v>
      </c>
      <c r="AP302" s="3" t="str">
        <f>IFERROR(IF(AK302="","-",IF(AI302=Clasificacion!$B$9,Clasificacion!$C$9,IF(AI302=Clasificacion!$B$10,Clasificacion!$C$10,IF(OR(AI302=Clasificacion!$B$11,AI302=Clasificacion!$C$11),Clasificacion!$C$11,"Por clasificar")))),"-")</f>
        <v>-</v>
      </c>
      <c r="AQ302" s="3" t="str">
        <f>IFERROR(IF(AK302="","-",IF(OR(AK302=Clasificacion!$B$16,AK302=Clasificacion!$B$17),Clasificacion!$C$16,IF(AK302=Clasificacion!$B$18,Clasificacion!$C$18,"Por clasificar"))),"-")</f>
        <v>-</v>
      </c>
      <c r="AR302" s="3" t="str">
        <f>IFERROR(IF(AM302="","-",IF(OR(AM302=Clasificacion!$B$23,AM302=Clasificacion!$B$24),Clasificacion!$C$23,IF(AM302=Clasificacion!$B$25,Clasificacion!$C$25,"Por clasificar"))),"-")</f>
        <v>-</v>
      </c>
    </row>
    <row r="303" spans="1:44" ht="15.75" customHeight="1">
      <c r="A303" s="2"/>
      <c r="B303" s="2"/>
      <c r="C303" s="31"/>
      <c r="D303" s="31"/>
      <c r="E303" s="2"/>
      <c r="F303" s="2"/>
      <c r="G303" s="2"/>
      <c r="H303" s="2"/>
      <c r="I303" s="2"/>
      <c r="J303" s="2"/>
      <c r="K303" s="2"/>
      <c r="L303" s="2"/>
      <c r="M303" s="2"/>
      <c r="N303" s="2"/>
      <c r="O303" s="2"/>
      <c r="P303" s="2"/>
      <c r="Q303" s="2"/>
      <c r="R303" s="2"/>
      <c r="AC303" s="2"/>
      <c r="AD303" s="2"/>
      <c r="AE303" s="2"/>
      <c r="AF303" s="2"/>
      <c r="AG303" s="2"/>
      <c r="AH303" s="2"/>
      <c r="AI303" s="34"/>
      <c r="AJ303" s="34">
        <f>IFERROR(IF(Matriz!AL299="","-",IF(Matriz!AL299="Alto",3,IF(Matriz!AL299="Medio",2,IF(Matriz!AL299="Sin Clasificar",3,1)))),"-")</f>
        <v>1</v>
      </c>
      <c r="AK303" s="34"/>
      <c r="AL303" s="34" t="str">
        <f>IFERROR(IF(Matriz!AM299="","-",IF(Matriz!AM299="Alto","A",IF(Matriz!AM299="Medio","M",IF(Matriz!AM299="Sin Clasifica!","A","B")))),"-")</f>
        <v>M</v>
      </c>
      <c r="AM303" s="34"/>
      <c r="AN303" s="34">
        <f>IFERROR(IF(Matriz!AN299="","-",IF(Matriz!AN299="Alto",3,IF(Matriz!AN299="Medio",2,IF(Matriz!AN299="Sin Clasificar","3",1)))),"-")</f>
        <v>2</v>
      </c>
      <c r="AO303" s="3" t="str">
        <f t="shared" si="4"/>
        <v>-</v>
      </c>
      <c r="AP303" s="3" t="str">
        <f>IFERROR(IF(AK303="","-",IF(AI303=Clasificacion!$B$9,Clasificacion!$C$9,IF(AI303=Clasificacion!$B$10,Clasificacion!$C$10,IF(OR(AI303=Clasificacion!$B$11,AI303=Clasificacion!$C$11),Clasificacion!$C$11,"Por clasificar")))),"-")</f>
        <v>-</v>
      </c>
      <c r="AQ303" s="3" t="str">
        <f>IFERROR(IF(AK303="","-",IF(OR(AK303=Clasificacion!$B$16,AK303=Clasificacion!$B$17),Clasificacion!$C$16,IF(AK303=Clasificacion!$B$18,Clasificacion!$C$18,"Por clasificar"))),"-")</f>
        <v>-</v>
      </c>
      <c r="AR303" s="3" t="str">
        <f>IFERROR(IF(AM303="","-",IF(OR(AM303=Clasificacion!$B$23,AM303=Clasificacion!$B$24),Clasificacion!$C$23,IF(AM303=Clasificacion!$B$25,Clasificacion!$C$25,"Por clasificar"))),"-")</f>
        <v>-</v>
      </c>
    </row>
    <row r="304" spans="1:44" ht="15.75" customHeight="1">
      <c r="A304" s="2"/>
      <c r="B304" s="2"/>
      <c r="C304" s="31"/>
      <c r="D304" s="31"/>
      <c r="E304" s="2"/>
      <c r="F304" s="2"/>
      <c r="G304" s="2"/>
      <c r="H304" s="2"/>
      <c r="I304" s="2"/>
      <c r="J304" s="2"/>
      <c r="K304" s="2"/>
      <c r="L304" s="2"/>
      <c r="M304" s="2"/>
      <c r="N304" s="2"/>
      <c r="O304" s="2"/>
      <c r="P304" s="2"/>
      <c r="Q304" s="2"/>
      <c r="R304" s="2"/>
      <c r="AC304" s="2"/>
      <c r="AD304" s="2"/>
      <c r="AE304" s="2"/>
      <c r="AF304" s="2"/>
      <c r="AG304" s="2"/>
      <c r="AH304" s="2"/>
      <c r="AI304" s="34"/>
      <c r="AJ304" s="34">
        <f>IFERROR(IF(Matriz!AL300="","-",IF(Matriz!AL300="Alto",3,IF(Matriz!AL300="Medio",2,IF(Matriz!AL300="Sin Clasificar",3,1)))),"-")</f>
        <v>1</v>
      </c>
      <c r="AK304" s="34"/>
      <c r="AL304" s="34" t="str">
        <f>IFERROR(IF(Matriz!AM300="","-",IF(Matriz!AM300="Alto","A",IF(Matriz!AM300="Medio","M",IF(Matriz!AM300="Sin Clasifica!","A","B")))),"-")</f>
        <v>M</v>
      </c>
      <c r="AM304" s="34"/>
      <c r="AN304" s="34">
        <f>IFERROR(IF(Matriz!AN300="","-",IF(Matriz!AN300="Alto",3,IF(Matriz!AN300="Medio",2,IF(Matriz!AN300="Sin Clasificar","3",1)))),"-")</f>
        <v>2</v>
      </c>
      <c r="AO304" s="3" t="str">
        <f t="shared" si="4"/>
        <v>-</v>
      </c>
      <c r="AP304" s="3" t="str">
        <f>IFERROR(IF(AK304="","-",IF(AI304=Clasificacion!$B$9,Clasificacion!$C$9,IF(AI304=Clasificacion!$B$10,Clasificacion!$C$10,IF(OR(AI304=Clasificacion!$B$11,AI304=Clasificacion!$C$11),Clasificacion!$C$11,"Por clasificar")))),"-")</f>
        <v>-</v>
      </c>
      <c r="AQ304" s="3" t="str">
        <f>IFERROR(IF(AK304="","-",IF(OR(AK304=Clasificacion!$B$16,AK304=Clasificacion!$B$17),Clasificacion!$C$16,IF(AK304=Clasificacion!$B$18,Clasificacion!$C$18,"Por clasificar"))),"-")</f>
        <v>-</v>
      </c>
      <c r="AR304" s="3" t="str">
        <f>IFERROR(IF(AM304="","-",IF(OR(AM304=Clasificacion!$B$23,AM304=Clasificacion!$B$24),Clasificacion!$C$23,IF(AM304=Clasificacion!$B$25,Clasificacion!$C$25,"Por clasificar"))),"-")</f>
        <v>-</v>
      </c>
    </row>
    <row r="305" spans="1:44" ht="15.75" customHeight="1">
      <c r="A305" s="2"/>
      <c r="B305" s="2"/>
      <c r="C305" s="31"/>
      <c r="D305" s="31"/>
      <c r="E305" s="2"/>
      <c r="F305" s="2"/>
      <c r="G305" s="2"/>
      <c r="H305" s="2"/>
      <c r="I305" s="2"/>
      <c r="J305" s="2"/>
      <c r="K305" s="2"/>
      <c r="L305" s="2"/>
      <c r="M305" s="2"/>
      <c r="N305" s="2"/>
      <c r="O305" s="2"/>
      <c r="P305" s="2"/>
      <c r="Q305" s="2"/>
      <c r="R305" s="2"/>
      <c r="AC305" s="2"/>
      <c r="AD305" s="2"/>
      <c r="AE305" s="2"/>
      <c r="AF305" s="2"/>
      <c r="AG305" s="2"/>
      <c r="AH305" s="2"/>
      <c r="AI305" s="34"/>
      <c r="AJ305" s="34">
        <f>IFERROR(IF(Matriz!AL301="","-",IF(Matriz!AL301="Alto",3,IF(Matriz!AL301="Medio",2,IF(Matriz!AL301="Sin Clasificar",3,1)))),"-")</f>
        <v>1</v>
      </c>
      <c r="AK305" s="34"/>
      <c r="AL305" s="34" t="str">
        <f>IFERROR(IF(Matriz!AM301="","-",IF(Matriz!AM301="Alto","A",IF(Matriz!AM301="Medio","M",IF(Matriz!AM301="Sin Clasifica!","A","B")))),"-")</f>
        <v>M</v>
      </c>
      <c r="AM305" s="34"/>
      <c r="AN305" s="34">
        <f>IFERROR(IF(Matriz!AN301="","-",IF(Matriz!AN301="Alto",3,IF(Matriz!AN301="Medio",2,IF(Matriz!AN301="Sin Clasificar","3",1)))),"-")</f>
        <v>2</v>
      </c>
      <c r="AO305" s="3" t="str">
        <f t="shared" si="4"/>
        <v>-</v>
      </c>
      <c r="AP305" s="3" t="str">
        <f>IFERROR(IF(AK305="","-",IF(AI305=Clasificacion!$B$9,Clasificacion!$C$9,IF(AI305=Clasificacion!$B$10,Clasificacion!$C$10,IF(OR(AI305=Clasificacion!$B$11,AI305=Clasificacion!$C$11),Clasificacion!$C$11,"Por clasificar")))),"-")</f>
        <v>-</v>
      </c>
      <c r="AQ305" s="3" t="str">
        <f>IFERROR(IF(AK305="","-",IF(OR(AK305=Clasificacion!$B$16,AK305=Clasificacion!$B$17),Clasificacion!$C$16,IF(AK305=Clasificacion!$B$18,Clasificacion!$C$18,"Por clasificar"))),"-")</f>
        <v>-</v>
      </c>
      <c r="AR305" s="3" t="str">
        <f>IFERROR(IF(AM305="","-",IF(OR(AM305=Clasificacion!$B$23,AM305=Clasificacion!$B$24),Clasificacion!$C$23,IF(AM305=Clasificacion!$B$25,Clasificacion!$C$25,"Por clasificar"))),"-")</f>
        <v>-</v>
      </c>
    </row>
    <row r="306" spans="1:44" ht="15.75" customHeight="1">
      <c r="A306" s="2"/>
      <c r="B306" s="2"/>
      <c r="C306" s="31"/>
      <c r="D306" s="31"/>
      <c r="E306" s="2"/>
      <c r="F306" s="2"/>
      <c r="G306" s="2"/>
      <c r="H306" s="2"/>
      <c r="I306" s="2"/>
      <c r="J306" s="2"/>
      <c r="K306" s="2"/>
      <c r="L306" s="2"/>
      <c r="M306" s="2"/>
      <c r="N306" s="2"/>
      <c r="O306" s="2"/>
      <c r="P306" s="2"/>
      <c r="Q306" s="2"/>
      <c r="R306" s="2"/>
      <c r="AC306" s="2"/>
      <c r="AD306" s="2"/>
      <c r="AE306" s="2"/>
      <c r="AF306" s="2"/>
      <c r="AG306" s="2"/>
      <c r="AH306" s="2"/>
      <c r="AI306" s="34"/>
      <c r="AJ306" s="34">
        <f>IFERROR(IF(Matriz!AL302="","-",IF(Matriz!AL302="Alto",3,IF(Matriz!AL302="Medio",2,IF(Matriz!AL302="Sin Clasificar",3,1)))),"-")</f>
        <v>1</v>
      </c>
      <c r="AK306" s="34"/>
      <c r="AL306" s="34" t="str">
        <f>IFERROR(IF(Matriz!AM302="","-",IF(Matriz!AM302="Alto","A",IF(Matriz!AM302="Medio","M",IF(Matriz!AM302="Sin Clasifica!","A","B")))),"-")</f>
        <v>M</v>
      </c>
      <c r="AM306" s="34"/>
      <c r="AN306" s="34">
        <f>IFERROR(IF(Matriz!AN302="","-",IF(Matriz!AN302="Alto",3,IF(Matriz!AN302="Medio",2,IF(Matriz!AN302="Sin Clasificar","3",1)))),"-")</f>
        <v>2</v>
      </c>
      <c r="AO306" s="3" t="str">
        <f t="shared" si="4"/>
        <v>-</v>
      </c>
      <c r="AP306" s="3" t="str">
        <f>IFERROR(IF(AK306="","-",IF(AI306=Clasificacion!$B$9,Clasificacion!$C$9,IF(AI306=Clasificacion!$B$10,Clasificacion!$C$10,IF(OR(AI306=Clasificacion!$B$11,AI306=Clasificacion!$C$11),Clasificacion!$C$11,"Por clasificar")))),"-")</f>
        <v>-</v>
      </c>
      <c r="AQ306" s="3" t="str">
        <f>IFERROR(IF(AK306="","-",IF(OR(AK306=Clasificacion!$B$16,AK306=Clasificacion!$B$17),Clasificacion!$C$16,IF(AK306=Clasificacion!$B$18,Clasificacion!$C$18,"Por clasificar"))),"-")</f>
        <v>-</v>
      </c>
      <c r="AR306" s="3" t="str">
        <f>IFERROR(IF(AM306="","-",IF(OR(AM306=Clasificacion!$B$23,AM306=Clasificacion!$B$24),Clasificacion!$C$23,IF(AM306=Clasificacion!$B$25,Clasificacion!$C$25,"Por clasificar"))),"-")</f>
        <v>-</v>
      </c>
    </row>
    <row r="307" spans="1:44" ht="15.75" customHeight="1">
      <c r="A307" s="2"/>
      <c r="B307" s="2"/>
      <c r="C307" s="31"/>
      <c r="D307" s="31"/>
      <c r="E307" s="2"/>
      <c r="F307" s="2"/>
      <c r="G307" s="2"/>
      <c r="H307" s="2"/>
      <c r="I307" s="2"/>
      <c r="J307" s="2"/>
      <c r="K307" s="2"/>
      <c r="L307" s="2"/>
      <c r="M307" s="2"/>
      <c r="N307" s="2"/>
      <c r="O307" s="2"/>
      <c r="P307" s="2"/>
      <c r="Q307" s="2"/>
      <c r="R307" s="2"/>
      <c r="AC307" s="2"/>
      <c r="AD307" s="2"/>
      <c r="AE307" s="2"/>
      <c r="AF307" s="2"/>
      <c r="AG307" s="2"/>
      <c r="AH307" s="2"/>
      <c r="AI307" s="34"/>
      <c r="AJ307" s="34">
        <f>IFERROR(IF(Matriz!AL303="","-",IF(Matriz!AL303="Alto",3,IF(Matriz!AL303="Medio",2,IF(Matriz!AL303="Sin Clasificar",3,1)))),"-")</f>
        <v>1</v>
      </c>
      <c r="AK307" s="34"/>
      <c r="AL307" s="34" t="str">
        <f>IFERROR(IF(Matriz!AM303="","-",IF(Matriz!AM303="Alto","A",IF(Matriz!AM303="Medio","M",IF(Matriz!AM303="Sin Clasifica!","A","B")))),"-")</f>
        <v>M</v>
      </c>
      <c r="AM307" s="34"/>
      <c r="AN307" s="34">
        <f>IFERROR(IF(Matriz!AN303="","-",IF(Matriz!AN303="Alto",3,IF(Matriz!AN303="Medio",2,IF(Matriz!AN303="Sin Clasificar","3",1)))),"-")</f>
        <v>2</v>
      </c>
      <c r="AO307" s="3" t="str">
        <f t="shared" si="4"/>
        <v>-</v>
      </c>
      <c r="AP307" s="3" t="str">
        <f>IFERROR(IF(AK307="","-",IF(AI307=Clasificacion!$B$9,Clasificacion!$C$9,IF(AI307=Clasificacion!$B$10,Clasificacion!$C$10,IF(OR(AI307=Clasificacion!$B$11,AI307=Clasificacion!$C$11),Clasificacion!$C$11,"Por clasificar")))),"-")</f>
        <v>-</v>
      </c>
      <c r="AQ307" s="3" t="str">
        <f>IFERROR(IF(AK307="","-",IF(OR(AK307=Clasificacion!$B$16,AK307=Clasificacion!$B$17),Clasificacion!$C$16,IF(AK307=Clasificacion!$B$18,Clasificacion!$C$18,"Por clasificar"))),"-")</f>
        <v>-</v>
      </c>
      <c r="AR307" s="3" t="str">
        <f>IFERROR(IF(AM307="","-",IF(OR(AM307=Clasificacion!$B$23,AM307=Clasificacion!$B$24),Clasificacion!$C$23,IF(AM307=Clasificacion!$B$25,Clasificacion!$C$25,"Por clasificar"))),"-")</f>
        <v>-</v>
      </c>
    </row>
    <row r="308" spans="1:44" ht="15.75" customHeight="1">
      <c r="A308" s="2"/>
      <c r="B308" s="2"/>
      <c r="C308" s="31"/>
      <c r="D308" s="31"/>
      <c r="E308" s="2"/>
      <c r="F308" s="2"/>
      <c r="G308" s="2"/>
      <c r="H308" s="2"/>
      <c r="I308" s="2"/>
      <c r="J308" s="2"/>
      <c r="K308" s="2"/>
      <c r="L308" s="2"/>
      <c r="M308" s="2"/>
      <c r="N308" s="2"/>
      <c r="O308" s="2"/>
      <c r="P308" s="2"/>
      <c r="Q308" s="2"/>
      <c r="R308" s="2"/>
      <c r="AC308" s="2"/>
      <c r="AD308" s="2"/>
      <c r="AE308" s="2"/>
      <c r="AF308" s="2"/>
      <c r="AG308" s="2"/>
      <c r="AH308" s="2"/>
      <c r="AI308" s="34"/>
      <c r="AJ308" s="34">
        <f>IFERROR(IF(Matriz!AL304="","-",IF(Matriz!AL304="Alto",3,IF(Matriz!AL304="Medio",2,IF(Matriz!AL304="Sin Clasificar",3,1)))),"-")</f>
        <v>1</v>
      </c>
      <c r="AK308" s="34"/>
      <c r="AL308" s="34" t="str">
        <f>IFERROR(IF(Matriz!AM304="","-",IF(Matriz!AM304="Alto","A",IF(Matriz!AM304="Medio","M",IF(Matriz!AM304="Sin Clasifica!","A","B")))),"-")</f>
        <v>M</v>
      </c>
      <c r="AM308" s="34"/>
      <c r="AN308" s="34">
        <f>IFERROR(IF(Matriz!AN304="","-",IF(Matriz!AN304="Alto",3,IF(Matriz!AN304="Medio",2,IF(Matriz!AN304="Sin Clasificar","3",1)))),"-")</f>
        <v>2</v>
      </c>
      <c r="AO308" s="3" t="str">
        <f t="shared" si="4"/>
        <v>-</v>
      </c>
      <c r="AP308" s="3" t="str">
        <f>IFERROR(IF(AK308="","-",IF(AI308=Clasificacion!$B$9,Clasificacion!$C$9,IF(AI308=Clasificacion!$B$10,Clasificacion!$C$10,IF(OR(AI308=Clasificacion!$B$11,AI308=Clasificacion!$C$11),Clasificacion!$C$11,"Por clasificar")))),"-")</f>
        <v>-</v>
      </c>
      <c r="AQ308" s="3" t="str">
        <f>IFERROR(IF(AK308="","-",IF(OR(AK308=Clasificacion!$B$16,AK308=Clasificacion!$B$17),Clasificacion!$C$16,IF(AK308=Clasificacion!$B$18,Clasificacion!$C$18,"Por clasificar"))),"-")</f>
        <v>-</v>
      </c>
      <c r="AR308" s="3" t="str">
        <f>IFERROR(IF(AM308="","-",IF(OR(AM308=Clasificacion!$B$23,AM308=Clasificacion!$B$24),Clasificacion!$C$23,IF(AM308=Clasificacion!$B$25,Clasificacion!$C$25,"Por clasificar"))),"-")</f>
        <v>-</v>
      </c>
    </row>
    <row r="309" spans="1:44" ht="15.75" customHeight="1">
      <c r="A309" s="2"/>
      <c r="B309" s="2"/>
      <c r="C309" s="31"/>
      <c r="D309" s="31"/>
      <c r="E309" s="2"/>
      <c r="F309" s="2"/>
      <c r="G309" s="2"/>
      <c r="H309" s="2"/>
      <c r="I309" s="2"/>
      <c r="J309" s="2"/>
      <c r="K309" s="2"/>
      <c r="L309" s="2"/>
      <c r="M309" s="2"/>
      <c r="N309" s="2"/>
      <c r="O309" s="2"/>
      <c r="P309" s="2"/>
      <c r="Q309" s="2"/>
      <c r="R309" s="2"/>
      <c r="AC309" s="2"/>
      <c r="AD309" s="2"/>
      <c r="AE309" s="2"/>
      <c r="AF309" s="2"/>
      <c r="AG309" s="2"/>
      <c r="AH309" s="2"/>
      <c r="AI309" s="34"/>
      <c r="AJ309" s="34">
        <f>IFERROR(IF(Matriz!AL305="","-",IF(Matriz!AL305="Alto",3,IF(Matriz!AL305="Medio",2,IF(Matriz!AL305="Sin Clasificar",3,1)))),"-")</f>
        <v>1</v>
      </c>
      <c r="AK309" s="34"/>
      <c r="AL309" s="34" t="str">
        <f>IFERROR(IF(Matriz!AM305="","-",IF(Matriz!AM305="Alto","A",IF(Matriz!AM305="Medio","M",IF(Matriz!AM305="Sin Clasifica!","A","B")))),"-")</f>
        <v>M</v>
      </c>
      <c r="AM309" s="34"/>
      <c r="AN309" s="34">
        <f>IFERROR(IF(Matriz!AN305="","-",IF(Matriz!AN305="Alto",3,IF(Matriz!AN305="Medio",2,IF(Matriz!AN305="Sin Clasificar","3",1)))),"-")</f>
        <v>2</v>
      </c>
      <c r="AO309" s="3" t="str">
        <f t="shared" si="4"/>
        <v>-</v>
      </c>
      <c r="AP309" s="3" t="str">
        <f>IFERROR(IF(AK309="","-",IF(AI309=Clasificacion!$B$9,Clasificacion!$C$9,IF(AI309=Clasificacion!$B$10,Clasificacion!$C$10,IF(OR(AI309=Clasificacion!$B$11,AI309=Clasificacion!$C$11),Clasificacion!$C$11,"Por clasificar")))),"-")</f>
        <v>-</v>
      </c>
      <c r="AQ309" s="3" t="str">
        <f>IFERROR(IF(AK309="","-",IF(OR(AK309=Clasificacion!$B$16,AK309=Clasificacion!$B$17),Clasificacion!$C$16,IF(AK309=Clasificacion!$B$18,Clasificacion!$C$18,"Por clasificar"))),"-")</f>
        <v>-</v>
      </c>
      <c r="AR309" s="3" t="str">
        <f>IFERROR(IF(AM309="","-",IF(OR(AM309=Clasificacion!$B$23,AM309=Clasificacion!$B$24),Clasificacion!$C$23,IF(AM309=Clasificacion!$B$25,Clasificacion!$C$25,"Por clasificar"))),"-")</f>
        <v>-</v>
      </c>
    </row>
    <row r="310" spans="1:44" ht="15.75" customHeight="1">
      <c r="A310" s="2"/>
      <c r="B310" s="2"/>
      <c r="C310" s="31"/>
      <c r="D310" s="31"/>
      <c r="E310" s="2"/>
      <c r="F310" s="2"/>
      <c r="G310" s="2"/>
      <c r="H310" s="2"/>
      <c r="I310" s="2"/>
      <c r="J310" s="2"/>
      <c r="K310" s="2"/>
      <c r="L310" s="2"/>
      <c r="M310" s="2"/>
      <c r="N310" s="2"/>
      <c r="O310" s="2"/>
      <c r="P310" s="2"/>
      <c r="Q310" s="2"/>
      <c r="R310" s="2"/>
      <c r="AC310" s="2"/>
      <c r="AD310" s="2"/>
      <c r="AE310" s="2"/>
      <c r="AF310" s="2"/>
      <c r="AG310" s="2"/>
      <c r="AH310" s="2"/>
      <c r="AI310" s="34"/>
      <c r="AJ310" s="34">
        <f>IFERROR(IF(Matriz!AL306="","-",IF(Matriz!AL306="Alto",3,IF(Matriz!AL306="Medio",2,IF(Matriz!AL306="Sin Clasificar",3,1)))),"-")</f>
        <v>1</v>
      </c>
      <c r="AK310" s="34"/>
      <c r="AL310" s="34" t="str">
        <f>IFERROR(IF(Matriz!AM306="","-",IF(Matriz!AM306="Alto","A",IF(Matriz!AM306="Medio","M",IF(Matriz!AM306="Sin Clasifica!","A","B")))),"-")</f>
        <v>M</v>
      </c>
      <c r="AM310" s="34"/>
      <c r="AN310" s="34">
        <f>IFERROR(IF(Matriz!AN306="","-",IF(Matriz!AN306="Alto",3,IF(Matriz!AN306="Medio",2,IF(Matriz!AN306="Sin Clasificar","3",1)))),"-")</f>
        <v>2</v>
      </c>
      <c r="AO310" s="3" t="str">
        <f t="shared" si="4"/>
        <v>-</v>
      </c>
      <c r="AP310" s="3" t="str">
        <f>IFERROR(IF(AK310="","-",IF(AI310=Clasificacion!$B$9,Clasificacion!$C$9,IF(AI310=Clasificacion!$B$10,Clasificacion!$C$10,IF(OR(AI310=Clasificacion!$B$11,AI310=Clasificacion!$C$11),Clasificacion!$C$11,"Por clasificar")))),"-")</f>
        <v>-</v>
      </c>
      <c r="AQ310" s="3" t="str">
        <f>IFERROR(IF(AK310="","-",IF(OR(AK310=Clasificacion!$B$16,AK310=Clasificacion!$B$17),Clasificacion!$C$16,IF(AK310=Clasificacion!$B$18,Clasificacion!$C$18,"Por clasificar"))),"-")</f>
        <v>-</v>
      </c>
      <c r="AR310" s="3" t="str">
        <f>IFERROR(IF(AM310="","-",IF(OR(AM310=Clasificacion!$B$23,AM310=Clasificacion!$B$24),Clasificacion!$C$23,IF(AM310=Clasificacion!$B$25,Clasificacion!$C$25,"Por clasificar"))),"-")</f>
        <v>-</v>
      </c>
    </row>
    <row r="311" spans="1:44" ht="15.75" customHeight="1">
      <c r="A311" s="2"/>
      <c r="B311" s="2"/>
      <c r="C311" s="31"/>
      <c r="D311" s="31"/>
      <c r="E311" s="2"/>
      <c r="F311" s="2"/>
      <c r="G311" s="2"/>
      <c r="H311" s="2"/>
      <c r="I311" s="2"/>
      <c r="J311" s="2"/>
      <c r="K311" s="2"/>
      <c r="L311" s="2"/>
      <c r="M311" s="2"/>
      <c r="N311" s="2"/>
      <c r="O311" s="2"/>
      <c r="P311" s="2"/>
      <c r="Q311" s="2"/>
      <c r="R311" s="2"/>
      <c r="AC311" s="2"/>
      <c r="AD311" s="2"/>
      <c r="AE311" s="2"/>
      <c r="AF311" s="2"/>
      <c r="AG311" s="2"/>
      <c r="AH311" s="2"/>
      <c r="AI311" s="34"/>
      <c r="AJ311" s="34">
        <f>IFERROR(IF(Matriz!AL307="","-",IF(Matriz!AL307="Alto",3,IF(Matriz!AL307="Medio",2,IF(Matriz!AL307="Sin Clasificar",3,1)))),"-")</f>
        <v>1</v>
      </c>
      <c r="AK311" s="34"/>
      <c r="AL311" s="34" t="str">
        <f>IFERROR(IF(Matriz!AM307="","-",IF(Matriz!AM307="Alto","A",IF(Matriz!AM307="Medio","M",IF(Matriz!AM307="Sin Clasifica!","A","B")))),"-")</f>
        <v>M</v>
      </c>
      <c r="AM311" s="34"/>
      <c r="AN311" s="34">
        <f>IFERROR(IF(Matriz!AN307="","-",IF(Matriz!AN307="Alto",3,IF(Matriz!AN307="Medio",2,IF(Matriz!AN307="Sin Clasificar","3",1)))),"-")</f>
        <v>2</v>
      </c>
      <c r="AO311" s="3" t="str">
        <f t="shared" si="4"/>
        <v>-</v>
      </c>
      <c r="AP311" s="3" t="str">
        <f>IFERROR(IF(AK311="","-",IF(AI311=Clasificacion!$B$9,Clasificacion!$C$9,IF(AI311=Clasificacion!$B$10,Clasificacion!$C$10,IF(OR(AI311=Clasificacion!$B$11,AI311=Clasificacion!$C$11),Clasificacion!$C$11,"Por clasificar")))),"-")</f>
        <v>-</v>
      </c>
      <c r="AQ311" s="3" t="str">
        <f>IFERROR(IF(AK311="","-",IF(OR(AK311=Clasificacion!$B$16,AK311=Clasificacion!$B$17),Clasificacion!$C$16,IF(AK311=Clasificacion!$B$18,Clasificacion!$C$18,"Por clasificar"))),"-")</f>
        <v>-</v>
      </c>
      <c r="AR311" s="3" t="str">
        <f>IFERROR(IF(AM311="","-",IF(OR(AM311=Clasificacion!$B$23,AM311=Clasificacion!$B$24),Clasificacion!$C$23,IF(AM311=Clasificacion!$B$25,Clasificacion!$C$25,"Por clasificar"))),"-")</f>
        <v>-</v>
      </c>
    </row>
    <row r="312" spans="1:44" ht="15.75" customHeight="1">
      <c r="A312" s="2"/>
      <c r="B312" s="2"/>
      <c r="C312" s="31"/>
      <c r="D312" s="31"/>
      <c r="E312" s="2"/>
      <c r="F312" s="2"/>
      <c r="G312" s="2"/>
      <c r="H312" s="2"/>
      <c r="I312" s="2"/>
      <c r="J312" s="2"/>
      <c r="K312" s="2"/>
      <c r="L312" s="2"/>
      <c r="M312" s="2"/>
      <c r="N312" s="2"/>
      <c r="O312" s="2"/>
      <c r="P312" s="2"/>
      <c r="Q312" s="2"/>
      <c r="R312" s="2"/>
      <c r="AC312" s="2"/>
      <c r="AD312" s="2"/>
      <c r="AE312" s="2"/>
      <c r="AF312" s="2"/>
      <c r="AG312" s="2"/>
      <c r="AH312" s="2"/>
      <c r="AI312" s="34"/>
      <c r="AJ312" s="34">
        <f>IFERROR(IF(Matriz!AL308="","-",IF(Matriz!AL308="Alto",3,IF(Matriz!AL308="Medio",2,IF(Matriz!AL308="Sin Clasificar",3,1)))),"-")</f>
        <v>1</v>
      </c>
      <c r="AK312" s="34"/>
      <c r="AL312" s="34" t="str">
        <f>IFERROR(IF(Matriz!AM308="","-",IF(Matriz!AM308="Alto","A",IF(Matriz!AM308="Medio","M",IF(Matriz!AM308="Sin Clasifica!","A","B")))),"-")</f>
        <v>M</v>
      </c>
      <c r="AM312" s="34"/>
      <c r="AN312" s="34">
        <f>IFERROR(IF(Matriz!AN308="","-",IF(Matriz!AN308="Alto",3,IF(Matriz!AN308="Medio",2,IF(Matriz!AN308="Sin Clasificar","3",1)))),"-")</f>
        <v>2</v>
      </c>
      <c r="AO312" s="3" t="str">
        <f t="shared" si="4"/>
        <v>-</v>
      </c>
      <c r="AP312" s="3" t="str">
        <f>IFERROR(IF(AK312="","-",IF(AI312=Clasificacion!$B$9,Clasificacion!$C$9,IF(AI312=Clasificacion!$B$10,Clasificacion!$C$10,IF(OR(AI312=Clasificacion!$B$11,AI312=Clasificacion!$C$11),Clasificacion!$C$11,"Por clasificar")))),"-")</f>
        <v>-</v>
      </c>
      <c r="AQ312" s="3" t="str">
        <f>IFERROR(IF(AK312="","-",IF(OR(AK312=Clasificacion!$B$16,AK312=Clasificacion!$B$17),Clasificacion!$C$16,IF(AK312=Clasificacion!$B$18,Clasificacion!$C$18,"Por clasificar"))),"-")</f>
        <v>-</v>
      </c>
      <c r="AR312" s="3" t="str">
        <f>IFERROR(IF(AM312="","-",IF(OR(AM312=Clasificacion!$B$23,AM312=Clasificacion!$B$24),Clasificacion!$C$23,IF(AM312=Clasificacion!$B$25,Clasificacion!$C$25,"Por clasificar"))),"-")</f>
        <v>-</v>
      </c>
    </row>
    <row r="313" spans="1:44" ht="15.75" customHeight="1">
      <c r="A313" s="2"/>
      <c r="B313" s="2"/>
      <c r="C313" s="31"/>
      <c r="D313" s="31"/>
      <c r="E313" s="2"/>
      <c r="F313" s="2"/>
      <c r="G313" s="2"/>
      <c r="H313" s="2"/>
      <c r="I313" s="2"/>
      <c r="J313" s="2"/>
      <c r="K313" s="2"/>
      <c r="L313" s="2"/>
      <c r="M313" s="2"/>
      <c r="N313" s="2"/>
      <c r="O313" s="2"/>
      <c r="P313" s="2"/>
      <c r="Q313" s="2"/>
      <c r="R313" s="2"/>
      <c r="AC313" s="2"/>
      <c r="AD313" s="2"/>
      <c r="AE313" s="2"/>
      <c r="AF313" s="2"/>
      <c r="AG313" s="2"/>
      <c r="AH313" s="2"/>
      <c r="AI313" s="34"/>
      <c r="AJ313" s="34">
        <f>IFERROR(IF(Matriz!AL309="","-",IF(Matriz!AL309="Alto",3,IF(Matriz!AL309="Medio",2,IF(Matriz!AL309="Sin Clasificar",3,1)))),"-")</f>
        <v>1</v>
      </c>
      <c r="AK313" s="34"/>
      <c r="AL313" s="34" t="str">
        <f>IFERROR(IF(Matriz!AM309="","-",IF(Matriz!AM309="Alto","A",IF(Matriz!AM309="Medio","M",IF(Matriz!AM309="Sin Clasifica!","A","B")))),"-")</f>
        <v>M</v>
      </c>
      <c r="AM313" s="34"/>
      <c r="AN313" s="34">
        <f>IFERROR(IF(Matriz!AN309="","-",IF(Matriz!AN309="Alto",3,IF(Matriz!AN309="Medio",2,IF(Matriz!AN309="Sin Clasificar","3",1)))),"-")</f>
        <v>2</v>
      </c>
      <c r="AO313" s="3" t="str">
        <f t="shared" si="4"/>
        <v>-</v>
      </c>
      <c r="AP313" s="3" t="str">
        <f>IFERROR(IF(AK313="","-",IF(AI313=Clasificacion!$B$9,Clasificacion!$C$9,IF(AI313=Clasificacion!$B$10,Clasificacion!$C$10,IF(OR(AI313=Clasificacion!$B$11,AI313=Clasificacion!$C$11),Clasificacion!$C$11,"Por clasificar")))),"-")</f>
        <v>-</v>
      </c>
      <c r="AQ313" s="3" t="str">
        <f>IFERROR(IF(AK313="","-",IF(OR(AK313=Clasificacion!$B$16,AK313=Clasificacion!$B$17),Clasificacion!$C$16,IF(AK313=Clasificacion!$B$18,Clasificacion!$C$18,"Por clasificar"))),"-")</f>
        <v>-</v>
      </c>
      <c r="AR313" s="3" t="str">
        <f>IFERROR(IF(AM313="","-",IF(OR(AM313=Clasificacion!$B$23,AM313=Clasificacion!$B$24),Clasificacion!$C$23,IF(AM313=Clasificacion!$B$25,Clasificacion!$C$25,"Por clasificar"))),"-")</f>
        <v>-</v>
      </c>
    </row>
    <row r="314" spans="1:44" ht="15.75" customHeight="1">
      <c r="A314" s="2"/>
      <c r="B314" s="2"/>
      <c r="C314" s="31"/>
      <c r="D314" s="31"/>
      <c r="E314" s="2"/>
      <c r="F314" s="2"/>
      <c r="G314" s="2"/>
      <c r="H314" s="2"/>
      <c r="I314" s="2"/>
      <c r="J314" s="2"/>
      <c r="K314" s="2"/>
      <c r="L314" s="2"/>
      <c r="M314" s="2"/>
      <c r="N314" s="2"/>
      <c r="O314" s="2"/>
      <c r="P314" s="2"/>
      <c r="Q314" s="2"/>
      <c r="R314" s="2"/>
      <c r="AC314" s="2"/>
      <c r="AD314" s="2"/>
      <c r="AE314" s="2"/>
      <c r="AF314" s="2"/>
      <c r="AG314" s="2"/>
      <c r="AH314" s="2"/>
      <c r="AI314" s="34"/>
      <c r="AJ314" s="34">
        <f>IFERROR(IF(Matriz!AL310="","-",IF(Matriz!AL310="Alto",3,IF(Matriz!AL310="Medio",2,IF(Matriz!AL310="Sin Clasificar",3,1)))),"-")</f>
        <v>1</v>
      </c>
      <c r="AK314" s="34"/>
      <c r="AL314" s="34" t="str">
        <f>IFERROR(IF(Matriz!AM310="","-",IF(Matriz!AM310="Alto","A",IF(Matriz!AM310="Medio","M",IF(Matriz!AM310="Sin Clasifica!","A","B")))),"-")</f>
        <v>M</v>
      </c>
      <c r="AM314" s="34"/>
      <c r="AN314" s="34">
        <f>IFERROR(IF(Matriz!AN310="","-",IF(Matriz!AN310="Alto",3,IF(Matriz!AN310="Medio",2,IF(Matriz!AN310="Sin Clasificar","3",1)))),"-")</f>
        <v>2</v>
      </c>
      <c r="AO314" s="3" t="str">
        <f t="shared" si="4"/>
        <v>-</v>
      </c>
      <c r="AP314" s="3" t="str">
        <f>IFERROR(IF(AK314="","-",IF(AI314=Clasificacion!$B$9,Clasificacion!$C$9,IF(AI314=Clasificacion!$B$10,Clasificacion!$C$10,IF(OR(AI314=Clasificacion!$B$11,AI314=Clasificacion!$C$11),Clasificacion!$C$11,"Por clasificar")))),"-")</f>
        <v>-</v>
      </c>
      <c r="AQ314" s="3" t="str">
        <f>IFERROR(IF(AK314="","-",IF(OR(AK314=Clasificacion!$B$16,AK314=Clasificacion!$B$17),Clasificacion!$C$16,IF(AK314=Clasificacion!$B$18,Clasificacion!$C$18,"Por clasificar"))),"-")</f>
        <v>-</v>
      </c>
      <c r="AR314" s="3" t="str">
        <f>IFERROR(IF(AM314="","-",IF(OR(AM314=Clasificacion!$B$23,AM314=Clasificacion!$B$24),Clasificacion!$C$23,IF(AM314=Clasificacion!$B$25,Clasificacion!$C$25,"Por clasificar"))),"-")</f>
        <v>-</v>
      </c>
    </row>
    <row r="315" spans="1:44" ht="15.75" customHeight="1">
      <c r="A315" s="2"/>
      <c r="B315" s="2"/>
      <c r="C315" s="31"/>
      <c r="D315" s="31"/>
      <c r="E315" s="2"/>
      <c r="F315" s="2"/>
      <c r="G315" s="2"/>
      <c r="H315" s="2"/>
      <c r="I315" s="2"/>
      <c r="J315" s="2"/>
      <c r="K315" s="2"/>
      <c r="L315" s="2"/>
      <c r="M315" s="2"/>
      <c r="N315" s="2"/>
      <c r="O315" s="2"/>
      <c r="P315" s="2"/>
      <c r="Q315" s="2"/>
      <c r="R315" s="2"/>
      <c r="AC315" s="2"/>
      <c r="AD315" s="2"/>
      <c r="AE315" s="2"/>
      <c r="AF315" s="2"/>
      <c r="AG315" s="2"/>
      <c r="AH315" s="2"/>
      <c r="AI315" s="34"/>
      <c r="AJ315" s="34">
        <f>IFERROR(IF(Matriz!AL311="","-",IF(Matriz!AL311="Alto",3,IF(Matriz!AL311="Medio",2,IF(Matriz!AL311="Sin Clasificar",3,1)))),"-")</f>
        <v>1</v>
      </c>
      <c r="AK315" s="34"/>
      <c r="AL315" s="34" t="str">
        <f>IFERROR(IF(Matriz!AM311="","-",IF(Matriz!AM311="Alto","A",IF(Matriz!AM311="Medio","M",IF(Matriz!AM311="Sin Clasifica!","A","B")))),"-")</f>
        <v>M</v>
      </c>
      <c r="AM315" s="34"/>
      <c r="AN315" s="34">
        <f>IFERROR(IF(Matriz!AN311="","-",IF(Matriz!AN311="Alto",3,IF(Matriz!AN311="Medio",2,IF(Matriz!AN311="Sin Clasificar","3",1)))),"-")</f>
        <v>2</v>
      </c>
      <c r="AO315" s="3" t="str">
        <f t="shared" si="4"/>
        <v>-</v>
      </c>
      <c r="AP315" s="3" t="str">
        <f>IFERROR(IF(AK315="","-",IF(AI315=Clasificacion!$B$9,Clasificacion!$C$9,IF(AI315=Clasificacion!$B$10,Clasificacion!$C$10,IF(OR(AI315=Clasificacion!$B$11,AI315=Clasificacion!$C$11),Clasificacion!$C$11,"Por clasificar")))),"-")</f>
        <v>-</v>
      </c>
      <c r="AQ315" s="3" t="str">
        <f>IFERROR(IF(AK315="","-",IF(OR(AK315=Clasificacion!$B$16,AK315=Clasificacion!$B$17),Clasificacion!$C$16,IF(AK315=Clasificacion!$B$18,Clasificacion!$C$18,"Por clasificar"))),"-")</f>
        <v>-</v>
      </c>
      <c r="AR315" s="3" t="str">
        <f>IFERROR(IF(AM315="","-",IF(OR(AM315=Clasificacion!$B$23,AM315=Clasificacion!$B$24),Clasificacion!$C$23,IF(AM315=Clasificacion!$B$25,Clasificacion!$C$25,"Por clasificar"))),"-")</f>
        <v>-</v>
      </c>
    </row>
    <row r="316" spans="1:44" ht="15.75" customHeight="1">
      <c r="A316" s="2"/>
      <c r="B316" s="2"/>
      <c r="C316" s="31"/>
      <c r="D316" s="31"/>
      <c r="E316" s="2"/>
      <c r="F316" s="2"/>
      <c r="G316" s="2"/>
      <c r="H316" s="2"/>
      <c r="I316" s="2"/>
      <c r="J316" s="2"/>
      <c r="K316" s="2"/>
      <c r="L316" s="2"/>
      <c r="M316" s="2"/>
      <c r="N316" s="2"/>
      <c r="O316" s="2"/>
      <c r="P316" s="2"/>
      <c r="Q316" s="2"/>
      <c r="R316" s="2"/>
      <c r="AC316" s="2"/>
      <c r="AD316" s="2"/>
      <c r="AE316" s="2"/>
      <c r="AF316" s="2"/>
      <c r="AG316" s="2"/>
      <c r="AH316" s="2"/>
      <c r="AI316" s="34"/>
      <c r="AJ316" s="34">
        <f>IFERROR(IF(Matriz!AL312="","-",IF(Matriz!AL312="Alto",3,IF(Matriz!AL312="Medio",2,IF(Matriz!AL312="Sin Clasificar",3,1)))),"-")</f>
        <v>1</v>
      </c>
      <c r="AK316" s="34"/>
      <c r="AL316" s="34" t="str">
        <f>IFERROR(IF(Matriz!AM312="","-",IF(Matriz!AM312="Alto","A",IF(Matriz!AM312="Medio","M",IF(Matriz!AM312="Sin Clasifica!","A","B")))),"-")</f>
        <v>M</v>
      </c>
      <c r="AM316" s="34"/>
      <c r="AN316" s="34">
        <f>IFERROR(IF(Matriz!AN312="","-",IF(Matriz!AN312="Alto",3,IF(Matriz!AN312="Medio",2,IF(Matriz!AN312="Sin Clasificar","3",1)))),"-")</f>
        <v>2</v>
      </c>
      <c r="AO316" s="3" t="str">
        <f t="shared" si="4"/>
        <v>-</v>
      </c>
      <c r="AP316" s="3" t="str">
        <f>IFERROR(IF(AK316="","-",IF(AI316=Clasificacion!$B$9,Clasificacion!$C$9,IF(AI316=Clasificacion!$B$10,Clasificacion!$C$10,IF(OR(AI316=Clasificacion!$B$11,AI316=Clasificacion!$C$11),Clasificacion!$C$11,"Por clasificar")))),"-")</f>
        <v>-</v>
      </c>
      <c r="AQ316" s="3" t="str">
        <f>IFERROR(IF(AK316="","-",IF(OR(AK316=Clasificacion!$B$16,AK316=Clasificacion!$B$17),Clasificacion!$C$16,IF(AK316=Clasificacion!$B$18,Clasificacion!$C$18,"Por clasificar"))),"-")</f>
        <v>-</v>
      </c>
      <c r="AR316" s="3" t="str">
        <f>IFERROR(IF(AM316="","-",IF(OR(AM316=Clasificacion!$B$23,AM316=Clasificacion!$B$24),Clasificacion!$C$23,IF(AM316=Clasificacion!$B$25,Clasificacion!$C$25,"Por clasificar"))),"-")</f>
        <v>-</v>
      </c>
    </row>
    <row r="317" spans="1:44" ht="15.75" customHeight="1">
      <c r="A317" s="2"/>
      <c r="B317" s="2"/>
      <c r="C317" s="31"/>
      <c r="D317" s="31"/>
      <c r="E317" s="2"/>
      <c r="F317" s="2"/>
      <c r="G317" s="2"/>
      <c r="H317" s="2"/>
      <c r="I317" s="2"/>
      <c r="J317" s="2"/>
      <c r="K317" s="2"/>
      <c r="L317" s="2"/>
      <c r="M317" s="2"/>
      <c r="N317" s="2"/>
      <c r="O317" s="2"/>
      <c r="P317" s="2"/>
      <c r="Q317" s="2"/>
      <c r="R317" s="2"/>
      <c r="AC317" s="2"/>
      <c r="AD317" s="2"/>
      <c r="AE317" s="2"/>
      <c r="AF317" s="2"/>
      <c r="AG317" s="2"/>
      <c r="AH317" s="2"/>
      <c r="AI317" s="34"/>
      <c r="AJ317" s="34">
        <f>IFERROR(IF(Matriz!AL313="","-",IF(Matriz!AL313="Alto",3,IF(Matriz!AL313="Medio",2,IF(Matriz!AL313="Sin Clasificar",3,1)))),"-")</f>
        <v>1</v>
      </c>
      <c r="AK317" s="34"/>
      <c r="AL317" s="34" t="str">
        <f>IFERROR(IF(Matriz!AM313="","-",IF(Matriz!AM313="Alto","A",IF(Matriz!AM313="Medio","M",IF(Matriz!AM313="Sin Clasifica!","A","B")))),"-")</f>
        <v>M</v>
      </c>
      <c r="AM317" s="34"/>
      <c r="AN317" s="34">
        <f>IFERROR(IF(Matriz!AN313="","-",IF(Matriz!AN313="Alto",3,IF(Matriz!AN313="Medio",2,IF(Matriz!AN313="Sin Clasificar","3",1)))),"-")</f>
        <v>2</v>
      </c>
      <c r="AO317" s="3" t="str">
        <f t="shared" si="4"/>
        <v>-</v>
      </c>
      <c r="AP317" s="3" t="str">
        <f>IFERROR(IF(AK317="","-",IF(AI317=Clasificacion!$B$9,Clasificacion!$C$9,IF(AI317=Clasificacion!$B$10,Clasificacion!$C$10,IF(OR(AI317=Clasificacion!$B$11,AI317=Clasificacion!$C$11),Clasificacion!$C$11,"Por clasificar")))),"-")</f>
        <v>-</v>
      </c>
      <c r="AQ317" s="3" t="str">
        <f>IFERROR(IF(AK317="","-",IF(OR(AK317=Clasificacion!$B$16,AK317=Clasificacion!$B$17),Clasificacion!$C$16,IF(AK317=Clasificacion!$B$18,Clasificacion!$C$18,"Por clasificar"))),"-")</f>
        <v>-</v>
      </c>
      <c r="AR317" s="3" t="str">
        <f>IFERROR(IF(AM317="","-",IF(OR(AM317=Clasificacion!$B$23,AM317=Clasificacion!$B$24),Clasificacion!$C$23,IF(AM317=Clasificacion!$B$25,Clasificacion!$C$25,"Por clasificar"))),"-")</f>
        <v>-</v>
      </c>
    </row>
    <row r="318" spans="1:44" ht="15.75" customHeight="1">
      <c r="A318" s="2"/>
      <c r="B318" s="2"/>
      <c r="C318" s="31"/>
      <c r="D318" s="31"/>
      <c r="E318" s="2"/>
      <c r="F318" s="2"/>
      <c r="G318" s="2"/>
      <c r="H318" s="2"/>
      <c r="I318" s="2"/>
      <c r="J318" s="2"/>
      <c r="K318" s="2"/>
      <c r="L318" s="2"/>
      <c r="M318" s="2"/>
      <c r="N318" s="2"/>
      <c r="O318" s="2"/>
      <c r="P318" s="2"/>
      <c r="Q318" s="2"/>
      <c r="R318" s="2"/>
      <c r="AC318" s="2"/>
      <c r="AD318" s="2"/>
      <c r="AE318" s="2"/>
      <c r="AF318" s="2"/>
      <c r="AG318" s="2"/>
      <c r="AH318" s="2"/>
      <c r="AI318" s="34"/>
      <c r="AJ318" s="34">
        <f>IFERROR(IF(Matriz!AL314="","-",IF(Matriz!AL314="Alto",3,IF(Matriz!AL314="Medio",2,IF(Matriz!AL314="Sin Clasificar",3,1)))),"-")</f>
        <v>1</v>
      </c>
      <c r="AK318" s="34"/>
      <c r="AL318" s="34" t="str">
        <f>IFERROR(IF(Matriz!AM314="","-",IF(Matriz!AM314="Alto","A",IF(Matriz!AM314="Medio","M",IF(Matriz!AM314="Sin Clasifica!","A","B")))),"-")</f>
        <v>M</v>
      </c>
      <c r="AM318" s="34"/>
      <c r="AN318" s="34">
        <f>IFERROR(IF(Matriz!AN314="","-",IF(Matriz!AN314="Alto",3,IF(Matriz!AN314="Medio",2,IF(Matriz!AN314="Sin Clasificar","3",1)))),"-")</f>
        <v>2</v>
      </c>
      <c r="AO318" s="3" t="str">
        <f t="shared" si="4"/>
        <v>-</v>
      </c>
      <c r="AP318" s="3" t="str">
        <f>IFERROR(IF(AK318="","-",IF(AI318=Clasificacion!$B$9,Clasificacion!$C$9,IF(AI318=Clasificacion!$B$10,Clasificacion!$C$10,IF(OR(AI318=Clasificacion!$B$11,AI318=Clasificacion!$C$11),Clasificacion!$C$11,"Por clasificar")))),"-")</f>
        <v>-</v>
      </c>
      <c r="AQ318" s="3" t="str">
        <f>IFERROR(IF(AK318="","-",IF(OR(AK318=Clasificacion!$B$16,AK318=Clasificacion!$B$17),Clasificacion!$C$16,IF(AK318=Clasificacion!$B$18,Clasificacion!$C$18,"Por clasificar"))),"-")</f>
        <v>-</v>
      </c>
      <c r="AR318" s="3" t="str">
        <f>IFERROR(IF(AM318="","-",IF(OR(AM318=Clasificacion!$B$23,AM318=Clasificacion!$B$24),Clasificacion!$C$23,IF(AM318=Clasificacion!$B$25,Clasificacion!$C$25,"Por clasificar"))),"-")</f>
        <v>-</v>
      </c>
    </row>
    <row r="319" spans="1:44" ht="15.75" customHeight="1">
      <c r="A319" s="2"/>
      <c r="B319" s="2"/>
      <c r="C319" s="31"/>
      <c r="D319" s="31"/>
      <c r="E319" s="2"/>
      <c r="F319" s="2"/>
      <c r="G319" s="2"/>
      <c r="H319" s="2"/>
      <c r="I319" s="2"/>
      <c r="J319" s="2"/>
      <c r="K319" s="2"/>
      <c r="L319" s="2"/>
      <c r="M319" s="2"/>
      <c r="N319" s="2"/>
      <c r="O319" s="2"/>
      <c r="P319" s="2"/>
      <c r="Q319" s="2"/>
      <c r="R319" s="2"/>
      <c r="AC319" s="2"/>
      <c r="AD319" s="2"/>
      <c r="AE319" s="2"/>
      <c r="AF319" s="2"/>
      <c r="AG319" s="2"/>
      <c r="AH319" s="2"/>
      <c r="AI319" s="34"/>
      <c r="AJ319" s="34">
        <f>IFERROR(IF(Matriz!AL315="","-",IF(Matriz!AL315="Alto",3,IF(Matriz!AL315="Medio",2,IF(Matriz!AL315="Sin Clasificar",3,1)))),"-")</f>
        <v>1</v>
      </c>
      <c r="AK319" s="34"/>
      <c r="AL319" s="34" t="str">
        <f>IFERROR(IF(Matriz!AM315="","-",IF(Matriz!AM315="Alto","A",IF(Matriz!AM315="Medio","M",IF(Matriz!AM315="Sin Clasifica!","A","B")))),"-")</f>
        <v>M</v>
      </c>
      <c r="AM319" s="34"/>
      <c r="AN319" s="34">
        <f>IFERROR(IF(Matriz!AN315="","-",IF(Matriz!AN315="Alto",3,IF(Matriz!AN315="Medio",2,IF(Matriz!AN315="Sin Clasificar","3",1)))),"-")</f>
        <v>2</v>
      </c>
      <c r="AO319" s="3" t="str">
        <f t="shared" si="4"/>
        <v>-</v>
      </c>
      <c r="AP319" s="3" t="str">
        <f>IFERROR(IF(AK319="","-",IF(AI319=Clasificacion!$B$9,Clasificacion!$C$9,IF(AI319=Clasificacion!$B$10,Clasificacion!$C$10,IF(OR(AI319=Clasificacion!$B$11,AI319=Clasificacion!$C$11),Clasificacion!$C$11,"Por clasificar")))),"-")</f>
        <v>-</v>
      </c>
      <c r="AQ319" s="3" t="str">
        <f>IFERROR(IF(AK319="","-",IF(OR(AK319=Clasificacion!$B$16,AK319=Clasificacion!$B$17),Clasificacion!$C$16,IF(AK319=Clasificacion!$B$18,Clasificacion!$C$18,"Por clasificar"))),"-")</f>
        <v>-</v>
      </c>
      <c r="AR319" s="3" t="str">
        <f>IFERROR(IF(AM319="","-",IF(OR(AM319=Clasificacion!$B$23,AM319=Clasificacion!$B$24),Clasificacion!$C$23,IF(AM319=Clasificacion!$B$25,Clasificacion!$C$25,"Por clasificar"))),"-")</f>
        <v>-</v>
      </c>
    </row>
    <row r="320" spans="1:44" ht="15.75" customHeight="1">
      <c r="A320" s="2"/>
      <c r="B320" s="2"/>
      <c r="C320" s="31"/>
      <c r="D320" s="31"/>
      <c r="E320" s="2"/>
      <c r="F320" s="2"/>
      <c r="G320" s="2"/>
      <c r="H320" s="2"/>
      <c r="I320" s="2"/>
      <c r="J320" s="2"/>
      <c r="K320" s="2"/>
      <c r="L320" s="2"/>
      <c r="M320" s="2"/>
      <c r="N320" s="2"/>
      <c r="O320" s="2"/>
      <c r="P320" s="2"/>
      <c r="Q320" s="2"/>
      <c r="R320" s="2"/>
      <c r="AC320" s="2"/>
      <c r="AD320" s="2"/>
      <c r="AE320" s="2"/>
      <c r="AF320" s="2"/>
      <c r="AG320" s="2"/>
      <c r="AH320" s="2"/>
      <c r="AI320" s="34"/>
      <c r="AJ320" s="34">
        <f>IFERROR(IF(Matriz!AL316="","-",IF(Matriz!AL316="Alto",3,IF(Matriz!AL316="Medio",2,IF(Matriz!AL316="Sin Clasificar",3,1)))),"-")</f>
        <v>1</v>
      </c>
      <c r="AK320" s="34"/>
      <c r="AL320" s="34" t="str">
        <f>IFERROR(IF(Matriz!AM316="","-",IF(Matriz!AM316="Alto","A",IF(Matriz!AM316="Medio","M",IF(Matriz!AM316="Sin Clasifica!","A","B")))),"-")</f>
        <v>M</v>
      </c>
      <c r="AM320" s="34"/>
      <c r="AN320" s="34">
        <f>IFERROR(IF(Matriz!AN316="","-",IF(Matriz!AN316="Alto",3,IF(Matriz!AN316="Medio",2,IF(Matriz!AN316="Sin Clasificar","3",1)))),"-")</f>
        <v>2</v>
      </c>
      <c r="AO320" s="3" t="str">
        <f t="shared" si="4"/>
        <v>-</v>
      </c>
      <c r="AP320" s="3" t="str">
        <f>IFERROR(IF(AK320="","-",IF(AI320=Clasificacion!$B$9,Clasificacion!$C$9,IF(AI320=Clasificacion!$B$10,Clasificacion!$C$10,IF(OR(AI320=Clasificacion!$B$11,AI320=Clasificacion!$C$11),Clasificacion!$C$11,"Por clasificar")))),"-")</f>
        <v>-</v>
      </c>
      <c r="AQ320" s="3" t="str">
        <f>IFERROR(IF(AK320="","-",IF(OR(AK320=Clasificacion!$B$16,AK320=Clasificacion!$B$17),Clasificacion!$C$16,IF(AK320=Clasificacion!$B$18,Clasificacion!$C$18,"Por clasificar"))),"-")</f>
        <v>-</v>
      </c>
      <c r="AR320" s="3" t="str">
        <f>IFERROR(IF(AM320="","-",IF(OR(AM320=Clasificacion!$B$23,AM320=Clasificacion!$B$24),Clasificacion!$C$23,IF(AM320=Clasificacion!$B$25,Clasificacion!$C$25,"Por clasificar"))),"-")</f>
        <v>-</v>
      </c>
    </row>
    <row r="321" spans="1:44" ht="15.75" customHeight="1">
      <c r="A321" s="2"/>
      <c r="B321" s="2"/>
      <c r="C321" s="31"/>
      <c r="D321" s="31"/>
      <c r="E321" s="2"/>
      <c r="F321" s="2"/>
      <c r="G321" s="2"/>
      <c r="H321" s="2"/>
      <c r="I321" s="2"/>
      <c r="J321" s="2"/>
      <c r="K321" s="2"/>
      <c r="L321" s="2"/>
      <c r="M321" s="2"/>
      <c r="N321" s="2"/>
      <c r="O321" s="2"/>
      <c r="P321" s="2"/>
      <c r="Q321" s="2"/>
      <c r="R321" s="2"/>
      <c r="AC321" s="2"/>
      <c r="AD321" s="2"/>
      <c r="AE321" s="2"/>
      <c r="AF321" s="2"/>
      <c r="AG321" s="2"/>
      <c r="AH321" s="2"/>
      <c r="AI321" s="34"/>
      <c r="AJ321" s="34">
        <f>IFERROR(IF(Matriz!AL317="","-",IF(Matriz!AL317="Alto",3,IF(Matriz!AL317="Medio",2,IF(Matriz!AL317="Sin Clasificar",3,1)))),"-")</f>
        <v>1</v>
      </c>
      <c r="AK321" s="34"/>
      <c r="AL321" s="34" t="str">
        <f>IFERROR(IF(Matriz!AM317="","-",IF(Matriz!AM317="Alto","A",IF(Matriz!AM317="Medio","M",IF(Matriz!AM317="Sin Clasifica!","A","B")))),"-")</f>
        <v>M</v>
      </c>
      <c r="AM321" s="34"/>
      <c r="AN321" s="34">
        <f>IFERROR(IF(Matriz!AN317="","-",IF(Matriz!AN317="Alto",3,IF(Matriz!AN317="Medio",2,IF(Matriz!AN317="Sin Clasificar","3",1)))),"-")</f>
        <v>2</v>
      </c>
      <c r="AO321" s="3" t="str">
        <f t="shared" si="4"/>
        <v>-</v>
      </c>
      <c r="AP321" s="3" t="str">
        <f>IFERROR(IF(AK321="","-",IF(AI321=Clasificacion!$B$9,Clasificacion!$C$9,IF(AI321=Clasificacion!$B$10,Clasificacion!$C$10,IF(OR(AI321=Clasificacion!$B$11,AI321=Clasificacion!$C$11),Clasificacion!$C$11,"Por clasificar")))),"-")</f>
        <v>-</v>
      </c>
      <c r="AQ321" s="3" t="str">
        <f>IFERROR(IF(AK321="","-",IF(OR(AK321=Clasificacion!$B$16,AK321=Clasificacion!$B$17),Clasificacion!$C$16,IF(AK321=Clasificacion!$B$18,Clasificacion!$C$18,"Por clasificar"))),"-")</f>
        <v>-</v>
      </c>
      <c r="AR321" s="3" t="str">
        <f>IFERROR(IF(AM321="","-",IF(OR(AM321=Clasificacion!$B$23,AM321=Clasificacion!$B$24),Clasificacion!$C$23,IF(AM321=Clasificacion!$B$25,Clasificacion!$C$25,"Por clasificar"))),"-")</f>
        <v>-</v>
      </c>
    </row>
    <row r="322" spans="1:44" ht="15.75" customHeight="1">
      <c r="A322" s="2"/>
      <c r="B322" s="2"/>
      <c r="C322" s="31"/>
      <c r="D322" s="31"/>
      <c r="E322" s="2"/>
      <c r="F322" s="2"/>
      <c r="G322" s="2"/>
      <c r="H322" s="2"/>
      <c r="I322" s="2"/>
      <c r="J322" s="2"/>
      <c r="K322" s="2"/>
      <c r="L322" s="2"/>
      <c r="M322" s="2"/>
      <c r="N322" s="2"/>
      <c r="O322" s="2"/>
      <c r="P322" s="2"/>
      <c r="Q322" s="2"/>
      <c r="R322" s="2"/>
      <c r="AC322" s="2"/>
      <c r="AD322" s="2"/>
      <c r="AE322" s="2"/>
      <c r="AF322" s="2"/>
      <c r="AG322" s="2"/>
      <c r="AH322" s="2"/>
      <c r="AI322" s="34"/>
      <c r="AJ322" s="34">
        <f>IFERROR(IF(Matriz!AL318="","-",IF(Matriz!AL318="Alto",3,IF(Matriz!AL318="Medio",2,IF(Matriz!AL318="Sin Clasificar",3,1)))),"-")</f>
        <v>1</v>
      </c>
      <c r="AK322" s="34"/>
      <c r="AL322" s="34" t="str">
        <f>IFERROR(IF(Matriz!AM318="","-",IF(Matriz!AM318="Alto","A",IF(Matriz!AM318="Medio","M",IF(Matriz!AM318="Sin Clasifica!","A","B")))),"-")</f>
        <v>M</v>
      </c>
      <c r="AM322" s="34"/>
      <c r="AN322" s="34">
        <f>IFERROR(IF(Matriz!AN318="","-",IF(Matriz!AN318="Alto",3,IF(Matriz!AN318="Medio",2,IF(Matriz!AN318="Sin Clasificar","3",1)))),"-")</f>
        <v>2</v>
      </c>
      <c r="AO322" s="3" t="str">
        <f t="shared" si="4"/>
        <v>-</v>
      </c>
      <c r="AP322" s="3" t="str">
        <f>IFERROR(IF(AK322="","-",IF(AI322=Clasificacion!$B$9,Clasificacion!$C$9,IF(AI322=Clasificacion!$B$10,Clasificacion!$C$10,IF(OR(AI322=Clasificacion!$B$11,AI322=Clasificacion!$C$11),Clasificacion!$C$11,"Por clasificar")))),"-")</f>
        <v>-</v>
      </c>
      <c r="AQ322" s="3" t="str">
        <f>IFERROR(IF(AK322="","-",IF(OR(AK322=Clasificacion!$B$16,AK322=Clasificacion!$B$17),Clasificacion!$C$16,IF(AK322=Clasificacion!$B$18,Clasificacion!$C$18,"Por clasificar"))),"-")</f>
        <v>-</v>
      </c>
      <c r="AR322" s="3" t="str">
        <f>IFERROR(IF(AM322="","-",IF(OR(AM322=Clasificacion!$B$23,AM322=Clasificacion!$B$24),Clasificacion!$C$23,IF(AM322=Clasificacion!$B$25,Clasificacion!$C$25,"Por clasificar"))),"-")</f>
        <v>-</v>
      </c>
    </row>
    <row r="323" spans="1:44" ht="15.75" customHeight="1">
      <c r="A323" s="2"/>
      <c r="B323" s="2"/>
      <c r="C323" s="31"/>
      <c r="D323" s="31"/>
      <c r="E323" s="2"/>
      <c r="F323" s="2"/>
      <c r="G323" s="2"/>
      <c r="H323" s="2"/>
      <c r="I323" s="2"/>
      <c r="J323" s="2"/>
      <c r="K323" s="2"/>
      <c r="L323" s="2"/>
      <c r="M323" s="2"/>
      <c r="N323" s="2"/>
      <c r="O323" s="2"/>
      <c r="P323" s="2"/>
      <c r="Q323" s="2"/>
      <c r="R323" s="2"/>
      <c r="AC323" s="2"/>
      <c r="AD323" s="2"/>
      <c r="AE323" s="2"/>
      <c r="AF323" s="2"/>
      <c r="AG323" s="2"/>
      <c r="AH323" s="2"/>
      <c r="AI323" s="34"/>
      <c r="AJ323" s="34">
        <f>IFERROR(IF(Matriz!AL319="","-",IF(Matriz!AL319="Alto",3,IF(Matriz!AL319="Medio",2,IF(Matriz!AL319="Sin Clasificar",3,1)))),"-")</f>
        <v>1</v>
      </c>
      <c r="AK323" s="34"/>
      <c r="AL323" s="34" t="str">
        <f>IFERROR(IF(Matriz!AM319="","-",IF(Matriz!AM319="Alto","A",IF(Matriz!AM319="Medio","M",IF(Matriz!AM319="Sin Clasifica!","A","B")))),"-")</f>
        <v>M</v>
      </c>
      <c r="AM323" s="34"/>
      <c r="AN323" s="34">
        <f>IFERROR(IF(Matriz!AN319="","-",IF(Matriz!AN319="Alto",3,IF(Matriz!AN319="Medio",2,IF(Matriz!AN319="Sin Clasificar","3",1)))),"-")</f>
        <v>2</v>
      </c>
      <c r="AO323" s="3" t="str">
        <f t="shared" si="4"/>
        <v>-</v>
      </c>
      <c r="AP323" s="3" t="str">
        <f>IFERROR(IF(AK323="","-",IF(AI323=Clasificacion!$B$9,Clasificacion!$C$9,IF(AI323=Clasificacion!$B$10,Clasificacion!$C$10,IF(OR(AI323=Clasificacion!$B$11,AI323=Clasificacion!$C$11),Clasificacion!$C$11,"Por clasificar")))),"-")</f>
        <v>-</v>
      </c>
      <c r="AQ323" s="3" t="str">
        <f>IFERROR(IF(AK323="","-",IF(OR(AK323=Clasificacion!$B$16,AK323=Clasificacion!$B$17),Clasificacion!$C$16,IF(AK323=Clasificacion!$B$18,Clasificacion!$C$18,"Por clasificar"))),"-")</f>
        <v>-</v>
      </c>
      <c r="AR323" s="3" t="str">
        <f>IFERROR(IF(AM323="","-",IF(OR(AM323=Clasificacion!$B$23,AM323=Clasificacion!$B$24),Clasificacion!$C$23,IF(AM323=Clasificacion!$B$25,Clasificacion!$C$25,"Por clasificar"))),"-")</f>
        <v>-</v>
      </c>
    </row>
    <row r="324" spans="1:44" ht="15.75" customHeight="1">
      <c r="A324" s="2"/>
      <c r="B324" s="2"/>
      <c r="C324" s="31"/>
      <c r="D324" s="31"/>
      <c r="E324" s="2"/>
      <c r="F324" s="2"/>
      <c r="G324" s="2"/>
      <c r="H324" s="2"/>
      <c r="I324" s="2"/>
      <c r="J324" s="2"/>
      <c r="K324" s="2"/>
      <c r="L324" s="2"/>
      <c r="M324" s="2"/>
      <c r="N324" s="2"/>
      <c r="O324" s="2"/>
      <c r="P324" s="2"/>
      <c r="Q324" s="2"/>
      <c r="R324" s="2"/>
      <c r="AC324" s="2"/>
      <c r="AD324" s="2"/>
      <c r="AE324" s="2"/>
      <c r="AF324" s="2"/>
      <c r="AG324" s="2"/>
      <c r="AH324" s="2"/>
      <c r="AI324" s="34"/>
      <c r="AJ324" s="34">
        <f>IFERROR(IF(Matriz!AL320="","-",IF(Matriz!AL320="Alto",3,IF(Matriz!AL320="Medio",2,IF(Matriz!AL320="Sin Clasificar",3,1)))),"-")</f>
        <v>1</v>
      </c>
      <c r="AK324" s="34"/>
      <c r="AL324" s="34" t="str">
        <f>IFERROR(IF(Matriz!AM320="","-",IF(Matriz!AM320="Alto","A",IF(Matriz!AM320="Medio","M",IF(Matriz!AM320="Sin Clasifica!","A","B")))),"-")</f>
        <v>M</v>
      </c>
      <c r="AM324" s="34"/>
      <c r="AN324" s="34">
        <f>IFERROR(IF(Matriz!AN320="","-",IF(Matriz!AN320="Alto",3,IF(Matriz!AN320="Medio",2,IF(Matriz!AN320="Sin Clasificar","3",1)))),"-")</f>
        <v>2</v>
      </c>
      <c r="AO324" s="3" t="str">
        <f t="shared" si="4"/>
        <v>-</v>
      </c>
      <c r="AP324" s="3" t="str">
        <f>IFERROR(IF(AK324="","-",IF(AI324=Clasificacion!$B$9,Clasificacion!$C$9,IF(AI324=Clasificacion!$B$10,Clasificacion!$C$10,IF(OR(AI324=Clasificacion!$B$11,AI324=Clasificacion!$C$11),Clasificacion!$C$11,"Por clasificar")))),"-")</f>
        <v>-</v>
      </c>
      <c r="AQ324" s="3" t="str">
        <f>IFERROR(IF(AK324="","-",IF(OR(AK324=Clasificacion!$B$16,AK324=Clasificacion!$B$17),Clasificacion!$C$16,IF(AK324=Clasificacion!$B$18,Clasificacion!$C$18,"Por clasificar"))),"-")</f>
        <v>-</v>
      </c>
      <c r="AR324" s="3" t="str">
        <f>IFERROR(IF(AM324="","-",IF(OR(AM324=Clasificacion!$B$23,AM324=Clasificacion!$B$24),Clasificacion!$C$23,IF(AM324=Clasificacion!$B$25,Clasificacion!$C$25,"Por clasificar"))),"-")</f>
        <v>-</v>
      </c>
    </row>
    <row r="325" spans="1:44" ht="15.75" customHeight="1">
      <c r="A325" s="2"/>
      <c r="B325" s="2"/>
      <c r="C325" s="31"/>
      <c r="D325" s="31"/>
      <c r="E325" s="2"/>
      <c r="F325" s="2"/>
      <c r="G325" s="2"/>
      <c r="H325" s="2"/>
      <c r="I325" s="2"/>
      <c r="J325" s="2"/>
      <c r="K325" s="2"/>
      <c r="L325" s="2"/>
      <c r="M325" s="2"/>
      <c r="N325" s="2"/>
      <c r="O325" s="2"/>
      <c r="P325" s="2"/>
      <c r="Q325" s="2"/>
      <c r="R325" s="2"/>
      <c r="AC325" s="2"/>
      <c r="AD325" s="2"/>
      <c r="AE325" s="2"/>
      <c r="AF325" s="2"/>
      <c r="AG325" s="2"/>
      <c r="AH325" s="2"/>
      <c r="AI325" s="34"/>
      <c r="AJ325" s="34">
        <f>IFERROR(IF(Matriz!AL321="","-",IF(Matriz!AL321="Alto",3,IF(Matriz!AL321="Medio",2,IF(Matriz!AL321="Sin Clasificar",3,1)))),"-")</f>
        <v>1</v>
      </c>
      <c r="AK325" s="34"/>
      <c r="AL325" s="34" t="str">
        <f>IFERROR(IF(Matriz!AM321="","-",IF(Matriz!AM321="Alto","A",IF(Matriz!AM321="Medio","M",IF(Matriz!AM321="Sin Clasifica!","A","B")))),"-")</f>
        <v>M</v>
      </c>
      <c r="AM325" s="34"/>
      <c r="AN325" s="34">
        <f>IFERROR(IF(Matriz!AN321="","-",IF(Matriz!AN321="Alto",3,IF(Matriz!AN321="Medio",2,IF(Matriz!AN321="Sin Clasificar","3",1)))),"-")</f>
        <v>2</v>
      </c>
      <c r="AO325" s="3" t="str">
        <f t="shared" si="4"/>
        <v>-</v>
      </c>
      <c r="AP325" s="3" t="str">
        <f>IFERROR(IF(AK325="","-",IF(AI325=Clasificacion!$B$9,Clasificacion!$C$9,IF(AI325=Clasificacion!$B$10,Clasificacion!$C$10,IF(OR(AI325=Clasificacion!$B$11,AI325=Clasificacion!$C$11),Clasificacion!$C$11,"Por clasificar")))),"-")</f>
        <v>-</v>
      </c>
      <c r="AQ325" s="3" t="str">
        <f>IFERROR(IF(AK325="","-",IF(OR(AK325=Clasificacion!$B$16,AK325=Clasificacion!$B$17),Clasificacion!$C$16,IF(AK325=Clasificacion!$B$18,Clasificacion!$C$18,"Por clasificar"))),"-")</f>
        <v>-</v>
      </c>
      <c r="AR325" s="3" t="str">
        <f>IFERROR(IF(AM325="","-",IF(OR(AM325=Clasificacion!$B$23,AM325=Clasificacion!$B$24),Clasificacion!$C$23,IF(AM325=Clasificacion!$B$25,Clasificacion!$C$25,"Por clasificar"))),"-")</f>
        <v>-</v>
      </c>
    </row>
    <row r="326" spans="1:44" ht="15.75" customHeight="1">
      <c r="A326" s="2"/>
      <c r="B326" s="2"/>
      <c r="C326" s="31"/>
      <c r="D326" s="31"/>
      <c r="E326" s="2"/>
      <c r="F326" s="2"/>
      <c r="G326" s="2"/>
      <c r="H326" s="2"/>
      <c r="I326" s="2"/>
      <c r="J326" s="2"/>
      <c r="K326" s="2"/>
      <c r="L326" s="2"/>
      <c r="M326" s="2"/>
      <c r="N326" s="2"/>
      <c r="O326" s="2"/>
      <c r="P326" s="2"/>
      <c r="Q326" s="2"/>
      <c r="R326" s="2"/>
      <c r="AC326" s="2"/>
      <c r="AD326" s="2"/>
      <c r="AE326" s="2"/>
      <c r="AF326" s="2"/>
      <c r="AG326" s="2"/>
      <c r="AH326" s="2"/>
      <c r="AI326" s="34"/>
      <c r="AJ326" s="34">
        <f>IFERROR(IF(Matriz!AL322="","-",IF(Matriz!AL322="Alto",3,IF(Matriz!AL322="Medio",2,IF(Matriz!AL322="Sin Clasificar",3,1)))),"-")</f>
        <v>1</v>
      </c>
      <c r="AK326" s="34"/>
      <c r="AL326" s="34" t="str">
        <f>IFERROR(IF(Matriz!AM322="","-",IF(Matriz!AM322="Alto","A",IF(Matriz!AM322="Medio","M",IF(Matriz!AM322="Sin Clasifica!","A","B")))),"-")</f>
        <v>B</v>
      </c>
      <c r="AM326" s="34"/>
      <c r="AN326" s="34">
        <f>IFERROR(IF(Matriz!AN322="","-",IF(Matriz!AN322="Alto",3,IF(Matriz!AN322="Medio",2,IF(Matriz!AN322="Sin Clasificar","3",1)))),"-")</f>
        <v>1</v>
      </c>
      <c r="AO326" s="3" t="str">
        <f t="shared" si="4"/>
        <v>-</v>
      </c>
      <c r="AP326" s="3" t="str">
        <f>IFERROR(IF(AK326="","-",IF(AI326=Clasificacion!$B$9,Clasificacion!$C$9,IF(AI326=Clasificacion!$B$10,Clasificacion!$C$10,IF(OR(AI326=Clasificacion!$B$11,AI326=Clasificacion!$C$11),Clasificacion!$C$11,"Por clasificar")))),"-")</f>
        <v>-</v>
      </c>
      <c r="AQ326" s="3" t="str">
        <f>IFERROR(IF(AK326="","-",IF(OR(AK326=Clasificacion!$B$16,AK326=Clasificacion!$B$17),Clasificacion!$C$16,IF(AK326=Clasificacion!$B$18,Clasificacion!$C$18,"Por clasificar"))),"-")</f>
        <v>-</v>
      </c>
      <c r="AR326" s="3" t="str">
        <f>IFERROR(IF(AM326="","-",IF(OR(AM326=Clasificacion!$B$23,AM326=Clasificacion!$B$24),Clasificacion!$C$23,IF(AM326=Clasificacion!$B$25,Clasificacion!$C$25,"Por clasificar"))),"-")</f>
        <v>-</v>
      </c>
    </row>
    <row r="327" spans="1:44" ht="15.75" customHeight="1">
      <c r="A327" s="2"/>
      <c r="B327" s="2"/>
      <c r="C327" s="31"/>
      <c r="D327" s="31"/>
      <c r="E327" s="2"/>
      <c r="F327" s="2"/>
      <c r="G327" s="2"/>
      <c r="H327" s="2"/>
      <c r="I327" s="2"/>
      <c r="J327" s="2"/>
      <c r="K327" s="2"/>
      <c r="L327" s="2"/>
      <c r="M327" s="2"/>
      <c r="N327" s="2"/>
      <c r="O327" s="2"/>
      <c r="P327" s="2"/>
      <c r="Q327" s="2"/>
      <c r="R327" s="2"/>
      <c r="AC327" s="2"/>
      <c r="AD327" s="2"/>
      <c r="AE327" s="2"/>
      <c r="AF327" s="2"/>
      <c r="AG327" s="2"/>
      <c r="AH327" s="2"/>
      <c r="AI327" s="34"/>
      <c r="AJ327" s="34">
        <f>IFERROR(IF(Matriz!AL323="","-",IF(Matriz!AL323="Alto",3,IF(Matriz!AL323="Medio",2,IF(Matriz!AL323="Sin Clasificar",3,1)))),"-")</f>
        <v>1</v>
      </c>
      <c r="AK327" s="34"/>
      <c r="AL327" s="34" t="str">
        <f>IFERROR(IF(Matriz!AM323="","-",IF(Matriz!AM323="Alto","A",IF(Matriz!AM323="Medio","M",IF(Matriz!AM323="Sin Clasifica!","A","B")))),"-")</f>
        <v>M</v>
      </c>
      <c r="AM327" s="34"/>
      <c r="AN327" s="34">
        <f>IFERROR(IF(Matriz!AN323="","-",IF(Matriz!AN323="Alto",3,IF(Matriz!AN323="Medio",2,IF(Matriz!AN323="Sin Clasificar","3",1)))),"-")</f>
        <v>3</v>
      </c>
      <c r="AO327" s="3" t="str">
        <f t="shared" si="4"/>
        <v>-</v>
      </c>
      <c r="AP327" s="3" t="str">
        <f>IFERROR(IF(AK327="","-",IF(AI327=Clasificacion!$B$9,Clasificacion!$C$9,IF(AI327=Clasificacion!$B$10,Clasificacion!$C$10,IF(OR(AI327=Clasificacion!$B$11,AI327=Clasificacion!$C$11),Clasificacion!$C$11,"Por clasificar")))),"-")</f>
        <v>-</v>
      </c>
      <c r="AQ327" s="3" t="str">
        <f>IFERROR(IF(AK327="","-",IF(OR(AK327=Clasificacion!$B$16,AK327=Clasificacion!$B$17),Clasificacion!$C$16,IF(AK327=Clasificacion!$B$18,Clasificacion!$C$18,"Por clasificar"))),"-")</f>
        <v>-</v>
      </c>
      <c r="AR327" s="3" t="str">
        <f>IFERROR(IF(AM327="","-",IF(OR(AM327=Clasificacion!$B$23,AM327=Clasificacion!$B$24),Clasificacion!$C$23,IF(AM327=Clasificacion!$B$25,Clasificacion!$C$25,"Por clasificar"))),"-")</f>
        <v>-</v>
      </c>
    </row>
    <row r="328" spans="1:44" ht="15.75" customHeight="1">
      <c r="A328" s="2"/>
      <c r="B328" s="2"/>
      <c r="C328" s="31"/>
      <c r="D328" s="31"/>
      <c r="E328" s="2"/>
      <c r="F328" s="2"/>
      <c r="G328" s="2"/>
      <c r="H328" s="2"/>
      <c r="I328" s="2"/>
      <c r="J328" s="2"/>
      <c r="K328" s="2"/>
      <c r="L328" s="2"/>
      <c r="M328" s="2"/>
      <c r="N328" s="2"/>
      <c r="O328" s="2"/>
      <c r="P328" s="2"/>
      <c r="Q328" s="2"/>
      <c r="R328" s="2"/>
      <c r="AC328" s="2"/>
      <c r="AD328" s="2"/>
      <c r="AE328" s="2"/>
      <c r="AF328" s="2"/>
      <c r="AG328" s="2"/>
      <c r="AH328" s="2"/>
      <c r="AI328" s="34"/>
      <c r="AJ328" s="34">
        <f>IFERROR(IF(Matriz!AL324="","-",IF(Matriz!AL324="Alto",3,IF(Matriz!AL324="Medio",2,IF(Matriz!AL324="Sin Clasificar",3,1)))),"-")</f>
        <v>1</v>
      </c>
      <c r="AK328" s="34"/>
      <c r="AL328" s="34" t="str">
        <f>IFERROR(IF(Matriz!AM324="","-",IF(Matriz!AM324="Alto","A",IF(Matriz!AM324="Medio","M",IF(Matriz!AM324="Sin Clasifica!","A","B")))),"-")</f>
        <v>M</v>
      </c>
      <c r="AM328" s="34"/>
      <c r="AN328" s="34">
        <f>IFERROR(IF(Matriz!AN324="","-",IF(Matriz!AN324="Alto",3,IF(Matriz!AN324="Medio",2,IF(Matriz!AN324="Sin Clasificar","3",1)))),"-")</f>
        <v>3</v>
      </c>
      <c r="AO328" s="3" t="str">
        <f t="shared" ref="AO328:AO391" si="5">IF(AND(AI328="",AK328="",AM328=""),"-",IF(AND(AJ328=3,AN328=3,AL328="A"),"ALTO",IF(AND(AJ328=3,AN328=3,AL328="M"),"ALTO",IF(AND(AJ328=3,AN328=3,AL328="B"),"ALTO",IF(AND(AJ328=3,AN328=2,AL328="A"),"ALTO",IF(AND(AJ328=3,AN328=1,AL328="A"),"ALTO",IF(AND(AJ328=2,AN328=3,AL328="A"),"ALTO",IF(AND(AJ328=1,AN328=3,AL328="A"),"ALTO",IF(AND(AJ328=1,AN328=1,AL328="B"),"BAJO","MEDIO")))))))))</f>
        <v>-</v>
      </c>
      <c r="AP328" s="3" t="str">
        <f>IFERROR(IF(AK328="","-",IF(AI328=Clasificacion!$B$9,Clasificacion!$C$9,IF(AI328=Clasificacion!$B$10,Clasificacion!$C$10,IF(OR(AI328=Clasificacion!$B$11,AI328=Clasificacion!$C$11),Clasificacion!$C$11,"Por clasificar")))),"-")</f>
        <v>-</v>
      </c>
      <c r="AQ328" s="3" t="str">
        <f>IFERROR(IF(AK328="","-",IF(OR(AK328=Clasificacion!$B$16,AK328=Clasificacion!$B$17),Clasificacion!$C$16,IF(AK328=Clasificacion!$B$18,Clasificacion!$C$18,"Por clasificar"))),"-")</f>
        <v>-</v>
      </c>
      <c r="AR328" s="3" t="str">
        <f>IFERROR(IF(AM328="","-",IF(OR(AM328=Clasificacion!$B$23,AM328=Clasificacion!$B$24),Clasificacion!$C$23,IF(AM328=Clasificacion!$B$25,Clasificacion!$C$25,"Por clasificar"))),"-")</f>
        <v>-</v>
      </c>
    </row>
    <row r="329" spans="1:44" ht="15.75" customHeight="1">
      <c r="A329" s="2"/>
      <c r="B329" s="2"/>
      <c r="C329" s="31"/>
      <c r="D329" s="31"/>
      <c r="E329" s="2"/>
      <c r="F329" s="2"/>
      <c r="G329" s="2"/>
      <c r="H329" s="2"/>
      <c r="I329" s="2"/>
      <c r="J329" s="2"/>
      <c r="K329" s="2"/>
      <c r="L329" s="2"/>
      <c r="M329" s="2"/>
      <c r="N329" s="2"/>
      <c r="O329" s="2"/>
      <c r="P329" s="2"/>
      <c r="Q329" s="2"/>
      <c r="R329" s="2"/>
      <c r="AC329" s="2"/>
      <c r="AD329" s="2"/>
      <c r="AE329" s="2"/>
      <c r="AF329" s="2"/>
      <c r="AG329" s="2"/>
      <c r="AH329" s="2"/>
      <c r="AI329" s="34"/>
      <c r="AJ329" s="34">
        <f>IFERROR(IF(Matriz!AL325="","-",IF(Matriz!AL325="Alto",3,IF(Matriz!AL325="Medio",2,IF(Matriz!AL325="Sin Clasificar",3,1)))),"-")</f>
        <v>1</v>
      </c>
      <c r="AK329" s="34"/>
      <c r="AL329" s="34" t="str">
        <f>IFERROR(IF(Matriz!AM325="","-",IF(Matriz!AM325="Alto","A",IF(Matriz!AM325="Medio","M",IF(Matriz!AM325="Sin Clasifica!","A","B")))),"-")</f>
        <v>B</v>
      </c>
      <c r="AM329" s="34"/>
      <c r="AN329" s="34">
        <f>IFERROR(IF(Matriz!AN325="","-",IF(Matriz!AN325="Alto",3,IF(Matriz!AN325="Medio",2,IF(Matriz!AN325="Sin Clasificar","3",1)))),"-")</f>
        <v>1</v>
      </c>
      <c r="AO329" s="3" t="str">
        <f t="shared" si="5"/>
        <v>-</v>
      </c>
      <c r="AP329" s="3" t="str">
        <f>IFERROR(IF(AK329="","-",IF(AI329=Clasificacion!$B$9,Clasificacion!$C$9,IF(AI329=Clasificacion!$B$10,Clasificacion!$C$10,IF(OR(AI329=Clasificacion!$B$11,AI329=Clasificacion!$C$11),Clasificacion!$C$11,"Por clasificar")))),"-")</f>
        <v>-</v>
      </c>
      <c r="AQ329" s="3" t="str">
        <f>IFERROR(IF(AK329="","-",IF(OR(AK329=Clasificacion!$B$16,AK329=Clasificacion!$B$17),Clasificacion!$C$16,IF(AK329=Clasificacion!$B$18,Clasificacion!$C$18,"Por clasificar"))),"-")</f>
        <v>-</v>
      </c>
      <c r="AR329" s="3" t="str">
        <f>IFERROR(IF(AM329="","-",IF(OR(AM329=Clasificacion!$B$23,AM329=Clasificacion!$B$24),Clasificacion!$C$23,IF(AM329=Clasificacion!$B$25,Clasificacion!$C$25,"Por clasificar"))),"-")</f>
        <v>-</v>
      </c>
    </row>
    <row r="330" spans="1:44" ht="15.75" customHeight="1">
      <c r="A330" s="2"/>
      <c r="B330" s="2"/>
      <c r="C330" s="31"/>
      <c r="D330" s="31"/>
      <c r="E330" s="2"/>
      <c r="F330" s="2"/>
      <c r="G330" s="2"/>
      <c r="H330" s="2"/>
      <c r="I330" s="2"/>
      <c r="J330" s="2"/>
      <c r="K330" s="2"/>
      <c r="L330" s="2"/>
      <c r="M330" s="2"/>
      <c r="N330" s="2"/>
      <c r="O330" s="2"/>
      <c r="P330" s="2"/>
      <c r="Q330" s="2"/>
      <c r="R330" s="2"/>
      <c r="AC330" s="2"/>
      <c r="AD330" s="2"/>
      <c r="AE330" s="2"/>
      <c r="AF330" s="2"/>
      <c r="AG330" s="2"/>
      <c r="AH330" s="2"/>
      <c r="AI330" s="34"/>
      <c r="AJ330" s="34">
        <f>IFERROR(IF(Matriz!AL326="","-",IF(Matriz!AL326="Alto",3,IF(Matriz!AL326="Medio",2,IF(Matriz!AL326="Sin Clasificar",3,1)))),"-")</f>
        <v>1</v>
      </c>
      <c r="AK330" s="34"/>
      <c r="AL330" s="34" t="str">
        <f>IFERROR(IF(Matriz!AM326="","-",IF(Matriz!AM326="Alto","A",IF(Matriz!AM326="Medio","M",IF(Matriz!AM326="Sin Clasifica!","A","B")))),"-")</f>
        <v>M</v>
      </c>
      <c r="AM330" s="34"/>
      <c r="AN330" s="34">
        <f>IFERROR(IF(Matriz!AN326="","-",IF(Matriz!AN326="Alto",3,IF(Matriz!AN326="Medio",2,IF(Matriz!AN326="Sin Clasificar","3",1)))),"-")</f>
        <v>3</v>
      </c>
      <c r="AO330" s="3" t="str">
        <f t="shared" si="5"/>
        <v>-</v>
      </c>
      <c r="AP330" s="3" t="str">
        <f>IFERROR(IF(AK330="","-",IF(AI330=Clasificacion!$B$9,Clasificacion!$C$9,IF(AI330=Clasificacion!$B$10,Clasificacion!$C$10,IF(OR(AI330=Clasificacion!$B$11,AI330=Clasificacion!$C$11),Clasificacion!$C$11,"Por clasificar")))),"-")</f>
        <v>-</v>
      </c>
      <c r="AQ330" s="3" t="str">
        <f>IFERROR(IF(AK330="","-",IF(OR(AK330=Clasificacion!$B$16,AK330=Clasificacion!$B$17),Clasificacion!$C$16,IF(AK330=Clasificacion!$B$18,Clasificacion!$C$18,"Por clasificar"))),"-")</f>
        <v>-</v>
      </c>
      <c r="AR330" s="3" t="str">
        <f>IFERROR(IF(AM330="","-",IF(OR(AM330=Clasificacion!$B$23,AM330=Clasificacion!$B$24),Clasificacion!$C$23,IF(AM330=Clasificacion!$B$25,Clasificacion!$C$25,"Por clasificar"))),"-")</f>
        <v>-</v>
      </c>
    </row>
    <row r="331" spans="1:44" ht="15.75" customHeight="1">
      <c r="A331" s="2"/>
      <c r="B331" s="2"/>
      <c r="C331" s="31"/>
      <c r="D331" s="31"/>
      <c r="E331" s="2"/>
      <c r="F331" s="2"/>
      <c r="G331" s="2"/>
      <c r="H331" s="2"/>
      <c r="I331" s="2"/>
      <c r="J331" s="2"/>
      <c r="K331" s="2"/>
      <c r="L331" s="2"/>
      <c r="M331" s="2"/>
      <c r="N331" s="2"/>
      <c r="O331" s="2"/>
      <c r="P331" s="2"/>
      <c r="Q331" s="2"/>
      <c r="R331" s="2"/>
      <c r="AC331" s="2"/>
      <c r="AD331" s="2"/>
      <c r="AE331" s="2"/>
      <c r="AF331" s="2"/>
      <c r="AG331" s="2"/>
      <c r="AH331" s="2"/>
      <c r="AI331" s="34"/>
      <c r="AJ331" s="34">
        <f>IFERROR(IF(Matriz!AL327="","-",IF(Matriz!AL327="Alto",3,IF(Matriz!AL327="Medio",2,IF(Matriz!AL327="Sin Clasificar",3,1)))),"-")</f>
        <v>1</v>
      </c>
      <c r="AK331" s="34"/>
      <c r="AL331" s="34" t="str">
        <f>IFERROR(IF(Matriz!AM327="","-",IF(Matriz!AM327="Alto","A",IF(Matriz!AM327="Medio","M",IF(Matriz!AM327="Sin Clasifica!","A","B")))),"-")</f>
        <v>M</v>
      </c>
      <c r="AM331" s="34"/>
      <c r="AN331" s="34">
        <f>IFERROR(IF(Matriz!AN327="","-",IF(Matriz!AN327="Alto",3,IF(Matriz!AN327="Medio",2,IF(Matriz!AN327="Sin Clasificar","3",1)))),"-")</f>
        <v>3</v>
      </c>
      <c r="AO331" s="3" t="str">
        <f t="shared" si="5"/>
        <v>-</v>
      </c>
      <c r="AP331" s="3" t="str">
        <f>IFERROR(IF(AK331="","-",IF(AI331=Clasificacion!$B$9,Clasificacion!$C$9,IF(AI331=Clasificacion!$B$10,Clasificacion!$C$10,IF(OR(AI331=Clasificacion!$B$11,AI331=Clasificacion!$C$11),Clasificacion!$C$11,"Por clasificar")))),"-")</f>
        <v>-</v>
      </c>
      <c r="AQ331" s="3" t="str">
        <f>IFERROR(IF(AK331="","-",IF(OR(AK331=Clasificacion!$B$16,AK331=Clasificacion!$B$17),Clasificacion!$C$16,IF(AK331=Clasificacion!$B$18,Clasificacion!$C$18,"Por clasificar"))),"-")</f>
        <v>-</v>
      </c>
      <c r="AR331" s="3" t="str">
        <f>IFERROR(IF(AM331="","-",IF(OR(AM331=Clasificacion!$B$23,AM331=Clasificacion!$B$24),Clasificacion!$C$23,IF(AM331=Clasificacion!$B$25,Clasificacion!$C$25,"Por clasificar"))),"-")</f>
        <v>-</v>
      </c>
    </row>
    <row r="332" spans="1:44" ht="15.75" customHeight="1">
      <c r="A332" s="2"/>
      <c r="B332" s="2"/>
      <c r="C332" s="31"/>
      <c r="D332" s="31"/>
      <c r="E332" s="2"/>
      <c r="F332" s="2"/>
      <c r="G332" s="2"/>
      <c r="H332" s="2"/>
      <c r="I332" s="2"/>
      <c r="J332" s="2"/>
      <c r="K332" s="2"/>
      <c r="L332" s="2"/>
      <c r="M332" s="2"/>
      <c r="N332" s="2"/>
      <c r="O332" s="2"/>
      <c r="P332" s="2"/>
      <c r="Q332" s="2"/>
      <c r="R332" s="2"/>
      <c r="AC332" s="2"/>
      <c r="AD332" s="2"/>
      <c r="AE332" s="2"/>
      <c r="AF332" s="2"/>
      <c r="AG332" s="2"/>
      <c r="AH332" s="2"/>
      <c r="AI332" s="34"/>
      <c r="AJ332" s="34">
        <f>IFERROR(IF(Matriz!AL328="","-",IF(Matriz!AL328="Alto",3,IF(Matriz!AL328="Medio",2,IF(Matriz!AL328="Sin Clasificar",3,1)))),"-")</f>
        <v>1</v>
      </c>
      <c r="AK332" s="34"/>
      <c r="AL332" s="34" t="str">
        <f>IFERROR(IF(Matriz!AM328="","-",IF(Matriz!AM328="Alto","A",IF(Matriz!AM328="Medio","M",IF(Matriz!AM328="Sin Clasifica!","A","B")))),"-")</f>
        <v>M</v>
      </c>
      <c r="AM332" s="34"/>
      <c r="AN332" s="34">
        <f>IFERROR(IF(Matriz!AN328="","-",IF(Matriz!AN328="Alto",3,IF(Matriz!AN328="Medio",2,IF(Matriz!AN328="Sin Clasificar","3",1)))),"-")</f>
        <v>3</v>
      </c>
      <c r="AO332" s="3" t="str">
        <f t="shared" si="5"/>
        <v>-</v>
      </c>
      <c r="AP332" s="3" t="str">
        <f>IFERROR(IF(AK332="","-",IF(AI332=Clasificacion!$B$9,Clasificacion!$C$9,IF(AI332=Clasificacion!$B$10,Clasificacion!$C$10,IF(OR(AI332=Clasificacion!$B$11,AI332=Clasificacion!$C$11),Clasificacion!$C$11,"Por clasificar")))),"-")</f>
        <v>-</v>
      </c>
      <c r="AQ332" s="3" t="str">
        <f>IFERROR(IF(AK332="","-",IF(OR(AK332=Clasificacion!$B$16,AK332=Clasificacion!$B$17),Clasificacion!$C$16,IF(AK332=Clasificacion!$B$18,Clasificacion!$C$18,"Por clasificar"))),"-")</f>
        <v>-</v>
      </c>
      <c r="AR332" s="3" t="str">
        <f>IFERROR(IF(AM332="","-",IF(OR(AM332=Clasificacion!$B$23,AM332=Clasificacion!$B$24),Clasificacion!$C$23,IF(AM332=Clasificacion!$B$25,Clasificacion!$C$25,"Por clasificar"))),"-")</f>
        <v>-</v>
      </c>
    </row>
    <row r="333" spans="1:44" ht="15.75" customHeight="1">
      <c r="A333" s="2"/>
      <c r="B333" s="2"/>
      <c r="C333" s="31"/>
      <c r="D333" s="31"/>
      <c r="E333" s="2"/>
      <c r="F333" s="2"/>
      <c r="G333" s="2"/>
      <c r="H333" s="2"/>
      <c r="I333" s="2"/>
      <c r="J333" s="2"/>
      <c r="K333" s="2"/>
      <c r="L333" s="2"/>
      <c r="M333" s="2"/>
      <c r="N333" s="2"/>
      <c r="O333" s="2"/>
      <c r="P333" s="2"/>
      <c r="Q333" s="2"/>
      <c r="R333" s="2"/>
      <c r="AC333" s="2"/>
      <c r="AD333" s="2"/>
      <c r="AE333" s="2"/>
      <c r="AF333" s="2"/>
      <c r="AG333" s="2"/>
      <c r="AH333" s="2"/>
      <c r="AI333" s="34"/>
      <c r="AJ333" s="34">
        <f>IFERROR(IF(Matriz!AL329="","-",IF(Matriz!AL329="Alto",3,IF(Matriz!AL329="Medio",2,IF(Matriz!AL329="Sin Clasificar",3,1)))),"-")</f>
        <v>1</v>
      </c>
      <c r="AK333" s="34"/>
      <c r="AL333" s="34" t="str">
        <f>IFERROR(IF(Matriz!AM329="","-",IF(Matriz!AM329="Alto","A",IF(Matriz!AM329="Medio","M",IF(Matriz!AM329="Sin Clasifica!","A","B")))),"-")</f>
        <v>B</v>
      </c>
      <c r="AM333" s="34"/>
      <c r="AN333" s="34">
        <f>IFERROR(IF(Matriz!AN329="","-",IF(Matriz!AN329="Alto",3,IF(Matriz!AN329="Medio",2,IF(Matriz!AN329="Sin Clasificar","3",1)))),"-")</f>
        <v>2</v>
      </c>
      <c r="AO333" s="3" t="str">
        <f t="shared" si="5"/>
        <v>-</v>
      </c>
      <c r="AP333" s="3" t="str">
        <f>IFERROR(IF(AK333="","-",IF(AI333=Clasificacion!$B$9,Clasificacion!$C$9,IF(AI333=Clasificacion!$B$10,Clasificacion!$C$10,IF(OR(AI333=Clasificacion!$B$11,AI333=Clasificacion!$C$11),Clasificacion!$C$11,"Por clasificar")))),"-")</f>
        <v>-</v>
      </c>
      <c r="AQ333" s="3" t="str">
        <f>IFERROR(IF(AK333="","-",IF(OR(AK333=Clasificacion!$B$16,AK333=Clasificacion!$B$17),Clasificacion!$C$16,IF(AK333=Clasificacion!$B$18,Clasificacion!$C$18,"Por clasificar"))),"-")</f>
        <v>-</v>
      </c>
      <c r="AR333" s="3" t="str">
        <f>IFERROR(IF(AM333="","-",IF(OR(AM333=Clasificacion!$B$23,AM333=Clasificacion!$B$24),Clasificacion!$C$23,IF(AM333=Clasificacion!$B$25,Clasificacion!$C$25,"Por clasificar"))),"-")</f>
        <v>-</v>
      </c>
    </row>
    <row r="334" spans="1:44" ht="15.75" customHeight="1">
      <c r="A334" s="2"/>
      <c r="B334" s="2"/>
      <c r="C334" s="31"/>
      <c r="D334" s="31"/>
      <c r="E334" s="2"/>
      <c r="F334" s="2"/>
      <c r="G334" s="2"/>
      <c r="H334" s="2"/>
      <c r="I334" s="2"/>
      <c r="J334" s="2"/>
      <c r="K334" s="2"/>
      <c r="L334" s="2"/>
      <c r="M334" s="2"/>
      <c r="N334" s="2"/>
      <c r="O334" s="2"/>
      <c r="P334" s="2"/>
      <c r="Q334" s="2"/>
      <c r="R334" s="2"/>
      <c r="AC334" s="2"/>
      <c r="AD334" s="2"/>
      <c r="AE334" s="2"/>
      <c r="AF334" s="2"/>
      <c r="AG334" s="2"/>
      <c r="AH334" s="2"/>
      <c r="AI334" s="34"/>
      <c r="AJ334" s="34">
        <f>IFERROR(IF(Matriz!AL330="","-",IF(Matriz!AL330="Alto",3,IF(Matriz!AL330="Medio",2,IF(Matriz!AL330="Sin Clasificar",3,1)))),"-")</f>
        <v>2</v>
      </c>
      <c r="AK334" s="34"/>
      <c r="AL334" s="34" t="str">
        <f>IFERROR(IF(Matriz!AM330="","-",IF(Matriz!AM330="Alto","A",IF(Matriz!AM330="Medio","M",IF(Matriz!AM330="Sin Clasifica!","A","B")))),"-")</f>
        <v>A</v>
      </c>
      <c r="AM334" s="34"/>
      <c r="AN334" s="34">
        <f>IFERROR(IF(Matriz!AN330="","-",IF(Matriz!AN330="Alto",3,IF(Matriz!AN330="Medio",2,IF(Matriz!AN330="Sin Clasificar","3",1)))),"-")</f>
        <v>2</v>
      </c>
      <c r="AO334" s="3" t="str">
        <f t="shared" si="5"/>
        <v>-</v>
      </c>
      <c r="AP334" s="3" t="str">
        <f>IFERROR(IF(AK334="","-",IF(AI334=Clasificacion!$B$9,Clasificacion!$C$9,IF(AI334=Clasificacion!$B$10,Clasificacion!$C$10,IF(OR(AI334=Clasificacion!$B$11,AI334=Clasificacion!$C$11),Clasificacion!$C$11,"Por clasificar")))),"-")</f>
        <v>-</v>
      </c>
      <c r="AQ334" s="3" t="str">
        <f>IFERROR(IF(AK334="","-",IF(OR(AK334=Clasificacion!$B$16,AK334=Clasificacion!$B$17),Clasificacion!$C$16,IF(AK334=Clasificacion!$B$18,Clasificacion!$C$18,"Por clasificar"))),"-")</f>
        <v>-</v>
      </c>
      <c r="AR334" s="3" t="str">
        <f>IFERROR(IF(AM334="","-",IF(OR(AM334=Clasificacion!$B$23,AM334=Clasificacion!$B$24),Clasificacion!$C$23,IF(AM334=Clasificacion!$B$25,Clasificacion!$C$25,"Por clasificar"))),"-")</f>
        <v>-</v>
      </c>
    </row>
    <row r="335" spans="1:44" ht="15.75" customHeight="1">
      <c r="A335" s="2"/>
      <c r="B335" s="2"/>
      <c r="C335" s="31"/>
      <c r="D335" s="31"/>
      <c r="E335" s="2"/>
      <c r="F335" s="2"/>
      <c r="G335" s="2"/>
      <c r="H335" s="2"/>
      <c r="I335" s="2"/>
      <c r="J335" s="2"/>
      <c r="K335" s="2"/>
      <c r="L335" s="2"/>
      <c r="M335" s="2"/>
      <c r="N335" s="2"/>
      <c r="O335" s="2"/>
      <c r="P335" s="2"/>
      <c r="Q335" s="2"/>
      <c r="R335" s="2"/>
      <c r="AC335" s="2"/>
      <c r="AD335" s="2"/>
      <c r="AE335" s="2"/>
      <c r="AF335" s="2"/>
      <c r="AG335" s="2"/>
      <c r="AH335" s="2"/>
      <c r="AI335" s="34"/>
      <c r="AJ335" s="34">
        <f>IFERROR(IF(Matriz!AL331="","-",IF(Matriz!AL331="Alto",3,IF(Matriz!AL331="Medio",2,IF(Matriz!AL331="Sin Clasificar",3,1)))),"-")</f>
        <v>2</v>
      </c>
      <c r="AK335" s="34"/>
      <c r="AL335" s="34" t="str">
        <f>IFERROR(IF(Matriz!AM331="","-",IF(Matriz!AM331="Alto","A",IF(Matriz!AM331="Medio","M",IF(Matriz!AM331="Sin Clasifica!","A","B")))),"-")</f>
        <v>A</v>
      </c>
      <c r="AM335" s="34"/>
      <c r="AN335" s="34">
        <f>IFERROR(IF(Matriz!AN331="","-",IF(Matriz!AN331="Alto",3,IF(Matriz!AN331="Medio",2,IF(Matriz!AN331="Sin Clasificar","3",1)))),"-")</f>
        <v>2</v>
      </c>
      <c r="AO335" s="3" t="str">
        <f t="shared" si="5"/>
        <v>-</v>
      </c>
      <c r="AP335" s="3" t="str">
        <f>IFERROR(IF(AK335="","-",IF(AI335=Clasificacion!$B$9,Clasificacion!$C$9,IF(AI335=Clasificacion!$B$10,Clasificacion!$C$10,IF(OR(AI335=Clasificacion!$B$11,AI335=Clasificacion!$C$11),Clasificacion!$C$11,"Por clasificar")))),"-")</f>
        <v>-</v>
      </c>
      <c r="AQ335" s="3" t="str">
        <f>IFERROR(IF(AK335="","-",IF(OR(AK335=Clasificacion!$B$16,AK335=Clasificacion!$B$17),Clasificacion!$C$16,IF(AK335=Clasificacion!$B$18,Clasificacion!$C$18,"Por clasificar"))),"-")</f>
        <v>-</v>
      </c>
      <c r="AR335" s="3" t="str">
        <f>IFERROR(IF(AM335="","-",IF(OR(AM335=Clasificacion!$B$23,AM335=Clasificacion!$B$24),Clasificacion!$C$23,IF(AM335=Clasificacion!$B$25,Clasificacion!$C$25,"Por clasificar"))),"-")</f>
        <v>-</v>
      </c>
    </row>
    <row r="336" spans="1:44" ht="15.75" customHeight="1">
      <c r="A336" s="2"/>
      <c r="B336" s="2"/>
      <c r="C336" s="31"/>
      <c r="D336" s="31"/>
      <c r="E336" s="2"/>
      <c r="F336" s="2"/>
      <c r="G336" s="2"/>
      <c r="H336" s="2"/>
      <c r="I336" s="2"/>
      <c r="J336" s="2"/>
      <c r="K336" s="2"/>
      <c r="L336" s="2"/>
      <c r="M336" s="2"/>
      <c r="N336" s="2"/>
      <c r="O336" s="2"/>
      <c r="P336" s="2"/>
      <c r="Q336" s="2"/>
      <c r="R336" s="2"/>
      <c r="AC336" s="2"/>
      <c r="AD336" s="2"/>
      <c r="AE336" s="2"/>
      <c r="AF336" s="2"/>
      <c r="AG336" s="2"/>
      <c r="AH336" s="2"/>
      <c r="AI336" s="34"/>
      <c r="AJ336" s="34">
        <f>IFERROR(IF(Matriz!AL332="","-",IF(Matriz!AL332="Alto",3,IF(Matriz!AL332="Medio",2,IF(Matriz!AL332="Sin Clasificar",3,1)))),"-")</f>
        <v>2</v>
      </c>
      <c r="AK336" s="34"/>
      <c r="AL336" s="34" t="str">
        <f>IFERROR(IF(Matriz!AM332="","-",IF(Matriz!AM332="Alto","A",IF(Matriz!AM332="Medio","M",IF(Matriz!AM332="Sin Clasifica!","A","B")))),"-")</f>
        <v>A</v>
      </c>
      <c r="AM336" s="34"/>
      <c r="AN336" s="34">
        <f>IFERROR(IF(Matriz!AN332="","-",IF(Matriz!AN332="Alto",3,IF(Matriz!AN332="Medio",2,IF(Matriz!AN332="Sin Clasificar","3",1)))),"-")</f>
        <v>2</v>
      </c>
      <c r="AO336" s="3" t="str">
        <f t="shared" si="5"/>
        <v>-</v>
      </c>
      <c r="AP336" s="3" t="str">
        <f>IFERROR(IF(AK336="","-",IF(AI336=Clasificacion!$B$9,Clasificacion!$C$9,IF(AI336=Clasificacion!$B$10,Clasificacion!$C$10,IF(OR(AI336=Clasificacion!$B$11,AI336=Clasificacion!$C$11),Clasificacion!$C$11,"Por clasificar")))),"-")</f>
        <v>-</v>
      </c>
      <c r="AQ336" s="3" t="str">
        <f>IFERROR(IF(AK336="","-",IF(OR(AK336=Clasificacion!$B$16,AK336=Clasificacion!$B$17),Clasificacion!$C$16,IF(AK336=Clasificacion!$B$18,Clasificacion!$C$18,"Por clasificar"))),"-")</f>
        <v>-</v>
      </c>
      <c r="AR336" s="3" t="str">
        <f>IFERROR(IF(AM336="","-",IF(OR(AM336=Clasificacion!$B$23,AM336=Clasificacion!$B$24),Clasificacion!$C$23,IF(AM336=Clasificacion!$B$25,Clasificacion!$C$25,"Por clasificar"))),"-")</f>
        <v>-</v>
      </c>
    </row>
    <row r="337" spans="1:44" ht="15.75" customHeight="1">
      <c r="A337" s="2"/>
      <c r="B337" s="2"/>
      <c r="C337" s="31"/>
      <c r="D337" s="31"/>
      <c r="E337" s="2"/>
      <c r="F337" s="2"/>
      <c r="G337" s="2"/>
      <c r="H337" s="2"/>
      <c r="I337" s="2"/>
      <c r="J337" s="2"/>
      <c r="K337" s="2"/>
      <c r="L337" s="2"/>
      <c r="M337" s="2"/>
      <c r="N337" s="2"/>
      <c r="O337" s="2"/>
      <c r="P337" s="2"/>
      <c r="Q337" s="2"/>
      <c r="R337" s="2"/>
      <c r="AC337" s="2"/>
      <c r="AD337" s="2"/>
      <c r="AE337" s="2"/>
      <c r="AF337" s="2"/>
      <c r="AG337" s="2"/>
      <c r="AH337" s="2"/>
      <c r="AI337" s="34"/>
      <c r="AJ337" s="34">
        <f>IFERROR(IF(Matriz!AL333="","-",IF(Matriz!AL333="Alto",3,IF(Matriz!AL333="Medio",2,IF(Matriz!AL333="Sin Clasificar",3,1)))),"-")</f>
        <v>2</v>
      </c>
      <c r="AK337" s="34"/>
      <c r="AL337" s="34" t="str">
        <f>IFERROR(IF(Matriz!AM333="","-",IF(Matriz!AM333="Alto","A",IF(Matriz!AM333="Medio","M",IF(Matriz!AM333="Sin Clasifica!","A","B")))),"-")</f>
        <v>A</v>
      </c>
      <c r="AM337" s="34"/>
      <c r="AN337" s="34">
        <f>IFERROR(IF(Matriz!AN333="","-",IF(Matriz!AN333="Alto",3,IF(Matriz!AN333="Medio",2,IF(Matriz!AN333="Sin Clasificar","3",1)))),"-")</f>
        <v>2</v>
      </c>
      <c r="AO337" s="3" t="str">
        <f t="shared" si="5"/>
        <v>-</v>
      </c>
      <c r="AP337" s="3" t="str">
        <f>IFERROR(IF(AK337="","-",IF(AI337=Clasificacion!$B$9,Clasificacion!$C$9,IF(AI337=Clasificacion!$B$10,Clasificacion!$C$10,IF(OR(AI337=Clasificacion!$B$11,AI337=Clasificacion!$C$11),Clasificacion!$C$11,"Por clasificar")))),"-")</f>
        <v>-</v>
      </c>
      <c r="AQ337" s="3" t="str">
        <f>IFERROR(IF(AK337="","-",IF(OR(AK337=Clasificacion!$B$16,AK337=Clasificacion!$B$17),Clasificacion!$C$16,IF(AK337=Clasificacion!$B$18,Clasificacion!$C$18,"Por clasificar"))),"-")</f>
        <v>-</v>
      </c>
      <c r="AR337" s="3" t="str">
        <f>IFERROR(IF(AM337="","-",IF(OR(AM337=Clasificacion!$B$23,AM337=Clasificacion!$B$24),Clasificacion!$C$23,IF(AM337=Clasificacion!$B$25,Clasificacion!$C$25,"Por clasificar"))),"-")</f>
        <v>-</v>
      </c>
    </row>
    <row r="338" spans="1:44" ht="15.75" customHeight="1">
      <c r="A338" s="2"/>
      <c r="B338" s="2"/>
      <c r="C338" s="31"/>
      <c r="D338" s="31"/>
      <c r="E338" s="2"/>
      <c r="F338" s="2"/>
      <c r="G338" s="2"/>
      <c r="H338" s="2"/>
      <c r="I338" s="2"/>
      <c r="J338" s="2"/>
      <c r="K338" s="2"/>
      <c r="L338" s="2"/>
      <c r="M338" s="2"/>
      <c r="N338" s="2"/>
      <c r="O338" s="2"/>
      <c r="P338" s="2"/>
      <c r="Q338" s="2"/>
      <c r="R338" s="2"/>
      <c r="AC338" s="2"/>
      <c r="AD338" s="2"/>
      <c r="AE338" s="2"/>
      <c r="AF338" s="2"/>
      <c r="AG338" s="2"/>
      <c r="AH338" s="2"/>
      <c r="AI338" s="34"/>
      <c r="AJ338" s="34">
        <f>IFERROR(IF(Matriz!AL334="","-",IF(Matriz!AL334="Alto",3,IF(Matriz!AL334="Medio",2,IF(Matriz!AL334="Sin Clasificar",3,1)))),"-")</f>
        <v>2</v>
      </c>
      <c r="AK338" s="34"/>
      <c r="AL338" s="34" t="str">
        <f>IFERROR(IF(Matriz!AM334="","-",IF(Matriz!AM334="Alto","A",IF(Matriz!AM334="Medio","M",IF(Matriz!AM334="Sin Clasifica!","A","B")))),"-")</f>
        <v>A</v>
      </c>
      <c r="AM338" s="34"/>
      <c r="AN338" s="34">
        <f>IFERROR(IF(Matriz!AN334="","-",IF(Matriz!AN334="Alto",3,IF(Matriz!AN334="Medio",2,IF(Matriz!AN334="Sin Clasificar","3",1)))),"-")</f>
        <v>2</v>
      </c>
      <c r="AO338" s="3" t="str">
        <f t="shared" si="5"/>
        <v>-</v>
      </c>
      <c r="AP338" s="3" t="str">
        <f>IFERROR(IF(AK338="","-",IF(AI338=Clasificacion!$B$9,Clasificacion!$C$9,IF(AI338=Clasificacion!$B$10,Clasificacion!$C$10,IF(OR(AI338=Clasificacion!$B$11,AI338=Clasificacion!$C$11),Clasificacion!$C$11,"Por clasificar")))),"-")</f>
        <v>-</v>
      </c>
      <c r="AQ338" s="3" t="str">
        <f>IFERROR(IF(AK338="","-",IF(OR(AK338=Clasificacion!$B$16,AK338=Clasificacion!$B$17),Clasificacion!$C$16,IF(AK338=Clasificacion!$B$18,Clasificacion!$C$18,"Por clasificar"))),"-")</f>
        <v>-</v>
      </c>
      <c r="AR338" s="3" t="str">
        <f>IFERROR(IF(AM338="","-",IF(OR(AM338=Clasificacion!$B$23,AM338=Clasificacion!$B$24),Clasificacion!$C$23,IF(AM338=Clasificacion!$B$25,Clasificacion!$C$25,"Por clasificar"))),"-")</f>
        <v>-</v>
      </c>
    </row>
    <row r="339" spans="1:44" ht="15.75" customHeight="1">
      <c r="A339" s="2"/>
      <c r="B339" s="2"/>
      <c r="C339" s="31"/>
      <c r="D339" s="31"/>
      <c r="E339" s="2"/>
      <c r="F339" s="2"/>
      <c r="G339" s="2"/>
      <c r="H339" s="2"/>
      <c r="I339" s="2"/>
      <c r="J339" s="2"/>
      <c r="K339" s="2"/>
      <c r="L339" s="2"/>
      <c r="M339" s="2"/>
      <c r="N339" s="2"/>
      <c r="O339" s="2"/>
      <c r="P339" s="2"/>
      <c r="Q339" s="2"/>
      <c r="R339" s="2"/>
      <c r="AC339" s="2"/>
      <c r="AD339" s="2"/>
      <c r="AE339" s="2"/>
      <c r="AF339" s="2"/>
      <c r="AG339" s="2"/>
      <c r="AH339" s="2"/>
      <c r="AI339" s="34"/>
      <c r="AJ339" s="34">
        <f>IFERROR(IF(Matriz!AL335="","-",IF(Matriz!AL335="Alto",3,IF(Matriz!AL335="Medio",2,IF(Matriz!AL335="Sin Clasificar",3,1)))),"-")</f>
        <v>2</v>
      </c>
      <c r="AK339" s="34"/>
      <c r="AL339" s="34" t="str">
        <f>IFERROR(IF(Matriz!AM335="","-",IF(Matriz!AM335="Alto","A",IF(Matriz!AM335="Medio","M",IF(Matriz!AM335="Sin Clasifica!","A","B")))),"-")</f>
        <v>M</v>
      </c>
      <c r="AM339" s="34"/>
      <c r="AN339" s="34">
        <f>IFERROR(IF(Matriz!AN335="","-",IF(Matriz!AN335="Alto",3,IF(Matriz!AN335="Medio",2,IF(Matriz!AN335="Sin Clasificar","3",1)))),"-")</f>
        <v>2</v>
      </c>
      <c r="AO339" s="3" t="str">
        <f t="shared" si="5"/>
        <v>-</v>
      </c>
      <c r="AP339" s="3" t="str">
        <f>IFERROR(IF(AK339="","-",IF(AI339=Clasificacion!$B$9,Clasificacion!$C$9,IF(AI339=Clasificacion!$B$10,Clasificacion!$C$10,IF(OR(AI339=Clasificacion!$B$11,AI339=Clasificacion!$C$11),Clasificacion!$C$11,"Por clasificar")))),"-")</f>
        <v>-</v>
      </c>
      <c r="AQ339" s="3" t="str">
        <f>IFERROR(IF(AK339="","-",IF(OR(AK339=Clasificacion!$B$16,AK339=Clasificacion!$B$17),Clasificacion!$C$16,IF(AK339=Clasificacion!$B$18,Clasificacion!$C$18,"Por clasificar"))),"-")</f>
        <v>-</v>
      </c>
      <c r="AR339" s="3" t="str">
        <f>IFERROR(IF(AM339="","-",IF(OR(AM339=Clasificacion!$B$23,AM339=Clasificacion!$B$24),Clasificacion!$C$23,IF(AM339=Clasificacion!$B$25,Clasificacion!$C$25,"Por clasificar"))),"-")</f>
        <v>-</v>
      </c>
    </row>
    <row r="340" spans="1:44" ht="15.75" customHeight="1">
      <c r="A340" s="2"/>
      <c r="B340" s="2"/>
      <c r="C340" s="31"/>
      <c r="D340" s="31"/>
      <c r="E340" s="2"/>
      <c r="F340" s="2"/>
      <c r="G340" s="2"/>
      <c r="H340" s="2"/>
      <c r="I340" s="2"/>
      <c r="J340" s="2"/>
      <c r="K340" s="2"/>
      <c r="L340" s="2"/>
      <c r="M340" s="2"/>
      <c r="N340" s="2"/>
      <c r="O340" s="2"/>
      <c r="P340" s="2"/>
      <c r="Q340" s="2"/>
      <c r="R340" s="2"/>
      <c r="AC340" s="2"/>
      <c r="AD340" s="2"/>
      <c r="AE340" s="2"/>
      <c r="AF340" s="2"/>
      <c r="AG340" s="2"/>
      <c r="AH340" s="2"/>
      <c r="AI340" s="34"/>
      <c r="AJ340" s="34">
        <f>IFERROR(IF(Matriz!AL336="","-",IF(Matriz!AL336="Alto",3,IF(Matriz!AL336="Medio",2,IF(Matriz!AL336="Sin Clasificar",3,1)))),"-")</f>
        <v>2</v>
      </c>
      <c r="AK340" s="34"/>
      <c r="AL340" s="34" t="str">
        <f>IFERROR(IF(Matriz!AM336="","-",IF(Matriz!AM336="Alto","A",IF(Matriz!AM336="Medio","M",IF(Matriz!AM336="Sin Clasifica!","A","B")))),"-")</f>
        <v>M</v>
      </c>
      <c r="AM340" s="34"/>
      <c r="AN340" s="34">
        <f>IFERROR(IF(Matriz!AN336="","-",IF(Matriz!AN336="Alto",3,IF(Matriz!AN336="Medio",2,IF(Matriz!AN336="Sin Clasificar","3",1)))),"-")</f>
        <v>2</v>
      </c>
      <c r="AO340" s="3" t="str">
        <f t="shared" si="5"/>
        <v>-</v>
      </c>
      <c r="AP340" s="3" t="str">
        <f>IFERROR(IF(AK340="","-",IF(AI340=Clasificacion!$B$9,Clasificacion!$C$9,IF(AI340=Clasificacion!$B$10,Clasificacion!$C$10,IF(OR(AI340=Clasificacion!$B$11,AI340=Clasificacion!$C$11),Clasificacion!$C$11,"Por clasificar")))),"-")</f>
        <v>-</v>
      </c>
      <c r="AQ340" s="3" t="str">
        <f>IFERROR(IF(AK340="","-",IF(OR(AK340=Clasificacion!$B$16,AK340=Clasificacion!$B$17),Clasificacion!$C$16,IF(AK340=Clasificacion!$B$18,Clasificacion!$C$18,"Por clasificar"))),"-")</f>
        <v>-</v>
      </c>
      <c r="AR340" s="3" t="str">
        <f>IFERROR(IF(AM340="","-",IF(OR(AM340=Clasificacion!$B$23,AM340=Clasificacion!$B$24),Clasificacion!$C$23,IF(AM340=Clasificacion!$B$25,Clasificacion!$C$25,"Por clasificar"))),"-")</f>
        <v>-</v>
      </c>
    </row>
    <row r="341" spans="1:44" ht="15.75" customHeight="1">
      <c r="A341" s="2"/>
      <c r="B341" s="2"/>
      <c r="C341" s="31"/>
      <c r="D341" s="31"/>
      <c r="E341" s="2"/>
      <c r="F341" s="2"/>
      <c r="G341" s="2"/>
      <c r="H341" s="2"/>
      <c r="I341" s="2"/>
      <c r="J341" s="2"/>
      <c r="K341" s="2"/>
      <c r="L341" s="2"/>
      <c r="M341" s="2"/>
      <c r="N341" s="2"/>
      <c r="O341" s="2"/>
      <c r="P341" s="2"/>
      <c r="Q341" s="2"/>
      <c r="R341" s="2"/>
      <c r="AC341" s="2"/>
      <c r="AD341" s="2"/>
      <c r="AE341" s="2"/>
      <c r="AF341" s="2"/>
      <c r="AG341" s="2"/>
      <c r="AH341" s="2"/>
      <c r="AI341" s="34"/>
      <c r="AJ341" s="34">
        <f>IFERROR(IF(Matriz!AL337="","-",IF(Matriz!AL337="Alto",3,IF(Matriz!AL337="Medio",2,IF(Matriz!AL337="Sin Clasificar",3,1)))),"-")</f>
        <v>2</v>
      </c>
      <c r="AK341" s="34"/>
      <c r="AL341" s="34" t="str">
        <f>IFERROR(IF(Matriz!AM337="","-",IF(Matriz!AM337="Alto","A",IF(Matriz!AM337="Medio","M",IF(Matriz!AM337="Sin Clasifica!","A","B")))),"-")</f>
        <v>A</v>
      </c>
      <c r="AM341" s="34"/>
      <c r="AN341" s="34">
        <f>IFERROR(IF(Matriz!AN337="","-",IF(Matriz!AN337="Alto",3,IF(Matriz!AN337="Medio",2,IF(Matriz!AN337="Sin Clasificar","3",1)))),"-")</f>
        <v>2</v>
      </c>
      <c r="AO341" s="3" t="str">
        <f t="shared" si="5"/>
        <v>-</v>
      </c>
      <c r="AP341" s="3" t="str">
        <f>IFERROR(IF(AK341="","-",IF(AI341=Clasificacion!$B$9,Clasificacion!$C$9,IF(AI341=Clasificacion!$B$10,Clasificacion!$C$10,IF(OR(AI341=Clasificacion!$B$11,AI341=Clasificacion!$C$11),Clasificacion!$C$11,"Por clasificar")))),"-")</f>
        <v>-</v>
      </c>
      <c r="AQ341" s="3" t="str">
        <f>IFERROR(IF(AK341="","-",IF(OR(AK341=Clasificacion!$B$16,AK341=Clasificacion!$B$17),Clasificacion!$C$16,IF(AK341=Clasificacion!$B$18,Clasificacion!$C$18,"Por clasificar"))),"-")</f>
        <v>-</v>
      </c>
      <c r="AR341" s="3" t="str">
        <f>IFERROR(IF(AM341="","-",IF(OR(AM341=Clasificacion!$B$23,AM341=Clasificacion!$B$24),Clasificacion!$C$23,IF(AM341=Clasificacion!$B$25,Clasificacion!$C$25,"Por clasificar"))),"-")</f>
        <v>-</v>
      </c>
    </row>
    <row r="342" spans="1:44" ht="15.75" customHeight="1">
      <c r="A342" s="2"/>
      <c r="B342" s="2"/>
      <c r="C342" s="31"/>
      <c r="D342" s="31"/>
      <c r="E342" s="2"/>
      <c r="F342" s="2"/>
      <c r="G342" s="2"/>
      <c r="H342" s="2"/>
      <c r="I342" s="2"/>
      <c r="J342" s="2"/>
      <c r="K342" s="2"/>
      <c r="L342" s="2"/>
      <c r="M342" s="2"/>
      <c r="N342" s="2"/>
      <c r="O342" s="2"/>
      <c r="P342" s="2"/>
      <c r="Q342" s="2"/>
      <c r="R342" s="2"/>
      <c r="AC342" s="2"/>
      <c r="AD342" s="2"/>
      <c r="AE342" s="2"/>
      <c r="AF342" s="2"/>
      <c r="AG342" s="2"/>
      <c r="AH342" s="2"/>
      <c r="AI342" s="34"/>
      <c r="AJ342" s="34">
        <f>IFERROR(IF(Matriz!AL338="","-",IF(Matriz!AL338="Alto",3,IF(Matriz!AL338="Medio",2,IF(Matriz!AL338="Sin Clasificar",3,1)))),"-")</f>
        <v>2</v>
      </c>
      <c r="AK342" s="34"/>
      <c r="AL342" s="34" t="str">
        <f>IFERROR(IF(Matriz!AM338="","-",IF(Matriz!AM338="Alto","A",IF(Matriz!AM338="Medio","M",IF(Matriz!AM338="Sin Clasifica!","A","B")))),"-")</f>
        <v>A</v>
      </c>
      <c r="AM342" s="34"/>
      <c r="AN342" s="34">
        <f>IFERROR(IF(Matriz!AN338="","-",IF(Matriz!AN338="Alto",3,IF(Matriz!AN338="Medio",2,IF(Matriz!AN338="Sin Clasificar","3",1)))),"-")</f>
        <v>2</v>
      </c>
      <c r="AO342" s="3" t="str">
        <f t="shared" si="5"/>
        <v>-</v>
      </c>
      <c r="AP342" s="3" t="str">
        <f>IFERROR(IF(AK342="","-",IF(AI342=Clasificacion!$B$9,Clasificacion!$C$9,IF(AI342=Clasificacion!$B$10,Clasificacion!$C$10,IF(OR(AI342=Clasificacion!$B$11,AI342=Clasificacion!$C$11),Clasificacion!$C$11,"Por clasificar")))),"-")</f>
        <v>-</v>
      </c>
      <c r="AQ342" s="3" t="str">
        <f>IFERROR(IF(AK342="","-",IF(OR(AK342=Clasificacion!$B$16,AK342=Clasificacion!$B$17),Clasificacion!$C$16,IF(AK342=Clasificacion!$B$18,Clasificacion!$C$18,"Por clasificar"))),"-")</f>
        <v>-</v>
      </c>
      <c r="AR342" s="3" t="str">
        <f>IFERROR(IF(AM342="","-",IF(OR(AM342=Clasificacion!$B$23,AM342=Clasificacion!$B$24),Clasificacion!$C$23,IF(AM342=Clasificacion!$B$25,Clasificacion!$C$25,"Por clasificar"))),"-")</f>
        <v>-</v>
      </c>
    </row>
    <row r="343" spans="1:44" ht="15.75" customHeight="1">
      <c r="A343" s="2"/>
      <c r="B343" s="2"/>
      <c r="C343" s="31"/>
      <c r="D343" s="31"/>
      <c r="E343" s="2"/>
      <c r="F343" s="2"/>
      <c r="G343" s="2"/>
      <c r="H343" s="2"/>
      <c r="I343" s="2"/>
      <c r="J343" s="2"/>
      <c r="K343" s="2"/>
      <c r="L343" s="2"/>
      <c r="M343" s="2"/>
      <c r="N343" s="2"/>
      <c r="O343" s="2"/>
      <c r="P343" s="2"/>
      <c r="Q343" s="2"/>
      <c r="R343" s="2"/>
      <c r="AC343" s="2"/>
      <c r="AD343" s="2"/>
      <c r="AE343" s="2"/>
      <c r="AF343" s="2"/>
      <c r="AG343" s="2"/>
      <c r="AH343" s="2"/>
      <c r="AI343" s="34"/>
      <c r="AJ343" s="34">
        <f>IFERROR(IF(Matriz!AL339="","-",IF(Matriz!AL339="Alto",3,IF(Matriz!AL339="Medio",2,IF(Matriz!AL339="Sin Clasificar",3,1)))),"-")</f>
        <v>2</v>
      </c>
      <c r="AK343" s="34"/>
      <c r="AL343" s="34" t="str">
        <f>IFERROR(IF(Matriz!AM339="","-",IF(Matriz!AM339="Alto","A",IF(Matriz!AM339="Medio","M",IF(Matriz!AM339="Sin Clasifica!","A","B")))),"-")</f>
        <v>M</v>
      </c>
      <c r="AM343" s="34"/>
      <c r="AN343" s="34">
        <f>IFERROR(IF(Matriz!AN339="","-",IF(Matriz!AN339="Alto",3,IF(Matriz!AN339="Medio",2,IF(Matriz!AN339="Sin Clasificar","3",1)))),"-")</f>
        <v>2</v>
      </c>
      <c r="AO343" s="3" t="str">
        <f t="shared" si="5"/>
        <v>-</v>
      </c>
      <c r="AP343" s="3" t="str">
        <f>IFERROR(IF(AK343="","-",IF(AI343=Clasificacion!$B$9,Clasificacion!$C$9,IF(AI343=Clasificacion!$B$10,Clasificacion!$C$10,IF(OR(AI343=Clasificacion!$B$11,AI343=Clasificacion!$C$11),Clasificacion!$C$11,"Por clasificar")))),"-")</f>
        <v>-</v>
      </c>
      <c r="AQ343" s="3" t="str">
        <f>IFERROR(IF(AK343="","-",IF(OR(AK343=Clasificacion!$B$16,AK343=Clasificacion!$B$17),Clasificacion!$C$16,IF(AK343=Clasificacion!$B$18,Clasificacion!$C$18,"Por clasificar"))),"-")</f>
        <v>-</v>
      </c>
      <c r="AR343" s="3" t="str">
        <f>IFERROR(IF(AM343="","-",IF(OR(AM343=Clasificacion!$B$23,AM343=Clasificacion!$B$24),Clasificacion!$C$23,IF(AM343=Clasificacion!$B$25,Clasificacion!$C$25,"Por clasificar"))),"-")</f>
        <v>-</v>
      </c>
    </row>
    <row r="344" spans="1:44" ht="15.75" customHeight="1">
      <c r="A344" s="2"/>
      <c r="B344" s="2"/>
      <c r="C344" s="31"/>
      <c r="D344" s="31"/>
      <c r="E344" s="2"/>
      <c r="F344" s="2"/>
      <c r="G344" s="2"/>
      <c r="H344" s="2"/>
      <c r="I344" s="2"/>
      <c r="J344" s="2"/>
      <c r="K344" s="2"/>
      <c r="L344" s="2"/>
      <c r="M344" s="2"/>
      <c r="N344" s="2"/>
      <c r="O344" s="2"/>
      <c r="P344" s="2"/>
      <c r="Q344" s="2"/>
      <c r="R344" s="2"/>
      <c r="AC344" s="2"/>
      <c r="AD344" s="2"/>
      <c r="AE344" s="2"/>
      <c r="AF344" s="2"/>
      <c r="AG344" s="2"/>
      <c r="AH344" s="2"/>
      <c r="AI344" s="34"/>
      <c r="AJ344" s="34">
        <f>IFERROR(IF(Matriz!AL340="","-",IF(Matriz!AL340="Alto",3,IF(Matriz!AL340="Medio",2,IF(Matriz!AL340="Sin Clasificar",3,1)))),"-")</f>
        <v>2</v>
      </c>
      <c r="AK344" s="34"/>
      <c r="AL344" s="34" t="str">
        <f>IFERROR(IF(Matriz!AM340="","-",IF(Matriz!AM340="Alto","A",IF(Matriz!AM340="Medio","M",IF(Matriz!AM340="Sin Clasifica!","A","B")))),"-")</f>
        <v>M</v>
      </c>
      <c r="AM344" s="34"/>
      <c r="AN344" s="34">
        <f>IFERROR(IF(Matriz!AN340="","-",IF(Matriz!AN340="Alto",3,IF(Matriz!AN340="Medio",2,IF(Matriz!AN340="Sin Clasificar","3",1)))),"-")</f>
        <v>2</v>
      </c>
      <c r="AO344" s="3" t="str">
        <f t="shared" si="5"/>
        <v>-</v>
      </c>
      <c r="AP344" s="3" t="str">
        <f>IFERROR(IF(AK344="","-",IF(AI344=Clasificacion!$B$9,Clasificacion!$C$9,IF(AI344=Clasificacion!$B$10,Clasificacion!$C$10,IF(OR(AI344=Clasificacion!$B$11,AI344=Clasificacion!$C$11),Clasificacion!$C$11,"Por clasificar")))),"-")</f>
        <v>-</v>
      </c>
      <c r="AQ344" s="3" t="str">
        <f>IFERROR(IF(AK344="","-",IF(OR(AK344=Clasificacion!$B$16,AK344=Clasificacion!$B$17),Clasificacion!$C$16,IF(AK344=Clasificacion!$B$18,Clasificacion!$C$18,"Por clasificar"))),"-")</f>
        <v>-</v>
      </c>
      <c r="AR344" s="3" t="str">
        <f>IFERROR(IF(AM344="","-",IF(OR(AM344=Clasificacion!$B$23,AM344=Clasificacion!$B$24),Clasificacion!$C$23,IF(AM344=Clasificacion!$B$25,Clasificacion!$C$25,"Por clasificar"))),"-")</f>
        <v>-</v>
      </c>
    </row>
    <row r="345" spans="1:44" ht="15.75" customHeight="1">
      <c r="A345" s="2"/>
      <c r="B345" s="2"/>
      <c r="C345" s="31"/>
      <c r="D345" s="31"/>
      <c r="E345" s="2"/>
      <c r="F345" s="2"/>
      <c r="G345" s="2"/>
      <c r="H345" s="2"/>
      <c r="I345" s="2"/>
      <c r="J345" s="2"/>
      <c r="K345" s="2"/>
      <c r="L345" s="2"/>
      <c r="M345" s="2"/>
      <c r="N345" s="2"/>
      <c r="O345" s="2"/>
      <c r="P345" s="2"/>
      <c r="Q345" s="2"/>
      <c r="R345" s="2"/>
      <c r="AC345" s="2"/>
      <c r="AD345" s="2"/>
      <c r="AE345" s="2"/>
      <c r="AF345" s="2"/>
      <c r="AG345" s="2"/>
      <c r="AH345" s="2"/>
      <c r="AI345" s="34"/>
      <c r="AJ345" s="34">
        <f>IFERROR(IF(Matriz!AL341="","-",IF(Matriz!AL341="Alto",3,IF(Matriz!AL341="Medio",2,IF(Matriz!AL341="Sin Clasificar",3,1)))),"-")</f>
        <v>2</v>
      </c>
      <c r="AK345" s="34"/>
      <c r="AL345" s="34" t="str">
        <f>IFERROR(IF(Matriz!AM341="","-",IF(Matriz!AM341="Alto","A",IF(Matriz!AM341="Medio","M",IF(Matriz!AM341="Sin Clasifica!","A","B")))),"-")</f>
        <v>M</v>
      </c>
      <c r="AM345" s="34"/>
      <c r="AN345" s="34">
        <f>IFERROR(IF(Matriz!AN341="","-",IF(Matriz!AN341="Alto",3,IF(Matriz!AN341="Medio",2,IF(Matriz!AN341="Sin Clasificar","3",1)))),"-")</f>
        <v>2</v>
      </c>
      <c r="AO345" s="3" t="str">
        <f t="shared" si="5"/>
        <v>-</v>
      </c>
      <c r="AP345" s="3" t="str">
        <f>IFERROR(IF(AK345="","-",IF(AI345=Clasificacion!$B$9,Clasificacion!$C$9,IF(AI345=Clasificacion!$B$10,Clasificacion!$C$10,IF(OR(AI345=Clasificacion!$B$11,AI345=Clasificacion!$C$11),Clasificacion!$C$11,"Por clasificar")))),"-")</f>
        <v>-</v>
      </c>
      <c r="AQ345" s="3" t="str">
        <f>IFERROR(IF(AK345="","-",IF(OR(AK345=Clasificacion!$B$16,AK345=Clasificacion!$B$17),Clasificacion!$C$16,IF(AK345=Clasificacion!$B$18,Clasificacion!$C$18,"Por clasificar"))),"-")</f>
        <v>-</v>
      </c>
      <c r="AR345" s="3" t="str">
        <f>IFERROR(IF(AM345="","-",IF(OR(AM345=Clasificacion!$B$23,AM345=Clasificacion!$B$24),Clasificacion!$C$23,IF(AM345=Clasificacion!$B$25,Clasificacion!$C$25,"Por clasificar"))),"-")</f>
        <v>-</v>
      </c>
    </row>
    <row r="346" spans="1:44" ht="15.75" customHeight="1">
      <c r="A346" s="2"/>
      <c r="B346" s="2"/>
      <c r="C346" s="31"/>
      <c r="D346" s="31"/>
      <c r="E346" s="2"/>
      <c r="F346" s="2"/>
      <c r="G346" s="2"/>
      <c r="H346" s="2"/>
      <c r="I346" s="2"/>
      <c r="J346" s="2"/>
      <c r="K346" s="2"/>
      <c r="L346" s="2"/>
      <c r="M346" s="2"/>
      <c r="N346" s="2"/>
      <c r="O346" s="2"/>
      <c r="P346" s="2"/>
      <c r="Q346" s="2"/>
      <c r="R346" s="2"/>
      <c r="AC346" s="2"/>
      <c r="AD346" s="2"/>
      <c r="AE346" s="2"/>
      <c r="AF346" s="2"/>
      <c r="AG346" s="2"/>
      <c r="AH346" s="2"/>
      <c r="AI346" s="34"/>
      <c r="AJ346" s="34">
        <f>IFERROR(IF(Matriz!AL342="","-",IF(Matriz!AL342="Alto",3,IF(Matriz!AL342="Medio",2,IF(Matriz!AL342="Sin Clasificar",3,1)))),"-")</f>
        <v>2</v>
      </c>
      <c r="AK346" s="34"/>
      <c r="AL346" s="34" t="str">
        <f>IFERROR(IF(Matriz!AM342="","-",IF(Matriz!AM342="Alto","A",IF(Matriz!AM342="Medio","M",IF(Matriz!AM342="Sin Clasifica!","A","B")))),"-")</f>
        <v>M</v>
      </c>
      <c r="AM346" s="34"/>
      <c r="AN346" s="34">
        <f>IFERROR(IF(Matriz!AN342="","-",IF(Matriz!AN342="Alto",3,IF(Matriz!AN342="Medio",2,IF(Matriz!AN342="Sin Clasificar","3",1)))),"-")</f>
        <v>2</v>
      </c>
      <c r="AO346" s="3" t="str">
        <f t="shared" si="5"/>
        <v>-</v>
      </c>
      <c r="AP346" s="3" t="str">
        <f>IFERROR(IF(AK346="","-",IF(AI346=Clasificacion!$B$9,Clasificacion!$C$9,IF(AI346=Clasificacion!$B$10,Clasificacion!$C$10,IF(OR(AI346=Clasificacion!$B$11,AI346=Clasificacion!$C$11),Clasificacion!$C$11,"Por clasificar")))),"-")</f>
        <v>-</v>
      </c>
      <c r="AQ346" s="3" t="str">
        <f>IFERROR(IF(AK346="","-",IF(OR(AK346=Clasificacion!$B$16,AK346=Clasificacion!$B$17),Clasificacion!$C$16,IF(AK346=Clasificacion!$B$18,Clasificacion!$C$18,"Por clasificar"))),"-")</f>
        <v>-</v>
      </c>
      <c r="AR346" s="3" t="str">
        <f>IFERROR(IF(AM346="","-",IF(OR(AM346=Clasificacion!$B$23,AM346=Clasificacion!$B$24),Clasificacion!$C$23,IF(AM346=Clasificacion!$B$25,Clasificacion!$C$25,"Por clasificar"))),"-")</f>
        <v>-</v>
      </c>
    </row>
    <row r="347" spans="1:44" ht="15.75" customHeight="1">
      <c r="A347" s="2"/>
      <c r="B347" s="2"/>
      <c r="C347" s="31"/>
      <c r="D347" s="31"/>
      <c r="E347" s="2"/>
      <c r="F347" s="2"/>
      <c r="G347" s="2"/>
      <c r="H347" s="2"/>
      <c r="I347" s="2"/>
      <c r="J347" s="2"/>
      <c r="K347" s="2"/>
      <c r="L347" s="2"/>
      <c r="M347" s="2"/>
      <c r="N347" s="2"/>
      <c r="O347" s="2"/>
      <c r="P347" s="2"/>
      <c r="Q347" s="2"/>
      <c r="R347" s="2"/>
      <c r="AC347" s="2"/>
      <c r="AD347" s="2"/>
      <c r="AE347" s="2"/>
      <c r="AF347" s="2"/>
      <c r="AG347" s="2"/>
      <c r="AH347" s="2"/>
      <c r="AI347" s="34"/>
      <c r="AJ347" s="34">
        <f>IFERROR(IF(Matriz!AL343="","-",IF(Matriz!AL343="Alto",3,IF(Matriz!AL343="Medio",2,IF(Matriz!AL343="Sin Clasificar",3,1)))),"-")</f>
        <v>2</v>
      </c>
      <c r="AK347" s="34"/>
      <c r="AL347" s="34" t="str">
        <f>IFERROR(IF(Matriz!AM343="","-",IF(Matriz!AM343="Alto","A",IF(Matriz!AM343="Medio","M",IF(Matriz!AM343="Sin Clasifica!","A","B")))),"-")</f>
        <v>M</v>
      </c>
      <c r="AM347" s="34"/>
      <c r="AN347" s="34">
        <f>IFERROR(IF(Matriz!AN343="","-",IF(Matriz!AN343="Alto",3,IF(Matriz!AN343="Medio",2,IF(Matriz!AN343="Sin Clasificar","3",1)))),"-")</f>
        <v>2</v>
      </c>
      <c r="AO347" s="3" t="str">
        <f t="shared" si="5"/>
        <v>-</v>
      </c>
      <c r="AP347" s="3" t="str">
        <f>IFERROR(IF(AK347="","-",IF(AI347=Clasificacion!$B$9,Clasificacion!$C$9,IF(AI347=Clasificacion!$B$10,Clasificacion!$C$10,IF(OR(AI347=Clasificacion!$B$11,AI347=Clasificacion!$C$11),Clasificacion!$C$11,"Por clasificar")))),"-")</f>
        <v>-</v>
      </c>
      <c r="AQ347" s="3" t="str">
        <f>IFERROR(IF(AK347="","-",IF(OR(AK347=Clasificacion!$B$16,AK347=Clasificacion!$B$17),Clasificacion!$C$16,IF(AK347=Clasificacion!$B$18,Clasificacion!$C$18,"Por clasificar"))),"-")</f>
        <v>-</v>
      </c>
      <c r="AR347" s="3" t="str">
        <f>IFERROR(IF(AM347="","-",IF(OR(AM347=Clasificacion!$B$23,AM347=Clasificacion!$B$24),Clasificacion!$C$23,IF(AM347=Clasificacion!$B$25,Clasificacion!$C$25,"Por clasificar"))),"-")</f>
        <v>-</v>
      </c>
    </row>
    <row r="348" spans="1:44" ht="15.75" customHeight="1">
      <c r="A348" s="2"/>
      <c r="B348" s="2"/>
      <c r="C348" s="31"/>
      <c r="D348" s="31"/>
      <c r="E348" s="2"/>
      <c r="F348" s="2"/>
      <c r="G348" s="2"/>
      <c r="H348" s="2"/>
      <c r="I348" s="2"/>
      <c r="J348" s="2"/>
      <c r="K348" s="2"/>
      <c r="L348" s="2"/>
      <c r="M348" s="2"/>
      <c r="N348" s="2"/>
      <c r="O348" s="2"/>
      <c r="P348" s="2"/>
      <c r="Q348" s="2"/>
      <c r="R348" s="2"/>
      <c r="AC348" s="2"/>
      <c r="AD348" s="2"/>
      <c r="AE348" s="2"/>
      <c r="AF348" s="2"/>
      <c r="AG348" s="2"/>
      <c r="AH348" s="2"/>
      <c r="AI348" s="34"/>
      <c r="AJ348" s="34">
        <f>IFERROR(IF(Matriz!AL344="","-",IF(Matriz!AL344="Alto",3,IF(Matriz!AL344="Medio",2,IF(Matriz!AL344="Sin Clasificar",3,1)))),"-")</f>
        <v>2</v>
      </c>
      <c r="AK348" s="34"/>
      <c r="AL348" s="34" t="str">
        <f>IFERROR(IF(Matriz!AM344="","-",IF(Matriz!AM344="Alto","A",IF(Matriz!AM344="Medio","M",IF(Matriz!AM344="Sin Clasifica!","A","B")))),"-")</f>
        <v>M</v>
      </c>
      <c r="AM348" s="34"/>
      <c r="AN348" s="34">
        <f>IFERROR(IF(Matriz!AN344="","-",IF(Matriz!AN344="Alto",3,IF(Matriz!AN344="Medio",2,IF(Matriz!AN344="Sin Clasificar","3",1)))),"-")</f>
        <v>2</v>
      </c>
      <c r="AO348" s="3" t="str">
        <f t="shared" si="5"/>
        <v>-</v>
      </c>
      <c r="AP348" s="3" t="str">
        <f>IFERROR(IF(AK348="","-",IF(AI348=Clasificacion!$B$9,Clasificacion!$C$9,IF(AI348=Clasificacion!$B$10,Clasificacion!$C$10,IF(OR(AI348=Clasificacion!$B$11,AI348=Clasificacion!$C$11),Clasificacion!$C$11,"Por clasificar")))),"-")</f>
        <v>-</v>
      </c>
      <c r="AQ348" s="3" t="str">
        <f>IFERROR(IF(AK348="","-",IF(OR(AK348=Clasificacion!$B$16,AK348=Clasificacion!$B$17),Clasificacion!$C$16,IF(AK348=Clasificacion!$B$18,Clasificacion!$C$18,"Por clasificar"))),"-")</f>
        <v>-</v>
      </c>
      <c r="AR348" s="3" t="str">
        <f>IFERROR(IF(AM348="","-",IF(OR(AM348=Clasificacion!$B$23,AM348=Clasificacion!$B$24),Clasificacion!$C$23,IF(AM348=Clasificacion!$B$25,Clasificacion!$C$25,"Por clasificar"))),"-")</f>
        <v>-</v>
      </c>
    </row>
    <row r="349" spans="1:44" ht="15.75" customHeight="1">
      <c r="A349" s="2"/>
      <c r="B349" s="2"/>
      <c r="C349" s="31"/>
      <c r="D349" s="31"/>
      <c r="E349" s="2"/>
      <c r="F349" s="2"/>
      <c r="G349" s="2"/>
      <c r="H349" s="2"/>
      <c r="I349" s="2"/>
      <c r="J349" s="2"/>
      <c r="K349" s="2"/>
      <c r="L349" s="2"/>
      <c r="M349" s="2"/>
      <c r="N349" s="2"/>
      <c r="O349" s="2"/>
      <c r="P349" s="2"/>
      <c r="Q349" s="2"/>
      <c r="R349" s="2"/>
      <c r="AC349" s="2"/>
      <c r="AD349" s="2"/>
      <c r="AE349" s="2"/>
      <c r="AF349" s="2"/>
      <c r="AG349" s="2"/>
      <c r="AH349" s="2"/>
      <c r="AI349" s="34"/>
      <c r="AJ349" s="34">
        <f>IFERROR(IF(Matriz!AL345="","-",IF(Matriz!AL345="Alto",3,IF(Matriz!AL345="Medio",2,IF(Matriz!AL345="Sin Clasificar",3,1)))),"-")</f>
        <v>2</v>
      </c>
      <c r="AK349" s="34"/>
      <c r="AL349" s="34" t="str">
        <f>IFERROR(IF(Matriz!AM345="","-",IF(Matriz!AM345="Alto","A",IF(Matriz!AM345="Medio","M",IF(Matriz!AM345="Sin Clasifica!","A","B")))),"-")</f>
        <v>M</v>
      </c>
      <c r="AM349" s="34"/>
      <c r="AN349" s="34">
        <f>IFERROR(IF(Matriz!AN345="","-",IF(Matriz!AN345="Alto",3,IF(Matriz!AN345="Medio",2,IF(Matriz!AN345="Sin Clasificar","3",1)))),"-")</f>
        <v>2</v>
      </c>
      <c r="AO349" s="3" t="str">
        <f t="shared" si="5"/>
        <v>-</v>
      </c>
      <c r="AP349" s="3" t="str">
        <f>IFERROR(IF(AK349="","-",IF(AI349=Clasificacion!$B$9,Clasificacion!$C$9,IF(AI349=Clasificacion!$B$10,Clasificacion!$C$10,IF(OR(AI349=Clasificacion!$B$11,AI349=Clasificacion!$C$11),Clasificacion!$C$11,"Por clasificar")))),"-")</f>
        <v>-</v>
      </c>
      <c r="AQ349" s="3" t="str">
        <f>IFERROR(IF(AK349="","-",IF(OR(AK349=Clasificacion!$B$16,AK349=Clasificacion!$B$17),Clasificacion!$C$16,IF(AK349=Clasificacion!$B$18,Clasificacion!$C$18,"Por clasificar"))),"-")</f>
        <v>-</v>
      </c>
      <c r="AR349" s="3" t="str">
        <f>IFERROR(IF(AM349="","-",IF(OR(AM349=Clasificacion!$B$23,AM349=Clasificacion!$B$24),Clasificacion!$C$23,IF(AM349=Clasificacion!$B$25,Clasificacion!$C$25,"Por clasificar"))),"-")</f>
        <v>-</v>
      </c>
    </row>
    <row r="350" spans="1:44" ht="15.75" customHeight="1">
      <c r="A350" s="2"/>
      <c r="B350" s="2"/>
      <c r="C350" s="31"/>
      <c r="D350" s="31"/>
      <c r="E350" s="2"/>
      <c r="F350" s="2"/>
      <c r="G350" s="2"/>
      <c r="H350" s="2"/>
      <c r="I350" s="2"/>
      <c r="J350" s="2"/>
      <c r="K350" s="2"/>
      <c r="L350" s="2"/>
      <c r="M350" s="2"/>
      <c r="N350" s="2"/>
      <c r="O350" s="2"/>
      <c r="P350" s="2"/>
      <c r="Q350" s="2"/>
      <c r="R350" s="2"/>
      <c r="AC350" s="2"/>
      <c r="AD350" s="2"/>
      <c r="AE350" s="2"/>
      <c r="AF350" s="2"/>
      <c r="AG350" s="2"/>
      <c r="AH350" s="2"/>
      <c r="AI350" s="34"/>
      <c r="AJ350" s="34">
        <f>IFERROR(IF(Matriz!AL346="","-",IF(Matriz!AL346="Alto",3,IF(Matriz!AL346="Medio",2,IF(Matriz!AL346="Sin Clasificar",3,1)))),"-")</f>
        <v>2</v>
      </c>
      <c r="AK350" s="34"/>
      <c r="AL350" s="34" t="str">
        <f>IFERROR(IF(Matriz!AM346="","-",IF(Matriz!AM346="Alto","A",IF(Matriz!AM346="Medio","M",IF(Matriz!AM346="Sin Clasifica!","A","B")))),"-")</f>
        <v>M</v>
      </c>
      <c r="AM350" s="34"/>
      <c r="AN350" s="34">
        <f>IFERROR(IF(Matriz!AN346="","-",IF(Matriz!AN346="Alto",3,IF(Matriz!AN346="Medio",2,IF(Matriz!AN346="Sin Clasificar","3",1)))),"-")</f>
        <v>2</v>
      </c>
      <c r="AO350" s="3" t="str">
        <f t="shared" si="5"/>
        <v>-</v>
      </c>
      <c r="AP350" s="3" t="str">
        <f>IFERROR(IF(AK350="","-",IF(AI350=Clasificacion!$B$9,Clasificacion!$C$9,IF(AI350=Clasificacion!$B$10,Clasificacion!$C$10,IF(OR(AI350=Clasificacion!$B$11,AI350=Clasificacion!$C$11),Clasificacion!$C$11,"Por clasificar")))),"-")</f>
        <v>-</v>
      </c>
      <c r="AQ350" s="3" t="str">
        <f>IFERROR(IF(AK350="","-",IF(OR(AK350=Clasificacion!$B$16,AK350=Clasificacion!$B$17),Clasificacion!$C$16,IF(AK350=Clasificacion!$B$18,Clasificacion!$C$18,"Por clasificar"))),"-")</f>
        <v>-</v>
      </c>
      <c r="AR350" s="3" t="str">
        <f>IFERROR(IF(AM350="","-",IF(OR(AM350=Clasificacion!$B$23,AM350=Clasificacion!$B$24),Clasificacion!$C$23,IF(AM350=Clasificacion!$B$25,Clasificacion!$C$25,"Por clasificar"))),"-")</f>
        <v>-</v>
      </c>
    </row>
    <row r="351" spans="1:44" ht="15.75" customHeight="1">
      <c r="A351" s="2"/>
      <c r="B351" s="2"/>
      <c r="C351" s="31"/>
      <c r="D351" s="31"/>
      <c r="E351" s="2"/>
      <c r="F351" s="2"/>
      <c r="G351" s="2"/>
      <c r="H351" s="2"/>
      <c r="I351" s="2"/>
      <c r="J351" s="2"/>
      <c r="K351" s="2"/>
      <c r="L351" s="2"/>
      <c r="M351" s="2"/>
      <c r="N351" s="2"/>
      <c r="O351" s="2"/>
      <c r="P351" s="2"/>
      <c r="Q351" s="2"/>
      <c r="R351" s="2"/>
      <c r="AC351" s="2"/>
      <c r="AD351" s="2"/>
      <c r="AE351" s="2"/>
      <c r="AF351" s="2"/>
      <c r="AG351" s="2"/>
      <c r="AH351" s="2"/>
      <c r="AI351" s="34"/>
      <c r="AJ351" s="34">
        <f>IFERROR(IF(Matriz!AL347="","-",IF(Matriz!AL347="Alto",3,IF(Matriz!AL347="Medio",2,IF(Matriz!AL347="Sin Clasificar",3,1)))),"-")</f>
        <v>2</v>
      </c>
      <c r="AK351" s="34"/>
      <c r="AL351" s="34" t="str">
        <f>IFERROR(IF(Matriz!AM347="","-",IF(Matriz!AM347="Alto","A",IF(Matriz!AM347="Medio","M",IF(Matriz!AM347="Sin Clasifica!","A","B")))),"-")</f>
        <v>M</v>
      </c>
      <c r="AM351" s="34"/>
      <c r="AN351" s="34">
        <f>IFERROR(IF(Matriz!AN347="","-",IF(Matriz!AN347="Alto",3,IF(Matriz!AN347="Medio",2,IF(Matriz!AN347="Sin Clasificar","3",1)))),"-")</f>
        <v>2</v>
      </c>
      <c r="AO351" s="3" t="str">
        <f t="shared" si="5"/>
        <v>-</v>
      </c>
      <c r="AP351" s="3" t="str">
        <f>IFERROR(IF(AK351="","-",IF(AI351=Clasificacion!$B$9,Clasificacion!$C$9,IF(AI351=Clasificacion!$B$10,Clasificacion!$C$10,IF(OR(AI351=Clasificacion!$B$11,AI351=Clasificacion!$C$11),Clasificacion!$C$11,"Por clasificar")))),"-")</f>
        <v>-</v>
      </c>
      <c r="AQ351" s="3" t="str">
        <f>IFERROR(IF(AK351="","-",IF(OR(AK351=Clasificacion!$B$16,AK351=Clasificacion!$B$17),Clasificacion!$C$16,IF(AK351=Clasificacion!$B$18,Clasificacion!$C$18,"Por clasificar"))),"-")</f>
        <v>-</v>
      </c>
      <c r="AR351" s="3" t="str">
        <f>IFERROR(IF(AM351="","-",IF(OR(AM351=Clasificacion!$B$23,AM351=Clasificacion!$B$24),Clasificacion!$C$23,IF(AM351=Clasificacion!$B$25,Clasificacion!$C$25,"Por clasificar"))),"-")</f>
        <v>-</v>
      </c>
    </row>
    <row r="352" spans="1:44" ht="15.75" customHeight="1">
      <c r="A352" s="2"/>
      <c r="B352" s="2"/>
      <c r="C352" s="31"/>
      <c r="D352" s="31"/>
      <c r="E352" s="2"/>
      <c r="F352" s="2"/>
      <c r="G352" s="2"/>
      <c r="H352" s="2"/>
      <c r="I352" s="2"/>
      <c r="J352" s="2"/>
      <c r="K352" s="2"/>
      <c r="L352" s="2"/>
      <c r="M352" s="2"/>
      <c r="N352" s="2"/>
      <c r="O352" s="2"/>
      <c r="P352" s="2"/>
      <c r="Q352" s="2"/>
      <c r="R352" s="2"/>
      <c r="AC352" s="2"/>
      <c r="AD352" s="2"/>
      <c r="AE352" s="2"/>
      <c r="AF352" s="2"/>
      <c r="AG352" s="2"/>
      <c r="AH352" s="2"/>
      <c r="AI352" s="34"/>
      <c r="AJ352" s="34">
        <f>IFERROR(IF(Matriz!AL348="","-",IF(Matriz!AL348="Alto",3,IF(Matriz!AL348="Medio",2,IF(Matriz!AL348="Sin Clasificar",3,1)))),"-")</f>
        <v>2</v>
      </c>
      <c r="AK352" s="34"/>
      <c r="AL352" s="34" t="str">
        <f>IFERROR(IF(Matriz!AM348="","-",IF(Matriz!AM348="Alto","A",IF(Matriz!AM348="Medio","M",IF(Matriz!AM348="Sin Clasifica!","A","B")))),"-")</f>
        <v>M</v>
      </c>
      <c r="AM352" s="34"/>
      <c r="AN352" s="34">
        <f>IFERROR(IF(Matriz!AN348="","-",IF(Matriz!AN348="Alto",3,IF(Matriz!AN348="Medio",2,IF(Matriz!AN348="Sin Clasificar","3",1)))),"-")</f>
        <v>2</v>
      </c>
      <c r="AO352" s="3" t="str">
        <f t="shared" si="5"/>
        <v>-</v>
      </c>
      <c r="AP352" s="3" t="str">
        <f>IFERROR(IF(AK352="","-",IF(AI352=Clasificacion!$B$9,Clasificacion!$C$9,IF(AI352=Clasificacion!$B$10,Clasificacion!$C$10,IF(OR(AI352=Clasificacion!$B$11,AI352=Clasificacion!$C$11),Clasificacion!$C$11,"Por clasificar")))),"-")</f>
        <v>-</v>
      </c>
      <c r="AQ352" s="3" t="str">
        <f>IFERROR(IF(AK352="","-",IF(OR(AK352=Clasificacion!$B$16,AK352=Clasificacion!$B$17),Clasificacion!$C$16,IF(AK352=Clasificacion!$B$18,Clasificacion!$C$18,"Por clasificar"))),"-")</f>
        <v>-</v>
      </c>
      <c r="AR352" s="3" t="str">
        <f>IFERROR(IF(AM352="","-",IF(OR(AM352=Clasificacion!$B$23,AM352=Clasificacion!$B$24),Clasificacion!$C$23,IF(AM352=Clasificacion!$B$25,Clasificacion!$C$25,"Por clasificar"))),"-")</f>
        <v>-</v>
      </c>
    </row>
    <row r="353" spans="1:44" ht="15.75" customHeight="1">
      <c r="A353" s="2"/>
      <c r="B353" s="2"/>
      <c r="C353" s="31"/>
      <c r="D353" s="31"/>
      <c r="E353" s="2"/>
      <c r="F353" s="2"/>
      <c r="G353" s="2"/>
      <c r="H353" s="2"/>
      <c r="I353" s="2"/>
      <c r="J353" s="2"/>
      <c r="K353" s="2"/>
      <c r="L353" s="2"/>
      <c r="M353" s="2"/>
      <c r="N353" s="2"/>
      <c r="O353" s="2"/>
      <c r="P353" s="2"/>
      <c r="Q353" s="2"/>
      <c r="R353" s="2"/>
      <c r="AC353" s="2"/>
      <c r="AD353" s="2"/>
      <c r="AE353" s="2"/>
      <c r="AF353" s="2"/>
      <c r="AG353" s="2"/>
      <c r="AH353" s="2"/>
      <c r="AI353" s="34"/>
      <c r="AJ353" s="34">
        <f>IFERROR(IF(Matriz!AL349="","-",IF(Matriz!AL349="Alto",3,IF(Matriz!AL349="Medio",2,IF(Matriz!AL349="Sin Clasificar",3,1)))),"-")</f>
        <v>2</v>
      </c>
      <c r="AK353" s="34"/>
      <c r="AL353" s="34" t="str">
        <f>IFERROR(IF(Matriz!AM349="","-",IF(Matriz!AM349="Alto","A",IF(Matriz!AM349="Medio","M",IF(Matriz!AM349="Sin Clasifica!","A","B")))),"-")</f>
        <v>M</v>
      </c>
      <c r="AM353" s="34"/>
      <c r="AN353" s="34">
        <f>IFERROR(IF(Matriz!AN349="","-",IF(Matriz!AN349="Alto",3,IF(Matriz!AN349="Medio",2,IF(Matriz!AN349="Sin Clasificar","3",1)))),"-")</f>
        <v>2</v>
      </c>
      <c r="AO353" s="3" t="str">
        <f t="shared" si="5"/>
        <v>-</v>
      </c>
      <c r="AP353" s="3" t="str">
        <f>IFERROR(IF(AK353="","-",IF(AI353=Clasificacion!$B$9,Clasificacion!$C$9,IF(AI353=Clasificacion!$B$10,Clasificacion!$C$10,IF(OR(AI353=Clasificacion!$B$11,AI353=Clasificacion!$C$11),Clasificacion!$C$11,"Por clasificar")))),"-")</f>
        <v>-</v>
      </c>
      <c r="AQ353" s="3" t="str">
        <f>IFERROR(IF(AK353="","-",IF(OR(AK353=Clasificacion!$B$16,AK353=Clasificacion!$B$17),Clasificacion!$C$16,IF(AK353=Clasificacion!$B$18,Clasificacion!$C$18,"Por clasificar"))),"-")</f>
        <v>-</v>
      </c>
      <c r="AR353" s="3" t="str">
        <f>IFERROR(IF(AM353="","-",IF(OR(AM353=Clasificacion!$B$23,AM353=Clasificacion!$B$24),Clasificacion!$C$23,IF(AM353=Clasificacion!$B$25,Clasificacion!$C$25,"Por clasificar"))),"-")</f>
        <v>-</v>
      </c>
    </row>
    <row r="354" spans="1:44" ht="15.75" customHeight="1">
      <c r="A354" s="2"/>
      <c r="B354" s="2"/>
      <c r="C354" s="31"/>
      <c r="D354" s="31"/>
      <c r="E354" s="2"/>
      <c r="F354" s="2"/>
      <c r="G354" s="2"/>
      <c r="H354" s="2"/>
      <c r="I354" s="2"/>
      <c r="J354" s="2"/>
      <c r="K354" s="2"/>
      <c r="L354" s="2"/>
      <c r="M354" s="2"/>
      <c r="N354" s="2"/>
      <c r="O354" s="2"/>
      <c r="P354" s="2"/>
      <c r="Q354" s="2"/>
      <c r="R354" s="2"/>
      <c r="AC354" s="2"/>
      <c r="AD354" s="2"/>
      <c r="AE354" s="2"/>
      <c r="AF354" s="2"/>
      <c r="AG354" s="2"/>
      <c r="AH354" s="2"/>
      <c r="AI354" s="34"/>
      <c r="AJ354" s="34">
        <f>IFERROR(IF(Matriz!AL350="","-",IF(Matriz!AL350="Alto",3,IF(Matriz!AL350="Medio",2,IF(Matriz!AL350="Sin Clasificar",3,1)))),"-")</f>
        <v>2</v>
      </c>
      <c r="AK354" s="34"/>
      <c r="AL354" s="34" t="str">
        <f>IFERROR(IF(Matriz!AM350="","-",IF(Matriz!AM350="Alto","A",IF(Matriz!AM350="Medio","M",IF(Matriz!AM350="Sin Clasifica!","A","B")))),"-")</f>
        <v>M</v>
      </c>
      <c r="AM354" s="34"/>
      <c r="AN354" s="34">
        <f>IFERROR(IF(Matriz!AN350="","-",IF(Matriz!AN350="Alto",3,IF(Matriz!AN350="Medio",2,IF(Matriz!AN350="Sin Clasificar","3",1)))),"-")</f>
        <v>2</v>
      </c>
      <c r="AO354" s="3" t="str">
        <f t="shared" si="5"/>
        <v>-</v>
      </c>
      <c r="AP354" s="3" t="str">
        <f>IFERROR(IF(AK354="","-",IF(AI354=Clasificacion!$B$9,Clasificacion!$C$9,IF(AI354=Clasificacion!$B$10,Clasificacion!$C$10,IF(OR(AI354=Clasificacion!$B$11,AI354=Clasificacion!$C$11),Clasificacion!$C$11,"Por clasificar")))),"-")</f>
        <v>-</v>
      </c>
      <c r="AQ354" s="3" t="str">
        <f>IFERROR(IF(AK354="","-",IF(OR(AK354=Clasificacion!$B$16,AK354=Clasificacion!$B$17),Clasificacion!$C$16,IF(AK354=Clasificacion!$B$18,Clasificacion!$C$18,"Por clasificar"))),"-")</f>
        <v>-</v>
      </c>
      <c r="AR354" s="3" t="str">
        <f>IFERROR(IF(AM354="","-",IF(OR(AM354=Clasificacion!$B$23,AM354=Clasificacion!$B$24),Clasificacion!$C$23,IF(AM354=Clasificacion!$B$25,Clasificacion!$C$25,"Por clasificar"))),"-")</f>
        <v>-</v>
      </c>
    </row>
    <row r="355" spans="1:44" ht="15.75" customHeight="1">
      <c r="A355" s="2"/>
      <c r="B355" s="2"/>
      <c r="C355" s="31"/>
      <c r="D355" s="31"/>
      <c r="E355" s="2"/>
      <c r="F355" s="2"/>
      <c r="G355" s="2"/>
      <c r="H355" s="2"/>
      <c r="I355" s="2"/>
      <c r="J355" s="2"/>
      <c r="K355" s="2"/>
      <c r="L355" s="2"/>
      <c r="M355" s="2"/>
      <c r="N355" s="2"/>
      <c r="O355" s="2"/>
      <c r="P355" s="2"/>
      <c r="Q355" s="2"/>
      <c r="R355" s="2"/>
      <c r="AC355" s="2"/>
      <c r="AD355" s="2"/>
      <c r="AE355" s="2"/>
      <c r="AF355" s="2"/>
      <c r="AG355" s="2"/>
      <c r="AH355" s="2"/>
      <c r="AI355" s="34"/>
      <c r="AJ355" s="34">
        <f>IFERROR(IF(Matriz!AL351="","-",IF(Matriz!AL351="Alto",3,IF(Matriz!AL351="Medio",2,IF(Matriz!AL351="Sin Clasificar",3,1)))),"-")</f>
        <v>2</v>
      </c>
      <c r="AK355" s="34"/>
      <c r="AL355" s="34" t="str">
        <f>IFERROR(IF(Matriz!AM351="","-",IF(Matriz!AM351="Alto","A",IF(Matriz!AM351="Medio","M",IF(Matriz!AM351="Sin Clasifica!","A","B")))),"-")</f>
        <v>M</v>
      </c>
      <c r="AM355" s="34"/>
      <c r="AN355" s="34">
        <f>IFERROR(IF(Matriz!AN351="","-",IF(Matriz!AN351="Alto",3,IF(Matriz!AN351="Medio",2,IF(Matriz!AN351="Sin Clasificar","3",1)))),"-")</f>
        <v>2</v>
      </c>
      <c r="AO355" s="3" t="str">
        <f t="shared" si="5"/>
        <v>-</v>
      </c>
      <c r="AP355" s="3" t="str">
        <f>IFERROR(IF(AK355="","-",IF(AI355=Clasificacion!$B$9,Clasificacion!$C$9,IF(AI355=Clasificacion!$B$10,Clasificacion!$C$10,IF(OR(AI355=Clasificacion!$B$11,AI355=Clasificacion!$C$11),Clasificacion!$C$11,"Por clasificar")))),"-")</f>
        <v>-</v>
      </c>
      <c r="AQ355" s="3" t="str">
        <f>IFERROR(IF(AK355="","-",IF(OR(AK355=Clasificacion!$B$16,AK355=Clasificacion!$B$17),Clasificacion!$C$16,IF(AK355=Clasificacion!$B$18,Clasificacion!$C$18,"Por clasificar"))),"-")</f>
        <v>-</v>
      </c>
      <c r="AR355" s="3" t="str">
        <f>IFERROR(IF(AM355="","-",IF(OR(AM355=Clasificacion!$B$23,AM355=Clasificacion!$B$24),Clasificacion!$C$23,IF(AM355=Clasificacion!$B$25,Clasificacion!$C$25,"Por clasificar"))),"-")</f>
        <v>-</v>
      </c>
    </row>
    <row r="356" spans="1:44" ht="15.75" customHeight="1">
      <c r="A356" s="2"/>
      <c r="B356" s="2"/>
      <c r="C356" s="31"/>
      <c r="D356" s="31"/>
      <c r="E356" s="2"/>
      <c r="F356" s="2"/>
      <c r="G356" s="2"/>
      <c r="H356" s="2"/>
      <c r="I356" s="2"/>
      <c r="J356" s="2"/>
      <c r="K356" s="2"/>
      <c r="L356" s="2"/>
      <c r="M356" s="2"/>
      <c r="N356" s="2"/>
      <c r="O356" s="2"/>
      <c r="P356" s="2"/>
      <c r="Q356" s="2"/>
      <c r="R356" s="2"/>
      <c r="AC356" s="2"/>
      <c r="AD356" s="2"/>
      <c r="AE356" s="2"/>
      <c r="AF356" s="2"/>
      <c r="AG356" s="2"/>
      <c r="AH356" s="2"/>
      <c r="AI356" s="34"/>
      <c r="AJ356" s="34">
        <f>IFERROR(IF(Matriz!AL352="","-",IF(Matriz!AL352="Alto",3,IF(Matriz!AL352="Medio",2,IF(Matriz!AL352="Sin Clasificar",3,1)))),"-")</f>
        <v>2</v>
      </c>
      <c r="AK356" s="34"/>
      <c r="AL356" s="34" t="str">
        <f>IFERROR(IF(Matriz!AM352="","-",IF(Matriz!AM352="Alto","A",IF(Matriz!AM352="Medio","M",IF(Matriz!AM352="Sin Clasifica!","A","B")))),"-")</f>
        <v>M</v>
      </c>
      <c r="AM356" s="34"/>
      <c r="AN356" s="34">
        <f>IFERROR(IF(Matriz!AN352="","-",IF(Matriz!AN352="Alto",3,IF(Matriz!AN352="Medio",2,IF(Matriz!AN352="Sin Clasificar","3",1)))),"-")</f>
        <v>2</v>
      </c>
      <c r="AO356" s="3" t="str">
        <f t="shared" si="5"/>
        <v>-</v>
      </c>
      <c r="AP356" s="3" t="str">
        <f>IFERROR(IF(AK356="","-",IF(AI356=Clasificacion!$B$9,Clasificacion!$C$9,IF(AI356=Clasificacion!$B$10,Clasificacion!$C$10,IF(OR(AI356=Clasificacion!$B$11,AI356=Clasificacion!$C$11),Clasificacion!$C$11,"Por clasificar")))),"-")</f>
        <v>-</v>
      </c>
      <c r="AQ356" s="3" t="str">
        <f>IFERROR(IF(AK356="","-",IF(OR(AK356=Clasificacion!$B$16,AK356=Clasificacion!$B$17),Clasificacion!$C$16,IF(AK356=Clasificacion!$B$18,Clasificacion!$C$18,"Por clasificar"))),"-")</f>
        <v>-</v>
      </c>
      <c r="AR356" s="3" t="str">
        <f>IFERROR(IF(AM356="","-",IF(OR(AM356=Clasificacion!$B$23,AM356=Clasificacion!$B$24),Clasificacion!$C$23,IF(AM356=Clasificacion!$B$25,Clasificacion!$C$25,"Por clasificar"))),"-")</f>
        <v>-</v>
      </c>
    </row>
    <row r="357" spans="1:44" ht="15.75" customHeight="1">
      <c r="A357" s="2"/>
      <c r="B357" s="2"/>
      <c r="C357" s="31"/>
      <c r="D357" s="31"/>
      <c r="E357" s="2"/>
      <c r="F357" s="2"/>
      <c r="G357" s="2"/>
      <c r="H357" s="2"/>
      <c r="I357" s="2"/>
      <c r="J357" s="2"/>
      <c r="K357" s="2"/>
      <c r="L357" s="2"/>
      <c r="M357" s="2"/>
      <c r="N357" s="2"/>
      <c r="O357" s="2"/>
      <c r="P357" s="2"/>
      <c r="Q357" s="2"/>
      <c r="R357" s="2"/>
      <c r="AC357" s="2"/>
      <c r="AD357" s="2"/>
      <c r="AE357" s="2"/>
      <c r="AF357" s="2"/>
      <c r="AG357" s="2"/>
      <c r="AH357" s="2"/>
      <c r="AI357" s="34"/>
      <c r="AJ357" s="34">
        <f>IFERROR(IF(Matriz!AL353="","-",IF(Matriz!AL353="Alto",3,IF(Matriz!AL353="Medio",2,IF(Matriz!AL353="Sin Clasificar",3,1)))),"-")</f>
        <v>2</v>
      </c>
      <c r="AK357" s="34"/>
      <c r="AL357" s="34" t="str">
        <f>IFERROR(IF(Matriz!AM353="","-",IF(Matriz!AM353="Alto","A",IF(Matriz!AM353="Medio","M",IF(Matriz!AM353="Sin Clasifica!","A","B")))),"-")</f>
        <v>M</v>
      </c>
      <c r="AM357" s="34"/>
      <c r="AN357" s="34">
        <f>IFERROR(IF(Matriz!AN353="","-",IF(Matriz!AN353="Alto",3,IF(Matriz!AN353="Medio",2,IF(Matriz!AN353="Sin Clasificar","3",1)))),"-")</f>
        <v>2</v>
      </c>
      <c r="AO357" s="3" t="str">
        <f t="shared" si="5"/>
        <v>-</v>
      </c>
      <c r="AP357" s="3" t="str">
        <f>IFERROR(IF(AK357="","-",IF(AI357=Clasificacion!$B$9,Clasificacion!$C$9,IF(AI357=Clasificacion!$B$10,Clasificacion!$C$10,IF(OR(AI357=Clasificacion!$B$11,AI357=Clasificacion!$C$11),Clasificacion!$C$11,"Por clasificar")))),"-")</f>
        <v>-</v>
      </c>
      <c r="AQ357" s="3" t="str">
        <f>IFERROR(IF(AK357="","-",IF(OR(AK357=Clasificacion!$B$16,AK357=Clasificacion!$B$17),Clasificacion!$C$16,IF(AK357=Clasificacion!$B$18,Clasificacion!$C$18,"Por clasificar"))),"-")</f>
        <v>-</v>
      </c>
      <c r="AR357" s="3" t="str">
        <f>IFERROR(IF(AM357="","-",IF(OR(AM357=Clasificacion!$B$23,AM357=Clasificacion!$B$24),Clasificacion!$C$23,IF(AM357=Clasificacion!$B$25,Clasificacion!$C$25,"Por clasificar"))),"-")</f>
        <v>-</v>
      </c>
    </row>
    <row r="358" spans="1:44" ht="15.75" customHeight="1">
      <c r="A358" s="2"/>
      <c r="B358" s="2"/>
      <c r="C358" s="31"/>
      <c r="D358" s="31"/>
      <c r="E358" s="2"/>
      <c r="F358" s="2"/>
      <c r="G358" s="2"/>
      <c r="H358" s="2"/>
      <c r="I358" s="2"/>
      <c r="J358" s="2"/>
      <c r="K358" s="2"/>
      <c r="L358" s="2"/>
      <c r="M358" s="2"/>
      <c r="N358" s="2"/>
      <c r="O358" s="2"/>
      <c r="P358" s="2"/>
      <c r="Q358" s="2"/>
      <c r="R358" s="2"/>
      <c r="AC358" s="2"/>
      <c r="AD358" s="2"/>
      <c r="AE358" s="2"/>
      <c r="AF358" s="2"/>
      <c r="AG358" s="2"/>
      <c r="AH358" s="2"/>
      <c r="AI358" s="34"/>
      <c r="AJ358" s="34">
        <f>IFERROR(IF(Matriz!AL354="","-",IF(Matriz!AL354="Alto",3,IF(Matriz!AL354="Medio",2,IF(Matriz!AL354="Sin Clasificar",3,1)))),"-")</f>
        <v>2</v>
      </c>
      <c r="AK358" s="34"/>
      <c r="AL358" s="34" t="str">
        <f>IFERROR(IF(Matriz!AM354="","-",IF(Matriz!AM354="Alto","A",IF(Matriz!AM354="Medio","M",IF(Matriz!AM354="Sin Clasifica!","A","B")))),"-")</f>
        <v>M</v>
      </c>
      <c r="AM358" s="34"/>
      <c r="AN358" s="34">
        <f>IFERROR(IF(Matriz!AN354="","-",IF(Matriz!AN354="Alto",3,IF(Matriz!AN354="Medio",2,IF(Matriz!AN354="Sin Clasificar","3",1)))),"-")</f>
        <v>2</v>
      </c>
      <c r="AO358" s="3" t="str">
        <f t="shared" si="5"/>
        <v>-</v>
      </c>
      <c r="AP358" s="3" t="str">
        <f>IFERROR(IF(AK358="","-",IF(AI358=Clasificacion!$B$9,Clasificacion!$C$9,IF(AI358=Clasificacion!$B$10,Clasificacion!$C$10,IF(OR(AI358=Clasificacion!$B$11,AI358=Clasificacion!$C$11),Clasificacion!$C$11,"Por clasificar")))),"-")</f>
        <v>-</v>
      </c>
      <c r="AQ358" s="3" t="str">
        <f>IFERROR(IF(AK358="","-",IF(OR(AK358=Clasificacion!$B$16,AK358=Clasificacion!$B$17),Clasificacion!$C$16,IF(AK358=Clasificacion!$B$18,Clasificacion!$C$18,"Por clasificar"))),"-")</f>
        <v>-</v>
      </c>
      <c r="AR358" s="3" t="str">
        <f>IFERROR(IF(AM358="","-",IF(OR(AM358=Clasificacion!$B$23,AM358=Clasificacion!$B$24),Clasificacion!$C$23,IF(AM358=Clasificacion!$B$25,Clasificacion!$C$25,"Por clasificar"))),"-")</f>
        <v>-</v>
      </c>
    </row>
    <row r="359" spans="1:44" ht="15.75" customHeight="1">
      <c r="A359" s="2"/>
      <c r="B359" s="2"/>
      <c r="C359" s="31"/>
      <c r="D359" s="31"/>
      <c r="E359" s="2"/>
      <c r="F359" s="2"/>
      <c r="G359" s="2"/>
      <c r="H359" s="2"/>
      <c r="I359" s="2"/>
      <c r="J359" s="2"/>
      <c r="K359" s="2"/>
      <c r="L359" s="2"/>
      <c r="M359" s="2"/>
      <c r="N359" s="2"/>
      <c r="O359" s="2"/>
      <c r="P359" s="2"/>
      <c r="Q359" s="2"/>
      <c r="R359" s="2"/>
      <c r="AC359" s="2"/>
      <c r="AD359" s="2"/>
      <c r="AE359" s="2"/>
      <c r="AF359" s="2"/>
      <c r="AG359" s="2"/>
      <c r="AH359" s="2"/>
      <c r="AI359" s="34"/>
      <c r="AJ359" s="34">
        <f>IFERROR(IF(Matriz!AL355="","-",IF(Matriz!AL355="Alto",3,IF(Matriz!AL355="Medio",2,IF(Matriz!AL355="Sin Clasificar",3,1)))),"-")</f>
        <v>2</v>
      </c>
      <c r="AK359" s="34"/>
      <c r="AL359" s="34" t="str">
        <f>IFERROR(IF(Matriz!AM355="","-",IF(Matriz!AM355="Alto","A",IF(Matriz!AM355="Medio","M",IF(Matriz!AM355="Sin Clasifica!","A","B")))),"-")</f>
        <v>M</v>
      </c>
      <c r="AM359" s="34"/>
      <c r="AN359" s="34">
        <f>IFERROR(IF(Matriz!AN355="","-",IF(Matriz!AN355="Alto",3,IF(Matriz!AN355="Medio",2,IF(Matriz!AN355="Sin Clasificar","3",1)))),"-")</f>
        <v>2</v>
      </c>
      <c r="AO359" s="3" t="str">
        <f t="shared" si="5"/>
        <v>-</v>
      </c>
      <c r="AP359" s="3" t="str">
        <f>IFERROR(IF(AK359="","-",IF(AI359=Clasificacion!$B$9,Clasificacion!$C$9,IF(AI359=Clasificacion!$B$10,Clasificacion!$C$10,IF(OR(AI359=Clasificacion!$B$11,AI359=Clasificacion!$C$11),Clasificacion!$C$11,"Por clasificar")))),"-")</f>
        <v>-</v>
      </c>
      <c r="AQ359" s="3" t="str">
        <f>IFERROR(IF(AK359="","-",IF(OR(AK359=Clasificacion!$B$16,AK359=Clasificacion!$B$17),Clasificacion!$C$16,IF(AK359=Clasificacion!$B$18,Clasificacion!$C$18,"Por clasificar"))),"-")</f>
        <v>-</v>
      </c>
      <c r="AR359" s="3" t="str">
        <f>IFERROR(IF(AM359="","-",IF(OR(AM359=Clasificacion!$B$23,AM359=Clasificacion!$B$24),Clasificacion!$C$23,IF(AM359=Clasificacion!$B$25,Clasificacion!$C$25,"Por clasificar"))),"-")</f>
        <v>-</v>
      </c>
    </row>
    <row r="360" spans="1:44" ht="15.75" customHeight="1">
      <c r="A360" s="2"/>
      <c r="B360" s="2"/>
      <c r="C360" s="31"/>
      <c r="D360" s="31"/>
      <c r="E360" s="2"/>
      <c r="F360" s="2"/>
      <c r="G360" s="2"/>
      <c r="H360" s="2"/>
      <c r="I360" s="2"/>
      <c r="J360" s="2"/>
      <c r="K360" s="2"/>
      <c r="L360" s="2"/>
      <c r="M360" s="2"/>
      <c r="N360" s="2"/>
      <c r="O360" s="2"/>
      <c r="P360" s="2"/>
      <c r="Q360" s="2"/>
      <c r="R360" s="2"/>
      <c r="AC360" s="2"/>
      <c r="AD360" s="2"/>
      <c r="AE360" s="2"/>
      <c r="AF360" s="2"/>
      <c r="AG360" s="2"/>
      <c r="AH360" s="2"/>
      <c r="AI360" s="34"/>
      <c r="AJ360" s="34">
        <f>IFERROR(IF(Matriz!AL356="","-",IF(Matriz!AL356="Alto",3,IF(Matriz!AL356="Medio",2,IF(Matriz!AL356="Sin Clasificar",3,1)))),"-")</f>
        <v>2</v>
      </c>
      <c r="AK360" s="34"/>
      <c r="AL360" s="34" t="str">
        <f>IFERROR(IF(Matriz!AM356="","-",IF(Matriz!AM356="Alto","A",IF(Matriz!AM356="Medio","M",IF(Matriz!AM356="Sin Clasifica!","A","B")))),"-")</f>
        <v>M</v>
      </c>
      <c r="AM360" s="34"/>
      <c r="AN360" s="34">
        <f>IFERROR(IF(Matriz!AN356="","-",IF(Matriz!AN356="Alto",3,IF(Matriz!AN356="Medio",2,IF(Matriz!AN356="Sin Clasificar","3",1)))),"-")</f>
        <v>2</v>
      </c>
      <c r="AO360" s="3" t="str">
        <f t="shared" si="5"/>
        <v>-</v>
      </c>
      <c r="AP360" s="3" t="str">
        <f>IFERROR(IF(AK360="","-",IF(AI360=Clasificacion!$B$9,Clasificacion!$C$9,IF(AI360=Clasificacion!$B$10,Clasificacion!$C$10,IF(OR(AI360=Clasificacion!$B$11,AI360=Clasificacion!$C$11),Clasificacion!$C$11,"Por clasificar")))),"-")</f>
        <v>-</v>
      </c>
      <c r="AQ360" s="3" t="str">
        <f>IFERROR(IF(AK360="","-",IF(OR(AK360=Clasificacion!$B$16,AK360=Clasificacion!$B$17),Clasificacion!$C$16,IF(AK360=Clasificacion!$B$18,Clasificacion!$C$18,"Por clasificar"))),"-")</f>
        <v>-</v>
      </c>
      <c r="AR360" s="3" t="str">
        <f>IFERROR(IF(AM360="","-",IF(OR(AM360=Clasificacion!$B$23,AM360=Clasificacion!$B$24),Clasificacion!$C$23,IF(AM360=Clasificacion!$B$25,Clasificacion!$C$25,"Por clasificar"))),"-")</f>
        <v>-</v>
      </c>
    </row>
    <row r="361" spans="1:44" ht="15.75" customHeight="1">
      <c r="A361" s="2"/>
      <c r="B361" s="2"/>
      <c r="C361" s="31"/>
      <c r="D361" s="31"/>
      <c r="E361" s="2"/>
      <c r="F361" s="2"/>
      <c r="G361" s="2"/>
      <c r="H361" s="2"/>
      <c r="I361" s="2"/>
      <c r="J361" s="2"/>
      <c r="K361" s="2"/>
      <c r="L361" s="2"/>
      <c r="M361" s="2"/>
      <c r="N361" s="2"/>
      <c r="O361" s="2"/>
      <c r="P361" s="2"/>
      <c r="Q361" s="2"/>
      <c r="R361" s="2"/>
      <c r="AC361" s="2"/>
      <c r="AD361" s="2"/>
      <c r="AE361" s="2"/>
      <c r="AF361" s="2"/>
      <c r="AG361" s="2"/>
      <c r="AH361" s="2"/>
      <c r="AI361" s="34"/>
      <c r="AJ361" s="34">
        <f>IFERROR(IF(Matriz!AL357="","-",IF(Matriz!AL357="Alto",3,IF(Matriz!AL357="Medio",2,IF(Matriz!AL357="Sin Clasificar",3,1)))),"-")</f>
        <v>2</v>
      </c>
      <c r="AK361" s="34"/>
      <c r="AL361" s="34" t="str">
        <f>IFERROR(IF(Matriz!AM357="","-",IF(Matriz!AM357="Alto","A",IF(Matriz!AM357="Medio","M",IF(Matriz!AM357="Sin Clasifica!","A","B")))),"-")</f>
        <v>M</v>
      </c>
      <c r="AM361" s="34"/>
      <c r="AN361" s="34">
        <f>IFERROR(IF(Matriz!AN357="","-",IF(Matriz!AN357="Alto",3,IF(Matriz!AN357="Medio",2,IF(Matriz!AN357="Sin Clasificar","3",1)))),"-")</f>
        <v>2</v>
      </c>
      <c r="AO361" s="3" t="str">
        <f t="shared" si="5"/>
        <v>-</v>
      </c>
      <c r="AP361" s="3" t="str">
        <f>IFERROR(IF(AK361="","-",IF(AI361=Clasificacion!$B$9,Clasificacion!$C$9,IF(AI361=Clasificacion!$B$10,Clasificacion!$C$10,IF(OR(AI361=Clasificacion!$B$11,AI361=Clasificacion!$C$11),Clasificacion!$C$11,"Por clasificar")))),"-")</f>
        <v>-</v>
      </c>
      <c r="AQ361" s="3" t="str">
        <f>IFERROR(IF(AK361="","-",IF(OR(AK361=Clasificacion!$B$16,AK361=Clasificacion!$B$17),Clasificacion!$C$16,IF(AK361=Clasificacion!$B$18,Clasificacion!$C$18,"Por clasificar"))),"-")</f>
        <v>-</v>
      </c>
      <c r="AR361" s="3" t="str">
        <f>IFERROR(IF(AM361="","-",IF(OR(AM361=Clasificacion!$B$23,AM361=Clasificacion!$B$24),Clasificacion!$C$23,IF(AM361=Clasificacion!$B$25,Clasificacion!$C$25,"Por clasificar"))),"-")</f>
        <v>-</v>
      </c>
    </row>
    <row r="362" spans="1:44" ht="15.75" customHeight="1">
      <c r="A362" s="2"/>
      <c r="B362" s="2"/>
      <c r="C362" s="31"/>
      <c r="D362" s="31"/>
      <c r="E362" s="2"/>
      <c r="F362" s="2"/>
      <c r="G362" s="2"/>
      <c r="H362" s="2"/>
      <c r="I362" s="2"/>
      <c r="J362" s="2"/>
      <c r="K362" s="2"/>
      <c r="L362" s="2"/>
      <c r="M362" s="2"/>
      <c r="N362" s="2"/>
      <c r="O362" s="2"/>
      <c r="P362" s="2"/>
      <c r="Q362" s="2"/>
      <c r="R362" s="2"/>
      <c r="AC362" s="2"/>
      <c r="AD362" s="2"/>
      <c r="AE362" s="2"/>
      <c r="AF362" s="2"/>
      <c r="AG362" s="2"/>
      <c r="AH362" s="2"/>
      <c r="AI362" s="34"/>
      <c r="AJ362" s="34">
        <f>IFERROR(IF(Matriz!AL358="","-",IF(Matriz!AL358="Alto",3,IF(Matriz!AL358="Medio",2,IF(Matriz!AL358="Sin Clasificar",3,1)))),"-")</f>
        <v>2</v>
      </c>
      <c r="AK362" s="34"/>
      <c r="AL362" s="34" t="str">
        <f>IFERROR(IF(Matriz!AM358="","-",IF(Matriz!AM358="Alto","A",IF(Matriz!AM358="Medio","M",IF(Matriz!AM358="Sin Clasifica!","A","B")))),"-")</f>
        <v>M</v>
      </c>
      <c r="AM362" s="34"/>
      <c r="AN362" s="34">
        <f>IFERROR(IF(Matriz!AN358="","-",IF(Matriz!AN358="Alto",3,IF(Matriz!AN358="Medio",2,IF(Matriz!AN358="Sin Clasificar","3",1)))),"-")</f>
        <v>2</v>
      </c>
      <c r="AO362" s="3" t="str">
        <f t="shared" si="5"/>
        <v>-</v>
      </c>
      <c r="AP362" s="3" t="str">
        <f>IFERROR(IF(AK362="","-",IF(AI362=Clasificacion!$B$9,Clasificacion!$C$9,IF(AI362=Clasificacion!$B$10,Clasificacion!$C$10,IF(OR(AI362=Clasificacion!$B$11,AI362=Clasificacion!$C$11),Clasificacion!$C$11,"Por clasificar")))),"-")</f>
        <v>-</v>
      </c>
      <c r="AQ362" s="3" t="str">
        <f>IFERROR(IF(AK362="","-",IF(OR(AK362=Clasificacion!$B$16,AK362=Clasificacion!$B$17),Clasificacion!$C$16,IF(AK362=Clasificacion!$B$18,Clasificacion!$C$18,"Por clasificar"))),"-")</f>
        <v>-</v>
      </c>
      <c r="AR362" s="3" t="str">
        <f>IFERROR(IF(AM362="","-",IF(OR(AM362=Clasificacion!$B$23,AM362=Clasificacion!$B$24),Clasificacion!$C$23,IF(AM362=Clasificacion!$B$25,Clasificacion!$C$25,"Por clasificar"))),"-")</f>
        <v>-</v>
      </c>
    </row>
    <row r="363" spans="1:44" ht="15.75" customHeight="1">
      <c r="A363" s="2"/>
      <c r="B363" s="2"/>
      <c r="C363" s="31"/>
      <c r="D363" s="31"/>
      <c r="E363" s="2"/>
      <c r="F363" s="2"/>
      <c r="G363" s="2"/>
      <c r="H363" s="2"/>
      <c r="I363" s="2"/>
      <c r="J363" s="2"/>
      <c r="K363" s="2"/>
      <c r="L363" s="2"/>
      <c r="M363" s="2"/>
      <c r="N363" s="2"/>
      <c r="O363" s="2"/>
      <c r="P363" s="2"/>
      <c r="Q363" s="2"/>
      <c r="R363" s="2"/>
      <c r="AC363" s="2"/>
      <c r="AD363" s="2"/>
      <c r="AE363" s="2"/>
      <c r="AF363" s="2"/>
      <c r="AG363" s="2"/>
      <c r="AH363" s="2"/>
      <c r="AI363" s="34"/>
      <c r="AJ363" s="34">
        <f>IFERROR(IF(Matriz!AL359="","-",IF(Matriz!AL359="Alto",3,IF(Matriz!AL359="Medio",2,IF(Matriz!AL359="Sin Clasificar",3,1)))),"-")</f>
        <v>2</v>
      </c>
      <c r="AK363" s="34"/>
      <c r="AL363" s="34" t="str">
        <f>IFERROR(IF(Matriz!AM359="","-",IF(Matriz!AM359="Alto","A",IF(Matriz!AM359="Medio","M",IF(Matriz!AM359="Sin Clasifica!","A","B")))),"-")</f>
        <v>M</v>
      </c>
      <c r="AM363" s="34"/>
      <c r="AN363" s="34">
        <f>IFERROR(IF(Matriz!AN359="","-",IF(Matriz!AN359="Alto",3,IF(Matriz!AN359="Medio",2,IF(Matriz!AN359="Sin Clasificar","3",1)))),"-")</f>
        <v>2</v>
      </c>
      <c r="AO363" s="3" t="str">
        <f t="shared" si="5"/>
        <v>-</v>
      </c>
      <c r="AP363" s="3" t="str">
        <f>IFERROR(IF(AK363="","-",IF(AI363=Clasificacion!$B$9,Clasificacion!$C$9,IF(AI363=Clasificacion!$B$10,Clasificacion!$C$10,IF(OR(AI363=Clasificacion!$B$11,AI363=Clasificacion!$C$11),Clasificacion!$C$11,"Por clasificar")))),"-")</f>
        <v>-</v>
      </c>
      <c r="AQ363" s="3" t="str">
        <f>IFERROR(IF(AK363="","-",IF(OR(AK363=Clasificacion!$B$16,AK363=Clasificacion!$B$17),Clasificacion!$C$16,IF(AK363=Clasificacion!$B$18,Clasificacion!$C$18,"Por clasificar"))),"-")</f>
        <v>-</v>
      </c>
      <c r="AR363" s="3" t="str">
        <f>IFERROR(IF(AM363="","-",IF(OR(AM363=Clasificacion!$B$23,AM363=Clasificacion!$B$24),Clasificacion!$C$23,IF(AM363=Clasificacion!$B$25,Clasificacion!$C$25,"Por clasificar"))),"-")</f>
        <v>-</v>
      </c>
    </row>
    <row r="364" spans="1:44" ht="15.75" customHeight="1">
      <c r="A364" s="2"/>
      <c r="B364" s="2"/>
      <c r="C364" s="31"/>
      <c r="D364" s="31"/>
      <c r="E364" s="2"/>
      <c r="F364" s="2"/>
      <c r="G364" s="2"/>
      <c r="H364" s="2"/>
      <c r="I364" s="2"/>
      <c r="J364" s="2"/>
      <c r="K364" s="2"/>
      <c r="L364" s="2"/>
      <c r="M364" s="2"/>
      <c r="N364" s="2"/>
      <c r="O364" s="2"/>
      <c r="P364" s="2"/>
      <c r="Q364" s="2"/>
      <c r="R364" s="2"/>
      <c r="AC364" s="2"/>
      <c r="AD364" s="2"/>
      <c r="AE364" s="2"/>
      <c r="AF364" s="2"/>
      <c r="AG364" s="2"/>
      <c r="AH364" s="2"/>
      <c r="AI364" s="34"/>
      <c r="AJ364" s="34">
        <f>IFERROR(IF(Matriz!AL360="","-",IF(Matriz!AL360="Alto",3,IF(Matriz!AL360="Medio",2,IF(Matriz!AL360="Sin Clasificar",3,1)))),"-")</f>
        <v>2</v>
      </c>
      <c r="AK364" s="34"/>
      <c r="AL364" s="34" t="str">
        <f>IFERROR(IF(Matriz!AM360="","-",IF(Matriz!AM360="Alto","A",IF(Matriz!AM360="Medio","M",IF(Matriz!AM360="Sin Clasifica!","A","B")))),"-")</f>
        <v>M</v>
      </c>
      <c r="AM364" s="34"/>
      <c r="AN364" s="34">
        <f>IFERROR(IF(Matriz!AN360="","-",IF(Matriz!AN360="Alto",3,IF(Matriz!AN360="Medio",2,IF(Matriz!AN360="Sin Clasificar","3",1)))),"-")</f>
        <v>2</v>
      </c>
      <c r="AO364" s="3" t="str">
        <f t="shared" si="5"/>
        <v>-</v>
      </c>
      <c r="AP364" s="3" t="str">
        <f>IFERROR(IF(AK364="","-",IF(AI364=Clasificacion!$B$9,Clasificacion!$C$9,IF(AI364=Clasificacion!$B$10,Clasificacion!$C$10,IF(OR(AI364=Clasificacion!$B$11,AI364=Clasificacion!$C$11),Clasificacion!$C$11,"Por clasificar")))),"-")</f>
        <v>-</v>
      </c>
      <c r="AQ364" s="3" t="str">
        <f>IFERROR(IF(AK364="","-",IF(OR(AK364=Clasificacion!$B$16,AK364=Clasificacion!$B$17),Clasificacion!$C$16,IF(AK364=Clasificacion!$B$18,Clasificacion!$C$18,"Por clasificar"))),"-")</f>
        <v>-</v>
      </c>
      <c r="AR364" s="3" t="str">
        <f>IFERROR(IF(AM364="","-",IF(OR(AM364=Clasificacion!$B$23,AM364=Clasificacion!$B$24),Clasificacion!$C$23,IF(AM364=Clasificacion!$B$25,Clasificacion!$C$25,"Por clasificar"))),"-")</f>
        <v>-</v>
      </c>
    </row>
    <row r="365" spans="1:44" ht="15.75" customHeight="1">
      <c r="A365" s="2"/>
      <c r="B365" s="2"/>
      <c r="C365" s="31"/>
      <c r="D365" s="31"/>
      <c r="E365" s="2"/>
      <c r="F365" s="2"/>
      <c r="G365" s="2"/>
      <c r="H365" s="2"/>
      <c r="I365" s="2"/>
      <c r="J365" s="2"/>
      <c r="K365" s="2"/>
      <c r="L365" s="2"/>
      <c r="M365" s="2"/>
      <c r="N365" s="2"/>
      <c r="O365" s="2"/>
      <c r="P365" s="2"/>
      <c r="Q365" s="2"/>
      <c r="R365" s="2"/>
      <c r="AC365" s="2"/>
      <c r="AD365" s="2"/>
      <c r="AE365" s="2"/>
      <c r="AF365" s="2"/>
      <c r="AG365" s="2"/>
      <c r="AH365" s="2"/>
      <c r="AI365" s="34"/>
      <c r="AJ365" s="34">
        <f>IFERROR(IF(Matriz!AL361="","-",IF(Matriz!AL361="Alto",3,IF(Matriz!AL361="Medio",2,IF(Matriz!AL361="Sin Clasificar",3,1)))),"-")</f>
        <v>1</v>
      </c>
      <c r="AK365" s="34"/>
      <c r="AL365" s="34" t="str">
        <f>IFERROR(IF(Matriz!AM361="","-",IF(Matriz!AM361="Alto","A",IF(Matriz!AM361="Medio","M",IF(Matriz!AM361="Sin Clasifica!","A","B")))),"-")</f>
        <v>M</v>
      </c>
      <c r="AM365" s="34"/>
      <c r="AN365" s="34">
        <f>IFERROR(IF(Matriz!AN361="","-",IF(Matriz!AN361="Alto",3,IF(Matriz!AN361="Medio",2,IF(Matriz!AN361="Sin Clasificar","3",1)))),"-")</f>
        <v>2</v>
      </c>
      <c r="AO365" s="3" t="str">
        <f t="shared" si="5"/>
        <v>-</v>
      </c>
      <c r="AP365" s="3" t="str">
        <f>IFERROR(IF(AK365="","-",IF(AI365=Clasificacion!$B$9,Clasificacion!$C$9,IF(AI365=Clasificacion!$B$10,Clasificacion!$C$10,IF(OR(AI365=Clasificacion!$B$11,AI365=Clasificacion!$C$11),Clasificacion!$C$11,"Por clasificar")))),"-")</f>
        <v>-</v>
      </c>
      <c r="AQ365" s="3" t="str">
        <f>IFERROR(IF(AK365="","-",IF(OR(AK365=Clasificacion!$B$16,AK365=Clasificacion!$B$17),Clasificacion!$C$16,IF(AK365=Clasificacion!$B$18,Clasificacion!$C$18,"Por clasificar"))),"-")</f>
        <v>-</v>
      </c>
      <c r="AR365" s="3" t="str">
        <f>IFERROR(IF(AM365="","-",IF(OR(AM365=Clasificacion!$B$23,AM365=Clasificacion!$B$24),Clasificacion!$C$23,IF(AM365=Clasificacion!$B$25,Clasificacion!$C$25,"Por clasificar"))),"-")</f>
        <v>-</v>
      </c>
    </row>
    <row r="366" spans="1:44" ht="15.75" customHeight="1">
      <c r="A366" s="2"/>
      <c r="B366" s="2"/>
      <c r="C366" s="31"/>
      <c r="D366" s="31"/>
      <c r="E366" s="2"/>
      <c r="F366" s="2"/>
      <c r="G366" s="2"/>
      <c r="H366" s="2"/>
      <c r="I366" s="2"/>
      <c r="J366" s="2"/>
      <c r="K366" s="2"/>
      <c r="L366" s="2"/>
      <c r="M366" s="2"/>
      <c r="N366" s="2"/>
      <c r="O366" s="2"/>
      <c r="P366" s="2"/>
      <c r="Q366" s="2"/>
      <c r="R366" s="2"/>
      <c r="AC366" s="2"/>
      <c r="AD366" s="2"/>
      <c r="AE366" s="2"/>
      <c r="AF366" s="2"/>
      <c r="AG366" s="2"/>
      <c r="AH366" s="2"/>
      <c r="AI366" s="34"/>
      <c r="AJ366" s="34">
        <f>IFERROR(IF(Matriz!AL362="","-",IF(Matriz!AL362="Alto",3,IF(Matriz!AL362="Medio",2,IF(Matriz!AL362="Sin Clasificar",3,1)))),"-")</f>
        <v>2</v>
      </c>
      <c r="AK366" s="34"/>
      <c r="AL366" s="34" t="str">
        <f>IFERROR(IF(Matriz!AM362="","-",IF(Matriz!AM362="Alto","A",IF(Matriz!AM362="Medio","M",IF(Matriz!AM362="Sin Clasifica!","A","B")))),"-")</f>
        <v>M</v>
      </c>
      <c r="AM366" s="34"/>
      <c r="AN366" s="34">
        <f>IFERROR(IF(Matriz!AN362="","-",IF(Matriz!AN362="Alto",3,IF(Matriz!AN362="Medio",2,IF(Matriz!AN362="Sin Clasificar","3",1)))),"-")</f>
        <v>2</v>
      </c>
      <c r="AO366" s="3" t="str">
        <f t="shared" si="5"/>
        <v>-</v>
      </c>
      <c r="AP366" s="3" t="str">
        <f>IFERROR(IF(AK366="","-",IF(AI366=Clasificacion!$B$9,Clasificacion!$C$9,IF(AI366=Clasificacion!$B$10,Clasificacion!$C$10,IF(OR(AI366=Clasificacion!$B$11,AI366=Clasificacion!$C$11),Clasificacion!$C$11,"Por clasificar")))),"-")</f>
        <v>-</v>
      </c>
      <c r="AQ366" s="3" t="str">
        <f>IFERROR(IF(AK366="","-",IF(OR(AK366=Clasificacion!$B$16,AK366=Clasificacion!$B$17),Clasificacion!$C$16,IF(AK366=Clasificacion!$B$18,Clasificacion!$C$18,"Por clasificar"))),"-")</f>
        <v>-</v>
      </c>
      <c r="AR366" s="3" t="str">
        <f>IFERROR(IF(AM366="","-",IF(OR(AM366=Clasificacion!$B$23,AM366=Clasificacion!$B$24),Clasificacion!$C$23,IF(AM366=Clasificacion!$B$25,Clasificacion!$C$25,"Por clasificar"))),"-")</f>
        <v>-</v>
      </c>
    </row>
    <row r="367" spans="1:44" ht="15.75" customHeight="1">
      <c r="A367" s="2"/>
      <c r="B367" s="2"/>
      <c r="C367" s="31"/>
      <c r="D367" s="31"/>
      <c r="E367" s="2"/>
      <c r="F367" s="2"/>
      <c r="G367" s="2"/>
      <c r="H367" s="2"/>
      <c r="I367" s="2"/>
      <c r="J367" s="2"/>
      <c r="K367" s="2"/>
      <c r="L367" s="2"/>
      <c r="M367" s="2"/>
      <c r="N367" s="2"/>
      <c r="O367" s="2"/>
      <c r="P367" s="2"/>
      <c r="Q367" s="2"/>
      <c r="R367" s="2"/>
      <c r="AC367" s="2"/>
      <c r="AD367" s="2"/>
      <c r="AE367" s="2"/>
      <c r="AF367" s="2"/>
      <c r="AG367" s="2"/>
      <c r="AH367" s="2"/>
      <c r="AI367" s="34"/>
      <c r="AJ367" s="34">
        <f>IFERROR(IF(Matriz!AL363="","-",IF(Matriz!AL363="Alto",3,IF(Matriz!AL363="Medio",2,IF(Matriz!AL363="Sin Clasificar",3,1)))),"-")</f>
        <v>2</v>
      </c>
      <c r="AK367" s="34"/>
      <c r="AL367" s="34" t="str">
        <f>IFERROR(IF(Matriz!AM363="","-",IF(Matriz!AM363="Alto","A",IF(Matriz!AM363="Medio","M",IF(Matriz!AM363="Sin Clasifica!","A","B")))),"-")</f>
        <v>A</v>
      </c>
      <c r="AM367" s="34"/>
      <c r="AN367" s="34">
        <f>IFERROR(IF(Matriz!AN363="","-",IF(Matriz!AN363="Alto",3,IF(Matriz!AN363="Medio",2,IF(Matriz!AN363="Sin Clasificar","3",1)))),"-")</f>
        <v>2</v>
      </c>
      <c r="AO367" s="3" t="str">
        <f t="shared" si="5"/>
        <v>-</v>
      </c>
      <c r="AP367" s="3" t="str">
        <f>IFERROR(IF(AK367="","-",IF(AI367=Clasificacion!$B$9,Clasificacion!$C$9,IF(AI367=Clasificacion!$B$10,Clasificacion!$C$10,IF(OR(AI367=Clasificacion!$B$11,AI367=Clasificacion!$C$11),Clasificacion!$C$11,"Por clasificar")))),"-")</f>
        <v>-</v>
      </c>
      <c r="AQ367" s="3" t="str">
        <f>IFERROR(IF(AK367="","-",IF(OR(AK367=Clasificacion!$B$16,AK367=Clasificacion!$B$17),Clasificacion!$C$16,IF(AK367=Clasificacion!$B$18,Clasificacion!$C$18,"Por clasificar"))),"-")</f>
        <v>-</v>
      </c>
      <c r="AR367" s="3" t="str">
        <f>IFERROR(IF(AM367="","-",IF(OR(AM367=Clasificacion!$B$23,AM367=Clasificacion!$B$24),Clasificacion!$C$23,IF(AM367=Clasificacion!$B$25,Clasificacion!$C$25,"Por clasificar"))),"-")</f>
        <v>-</v>
      </c>
    </row>
    <row r="368" spans="1:44" ht="15.75" customHeight="1">
      <c r="A368" s="2"/>
      <c r="B368" s="2"/>
      <c r="C368" s="31"/>
      <c r="D368" s="31"/>
      <c r="E368" s="2"/>
      <c r="F368" s="2"/>
      <c r="G368" s="2"/>
      <c r="H368" s="2"/>
      <c r="I368" s="2"/>
      <c r="J368" s="2"/>
      <c r="K368" s="2"/>
      <c r="L368" s="2"/>
      <c r="M368" s="2"/>
      <c r="N368" s="2"/>
      <c r="O368" s="2"/>
      <c r="P368" s="2"/>
      <c r="Q368" s="2"/>
      <c r="R368" s="2"/>
      <c r="AC368" s="2"/>
      <c r="AD368" s="2"/>
      <c r="AE368" s="2"/>
      <c r="AF368" s="2"/>
      <c r="AG368" s="2"/>
      <c r="AH368" s="2"/>
      <c r="AI368" s="34"/>
      <c r="AJ368" s="34">
        <f>IFERROR(IF(Matriz!AL364="","-",IF(Matriz!AL364="Alto",3,IF(Matriz!AL364="Medio",2,IF(Matriz!AL364="Sin Clasificar",3,1)))),"-")</f>
        <v>2</v>
      </c>
      <c r="AK368" s="34"/>
      <c r="AL368" s="34" t="str">
        <f>IFERROR(IF(Matriz!AM364="","-",IF(Matriz!AM364="Alto","A",IF(Matriz!AM364="Medio","M",IF(Matriz!AM364="Sin Clasifica!","A","B")))),"-")</f>
        <v>M</v>
      </c>
      <c r="AM368" s="34"/>
      <c r="AN368" s="34">
        <f>IFERROR(IF(Matriz!AN364="","-",IF(Matriz!AN364="Alto",3,IF(Matriz!AN364="Medio",2,IF(Matriz!AN364="Sin Clasificar","3",1)))),"-")</f>
        <v>2</v>
      </c>
      <c r="AO368" s="3" t="str">
        <f t="shared" si="5"/>
        <v>-</v>
      </c>
      <c r="AP368" s="3" t="str">
        <f>IFERROR(IF(AK368="","-",IF(AI368=Clasificacion!$B$9,Clasificacion!$C$9,IF(AI368=Clasificacion!$B$10,Clasificacion!$C$10,IF(OR(AI368=Clasificacion!$B$11,AI368=Clasificacion!$C$11),Clasificacion!$C$11,"Por clasificar")))),"-")</f>
        <v>-</v>
      </c>
      <c r="AQ368" s="3" t="str">
        <f>IFERROR(IF(AK368="","-",IF(OR(AK368=Clasificacion!$B$16,AK368=Clasificacion!$B$17),Clasificacion!$C$16,IF(AK368=Clasificacion!$B$18,Clasificacion!$C$18,"Por clasificar"))),"-")</f>
        <v>-</v>
      </c>
      <c r="AR368" s="3" t="str">
        <f>IFERROR(IF(AM368="","-",IF(OR(AM368=Clasificacion!$B$23,AM368=Clasificacion!$B$24),Clasificacion!$C$23,IF(AM368=Clasificacion!$B$25,Clasificacion!$C$25,"Por clasificar"))),"-")</f>
        <v>-</v>
      </c>
    </row>
    <row r="369" spans="1:44" ht="15.75" customHeight="1">
      <c r="A369" s="2"/>
      <c r="B369" s="2"/>
      <c r="C369" s="31"/>
      <c r="D369" s="31"/>
      <c r="E369" s="2"/>
      <c r="F369" s="2"/>
      <c r="G369" s="2"/>
      <c r="H369" s="2"/>
      <c r="I369" s="2"/>
      <c r="J369" s="2"/>
      <c r="K369" s="2"/>
      <c r="L369" s="2"/>
      <c r="M369" s="2"/>
      <c r="N369" s="2"/>
      <c r="O369" s="2"/>
      <c r="P369" s="2"/>
      <c r="Q369" s="2"/>
      <c r="R369" s="2"/>
      <c r="AC369" s="2"/>
      <c r="AD369" s="2"/>
      <c r="AE369" s="2"/>
      <c r="AF369" s="2"/>
      <c r="AG369" s="2"/>
      <c r="AH369" s="2"/>
      <c r="AI369" s="34"/>
      <c r="AJ369" s="34">
        <f>IFERROR(IF(Matriz!AL365="","-",IF(Matriz!AL365="Alto",3,IF(Matriz!AL365="Medio",2,IF(Matriz!AL365="Sin Clasificar",3,1)))),"-")</f>
        <v>2</v>
      </c>
      <c r="AK369" s="34"/>
      <c r="AL369" s="34" t="str">
        <f>IFERROR(IF(Matriz!AM365="","-",IF(Matriz!AM365="Alto","A",IF(Matriz!AM365="Medio","M",IF(Matriz!AM365="Sin Clasifica!","A","B")))),"-")</f>
        <v>A</v>
      </c>
      <c r="AM369" s="34"/>
      <c r="AN369" s="34">
        <f>IFERROR(IF(Matriz!AN365="","-",IF(Matriz!AN365="Alto",3,IF(Matriz!AN365="Medio",2,IF(Matriz!AN365="Sin Clasificar","3",1)))),"-")</f>
        <v>2</v>
      </c>
      <c r="AO369" s="3" t="str">
        <f t="shared" si="5"/>
        <v>-</v>
      </c>
      <c r="AP369" s="3" t="str">
        <f>IFERROR(IF(AK369="","-",IF(AI369=Clasificacion!$B$9,Clasificacion!$C$9,IF(AI369=Clasificacion!$B$10,Clasificacion!$C$10,IF(OR(AI369=Clasificacion!$B$11,AI369=Clasificacion!$C$11),Clasificacion!$C$11,"Por clasificar")))),"-")</f>
        <v>-</v>
      </c>
      <c r="AQ369" s="3" t="str">
        <f>IFERROR(IF(AK369="","-",IF(OR(AK369=Clasificacion!$B$16,AK369=Clasificacion!$B$17),Clasificacion!$C$16,IF(AK369=Clasificacion!$B$18,Clasificacion!$C$18,"Por clasificar"))),"-")</f>
        <v>-</v>
      </c>
      <c r="AR369" s="3" t="str">
        <f>IFERROR(IF(AM369="","-",IF(OR(AM369=Clasificacion!$B$23,AM369=Clasificacion!$B$24),Clasificacion!$C$23,IF(AM369=Clasificacion!$B$25,Clasificacion!$C$25,"Por clasificar"))),"-")</f>
        <v>-</v>
      </c>
    </row>
    <row r="370" spans="1:44" ht="15.75" customHeight="1">
      <c r="A370" s="2"/>
      <c r="B370" s="2"/>
      <c r="C370" s="31"/>
      <c r="D370" s="31"/>
      <c r="E370" s="2"/>
      <c r="F370" s="2"/>
      <c r="G370" s="2"/>
      <c r="H370" s="2"/>
      <c r="I370" s="2"/>
      <c r="J370" s="2"/>
      <c r="K370" s="2"/>
      <c r="L370" s="2"/>
      <c r="M370" s="2"/>
      <c r="N370" s="2"/>
      <c r="O370" s="2"/>
      <c r="P370" s="2"/>
      <c r="Q370" s="2"/>
      <c r="R370" s="2"/>
      <c r="AC370" s="2"/>
      <c r="AD370" s="2"/>
      <c r="AE370" s="2"/>
      <c r="AF370" s="2"/>
      <c r="AG370" s="2"/>
      <c r="AH370" s="2"/>
      <c r="AI370" s="34"/>
      <c r="AJ370" s="34">
        <f>IFERROR(IF(Matriz!AL366="","-",IF(Matriz!AL366="Alto",3,IF(Matriz!AL366="Medio",2,IF(Matriz!AL366="Sin Clasificar",3,1)))),"-")</f>
        <v>2</v>
      </c>
      <c r="AK370" s="34"/>
      <c r="AL370" s="34" t="str">
        <f>IFERROR(IF(Matriz!AM366="","-",IF(Matriz!AM366="Alto","A",IF(Matriz!AM366="Medio","M",IF(Matriz!AM366="Sin Clasifica!","A","B")))),"-")</f>
        <v>A</v>
      </c>
      <c r="AM370" s="34"/>
      <c r="AN370" s="34">
        <f>IFERROR(IF(Matriz!AN366="","-",IF(Matriz!AN366="Alto",3,IF(Matriz!AN366="Medio",2,IF(Matriz!AN366="Sin Clasificar","3",1)))),"-")</f>
        <v>2</v>
      </c>
      <c r="AO370" s="3" t="str">
        <f t="shared" si="5"/>
        <v>-</v>
      </c>
      <c r="AP370" s="3" t="str">
        <f>IFERROR(IF(AK370="","-",IF(AI370=Clasificacion!$B$9,Clasificacion!$C$9,IF(AI370=Clasificacion!$B$10,Clasificacion!$C$10,IF(OR(AI370=Clasificacion!$B$11,AI370=Clasificacion!$C$11),Clasificacion!$C$11,"Por clasificar")))),"-")</f>
        <v>-</v>
      </c>
      <c r="AQ370" s="3" t="str">
        <f>IFERROR(IF(AK370="","-",IF(OR(AK370=Clasificacion!$B$16,AK370=Clasificacion!$B$17),Clasificacion!$C$16,IF(AK370=Clasificacion!$B$18,Clasificacion!$C$18,"Por clasificar"))),"-")</f>
        <v>-</v>
      </c>
      <c r="AR370" s="3" t="str">
        <f>IFERROR(IF(AM370="","-",IF(OR(AM370=Clasificacion!$B$23,AM370=Clasificacion!$B$24),Clasificacion!$C$23,IF(AM370=Clasificacion!$B$25,Clasificacion!$C$25,"Por clasificar"))),"-")</f>
        <v>-</v>
      </c>
    </row>
    <row r="371" spans="1:44" ht="15.75" customHeight="1">
      <c r="A371" s="2"/>
      <c r="B371" s="2"/>
      <c r="C371" s="31"/>
      <c r="D371" s="31"/>
      <c r="E371" s="2"/>
      <c r="F371" s="2"/>
      <c r="G371" s="2"/>
      <c r="H371" s="2"/>
      <c r="I371" s="2"/>
      <c r="J371" s="2"/>
      <c r="K371" s="2"/>
      <c r="L371" s="2"/>
      <c r="M371" s="2"/>
      <c r="N371" s="2"/>
      <c r="O371" s="2"/>
      <c r="P371" s="2"/>
      <c r="Q371" s="2"/>
      <c r="R371" s="2"/>
      <c r="AC371" s="2"/>
      <c r="AD371" s="2"/>
      <c r="AE371" s="2"/>
      <c r="AF371" s="2"/>
      <c r="AG371" s="2"/>
      <c r="AH371" s="2"/>
      <c r="AI371" s="34"/>
      <c r="AJ371" s="34">
        <f>IFERROR(IF(Matriz!AL367="","-",IF(Matriz!AL367="Alto",3,IF(Matriz!AL367="Medio",2,IF(Matriz!AL367="Sin Clasificar",3,1)))),"-")</f>
        <v>2</v>
      </c>
      <c r="AK371" s="34"/>
      <c r="AL371" s="34" t="str">
        <f>IFERROR(IF(Matriz!AM367="","-",IF(Matriz!AM367="Alto","A",IF(Matriz!AM367="Medio","M",IF(Matriz!AM367="Sin Clasifica!","A","B")))),"-")</f>
        <v>A</v>
      </c>
      <c r="AM371" s="34"/>
      <c r="AN371" s="34">
        <f>IFERROR(IF(Matriz!AN367="","-",IF(Matriz!AN367="Alto",3,IF(Matriz!AN367="Medio",2,IF(Matriz!AN367="Sin Clasificar","3",1)))),"-")</f>
        <v>2</v>
      </c>
      <c r="AO371" s="3" t="str">
        <f t="shared" si="5"/>
        <v>-</v>
      </c>
      <c r="AP371" s="3" t="str">
        <f>IFERROR(IF(AK371="","-",IF(AI371=Clasificacion!$B$9,Clasificacion!$C$9,IF(AI371=Clasificacion!$B$10,Clasificacion!$C$10,IF(OR(AI371=Clasificacion!$B$11,AI371=Clasificacion!$C$11),Clasificacion!$C$11,"Por clasificar")))),"-")</f>
        <v>-</v>
      </c>
      <c r="AQ371" s="3" t="str">
        <f>IFERROR(IF(AK371="","-",IF(OR(AK371=Clasificacion!$B$16,AK371=Clasificacion!$B$17),Clasificacion!$C$16,IF(AK371=Clasificacion!$B$18,Clasificacion!$C$18,"Por clasificar"))),"-")</f>
        <v>-</v>
      </c>
      <c r="AR371" s="3" t="str">
        <f>IFERROR(IF(AM371="","-",IF(OR(AM371=Clasificacion!$B$23,AM371=Clasificacion!$B$24),Clasificacion!$C$23,IF(AM371=Clasificacion!$B$25,Clasificacion!$C$25,"Por clasificar"))),"-")</f>
        <v>-</v>
      </c>
    </row>
    <row r="372" spans="1:44" ht="15.75" customHeight="1">
      <c r="A372" s="2"/>
      <c r="B372" s="2"/>
      <c r="C372" s="31"/>
      <c r="D372" s="31"/>
      <c r="E372" s="2"/>
      <c r="F372" s="2"/>
      <c r="G372" s="2"/>
      <c r="H372" s="2"/>
      <c r="I372" s="2"/>
      <c r="J372" s="2"/>
      <c r="K372" s="2"/>
      <c r="L372" s="2"/>
      <c r="M372" s="2"/>
      <c r="N372" s="2"/>
      <c r="O372" s="2"/>
      <c r="P372" s="2"/>
      <c r="Q372" s="2"/>
      <c r="R372" s="2"/>
      <c r="AC372" s="2"/>
      <c r="AD372" s="2"/>
      <c r="AE372" s="2"/>
      <c r="AF372" s="2"/>
      <c r="AG372" s="2"/>
      <c r="AH372" s="2"/>
      <c r="AI372" s="34"/>
      <c r="AJ372" s="34">
        <f>IFERROR(IF(Matriz!AL368="","-",IF(Matriz!AL368="Alto",3,IF(Matriz!AL368="Medio",2,IF(Matriz!AL368="Sin Clasificar",3,1)))),"-")</f>
        <v>2</v>
      </c>
      <c r="AK372" s="34"/>
      <c r="AL372" s="34" t="str">
        <f>IFERROR(IF(Matriz!AM368="","-",IF(Matriz!AM368="Alto","A",IF(Matriz!AM368="Medio","M",IF(Matriz!AM368="Sin Clasifica!","A","B")))),"-")</f>
        <v>A</v>
      </c>
      <c r="AM372" s="34"/>
      <c r="AN372" s="34">
        <f>IFERROR(IF(Matriz!AN368="","-",IF(Matriz!AN368="Alto",3,IF(Matriz!AN368="Medio",2,IF(Matriz!AN368="Sin Clasificar","3",1)))),"-")</f>
        <v>2</v>
      </c>
      <c r="AO372" s="3" t="str">
        <f t="shared" si="5"/>
        <v>-</v>
      </c>
      <c r="AP372" s="3" t="str">
        <f>IFERROR(IF(AK372="","-",IF(AI372=Clasificacion!$B$9,Clasificacion!$C$9,IF(AI372=Clasificacion!$B$10,Clasificacion!$C$10,IF(OR(AI372=Clasificacion!$B$11,AI372=Clasificacion!$C$11),Clasificacion!$C$11,"Por clasificar")))),"-")</f>
        <v>-</v>
      </c>
      <c r="AQ372" s="3" t="str">
        <f>IFERROR(IF(AK372="","-",IF(OR(AK372=Clasificacion!$B$16,AK372=Clasificacion!$B$17),Clasificacion!$C$16,IF(AK372=Clasificacion!$B$18,Clasificacion!$C$18,"Por clasificar"))),"-")</f>
        <v>-</v>
      </c>
      <c r="AR372" s="3" t="str">
        <f>IFERROR(IF(AM372="","-",IF(OR(AM372=Clasificacion!$B$23,AM372=Clasificacion!$B$24),Clasificacion!$C$23,IF(AM372=Clasificacion!$B$25,Clasificacion!$C$25,"Por clasificar"))),"-")</f>
        <v>-</v>
      </c>
    </row>
    <row r="373" spans="1:44" ht="15.75" customHeight="1">
      <c r="A373" s="2"/>
      <c r="B373" s="2"/>
      <c r="C373" s="31"/>
      <c r="D373" s="31"/>
      <c r="E373" s="2"/>
      <c r="F373" s="2"/>
      <c r="G373" s="2"/>
      <c r="H373" s="2"/>
      <c r="I373" s="2"/>
      <c r="J373" s="2"/>
      <c r="K373" s="2"/>
      <c r="L373" s="2"/>
      <c r="M373" s="2"/>
      <c r="N373" s="2"/>
      <c r="O373" s="2"/>
      <c r="P373" s="2"/>
      <c r="Q373" s="2"/>
      <c r="R373" s="2"/>
      <c r="AC373" s="2"/>
      <c r="AD373" s="2"/>
      <c r="AE373" s="2"/>
      <c r="AF373" s="2"/>
      <c r="AG373" s="2"/>
      <c r="AH373" s="2"/>
      <c r="AI373" s="34"/>
      <c r="AJ373" s="34">
        <f>IFERROR(IF(Matriz!AL369="","-",IF(Matriz!AL369="Alto",3,IF(Matriz!AL369="Medio",2,IF(Matriz!AL369="Sin Clasificar",3,1)))),"-")</f>
        <v>2</v>
      </c>
      <c r="AK373" s="34"/>
      <c r="AL373" s="34" t="str">
        <f>IFERROR(IF(Matriz!AM369="","-",IF(Matriz!AM369="Alto","A",IF(Matriz!AM369="Medio","M",IF(Matriz!AM369="Sin Clasifica!","A","B")))),"-")</f>
        <v>A</v>
      </c>
      <c r="AM373" s="34"/>
      <c r="AN373" s="34">
        <f>IFERROR(IF(Matriz!AN369="","-",IF(Matriz!AN369="Alto",3,IF(Matriz!AN369="Medio",2,IF(Matriz!AN369="Sin Clasificar","3",1)))),"-")</f>
        <v>3</v>
      </c>
      <c r="AO373" s="3" t="str">
        <f t="shared" si="5"/>
        <v>-</v>
      </c>
      <c r="AP373" s="3" t="str">
        <f>IFERROR(IF(AK373="","-",IF(AI373=Clasificacion!$B$9,Clasificacion!$C$9,IF(AI373=Clasificacion!$B$10,Clasificacion!$C$10,IF(OR(AI373=Clasificacion!$B$11,AI373=Clasificacion!$C$11),Clasificacion!$C$11,"Por clasificar")))),"-")</f>
        <v>-</v>
      </c>
      <c r="AQ373" s="3" t="str">
        <f>IFERROR(IF(AK373="","-",IF(OR(AK373=Clasificacion!$B$16,AK373=Clasificacion!$B$17),Clasificacion!$C$16,IF(AK373=Clasificacion!$B$18,Clasificacion!$C$18,"Por clasificar"))),"-")</f>
        <v>-</v>
      </c>
      <c r="AR373" s="3" t="str">
        <f>IFERROR(IF(AM373="","-",IF(OR(AM373=Clasificacion!$B$23,AM373=Clasificacion!$B$24),Clasificacion!$C$23,IF(AM373=Clasificacion!$B$25,Clasificacion!$C$25,"Por clasificar"))),"-")</f>
        <v>-</v>
      </c>
    </row>
    <row r="374" spans="1:44" ht="15.75" customHeight="1">
      <c r="A374" s="2"/>
      <c r="B374" s="2"/>
      <c r="C374" s="31"/>
      <c r="D374" s="31"/>
      <c r="E374" s="2"/>
      <c r="F374" s="2"/>
      <c r="G374" s="2"/>
      <c r="H374" s="2"/>
      <c r="I374" s="2"/>
      <c r="J374" s="2"/>
      <c r="K374" s="2"/>
      <c r="L374" s="2"/>
      <c r="M374" s="2"/>
      <c r="N374" s="2"/>
      <c r="O374" s="2"/>
      <c r="P374" s="2"/>
      <c r="Q374" s="2"/>
      <c r="R374" s="2"/>
      <c r="AC374" s="2"/>
      <c r="AD374" s="2"/>
      <c r="AE374" s="2"/>
      <c r="AF374" s="2"/>
      <c r="AG374" s="2"/>
      <c r="AH374" s="2"/>
      <c r="AI374" s="34"/>
      <c r="AJ374" s="34">
        <f>IFERROR(IF(Matriz!AL370="","-",IF(Matriz!AL370="Alto",3,IF(Matriz!AL370="Medio",2,IF(Matriz!AL370="Sin Clasificar",3,1)))),"-")</f>
        <v>2</v>
      </c>
      <c r="AK374" s="34"/>
      <c r="AL374" s="34" t="str">
        <f>IFERROR(IF(Matriz!AM370="","-",IF(Matriz!AM370="Alto","A",IF(Matriz!AM370="Medio","M",IF(Matriz!AM370="Sin Clasifica!","A","B")))),"-")</f>
        <v>A</v>
      </c>
      <c r="AM374" s="34"/>
      <c r="AN374" s="34">
        <f>IFERROR(IF(Matriz!AN370="","-",IF(Matriz!AN370="Alto",3,IF(Matriz!AN370="Medio",2,IF(Matriz!AN370="Sin Clasificar","3",1)))),"-")</f>
        <v>2</v>
      </c>
      <c r="AO374" s="3" t="str">
        <f t="shared" si="5"/>
        <v>-</v>
      </c>
      <c r="AP374" s="3" t="str">
        <f>IFERROR(IF(AK374="","-",IF(AI374=Clasificacion!$B$9,Clasificacion!$C$9,IF(AI374=Clasificacion!$B$10,Clasificacion!$C$10,IF(OR(AI374=Clasificacion!$B$11,AI374=Clasificacion!$C$11),Clasificacion!$C$11,"Por clasificar")))),"-")</f>
        <v>-</v>
      </c>
      <c r="AQ374" s="3" t="str">
        <f>IFERROR(IF(AK374="","-",IF(OR(AK374=Clasificacion!$B$16,AK374=Clasificacion!$B$17),Clasificacion!$C$16,IF(AK374=Clasificacion!$B$18,Clasificacion!$C$18,"Por clasificar"))),"-")</f>
        <v>-</v>
      </c>
      <c r="AR374" s="3" t="str">
        <f>IFERROR(IF(AM374="","-",IF(OR(AM374=Clasificacion!$B$23,AM374=Clasificacion!$B$24),Clasificacion!$C$23,IF(AM374=Clasificacion!$B$25,Clasificacion!$C$25,"Por clasificar"))),"-")</f>
        <v>-</v>
      </c>
    </row>
    <row r="375" spans="1:44" ht="15.75" customHeight="1">
      <c r="A375" s="2"/>
      <c r="B375" s="2"/>
      <c r="C375" s="31"/>
      <c r="D375" s="31"/>
      <c r="E375" s="2"/>
      <c r="F375" s="2"/>
      <c r="G375" s="2"/>
      <c r="H375" s="2"/>
      <c r="I375" s="2"/>
      <c r="J375" s="2"/>
      <c r="K375" s="2"/>
      <c r="L375" s="2"/>
      <c r="M375" s="2"/>
      <c r="N375" s="2"/>
      <c r="O375" s="2"/>
      <c r="P375" s="2"/>
      <c r="Q375" s="2"/>
      <c r="R375" s="2"/>
      <c r="AC375" s="2"/>
      <c r="AD375" s="2"/>
      <c r="AE375" s="2"/>
      <c r="AF375" s="2"/>
      <c r="AG375" s="2"/>
      <c r="AH375" s="2"/>
      <c r="AI375" s="34"/>
      <c r="AJ375" s="34">
        <f>IFERROR(IF(Matriz!AL371="","-",IF(Matriz!AL371="Alto",3,IF(Matriz!AL371="Medio",2,IF(Matriz!AL371="Sin Clasificar",3,1)))),"-")</f>
        <v>2</v>
      </c>
      <c r="AK375" s="34"/>
      <c r="AL375" s="34" t="str">
        <f>IFERROR(IF(Matriz!AM371="","-",IF(Matriz!AM371="Alto","A",IF(Matriz!AM371="Medio","M",IF(Matriz!AM371="Sin Clasifica!","A","B")))),"-")</f>
        <v>A</v>
      </c>
      <c r="AM375" s="34"/>
      <c r="AN375" s="34">
        <f>IFERROR(IF(Matriz!AN371="","-",IF(Matriz!AN371="Alto",3,IF(Matriz!AN371="Medio",2,IF(Matriz!AN371="Sin Clasificar","3",1)))),"-")</f>
        <v>2</v>
      </c>
      <c r="AO375" s="3" t="str">
        <f t="shared" si="5"/>
        <v>-</v>
      </c>
      <c r="AP375" s="3" t="str">
        <f>IFERROR(IF(AK375="","-",IF(AI375=Clasificacion!$B$9,Clasificacion!$C$9,IF(AI375=Clasificacion!$B$10,Clasificacion!$C$10,IF(OR(AI375=Clasificacion!$B$11,AI375=Clasificacion!$C$11),Clasificacion!$C$11,"Por clasificar")))),"-")</f>
        <v>-</v>
      </c>
      <c r="AQ375" s="3" t="str">
        <f>IFERROR(IF(AK375="","-",IF(OR(AK375=Clasificacion!$B$16,AK375=Clasificacion!$B$17),Clasificacion!$C$16,IF(AK375=Clasificacion!$B$18,Clasificacion!$C$18,"Por clasificar"))),"-")</f>
        <v>-</v>
      </c>
      <c r="AR375" s="3" t="str">
        <f>IFERROR(IF(AM375="","-",IF(OR(AM375=Clasificacion!$B$23,AM375=Clasificacion!$B$24),Clasificacion!$C$23,IF(AM375=Clasificacion!$B$25,Clasificacion!$C$25,"Por clasificar"))),"-")</f>
        <v>-</v>
      </c>
    </row>
    <row r="376" spans="1:44" ht="15.75" customHeight="1">
      <c r="A376" s="2"/>
      <c r="B376" s="2"/>
      <c r="C376" s="31"/>
      <c r="D376" s="31"/>
      <c r="E376" s="2"/>
      <c r="F376" s="2"/>
      <c r="G376" s="2"/>
      <c r="H376" s="2"/>
      <c r="I376" s="2"/>
      <c r="J376" s="2"/>
      <c r="K376" s="2"/>
      <c r="L376" s="2"/>
      <c r="M376" s="2"/>
      <c r="N376" s="2"/>
      <c r="O376" s="2"/>
      <c r="P376" s="2"/>
      <c r="Q376" s="2"/>
      <c r="R376" s="2"/>
      <c r="AC376" s="2"/>
      <c r="AD376" s="2"/>
      <c r="AE376" s="2"/>
      <c r="AF376" s="2"/>
      <c r="AG376" s="2"/>
      <c r="AH376" s="2"/>
      <c r="AI376" s="34"/>
      <c r="AJ376" s="34">
        <f>IFERROR(IF(Matriz!AL372="","-",IF(Matriz!AL372="Alto",3,IF(Matriz!AL372="Medio",2,IF(Matriz!AL372="Sin Clasificar",3,1)))),"-")</f>
        <v>2</v>
      </c>
      <c r="AK376" s="34"/>
      <c r="AL376" s="34" t="str">
        <f>IFERROR(IF(Matriz!AM372="","-",IF(Matriz!AM372="Alto","A",IF(Matriz!AM372="Medio","M",IF(Matriz!AM372="Sin Clasifica!","A","B")))),"-")</f>
        <v>A</v>
      </c>
      <c r="AM376" s="34"/>
      <c r="AN376" s="34">
        <f>IFERROR(IF(Matriz!AN372="","-",IF(Matriz!AN372="Alto",3,IF(Matriz!AN372="Medio",2,IF(Matriz!AN372="Sin Clasificar","3",1)))),"-")</f>
        <v>2</v>
      </c>
      <c r="AO376" s="3" t="str">
        <f t="shared" si="5"/>
        <v>-</v>
      </c>
      <c r="AP376" s="3" t="str">
        <f>IFERROR(IF(AK376="","-",IF(AI376=Clasificacion!$B$9,Clasificacion!$C$9,IF(AI376=Clasificacion!$B$10,Clasificacion!$C$10,IF(OR(AI376=Clasificacion!$B$11,AI376=Clasificacion!$C$11),Clasificacion!$C$11,"Por clasificar")))),"-")</f>
        <v>-</v>
      </c>
      <c r="AQ376" s="3" t="str">
        <f>IFERROR(IF(AK376="","-",IF(OR(AK376=Clasificacion!$B$16,AK376=Clasificacion!$B$17),Clasificacion!$C$16,IF(AK376=Clasificacion!$B$18,Clasificacion!$C$18,"Por clasificar"))),"-")</f>
        <v>-</v>
      </c>
      <c r="AR376" s="3" t="str">
        <f>IFERROR(IF(AM376="","-",IF(OR(AM376=Clasificacion!$B$23,AM376=Clasificacion!$B$24),Clasificacion!$C$23,IF(AM376=Clasificacion!$B$25,Clasificacion!$C$25,"Por clasificar"))),"-")</f>
        <v>-</v>
      </c>
    </row>
    <row r="377" spans="1:44" ht="15.75" customHeight="1">
      <c r="A377" s="2"/>
      <c r="B377" s="2"/>
      <c r="C377" s="31"/>
      <c r="D377" s="31"/>
      <c r="E377" s="2"/>
      <c r="F377" s="2"/>
      <c r="G377" s="2"/>
      <c r="H377" s="2"/>
      <c r="I377" s="2"/>
      <c r="J377" s="2"/>
      <c r="K377" s="2"/>
      <c r="L377" s="2"/>
      <c r="M377" s="2"/>
      <c r="N377" s="2"/>
      <c r="O377" s="2"/>
      <c r="P377" s="2"/>
      <c r="Q377" s="2"/>
      <c r="R377" s="2"/>
      <c r="AC377" s="2"/>
      <c r="AD377" s="2"/>
      <c r="AE377" s="2"/>
      <c r="AF377" s="2"/>
      <c r="AG377" s="2"/>
      <c r="AH377" s="2"/>
      <c r="AI377" s="34"/>
      <c r="AJ377" s="34">
        <f>IFERROR(IF(Matriz!AL373="","-",IF(Matriz!AL373="Alto",3,IF(Matriz!AL373="Medio",2,IF(Matriz!AL373="Sin Clasificar",3,1)))),"-")</f>
        <v>2</v>
      </c>
      <c r="AK377" s="34"/>
      <c r="AL377" s="34" t="str">
        <f>IFERROR(IF(Matriz!AM373="","-",IF(Matriz!AM373="Alto","A",IF(Matriz!AM373="Medio","M",IF(Matriz!AM373="Sin Clasifica!","A","B")))),"-")</f>
        <v>A</v>
      </c>
      <c r="AM377" s="34"/>
      <c r="AN377" s="34">
        <f>IFERROR(IF(Matriz!AN373="","-",IF(Matriz!AN373="Alto",3,IF(Matriz!AN373="Medio",2,IF(Matriz!AN373="Sin Clasificar","3",1)))),"-")</f>
        <v>2</v>
      </c>
      <c r="AO377" s="3" t="str">
        <f t="shared" si="5"/>
        <v>-</v>
      </c>
      <c r="AP377" s="3" t="str">
        <f>IFERROR(IF(AK377="","-",IF(AI377=Clasificacion!$B$9,Clasificacion!$C$9,IF(AI377=Clasificacion!$B$10,Clasificacion!$C$10,IF(OR(AI377=Clasificacion!$B$11,AI377=Clasificacion!$C$11),Clasificacion!$C$11,"Por clasificar")))),"-")</f>
        <v>-</v>
      </c>
      <c r="AQ377" s="3" t="str">
        <f>IFERROR(IF(AK377="","-",IF(OR(AK377=Clasificacion!$B$16,AK377=Clasificacion!$B$17),Clasificacion!$C$16,IF(AK377=Clasificacion!$B$18,Clasificacion!$C$18,"Por clasificar"))),"-")</f>
        <v>-</v>
      </c>
      <c r="AR377" s="3" t="str">
        <f>IFERROR(IF(AM377="","-",IF(OR(AM377=Clasificacion!$B$23,AM377=Clasificacion!$B$24),Clasificacion!$C$23,IF(AM377=Clasificacion!$B$25,Clasificacion!$C$25,"Por clasificar"))),"-")</f>
        <v>-</v>
      </c>
    </row>
    <row r="378" spans="1:44" ht="15.75" customHeight="1">
      <c r="A378" s="2"/>
      <c r="B378" s="2"/>
      <c r="C378" s="31"/>
      <c r="D378" s="31"/>
      <c r="E378" s="2"/>
      <c r="F378" s="2"/>
      <c r="G378" s="2"/>
      <c r="H378" s="2"/>
      <c r="I378" s="2"/>
      <c r="J378" s="2"/>
      <c r="K378" s="2"/>
      <c r="L378" s="2"/>
      <c r="M378" s="2"/>
      <c r="N378" s="2"/>
      <c r="O378" s="2"/>
      <c r="P378" s="2"/>
      <c r="Q378" s="2"/>
      <c r="R378" s="2"/>
      <c r="AC378" s="2"/>
      <c r="AD378" s="2"/>
      <c r="AE378" s="2"/>
      <c r="AF378" s="2"/>
      <c r="AG378" s="2"/>
      <c r="AH378" s="2"/>
      <c r="AI378" s="34"/>
      <c r="AJ378" s="34">
        <f>IFERROR(IF(Matriz!AL374="","-",IF(Matriz!AL374="Alto",3,IF(Matriz!AL374="Medio",2,IF(Matriz!AL374="Sin Clasificar",3,1)))),"-")</f>
        <v>2</v>
      </c>
      <c r="AK378" s="34"/>
      <c r="AL378" s="34" t="str">
        <f>IFERROR(IF(Matriz!AM374="","-",IF(Matriz!AM374="Alto","A",IF(Matriz!AM374="Medio","M",IF(Matriz!AM374="Sin Clasifica!","A","B")))),"-")</f>
        <v>A</v>
      </c>
      <c r="AM378" s="34"/>
      <c r="AN378" s="34">
        <f>IFERROR(IF(Matriz!AN374="","-",IF(Matriz!AN374="Alto",3,IF(Matriz!AN374="Medio",2,IF(Matriz!AN374="Sin Clasificar","3",1)))),"-")</f>
        <v>2</v>
      </c>
      <c r="AO378" s="3" t="str">
        <f t="shared" si="5"/>
        <v>-</v>
      </c>
      <c r="AP378" s="3" t="str">
        <f>IFERROR(IF(AK378="","-",IF(AI378=Clasificacion!$B$9,Clasificacion!$C$9,IF(AI378=Clasificacion!$B$10,Clasificacion!$C$10,IF(OR(AI378=Clasificacion!$B$11,AI378=Clasificacion!$C$11),Clasificacion!$C$11,"Por clasificar")))),"-")</f>
        <v>-</v>
      </c>
      <c r="AQ378" s="3" t="str">
        <f>IFERROR(IF(AK378="","-",IF(OR(AK378=Clasificacion!$B$16,AK378=Clasificacion!$B$17),Clasificacion!$C$16,IF(AK378=Clasificacion!$B$18,Clasificacion!$C$18,"Por clasificar"))),"-")</f>
        <v>-</v>
      </c>
      <c r="AR378" s="3" t="str">
        <f>IFERROR(IF(AM378="","-",IF(OR(AM378=Clasificacion!$B$23,AM378=Clasificacion!$B$24),Clasificacion!$C$23,IF(AM378=Clasificacion!$B$25,Clasificacion!$C$25,"Por clasificar"))),"-")</f>
        <v>-</v>
      </c>
    </row>
    <row r="379" spans="1:44" ht="15.75" customHeight="1">
      <c r="A379" s="2"/>
      <c r="B379" s="2"/>
      <c r="C379" s="31"/>
      <c r="D379" s="31"/>
      <c r="E379" s="2"/>
      <c r="F379" s="2"/>
      <c r="G379" s="2"/>
      <c r="H379" s="2"/>
      <c r="I379" s="2"/>
      <c r="J379" s="2"/>
      <c r="K379" s="2"/>
      <c r="L379" s="2"/>
      <c r="M379" s="2"/>
      <c r="N379" s="2"/>
      <c r="O379" s="2"/>
      <c r="P379" s="2"/>
      <c r="Q379" s="2"/>
      <c r="R379" s="2"/>
      <c r="AC379" s="2"/>
      <c r="AD379" s="2"/>
      <c r="AE379" s="2"/>
      <c r="AF379" s="2"/>
      <c r="AG379" s="2"/>
      <c r="AH379" s="2"/>
      <c r="AI379" s="34"/>
      <c r="AJ379" s="34">
        <f>IFERROR(IF(Matriz!AL375="","-",IF(Matriz!AL375="Alto",3,IF(Matriz!AL375="Medio",2,IF(Matriz!AL375="Sin Clasificar",3,1)))),"-")</f>
        <v>2</v>
      </c>
      <c r="AK379" s="34"/>
      <c r="AL379" s="34" t="str">
        <f>IFERROR(IF(Matriz!AM375="","-",IF(Matriz!AM375="Alto","A",IF(Matriz!AM375="Medio","M",IF(Matriz!AM375="Sin Clasifica!","A","B")))),"-")</f>
        <v>A</v>
      </c>
      <c r="AM379" s="34"/>
      <c r="AN379" s="34">
        <f>IFERROR(IF(Matriz!AN375="","-",IF(Matriz!AN375="Alto",3,IF(Matriz!AN375="Medio",2,IF(Matriz!AN375="Sin Clasificar","3",1)))),"-")</f>
        <v>2</v>
      </c>
      <c r="AO379" s="3" t="str">
        <f t="shared" si="5"/>
        <v>-</v>
      </c>
      <c r="AP379" s="3" t="str">
        <f>IFERROR(IF(AK379="","-",IF(AI379=Clasificacion!$B$9,Clasificacion!$C$9,IF(AI379=Clasificacion!$B$10,Clasificacion!$C$10,IF(OR(AI379=Clasificacion!$B$11,AI379=Clasificacion!$C$11),Clasificacion!$C$11,"Por clasificar")))),"-")</f>
        <v>-</v>
      </c>
      <c r="AQ379" s="3" t="str">
        <f>IFERROR(IF(AK379="","-",IF(OR(AK379=Clasificacion!$B$16,AK379=Clasificacion!$B$17),Clasificacion!$C$16,IF(AK379=Clasificacion!$B$18,Clasificacion!$C$18,"Por clasificar"))),"-")</f>
        <v>-</v>
      </c>
      <c r="AR379" s="3" t="str">
        <f>IFERROR(IF(AM379="","-",IF(OR(AM379=Clasificacion!$B$23,AM379=Clasificacion!$B$24),Clasificacion!$C$23,IF(AM379=Clasificacion!$B$25,Clasificacion!$C$25,"Por clasificar"))),"-")</f>
        <v>-</v>
      </c>
    </row>
    <row r="380" spans="1:44" ht="15.75" customHeight="1">
      <c r="A380" s="2"/>
      <c r="B380" s="2"/>
      <c r="C380" s="31"/>
      <c r="D380" s="31"/>
      <c r="E380" s="2"/>
      <c r="F380" s="2"/>
      <c r="G380" s="2"/>
      <c r="H380" s="2"/>
      <c r="I380" s="2"/>
      <c r="J380" s="2"/>
      <c r="K380" s="2"/>
      <c r="L380" s="2"/>
      <c r="M380" s="2"/>
      <c r="N380" s="2"/>
      <c r="O380" s="2"/>
      <c r="P380" s="2"/>
      <c r="Q380" s="2"/>
      <c r="R380" s="2"/>
      <c r="AC380" s="2"/>
      <c r="AD380" s="2"/>
      <c r="AE380" s="2"/>
      <c r="AF380" s="2"/>
      <c r="AG380" s="2"/>
      <c r="AH380" s="2"/>
      <c r="AI380" s="34"/>
      <c r="AJ380" s="34">
        <f>IFERROR(IF(Matriz!AL376="","-",IF(Matriz!AL376="Alto",3,IF(Matriz!AL376="Medio",2,IF(Matriz!AL376="Sin Clasificar",3,1)))),"-")</f>
        <v>2</v>
      </c>
      <c r="AK380" s="34"/>
      <c r="AL380" s="34" t="str">
        <f>IFERROR(IF(Matriz!AM376="","-",IF(Matriz!AM376="Alto","A",IF(Matriz!AM376="Medio","M",IF(Matriz!AM376="Sin Clasifica!","A","B")))),"-")</f>
        <v>A</v>
      </c>
      <c r="AM380" s="34"/>
      <c r="AN380" s="34">
        <f>IFERROR(IF(Matriz!AN376="","-",IF(Matriz!AN376="Alto",3,IF(Matriz!AN376="Medio",2,IF(Matriz!AN376="Sin Clasificar","3",1)))),"-")</f>
        <v>2</v>
      </c>
      <c r="AO380" s="3" t="str">
        <f t="shared" si="5"/>
        <v>-</v>
      </c>
      <c r="AP380" s="3" t="str">
        <f>IFERROR(IF(AK380="","-",IF(AI380=Clasificacion!$B$9,Clasificacion!$C$9,IF(AI380=Clasificacion!$B$10,Clasificacion!$C$10,IF(OR(AI380=Clasificacion!$B$11,AI380=Clasificacion!$C$11),Clasificacion!$C$11,"Por clasificar")))),"-")</f>
        <v>-</v>
      </c>
      <c r="AQ380" s="3" t="str">
        <f>IFERROR(IF(AK380="","-",IF(OR(AK380=Clasificacion!$B$16,AK380=Clasificacion!$B$17),Clasificacion!$C$16,IF(AK380=Clasificacion!$B$18,Clasificacion!$C$18,"Por clasificar"))),"-")</f>
        <v>-</v>
      </c>
      <c r="AR380" s="3" t="str">
        <f>IFERROR(IF(AM380="","-",IF(OR(AM380=Clasificacion!$B$23,AM380=Clasificacion!$B$24),Clasificacion!$C$23,IF(AM380=Clasificacion!$B$25,Clasificacion!$C$25,"Por clasificar"))),"-")</f>
        <v>-</v>
      </c>
    </row>
    <row r="381" spans="1:44" ht="15.75" customHeight="1">
      <c r="A381" s="2"/>
      <c r="B381" s="2"/>
      <c r="C381" s="31"/>
      <c r="D381" s="31"/>
      <c r="E381" s="2"/>
      <c r="F381" s="2"/>
      <c r="G381" s="2"/>
      <c r="H381" s="2"/>
      <c r="I381" s="2"/>
      <c r="J381" s="2"/>
      <c r="K381" s="2"/>
      <c r="L381" s="2"/>
      <c r="M381" s="2"/>
      <c r="N381" s="2"/>
      <c r="O381" s="2"/>
      <c r="P381" s="2"/>
      <c r="Q381" s="2"/>
      <c r="R381" s="2"/>
      <c r="AC381" s="2"/>
      <c r="AD381" s="2"/>
      <c r="AE381" s="2"/>
      <c r="AF381" s="2"/>
      <c r="AG381" s="2"/>
      <c r="AH381" s="2"/>
      <c r="AI381" s="34"/>
      <c r="AJ381" s="34">
        <f>IFERROR(IF(Matriz!AL377="","-",IF(Matriz!AL377="Alto",3,IF(Matriz!AL377="Medio",2,IF(Matriz!AL377="Sin Clasificar",3,1)))),"-")</f>
        <v>2</v>
      </c>
      <c r="AK381" s="34"/>
      <c r="AL381" s="34" t="str">
        <f>IFERROR(IF(Matriz!AM377="","-",IF(Matriz!AM377="Alto","A",IF(Matriz!AM377="Medio","M",IF(Matriz!AM377="Sin Clasifica!","A","B")))),"-")</f>
        <v>A</v>
      </c>
      <c r="AM381" s="34"/>
      <c r="AN381" s="34">
        <f>IFERROR(IF(Matriz!AN377="","-",IF(Matriz!AN377="Alto",3,IF(Matriz!AN377="Medio",2,IF(Matriz!AN377="Sin Clasificar","3",1)))),"-")</f>
        <v>2</v>
      </c>
      <c r="AO381" s="3" t="str">
        <f t="shared" si="5"/>
        <v>-</v>
      </c>
      <c r="AP381" s="3" t="str">
        <f>IFERROR(IF(AK381="","-",IF(AI381=Clasificacion!$B$9,Clasificacion!$C$9,IF(AI381=Clasificacion!$B$10,Clasificacion!$C$10,IF(OR(AI381=Clasificacion!$B$11,AI381=Clasificacion!$C$11),Clasificacion!$C$11,"Por clasificar")))),"-")</f>
        <v>-</v>
      </c>
      <c r="AQ381" s="3" t="str">
        <f>IFERROR(IF(AK381="","-",IF(OR(AK381=Clasificacion!$B$16,AK381=Clasificacion!$B$17),Clasificacion!$C$16,IF(AK381=Clasificacion!$B$18,Clasificacion!$C$18,"Por clasificar"))),"-")</f>
        <v>-</v>
      </c>
      <c r="AR381" s="3" t="str">
        <f>IFERROR(IF(AM381="","-",IF(OR(AM381=Clasificacion!$B$23,AM381=Clasificacion!$B$24),Clasificacion!$C$23,IF(AM381=Clasificacion!$B$25,Clasificacion!$C$25,"Por clasificar"))),"-")</f>
        <v>-</v>
      </c>
    </row>
    <row r="382" spans="1:44" ht="15.75" customHeight="1">
      <c r="A382" s="2"/>
      <c r="B382" s="2"/>
      <c r="C382" s="31"/>
      <c r="D382" s="31"/>
      <c r="E382" s="2"/>
      <c r="F382" s="2"/>
      <c r="G382" s="2"/>
      <c r="H382" s="2"/>
      <c r="I382" s="2"/>
      <c r="J382" s="2"/>
      <c r="K382" s="2"/>
      <c r="L382" s="2"/>
      <c r="M382" s="2"/>
      <c r="N382" s="2"/>
      <c r="O382" s="2"/>
      <c r="P382" s="2"/>
      <c r="Q382" s="2"/>
      <c r="R382" s="2"/>
      <c r="AC382" s="2"/>
      <c r="AD382" s="2"/>
      <c r="AE382" s="2"/>
      <c r="AF382" s="2"/>
      <c r="AG382" s="2"/>
      <c r="AH382" s="2"/>
      <c r="AI382" s="34"/>
      <c r="AJ382" s="34">
        <f>IFERROR(IF(Matriz!AL378="","-",IF(Matriz!AL378="Alto",3,IF(Matriz!AL378="Medio",2,IF(Matriz!AL378="Sin Clasificar",3,1)))),"-")</f>
        <v>2</v>
      </c>
      <c r="AK382" s="34"/>
      <c r="AL382" s="34" t="str">
        <f>IFERROR(IF(Matriz!AM378="","-",IF(Matriz!AM378="Alto","A",IF(Matriz!AM378="Medio","M",IF(Matriz!AM378="Sin Clasifica!","A","B")))),"-")</f>
        <v>A</v>
      </c>
      <c r="AM382" s="34"/>
      <c r="AN382" s="34">
        <f>IFERROR(IF(Matriz!AN378="","-",IF(Matriz!AN378="Alto",3,IF(Matriz!AN378="Medio",2,IF(Matriz!AN378="Sin Clasificar","3",1)))),"-")</f>
        <v>2</v>
      </c>
      <c r="AO382" s="3" t="str">
        <f t="shared" si="5"/>
        <v>-</v>
      </c>
      <c r="AP382" s="3" t="str">
        <f>IFERROR(IF(AK382="","-",IF(AI382=Clasificacion!$B$9,Clasificacion!$C$9,IF(AI382=Clasificacion!$B$10,Clasificacion!$C$10,IF(OR(AI382=Clasificacion!$B$11,AI382=Clasificacion!$C$11),Clasificacion!$C$11,"Por clasificar")))),"-")</f>
        <v>-</v>
      </c>
      <c r="AQ382" s="3" t="str">
        <f>IFERROR(IF(AK382="","-",IF(OR(AK382=Clasificacion!$B$16,AK382=Clasificacion!$B$17),Clasificacion!$C$16,IF(AK382=Clasificacion!$B$18,Clasificacion!$C$18,"Por clasificar"))),"-")</f>
        <v>-</v>
      </c>
      <c r="AR382" s="3" t="str">
        <f>IFERROR(IF(AM382="","-",IF(OR(AM382=Clasificacion!$B$23,AM382=Clasificacion!$B$24),Clasificacion!$C$23,IF(AM382=Clasificacion!$B$25,Clasificacion!$C$25,"Por clasificar"))),"-")</f>
        <v>-</v>
      </c>
    </row>
    <row r="383" spans="1:44" ht="15.75" customHeight="1">
      <c r="A383" s="2"/>
      <c r="B383" s="2"/>
      <c r="C383" s="31"/>
      <c r="D383" s="31"/>
      <c r="E383" s="2"/>
      <c r="F383" s="2"/>
      <c r="G383" s="2"/>
      <c r="H383" s="2"/>
      <c r="I383" s="2"/>
      <c r="J383" s="2"/>
      <c r="K383" s="2"/>
      <c r="L383" s="2"/>
      <c r="M383" s="2"/>
      <c r="N383" s="2"/>
      <c r="O383" s="2"/>
      <c r="P383" s="2"/>
      <c r="Q383" s="2"/>
      <c r="R383" s="2"/>
      <c r="AC383" s="2"/>
      <c r="AD383" s="2"/>
      <c r="AE383" s="2"/>
      <c r="AF383" s="2"/>
      <c r="AG383" s="2"/>
      <c r="AH383" s="2"/>
      <c r="AI383" s="34"/>
      <c r="AJ383" s="34">
        <f>IFERROR(IF(Matriz!AL379="","-",IF(Matriz!AL379="Alto",3,IF(Matriz!AL379="Medio",2,IF(Matriz!AL379="Sin Clasificar",3,1)))),"-")</f>
        <v>2</v>
      </c>
      <c r="AK383" s="34"/>
      <c r="AL383" s="34" t="str">
        <f>IFERROR(IF(Matriz!AM379="","-",IF(Matriz!AM379="Alto","A",IF(Matriz!AM379="Medio","M",IF(Matriz!AM379="Sin Clasifica!","A","B")))),"-")</f>
        <v>A</v>
      </c>
      <c r="AM383" s="34"/>
      <c r="AN383" s="34">
        <f>IFERROR(IF(Matriz!AN379="","-",IF(Matriz!AN379="Alto",3,IF(Matriz!AN379="Medio",2,IF(Matriz!AN379="Sin Clasificar","3",1)))),"-")</f>
        <v>2</v>
      </c>
      <c r="AO383" s="3" t="str">
        <f t="shared" si="5"/>
        <v>-</v>
      </c>
      <c r="AP383" s="3" t="str">
        <f>IFERROR(IF(AK383="","-",IF(AI383=Clasificacion!$B$9,Clasificacion!$C$9,IF(AI383=Clasificacion!$B$10,Clasificacion!$C$10,IF(OR(AI383=Clasificacion!$B$11,AI383=Clasificacion!$C$11),Clasificacion!$C$11,"Por clasificar")))),"-")</f>
        <v>-</v>
      </c>
      <c r="AQ383" s="3" t="str">
        <f>IFERROR(IF(AK383="","-",IF(OR(AK383=Clasificacion!$B$16,AK383=Clasificacion!$B$17),Clasificacion!$C$16,IF(AK383=Clasificacion!$B$18,Clasificacion!$C$18,"Por clasificar"))),"-")</f>
        <v>-</v>
      </c>
      <c r="AR383" s="3" t="str">
        <f>IFERROR(IF(AM383="","-",IF(OR(AM383=Clasificacion!$B$23,AM383=Clasificacion!$B$24),Clasificacion!$C$23,IF(AM383=Clasificacion!$B$25,Clasificacion!$C$25,"Por clasificar"))),"-")</f>
        <v>-</v>
      </c>
    </row>
    <row r="384" spans="1:44" ht="15.75" customHeight="1">
      <c r="A384" s="2"/>
      <c r="B384" s="2"/>
      <c r="C384" s="31"/>
      <c r="D384" s="31"/>
      <c r="E384" s="2"/>
      <c r="F384" s="2"/>
      <c r="G384" s="2"/>
      <c r="H384" s="2"/>
      <c r="I384" s="2"/>
      <c r="J384" s="2"/>
      <c r="K384" s="2"/>
      <c r="L384" s="2"/>
      <c r="M384" s="2"/>
      <c r="N384" s="2"/>
      <c r="O384" s="2"/>
      <c r="P384" s="2"/>
      <c r="Q384" s="2"/>
      <c r="R384" s="2"/>
      <c r="AC384" s="2"/>
      <c r="AD384" s="2"/>
      <c r="AE384" s="2"/>
      <c r="AF384" s="2"/>
      <c r="AG384" s="2"/>
      <c r="AH384" s="2"/>
      <c r="AI384" s="34"/>
      <c r="AJ384" s="34">
        <f>IFERROR(IF(Matriz!AL380="","-",IF(Matriz!AL380="Alto",3,IF(Matriz!AL380="Medio",2,IF(Matriz!AL380="Sin Clasificar",3,1)))),"-")</f>
        <v>2</v>
      </c>
      <c r="AK384" s="34"/>
      <c r="AL384" s="34" t="str">
        <f>IFERROR(IF(Matriz!AM380="","-",IF(Matriz!AM380="Alto","A",IF(Matriz!AM380="Medio","M",IF(Matriz!AM380="Sin Clasifica!","A","B")))),"-")</f>
        <v>A</v>
      </c>
      <c r="AM384" s="34"/>
      <c r="AN384" s="34">
        <f>IFERROR(IF(Matriz!AN380="","-",IF(Matriz!AN380="Alto",3,IF(Matriz!AN380="Medio",2,IF(Matriz!AN380="Sin Clasificar","3",1)))),"-")</f>
        <v>2</v>
      </c>
      <c r="AO384" s="3" t="str">
        <f t="shared" si="5"/>
        <v>-</v>
      </c>
      <c r="AP384" s="3" t="str">
        <f>IFERROR(IF(AK384="","-",IF(AI384=Clasificacion!$B$9,Clasificacion!$C$9,IF(AI384=Clasificacion!$B$10,Clasificacion!$C$10,IF(OR(AI384=Clasificacion!$B$11,AI384=Clasificacion!$C$11),Clasificacion!$C$11,"Por clasificar")))),"-")</f>
        <v>-</v>
      </c>
      <c r="AQ384" s="3" t="str">
        <f>IFERROR(IF(AK384="","-",IF(OR(AK384=Clasificacion!$B$16,AK384=Clasificacion!$B$17),Clasificacion!$C$16,IF(AK384=Clasificacion!$B$18,Clasificacion!$C$18,"Por clasificar"))),"-")</f>
        <v>-</v>
      </c>
      <c r="AR384" s="3" t="str">
        <f>IFERROR(IF(AM384="","-",IF(OR(AM384=Clasificacion!$B$23,AM384=Clasificacion!$B$24),Clasificacion!$C$23,IF(AM384=Clasificacion!$B$25,Clasificacion!$C$25,"Por clasificar"))),"-")</f>
        <v>-</v>
      </c>
    </row>
    <row r="385" spans="1:44" ht="15.75" customHeight="1">
      <c r="A385" s="2"/>
      <c r="B385" s="2"/>
      <c r="C385" s="31"/>
      <c r="D385" s="31"/>
      <c r="E385" s="2"/>
      <c r="F385" s="2"/>
      <c r="G385" s="2"/>
      <c r="H385" s="2"/>
      <c r="I385" s="2"/>
      <c r="J385" s="2"/>
      <c r="K385" s="2"/>
      <c r="L385" s="2"/>
      <c r="M385" s="2"/>
      <c r="N385" s="2"/>
      <c r="O385" s="2"/>
      <c r="P385" s="2"/>
      <c r="Q385" s="2"/>
      <c r="R385" s="2"/>
      <c r="AC385" s="2"/>
      <c r="AD385" s="2"/>
      <c r="AE385" s="2"/>
      <c r="AF385" s="2"/>
      <c r="AG385" s="2"/>
      <c r="AH385" s="2"/>
      <c r="AI385" s="34"/>
      <c r="AJ385" s="34">
        <f>IFERROR(IF(Matriz!AL381="","-",IF(Matriz!AL381="Alto",3,IF(Matriz!AL381="Medio",2,IF(Matriz!AL381="Sin Clasificar",3,1)))),"-")</f>
        <v>1</v>
      </c>
      <c r="AK385" s="34"/>
      <c r="AL385" s="34" t="str">
        <f>IFERROR(IF(Matriz!AM381="","-",IF(Matriz!AM381="Alto","A",IF(Matriz!AM381="Medio","M",IF(Matriz!AM381="Sin Clasifica!","A","B")))),"-")</f>
        <v>A</v>
      </c>
      <c r="AM385" s="34"/>
      <c r="AN385" s="34">
        <f>IFERROR(IF(Matriz!AN381="","-",IF(Matriz!AN381="Alto",3,IF(Matriz!AN381="Medio",2,IF(Matriz!AN381="Sin Clasificar","3",1)))),"-")</f>
        <v>3</v>
      </c>
      <c r="AO385" s="3" t="str">
        <f t="shared" si="5"/>
        <v>-</v>
      </c>
      <c r="AP385" s="3" t="str">
        <f>IFERROR(IF(AK385="","-",IF(AI385=Clasificacion!$B$9,Clasificacion!$C$9,IF(AI385=Clasificacion!$B$10,Clasificacion!$C$10,IF(OR(AI385=Clasificacion!$B$11,AI385=Clasificacion!$C$11),Clasificacion!$C$11,"Por clasificar")))),"-")</f>
        <v>-</v>
      </c>
      <c r="AQ385" s="3" t="str">
        <f>IFERROR(IF(AK385="","-",IF(OR(AK385=Clasificacion!$B$16,AK385=Clasificacion!$B$17),Clasificacion!$C$16,IF(AK385=Clasificacion!$B$18,Clasificacion!$C$18,"Por clasificar"))),"-")</f>
        <v>-</v>
      </c>
      <c r="AR385" s="3" t="str">
        <f>IFERROR(IF(AM385="","-",IF(OR(AM385=Clasificacion!$B$23,AM385=Clasificacion!$B$24),Clasificacion!$C$23,IF(AM385=Clasificacion!$B$25,Clasificacion!$C$25,"Por clasificar"))),"-")</f>
        <v>-</v>
      </c>
    </row>
    <row r="386" spans="1:44" ht="15.75" customHeight="1">
      <c r="A386" s="2"/>
      <c r="B386" s="2"/>
      <c r="C386" s="31"/>
      <c r="D386" s="31"/>
      <c r="E386" s="2"/>
      <c r="F386" s="2"/>
      <c r="G386" s="2"/>
      <c r="H386" s="2"/>
      <c r="I386" s="2"/>
      <c r="J386" s="2"/>
      <c r="K386" s="2"/>
      <c r="L386" s="2"/>
      <c r="M386" s="2"/>
      <c r="N386" s="2"/>
      <c r="O386" s="2"/>
      <c r="P386" s="2"/>
      <c r="Q386" s="2"/>
      <c r="R386" s="2"/>
      <c r="AC386" s="2"/>
      <c r="AD386" s="2"/>
      <c r="AE386" s="2"/>
      <c r="AF386" s="2"/>
      <c r="AG386" s="2"/>
      <c r="AH386" s="2"/>
      <c r="AI386" s="34"/>
      <c r="AJ386" s="34">
        <f>IFERROR(IF(Matriz!AL382="","-",IF(Matriz!AL382="Alto",3,IF(Matriz!AL382="Medio",2,IF(Matriz!AL382="Sin Clasificar",3,1)))),"-")</f>
        <v>1</v>
      </c>
      <c r="AK386" s="34"/>
      <c r="AL386" s="34" t="str">
        <f>IFERROR(IF(Matriz!AM382="","-",IF(Matriz!AM382="Alto","A",IF(Matriz!AM382="Medio","M",IF(Matriz!AM382="Sin Clasifica!","A","B")))),"-")</f>
        <v>A</v>
      </c>
      <c r="AM386" s="34"/>
      <c r="AN386" s="34">
        <f>IFERROR(IF(Matriz!AN382="","-",IF(Matriz!AN382="Alto",3,IF(Matriz!AN382="Medio",2,IF(Matriz!AN382="Sin Clasificar","3",1)))),"-")</f>
        <v>3</v>
      </c>
      <c r="AO386" s="3" t="str">
        <f t="shared" si="5"/>
        <v>-</v>
      </c>
      <c r="AP386" s="3" t="str">
        <f>IFERROR(IF(AK386="","-",IF(AI386=Clasificacion!$B$9,Clasificacion!$C$9,IF(AI386=Clasificacion!$B$10,Clasificacion!$C$10,IF(OR(AI386=Clasificacion!$B$11,AI386=Clasificacion!$C$11),Clasificacion!$C$11,"Por clasificar")))),"-")</f>
        <v>-</v>
      </c>
      <c r="AQ386" s="3" t="str">
        <f>IFERROR(IF(AK386="","-",IF(OR(AK386=Clasificacion!$B$16,AK386=Clasificacion!$B$17),Clasificacion!$C$16,IF(AK386=Clasificacion!$B$18,Clasificacion!$C$18,"Por clasificar"))),"-")</f>
        <v>-</v>
      </c>
      <c r="AR386" s="3" t="str">
        <f>IFERROR(IF(AM386="","-",IF(OR(AM386=Clasificacion!$B$23,AM386=Clasificacion!$B$24),Clasificacion!$C$23,IF(AM386=Clasificacion!$B$25,Clasificacion!$C$25,"Por clasificar"))),"-")</f>
        <v>-</v>
      </c>
    </row>
    <row r="387" spans="1:44" ht="15.75" customHeight="1">
      <c r="A387" s="2"/>
      <c r="B387" s="2"/>
      <c r="C387" s="31"/>
      <c r="D387" s="31"/>
      <c r="E387" s="2"/>
      <c r="F387" s="2"/>
      <c r="G387" s="2"/>
      <c r="H387" s="2"/>
      <c r="I387" s="2"/>
      <c r="J387" s="2"/>
      <c r="K387" s="2"/>
      <c r="L387" s="2"/>
      <c r="M387" s="2"/>
      <c r="N387" s="2"/>
      <c r="O387" s="2"/>
      <c r="P387" s="2"/>
      <c r="Q387" s="2"/>
      <c r="R387" s="2"/>
      <c r="AC387" s="2"/>
      <c r="AD387" s="2"/>
      <c r="AE387" s="2"/>
      <c r="AF387" s="2"/>
      <c r="AG387" s="2"/>
      <c r="AH387" s="2"/>
      <c r="AI387" s="34"/>
      <c r="AJ387" s="34">
        <f>IFERROR(IF(Matriz!AL383="","-",IF(Matriz!AL383="Alto",3,IF(Matriz!AL383="Medio",2,IF(Matriz!AL383="Sin Clasificar",3,1)))),"-")</f>
        <v>1</v>
      </c>
      <c r="AK387" s="34"/>
      <c r="AL387" s="34" t="str">
        <f>IFERROR(IF(Matriz!AM383="","-",IF(Matriz!AM383="Alto","A",IF(Matriz!AM383="Medio","M",IF(Matriz!AM383="Sin Clasifica!","A","B")))),"-")</f>
        <v>A</v>
      </c>
      <c r="AM387" s="34"/>
      <c r="AN387" s="34">
        <f>IFERROR(IF(Matriz!AN383="","-",IF(Matriz!AN383="Alto",3,IF(Matriz!AN383="Medio",2,IF(Matriz!AN383="Sin Clasificar","3",1)))),"-")</f>
        <v>3</v>
      </c>
      <c r="AO387" s="3" t="str">
        <f t="shared" si="5"/>
        <v>-</v>
      </c>
      <c r="AP387" s="3" t="str">
        <f>IFERROR(IF(AK387="","-",IF(AI387=Clasificacion!$B$9,Clasificacion!$C$9,IF(AI387=Clasificacion!$B$10,Clasificacion!$C$10,IF(OR(AI387=Clasificacion!$B$11,AI387=Clasificacion!$C$11),Clasificacion!$C$11,"Por clasificar")))),"-")</f>
        <v>-</v>
      </c>
      <c r="AQ387" s="3" t="str">
        <f>IFERROR(IF(AK387="","-",IF(OR(AK387=Clasificacion!$B$16,AK387=Clasificacion!$B$17),Clasificacion!$C$16,IF(AK387=Clasificacion!$B$18,Clasificacion!$C$18,"Por clasificar"))),"-")</f>
        <v>-</v>
      </c>
      <c r="AR387" s="3" t="str">
        <f>IFERROR(IF(AM387="","-",IF(OR(AM387=Clasificacion!$B$23,AM387=Clasificacion!$B$24),Clasificacion!$C$23,IF(AM387=Clasificacion!$B$25,Clasificacion!$C$25,"Por clasificar"))),"-")</f>
        <v>-</v>
      </c>
    </row>
    <row r="388" spans="1:44" ht="15.75" customHeight="1">
      <c r="A388" s="2"/>
      <c r="B388" s="2"/>
      <c r="C388" s="31"/>
      <c r="D388" s="31"/>
      <c r="E388" s="2"/>
      <c r="F388" s="2"/>
      <c r="G388" s="2"/>
      <c r="H388" s="2"/>
      <c r="I388" s="2"/>
      <c r="J388" s="2"/>
      <c r="K388" s="2"/>
      <c r="L388" s="2"/>
      <c r="M388" s="2"/>
      <c r="N388" s="2"/>
      <c r="O388" s="2"/>
      <c r="P388" s="2"/>
      <c r="Q388" s="2"/>
      <c r="R388" s="2"/>
      <c r="AC388" s="2"/>
      <c r="AD388" s="2"/>
      <c r="AE388" s="2"/>
      <c r="AF388" s="2"/>
      <c r="AG388" s="2"/>
      <c r="AH388" s="2"/>
      <c r="AI388" s="34"/>
      <c r="AJ388" s="34">
        <f>IFERROR(IF(Matriz!AL384="","-",IF(Matriz!AL384="Alto",3,IF(Matriz!AL384="Medio",2,IF(Matriz!AL384="Sin Clasificar",3,1)))),"-")</f>
        <v>1</v>
      </c>
      <c r="AK388" s="34"/>
      <c r="AL388" s="34" t="str">
        <f>IFERROR(IF(Matriz!AM384="","-",IF(Matriz!AM384="Alto","A",IF(Matriz!AM384="Medio","M",IF(Matriz!AM384="Sin Clasifica!","A","B")))),"-")</f>
        <v>A</v>
      </c>
      <c r="AM388" s="34"/>
      <c r="AN388" s="34">
        <f>IFERROR(IF(Matriz!AN384="","-",IF(Matriz!AN384="Alto",3,IF(Matriz!AN384="Medio",2,IF(Matriz!AN384="Sin Clasificar","3",1)))),"-")</f>
        <v>3</v>
      </c>
      <c r="AO388" s="3" t="str">
        <f t="shared" si="5"/>
        <v>-</v>
      </c>
      <c r="AP388" s="3" t="str">
        <f>IFERROR(IF(AK388="","-",IF(AI388=Clasificacion!$B$9,Clasificacion!$C$9,IF(AI388=Clasificacion!$B$10,Clasificacion!$C$10,IF(OR(AI388=Clasificacion!$B$11,AI388=Clasificacion!$C$11),Clasificacion!$C$11,"Por clasificar")))),"-")</f>
        <v>-</v>
      </c>
      <c r="AQ388" s="3" t="str">
        <f>IFERROR(IF(AK388="","-",IF(OR(AK388=Clasificacion!$B$16,AK388=Clasificacion!$B$17),Clasificacion!$C$16,IF(AK388=Clasificacion!$B$18,Clasificacion!$C$18,"Por clasificar"))),"-")</f>
        <v>-</v>
      </c>
      <c r="AR388" s="3" t="str">
        <f>IFERROR(IF(AM388="","-",IF(OR(AM388=Clasificacion!$B$23,AM388=Clasificacion!$B$24),Clasificacion!$C$23,IF(AM388=Clasificacion!$B$25,Clasificacion!$C$25,"Por clasificar"))),"-")</f>
        <v>-</v>
      </c>
    </row>
    <row r="389" spans="1:44" ht="15.75" customHeight="1">
      <c r="A389" s="2"/>
      <c r="B389" s="2"/>
      <c r="C389" s="31"/>
      <c r="D389" s="31"/>
      <c r="E389" s="2"/>
      <c r="F389" s="2"/>
      <c r="G389" s="2"/>
      <c r="H389" s="2"/>
      <c r="I389" s="2"/>
      <c r="J389" s="2"/>
      <c r="K389" s="2"/>
      <c r="L389" s="2"/>
      <c r="M389" s="2"/>
      <c r="N389" s="2"/>
      <c r="O389" s="2"/>
      <c r="P389" s="2"/>
      <c r="Q389" s="2"/>
      <c r="R389" s="2"/>
      <c r="AC389" s="2"/>
      <c r="AD389" s="2"/>
      <c r="AE389" s="2"/>
      <c r="AF389" s="2"/>
      <c r="AG389" s="2"/>
      <c r="AH389" s="2"/>
      <c r="AI389" s="34"/>
      <c r="AJ389" s="34">
        <f>IFERROR(IF(Matriz!AL385="","-",IF(Matriz!AL385="Alto",3,IF(Matriz!AL385="Medio",2,IF(Matriz!AL385="Sin Clasificar",3,1)))),"-")</f>
        <v>2</v>
      </c>
      <c r="AK389" s="34"/>
      <c r="AL389" s="34" t="str">
        <f>IFERROR(IF(Matriz!AM385="","-",IF(Matriz!AM385="Alto","A",IF(Matriz!AM385="Medio","M",IF(Matriz!AM385="Sin Clasifica!","A","B")))),"-")</f>
        <v>A</v>
      </c>
      <c r="AM389" s="34"/>
      <c r="AN389" s="34">
        <f>IFERROR(IF(Matriz!AN385="","-",IF(Matriz!AN385="Alto",3,IF(Matriz!AN385="Medio",2,IF(Matriz!AN385="Sin Clasificar","3",1)))),"-")</f>
        <v>3</v>
      </c>
      <c r="AO389" s="3" t="str">
        <f t="shared" si="5"/>
        <v>-</v>
      </c>
      <c r="AP389" s="3" t="str">
        <f>IFERROR(IF(AK389="","-",IF(AI389=Clasificacion!$B$9,Clasificacion!$C$9,IF(AI389=Clasificacion!$B$10,Clasificacion!$C$10,IF(OR(AI389=Clasificacion!$B$11,AI389=Clasificacion!$C$11),Clasificacion!$C$11,"Por clasificar")))),"-")</f>
        <v>-</v>
      </c>
      <c r="AQ389" s="3" t="str">
        <f>IFERROR(IF(AK389="","-",IF(OR(AK389=Clasificacion!$B$16,AK389=Clasificacion!$B$17),Clasificacion!$C$16,IF(AK389=Clasificacion!$B$18,Clasificacion!$C$18,"Por clasificar"))),"-")</f>
        <v>-</v>
      </c>
      <c r="AR389" s="3" t="str">
        <f>IFERROR(IF(AM389="","-",IF(OR(AM389=Clasificacion!$B$23,AM389=Clasificacion!$B$24),Clasificacion!$C$23,IF(AM389=Clasificacion!$B$25,Clasificacion!$C$25,"Por clasificar"))),"-")</f>
        <v>-</v>
      </c>
    </row>
    <row r="390" spans="1:44" ht="15.75" customHeight="1">
      <c r="A390" s="2"/>
      <c r="B390" s="2"/>
      <c r="C390" s="31"/>
      <c r="D390" s="31"/>
      <c r="E390" s="2"/>
      <c r="F390" s="2"/>
      <c r="G390" s="2"/>
      <c r="H390" s="2"/>
      <c r="I390" s="2"/>
      <c r="J390" s="2"/>
      <c r="K390" s="2"/>
      <c r="L390" s="2"/>
      <c r="M390" s="2"/>
      <c r="N390" s="2"/>
      <c r="O390" s="2"/>
      <c r="P390" s="2"/>
      <c r="Q390" s="2"/>
      <c r="R390" s="2"/>
      <c r="AC390" s="2"/>
      <c r="AD390" s="2"/>
      <c r="AE390" s="2"/>
      <c r="AF390" s="2"/>
      <c r="AG390" s="2"/>
      <c r="AH390" s="2"/>
      <c r="AI390" s="34"/>
      <c r="AJ390" s="34">
        <f>IFERROR(IF(Matriz!AL386="","-",IF(Matriz!AL386="Alto",3,IF(Matriz!AL386="Medio",2,IF(Matriz!AL386="Sin Clasificar",3,1)))),"-")</f>
        <v>1</v>
      </c>
      <c r="AK390" s="34"/>
      <c r="AL390" s="34" t="str">
        <f>IFERROR(IF(Matriz!AM386="","-",IF(Matriz!AM386="Alto","A",IF(Matriz!AM386="Medio","M",IF(Matriz!AM386="Sin Clasifica!","A","B")))),"-")</f>
        <v>A</v>
      </c>
      <c r="AM390" s="34"/>
      <c r="AN390" s="34">
        <f>IFERROR(IF(Matriz!AN386="","-",IF(Matriz!AN386="Alto",3,IF(Matriz!AN386="Medio",2,IF(Matriz!AN386="Sin Clasificar","3",1)))),"-")</f>
        <v>1</v>
      </c>
      <c r="AO390" s="3" t="str">
        <f t="shared" si="5"/>
        <v>-</v>
      </c>
      <c r="AP390" s="3" t="str">
        <f>IFERROR(IF(AK390="","-",IF(AI390=Clasificacion!$B$9,Clasificacion!$C$9,IF(AI390=Clasificacion!$B$10,Clasificacion!$C$10,IF(OR(AI390=Clasificacion!$B$11,AI390=Clasificacion!$C$11),Clasificacion!$C$11,"Por clasificar")))),"-")</f>
        <v>-</v>
      </c>
      <c r="AQ390" s="3" t="str">
        <f>IFERROR(IF(AK390="","-",IF(OR(AK390=Clasificacion!$B$16,AK390=Clasificacion!$B$17),Clasificacion!$C$16,IF(AK390=Clasificacion!$B$18,Clasificacion!$C$18,"Por clasificar"))),"-")</f>
        <v>-</v>
      </c>
      <c r="AR390" s="3" t="str">
        <f>IFERROR(IF(AM390="","-",IF(OR(AM390=Clasificacion!$B$23,AM390=Clasificacion!$B$24),Clasificacion!$C$23,IF(AM390=Clasificacion!$B$25,Clasificacion!$C$25,"Por clasificar"))),"-")</f>
        <v>-</v>
      </c>
    </row>
    <row r="391" spans="1:44" ht="15.75" customHeight="1">
      <c r="A391" s="2"/>
      <c r="B391" s="2"/>
      <c r="C391" s="31"/>
      <c r="D391" s="31"/>
      <c r="E391" s="2"/>
      <c r="F391" s="2"/>
      <c r="G391" s="2"/>
      <c r="H391" s="2"/>
      <c r="I391" s="2"/>
      <c r="J391" s="2"/>
      <c r="K391" s="2"/>
      <c r="L391" s="2"/>
      <c r="M391" s="2"/>
      <c r="N391" s="2"/>
      <c r="O391" s="2"/>
      <c r="P391" s="2"/>
      <c r="Q391" s="2"/>
      <c r="R391" s="2"/>
      <c r="AC391" s="2"/>
      <c r="AD391" s="2"/>
      <c r="AE391" s="2"/>
      <c r="AF391" s="2"/>
      <c r="AG391" s="2"/>
      <c r="AH391" s="2"/>
      <c r="AI391" s="34"/>
      <c r="AJ391" s="34" t="str">
        <f>IFERROR(IF(Matriz!AL387="","-",IF(Matriz!AL387="Alto",3,IF(Matriz!AL387="Medio",2,IF(Matriz!AL387="Sin Clasificar",3,1)))),"-")</f>
        <v>-</v>
      </c>
      <c r="AK391" s="34"/>
      <c r="AL391" s="34" t="str">
        <f>IFERROR(IF(Matriz!AM387="","-",IF(Matriz!AM387="Alto","A",IF(Matriz!AM387="Medio","M",IF(Matriz!AM387="Sin Clasifica!","A","B")))),"-")</f>
        <v>-</v>
      </c>
      <c r="AM391" s="34"/>
      <c r="AN391" s="34" t="str">
        <f>IFERROR(IF(Matriz!AN387="","-",IF(Matriz!AN387="Alto",3,IF(Matriz!AN387="Medio",2,IF(Matriz!AN387="Sin Clasificar","3",1)))),"-")</f>
        <v>-</v>
      </c>
      <c r="AO391" s="3" t="str">
        <f t="shared" si="5"/>
        <v>-</v>
      </c>
      <c r="AP391" s="3" t="str">
        <f>IFERROR(IF(AK391="","-",IF(AI391=Clasificacion!$B$9,Clasificacion!$C$9,IF(AI391=Clasificacion!$B$10,Clasificacion!$C$10,IF(OR(AI391=Clasificacion!$B$11,AI391=Clasificacion!$C$11),Clasificacion!$C$11,"Por clasificar")))),"-")</f>
        <v>-</v>
      </c>
      <c r="AQ391" s="3" t="str">
        <f>IFERROR(IF(AK391="","-",IF(OR(AK391=Clasificacion!$B$16,AK391=Clasificacion!$B$17),Clasificacion!$C$16,IF(AK391=Clasificacion!$B$18,Clasificacion!$C$18,"Por clasificar"))),"-")</f>
        <v>-</v>
      </c>
      <c r="AR391" s="3" t="str">
        <f>IFERROR(IF(AM391="","-",IF(OR(AM391=Clasificacion!$B$23,AM391=Clasificacion!$B$24),Clasificacion!$C$23,IF(AM391=Clasificacion!$B$25,Clasificacion!$C$25,"Por clasificar"))),"-")</f>
        <v>-</v>
      </c>
    </row>
    <row r="392" spans="1:44" ht="15.75" customHeight="1">
      <c r="A392" s="2"/>
      <c r="B392" s="2"/>
      <c r="C392" s="31"/>
      <c r="D392" s="31"/>
      <c r="E392" s="2"/>
      <c r="F392" s="2"/>
      <c r="G392" s="2"/>
      <c r="H392" s="2"/>
      <c r="I392" s="2"/>
      <c r="J392" s="2"/>
      <c r="K392" s="2"/>
      <c r="L392" s="2"/>
      <c r="M392" s="2"/>
      <c r="N392" s="2"/>
      <c r="O392" s="2"/>
      <c r="P392" s="2"/>
      <c r="Q392" s="2"/>
      <c r="R392" s="2"/>
      <c r="AC392" s="2"/>
      <c r="AD392" s="2"/>
      <c r="AE392" s="2"/>
      <c r="AF392" s="2"/>
      <c r="AG392" s="2"/>
      <c r="AH392" s="2"/>
      <c r="AI392" s="34"/>
      <c r="AJ392" s="34" t="str">
        <f>IFERROR(IF(Matriz!AL388="","-",IF(Matriz!AL388="Alto",3,IF(Matriz!AL388="Medio",2,IF(Matriz!AL388="Sin Clasificar",3,1)))),"-")</f>
        <v>-</v>
      </c>
      <c r="AK392" s="34"/>
      <c r="AL392" s="34" t="str">
        <f>IFERROR(IF(Matriz!AM388="","-",IF(Matriz!AM388="Alto","A",IF(Matriz!AM388="Medio","M",IF(Matriz!AM388="Sin Clasifica!","A","B")))),"-")</f>
        <v>-</v>
      </c>
      <c r="AM392" s="34"/>
      <c r="AN392" s="34" t="str">
        <f>IFERROR(IF(Matriz!AN388="","-",IF(Matriz!AN388="Alto",3,IF(Matriz!AN388="Medio",2,IF(Matriz!AN388="Sin Clasificar","3",1)))),"-")</f>
        <v>-</v>
      </c>
      <c r="AO392" s="3" t="str">
        <f t="shared" ref="AO392:AO455" si="6">IF(AND(AI392="",AK392="",AM392=""),"-",IF(AND(AJ392=3,AN392=3,AL392="A"),"ALTO",IF(AND(AJ392=3,AN392=3,AL392="M"),"ALTO",IF(AND(AJ392=3,AN392=3,AL392="B"),"ALTO",IF(AND(AJ392=3,AN392=2,AL392="A"),"ALTO",IF(AND(AJ392=3,AN392=1,AL392="A"),"ALTO",IF(AND(AJ392=2,AN392=3,AL392="A"),"ALTO",IF(AND(AJ392=1,AN392=3,AL392="A"),"ALTO",IF(AND(AJ392=1,AN392=1,AL392="B"),"BAJO","MEDIO")))))))))</f>
        <v>-</v>
      </c>
      <c r="AP392" s="3" t="str">
        <f>IFERROR(IF(AK392="","-",IF(AI392=Clasificacion!$B$9,Clasificacion!$C$9,IF(AI392=Clasificacion!$B$10,Clasificacion!$C$10,IF(OR(AI392=Clasificacion!$B$11,AI392=Clasificacion!$C$11),Clasificacion!$C$11,"Por clasificar")))),"-")</f>
        <v>-</v>
      </c>
      <c r="AQ392" s="3" t="str">
        <f>IFERROR(IF(AK392="","-",IF(OR(AK392=Clasificacion!$B$16,AK392=Clasificacion!$B$17),Clasificacion!$C$16,IF(AK392=Clasificacion!$B$18,Clasificacion!$C$18,"Por clasificar"))),"-")</f>
        <v>-</v>
      </c>
      <c r="AR392" s="3" t="str">
        <f>IFERROR(IF(AM392="","-",IF(OR(AM392=Clasificacion!$B$23,AM392=Clasificacion!$B$24),Clasificacion!$C$23,IF(AM392=Clasificacion!$B$25,Clasificacion!$C$25,"Por clasificar"))),"-")</f>
        <v>-</v>
      </c>
    </row>
    <row r="393" spans="1:44" ht="15.75" customHeight="1">
      <c r="A393" s="2"/>
      <c r="B393" s="2"/>
      <c r="C393" s="31"/>
      <c r="D393" s="31"/>
      <c r="E393" s="2"/>
      <c r="F393" s="2"/>
      <c r="G393" s="2"/>
      <c r="H393" s="2"/>
      <c r="I393" s="2"/>
      <c r="J393" s="2"/>
      <c r="K393" s="2"/>
      <c r="L393" s="2"/>
      <c r="M393" s="2"/>
      <c r="N393" s="2"/>
      <c r="O393" s="2"/>
      <c r="P393" s="2"/>
      <c r="Q393" s="2"/>
      <c r="R393" s="2"/>
      <c r="AC393" s="2"/>
      <c r="AD393" s="2"/>
      <c r="AE393" s="2"/>
      <c r="AF393" s="2"/>
      <c r="AG393" s="2"/>
      <c r="AH393" s="2"/>
      <c r="AI393" s="34"/>
      <c r="AJ393" s="34" t="str">
        <f>IFERROR(IF(Matriz!AL389="","-",IF(Matriz!AL389="Alto",3,IF(Matriz!AL389="Medio",2,IF(Matriz!AL389="Sin Clasificar",3,1)))),"-")</f>
        <v>-</v>
      </c>
      <c r="AK393" s="34"/>
      <c r="AL393" s="34" t="str">
        <f>IFERROR(IF(Matriz!AM389="","-",IF(Matriz!AM389="Alto","A",IF(Matriz!AM389="Medio","M",IF(Matriz!AM389="Sin Clasifica!","A","B")))),"-")</f>
        <v>-</v>
      </c>
      <c r="AM393" s="34"/>
      <c r="AN393" s="34" t="str">
        <f>IFERROR(IF(Matriz!AN389="","-",IF(Matriz!AN389="Alto",3,IF(Matriz!AN389="Medio",2,IF(Matriz!AN389="Sin Clasificar","3",1)))),"-")</f>
        <v>-</v>
      </c>
      <c r="AO393" s="3" t="str">
        <f t="shared" si="6"/>
        <v>-</v>
      </c>
      <c r="AP393" s="3" t="str">
        <f>IFERROR(IF(AK393="","-",IF(AI393=Clasificacion!$B$9,Clasificacion!$C$9,IF(AI393=Clasificacion!$B$10,Clasificacion!$C$10,IF(OR(AI393=Clasificacion!$B$11,AI393=Clasificacion!$C$11),Clasificacion!$C$11,"Por clasificar")))),"-")</f>
        <v>-</v>
      </c>
      <c r="AQ393" s="3" t="str">
        <f>IFERROR(IF(AK393="","-",IF(OR(AK393=Clasificacion!$B$16,AK393=Clasificacion!$B$17),Clasificacion!$C$16,IF(AK393=Clasificacion!$B$18,Clasificacion!$C$18,"Por clasificar"))),"-")</f>
        <v>-</v>
      </c>
      <c r="AR393" s="3" t="str">
        <f>IFERROR(IF(AM393="","-",IF(OR(AM393=Clasificacion!$B$23,AM393=Clasificacion!$B$24),Clasificacion!$C$23,IF(AM393=Clasificacion!$B$25,Clasificacion!$C$25,"Por clasificar"))),"-")</f>
        <v>-</v>
      </c>
    </row>
    <row r="394" spans="1:44" ht="15.75" customHeight="1">
      <c r="A394" s="2"/>
      <c r="B394" s="2"/>
      <c r="C394" s="31"/>
      <c r="D394" s="31"/>
      <c r="E394" s="2"/>
      <c r="F394" s="2"/>
      <c r="G394" s="2"/>
      <c r="H394" s="2"/>
      <c r="I394" s="2"/>
      <c r="J394" s="2"/>
      <c r="K394" s="2"/>
      <c r="L394" s="2"/>
      <c r="M394" s="2"/>
      <c r="N394" s="2"/>
      <c r="O394" s="2"/>
      <c r="P394" s="2"/>
      <c r="Q394" s="2"/>
      <c r="R394" s="2"/>
      <c r="AC394" s="2"/>
      <c r="AD394" s="2"/>
      <c r="AE394" s="2"/>
      <c r="AF394" s="2"/>
      <c r="AG394" s="2"/>
      <c r="AH394" s="2"/>
      <c r="AI394" s="34"/>
      <c r="AJ394" s="34" t="str">
        <f>IFERROR(IF(Matriz!AL390="","-",IF(Matriz!AL390="Alto",3,IF(Matriz!AL390="Medio",2,IF(Matriz!AL390="Sin Clasificar",3,1)))),"-")</f>
        <v>-</v>
      </c>
      <c r="AK394" s="34"/>
      <c r="AL394" s="34" t="str">
        <f>IFERROR(IF(Matriz!AM390="","-",IF(Matriz!AM390="Alto","A",IF(Matriz!AM390="Medio","M",IF(Matriz!AM390="Sin Clasifica!","A","B")))),"-")</f>
        <v>-</v>
      </c>
      <c r="AM394" s="34"/>
      <c r="AN394" s="34" t="str">
        <f>IFERROR(IF(Matriz!AN390="","-",IF(Matriz!AN390="Alto",3,IF(Matriz!AN390="Medio",2,IF(Matriz!AN390="Sin Clasificar","3",1)))),"-")</f>
        <v>-</v>
      </c>
      <c r="AO394" s="3" t="str">
        <f t="shared" si="6"/>
        <v>-</v>
      </c>
      <c r="AP394" s="3" t="str">
        <f>IFERROR(IF(AK394="","-",IF(AI394=Clasificacion!$B$9,Clasificacion!$C$9,IF(AI394=Clasificacion!$B$10,Clasificacion!$C$10,IF(OR(AI394=Clasificacion!$B$11,AI394=Clasificacion!$C$11),Clasificacion!$C$11,"Por clasificar")))),"-")</f>
        <v>-</v>
      </c>
      <c r="AQ394" s="3" t="str">
        <f>IFERROR(IF(AK394="","-",IF(OR(AK394=Clasificacion!$B$16,AK394=Clasificacion!$B$17),Clasificacion!$C$16,IF(AK394=Clasificacion!$B$18,Clasificacion!$C$18,"Por clasificar"))),"-")</f>
        <v>-</v>
      </c>
      <c r="AR394" s="3" t="str">
        <f>IFERROR(IF(AM394="","-",IF(OR(AM394=Clasificacion!$B$23,AM394=Clasificacion!$B$24),Clasificacion!$C$23,IF(AM394=Clasificacion!$B$25,Clasificacion!$C$25,"Por clasificar"))),"-")</f>
        <v>-</v>
      </c>
    </row>
    <row r="395" spans="1:44" ht="15.75" customHeight="1">
      <c r="A395" s="2"/>
      <c r="B395" s="2"/>
      <c r="C395" s="31"/>
      <c r="D395" s="31"/>
      <c r="E395" s="2"/>
      <c r="F395" s="2"/>
      <c r="G395" s="2"/>
      <c r="H395" s="2"/>
      <c r="I395" s="2"/>
      <c r="J395" s="2"/>
      <c r="K395" s="2"/>
      <c r="L395" s="2"/>
      <c r="M395" s="2"/>
      <c r="N395" s="2"/>
      <c r="O395" s="2"/>
      <c r="P395" s="2"/>
      <c r="Q395" s="2"/>
      <c r="R395" s="2"/>
      <c r="AC395" s="2"/>
      <c r="AD395" s="2"/>
      <c r="AE395" s="2"/>
      <c r="AF395" s="2"/>
      <c r="AG395" s="2"/>
      <c r="AH395" s="2"/>
      <c r="AI395" s="34"/>
      <c r="AJ395" s="34" t="str">
        <f>IFERROR(IF(Matriz!AL391="","-",IF(Matriz!AL391="Alto",3,IF(Matriz!AL391="Medio",2,IF(Matriz!AL391="Sin Clasificar",3,1)))),"-")</f>
        <v>-</v>
      </c>
      <c r="AK395" s="34"/>
      <c r="AL395" s="34" t="str">
        <f>IFERROR(IF(Matriz!AM391="","-",IF(Matriz!AM391="Alto","A",IF(Matriz!AM391="Medio","M",IF(Matriz!AM391="Sin Clasifica!","A","B")))),"-")</f>
        <v>-</v>
      </c>
      <c r="AM395" s="34"/>
      <c r="AN395" s="34" t="str">
        <f>IFERROR(IF(Matriz!AN391="","-",IF(Matriz!AN391="Alto",3,IF(Matriz!AN391="Medio",2,IF(Matriz!AN391="Sin Clasificar","3",1)))),"-")</f>
        <v>-</v>
      </c>
      <c r="AO395" s="3" t="str">
        <f t="shared" si="6"/>
        <v>-</v>
      </c>
      <c r="AP395" s="3" t="str">
        <f>IFERROR(IF(AK395="","-",IF(AI395=Clasificacion!$B$9,Clasificacion!$C$9,IF(AI395=Clasificacion!$B$10,Clasificacion!$C$10,IF(OR(AI395=Clasificacion!$B$11,AI395=Clasificacion!$C$11),Clasificacion!$C$11,"Por clasificar")))),"-")</f>
        <v>-</v>
      </c>
      <c r="AQ395" s="3" t="str">
        <f>IFERROR(IF(AK395="","-",IF(OR(AK395=Clasificacion!$B$16,AK395=Clasificacion!$B$17),Clasificacion!$C$16,IF(AK395=Clasificacion!$B$18,Clasificacion!$C$18,"Por clasificar"))),"-")</f>
        <v>-</v>
      </c>
      <c r="AR395" s="3" t="str">
        <f>IFERROR(IF(AM395="","-",IF(OR(AM395=Clasificacion!$B$23,AM395=Clasificacion!$B$24),Clasificacion!$C$23,IF(AM395=Clasificacion!$B$25,Clasificacion!$C$25,"Por clasificar"))),"-")</f>
        <v>-</v>
      </c>
    </row>
    <row r="396" spans="1:44" ht="15.75" customHeight="1">
      <c r="A396" s="2"/>
      <c r="B396" s="2"/>
      <c r="C396" s="31"/>
      <c r="D396" s="31"/>
      <c r="E396" s="2"/>
      <c r="F396" s="2"/>
      <c r="G396" s="2"/>
      <c r="H396" s="2"/>
      <c r="I396" s="2"/>
      <c r="J396" s="2"/>
      <c r="K396" s="2"/>
      <c r="L396" s="2"/>
      <c r="M396" s="2"/>
      <c r="N396" s="2"/>
      <c r="O396" s="2"/>
      <c r="P396" s="2"/>
      <c r="Q396" s="2"/>
      <c r="R396" s="2"/>
      <c r="AC396" s="2"/>
      <c r="AD396" s="2"/>
      <c r="AE396" s="2"/>
      <c r="AF396" s="2"/>
      <c r="AG396" s="2"/>
      <c r="AH396" s="2"/>
      <c r="AI396" s="34"/>
      <c r="AJ396" s="34" t="str">
        <f>IFERROR(IF(Matriz!AL392="","-",IF(Matriz!AL392="Alto",3,IF(Matriz!AL392="Medio",2,IF(Matriz!AL392="Sin Clasificar",3,1)))),"-")</f>
        <v>-</v>
      </c>
      <c r="AK396" s="34"/>
      <c r="AL396" s="34" t="str">
        <f>IFERROR(IF(Matriz!AM392="","-",IF(Matriz!AM392="Alto","A",IF(Matriz!AM392="Medio","M",IF(Matriz!AM392="Sin Clasifica!","A","B")))),"-")</f>
        <v>-</v>
      </c>
      <c r="AM396" s="34"/>
      <c r="AN396" s="34" t="str">
        <f>IFERROR(IF(Matriz!AN392="","-",IF(Matriz!AN392="Alto",3,IF(Matriz!AN392="Medio",2,IF(Matriz!AN392="Sin Clasificar","3",1)))),"-")</f>
        <v>-</v>
      </c>
      <c r="AO396" s="3" t="str">
        <f t="shared" si="6"/>
        <v>-</v>
      </c>
      <c r="AP396" s="3" t="str">
        <f>IFERROR(IF(AK396="","-",IF(AI396=Clasificacion!$B$9,Clasificacion!$C$9,IF(AI396=Clasificacion!$B$10,Clasificacion!$C$10,IF(OR(AI396=Clasificacion!$B$11,AI396=Clasificacion!$C$11),Clasificacion!$C$11,"Por clasificar")))),"-")</f>
        <v>-</v>
      </c>
      <c r="AQ396" s="3" t="str">
        <f>IFERROR(IF(AK396="","-",IF(OR(AK396=Clasificacion!$B$16,AK396=Clasificacion!$B$17),Clasificacion!$C$16,IF(AK396=Clasificacion!$B$18,Clasificacion!$C$18,"Por clasificar"))),"-")</f>
        <v>-</v>
      </c>
      <c r="AR396" s="3" t="str">
        <f>IFERROR(IF(AM396="","-",IF(OR(AM396=Clasificacion!$B$23,AM396=Clasificacion!$B$24),Clasificacion!$C$23,IF(AM396=Clasificacion!$B$25,Clasificacion!$C$25,"Por clasificar"))),"-")</f>
        <v>-</v>
      </c>
    </row>
    <row r="397" spans="1:44" ht="15.75" customHeight="1">
      <c r="A397" s="2"/>
      <c r="B397" s="2"/>
      <c r="C397" s="31"/>
      <c r="D397" s="31"/>
      <c r="E397" s="2"/>
      <c r="F397" s="2"/>
      <c r="G397" s="2"/>
      <c r="H397" s="2"/>
      <c r="I397" s="2"/>
      <c r="J397" s="2"/>
      <c r="K397" s="2"/>
      <c r="L397" s="2"/>
      <c r="M397" s="2"/>
      <c r="N397" s="2"/>
      <c r="O397" s="2"/>
      <c r="P397" s="2"/>
      <c r="Q397" s="2"/>
      <c r="R397" s="2"/>
      <c r="AC397" s="2"/>
      <c r="AD397" s="2"/>
      <c r="AE397" s="2"/>
      <c r="AF397" s="2"/>
      <c r="AG397" s="2"/>
      <c r="AH397" s="2"/>
      <c r="AI397" s="34"/>
      <c r="AJ397" s="34" t="str">
        <f>IFERROR(IF(Matriz!AL393="","-",IF(Matriz!AL393="Alto",3,IF(Matriz!AL393="Medio",2,IF(Matriz!AL393="Sin Clasificar",3,1)))),"-")</f>
        <v>-</v>
      </c>
      <c r="AK397" s="34"/>
      <c r="AL397" s="34" t="str">
        <f>IFERROR(IF(Matriz!AM393="","-",IF(Matriz!AM393="Alto","A",IF(Matriz!AM393="Medio","M",IF(Matriz!AM393="Sin Clasifica!","A","B")))),"-")</f>
        <v>-</v>
      </c>
      <c r="AM397" s="34"/>
      <c r="AN397" s="34" t="str">
        <f>IFERROR(IF(Matriz!AN393="","-",IF(Matriz!AN393="Alto",3,IF(Matriz!AN393="Medio",2,IF(Matriz!AN393="Sin Clasificar","3",1)))),"-")</f>
        <v>-</v>
      </c>
      <c r="AO397" s="3" t="str">
        <f t="shared" si="6"/>
        <v>-</v>
      </c>
      <c r="AP397" s="3" t="str">
        <f>IFERROR(IF(AK397="","-",IF(AI397=Clasificacion!$B$9,Clasificacion!$C$9,IF(AI397=Clasificacion!$B$10,Clasificacion!$C$10,IF(OR(AI397=Clasificacion!$B$11,AI397=Clasificacion!$C$11),Clasificacion!$C$11,"Por clasificar")))),"-")</f>
        <v>-</v>
      </c>
      <c r="AQ397" s="3" t="str">
        <f>IFERROR(IF(AK397="","-",IF(OR(AK397=Clasificacion!$B$16,AK397=Clasificacion!$B$17),Clasificacion!$C$16,IF(AK397=Clasificacion!$B$18,Clasificacion!$C$18,"Por clasificar"))),"-")</f>
        <v>-</v>
      </c>
      <c r="AR397" s="3" t="str">
        <f>IFERROR(IF(AM397="","-",IF(OR(AM397=Clasificacion!$B$23,AM397=Clasificacion!$B$24),Clasificacion!$C$23,IF(AM397=Clasificacion!$B$25,Clasificacion!$C$25,"Por clasificar"))),"-")</f>
        <v>-</v>
      </c>
    </row>
    <row r="398" spans="1:44" ht="15.75" customHeight="1">
      <c r="A398" s="2"/>
      <c r="B398" s="2"/>
      <c r="C398" s="31"/>
      <c r="D398" s="31"/>
      <c r="E398" s="2"/>
      <c r="F398" s="2"/>
      <c r="G398" s="2"/>
      <c r="H398" s="2"/>
      <c r="I398" s="2"/>
      <c r="J398" s="2"/>
      <c r="K398" s="2"/>
      <c r="L398" s="2"/>
      <c r="M398" s="2"/>
      <c r="N398" s="2"/>
      <c r="O398" s="2"/>
      <c r="P398" s="2"/>
      <c r="Q398" s="2"/>
      <c r="R398" s="2"/>
      <c r="AC398" s="2"/>
      <c r="AD398" s="2"/>
      <c r="AE398" s="2"/>
      <c r="AF398" s="2"/>
      <c r="AG398" s="2"/>
      <c r="AH398" s="2"/>
      <c r="AI398" s="34"/>
      <c r="AJ398" s="34" t="str">
        <f>IFERROR(IF(Matriz!AL394="","-",IF(Matriz!AL394="Alto",3,IF(Matriz!AL394="Medio",2,IF(Matriz!AL394="Sin Clasificar",3,1)))),"-")</f>
        <v>-</v>
      </c>
      <c r="AK398" s="34"/>
      <c r="AL398" s="34" t="str">
        <f>IFERROR(IF(Matriz!AM394="","-",IF(Matriz!AM394="Alto","A",IF(Matriz!AM394="Medio","M",IF(Matriz!AM394="Sin Clasifica!","A","B")))),"-")</f>
        <v>-</v>
      </c>
      <c r="AM398" s="34"/>
      <c r="AN398" s="34" t="str">
        <f>IFERROR(IF(Matriz!AN394="","-",IF(Matriz!AN394="Alto",3,IF(Matriz!AN394="Medio",2,IF(Matriz!AN394="Sin Clasificar","3",1)))),"-")</f>
        <v>-</v>
      </c>
      <c r="AO398" s="3" t="str">
        <f t="shared" si="6"/>
        <v>-</v>
      </c>
      <c r="AP398" s="3" t="str">
        <f>IFERROR(IF(AK398="","-",IF(AI398=Clasificacion!$B$9,Clasificacion!$C$9,IF(AI398=Clasificacion!$B$10,Clasificacion!$C$10,IF(OR(AI398=Clasificacion!$B$11,AI398=Clasificacion!$C$11),Clasificacion!$C$11,"Por clasificar")))),"-")</f>
        <v>-</v>
      </c>
      <c r="AQ398" s="3" t="str">
        <f>IFERROR(IF(AK398="","-",IF(OR(AK398=Clasificacion!$B$16,AK398=Clasificacion!$B$17),Clasificacion!$C$16,IF(AK398=Clasificacion!$B$18,Clasificacion!$C$18,"Por clasificar"))),"-")</f>
        <v>-</v>
      </c>
      <c r="AR398" s="3" t="str">
        <f>IFERROR(IF(AM398="","-",IF(OR(AM398=Clasificacion!$B$23,AM398=Clasificacion!$B$24),Clasificacion!$C$23,IF(AM398=Clasificacion!$B$25,Clasificacion!$C$25,"Por clasificar"))),"-")</f>
        <v>-</v>
      </c>
    </row>
    <row r="399" spans="1:44" ht="15.75" customHeight="1">
      <c r="A399" s="2"/>
      <c r="B399" s="2"/>
      <c r="C399" s="31"/>
      <c r="D399" s="31"/>
      <c r="E399" s="2"/>
      <c r="F399" s="2"/>
      <c r="G399" s="2"/>
      <c r="H399" s="2"/>
      <c r="I399" s="2"/>
      <c r="J399" s="2"/>
      <c r="K399" s="2"/>
      <c r="L399" s="2"/>
      <c r="M399" s="2"/>
      <c r="N399" s="2"/>
      <c r="O399" s="2"/>
      <c r="P399" s="2"/>
      <c r="Q399" s="2"/>
      <c r="R399" s="2"/>
      <c r="AC399" s="2"/>
      <c r="AD399" s="2"/>
      <c r="AE399" s="2"/>
      <c r="AF399" s="2"/>
      <c r="AG399" s="2"/>
      <c r="AH399" s="2"/>
      <c r="AI399" s="34"/>
      <c r="AJ399" s="34" t="str">
        <f>IFERROR(IF(Matriz!AL395="","-",IF(Matriz!AL395="Alto",3,IF(Matriz!AL395="Medio",2,IF(Matriz!AL395="Sin Clasificar",3,1)))),"-")</f>
        <v>-</v>
      </c>
      <c r="AK399" s="34"/>
      <c r="AL399" s="34" t="str">
        <f>IFERROR(IF(Matriz!AM395="","-",IF(Matriz!AM395="Alto","A",IF(Matriz!AM395="Medio","M",IF(Matriz!AM395="Sin Clasifica!","A","B")))),"-")</f>
        <v>-</v>
      </c>
      <c r="AM399" s="34"/>
      <c r="AN399" s="34" t="str">
        <f>IFERROR(IF(Matriz!AN395="","-",IF(Matriz!AN395="Alto",3,IF(Matriz!AN395="Medio",2,IF(Matriz!AN395="Sin Clasificar","3",1)))),"-")</f>
        <v>-</v>
      </c>
      <c r="AO399" s="3" t="str">
        <f t="shared" si="6"/>
        <v>-</v>
      </c>
      <c r="AP399" s="3" t="str">
        <f>IFERROR(IF(AK399="","-",IF(AI399=Clasificacion!$B$9,Clasificacion!$C$9,IF(AI399=Clasificacion!$B$10,Clasificacion!$C$10,IF(OR(AI399=Clasificacion!$B$11,AI399=Clasificacion!$C$11),Clasificacion!$C$11,"Por clasificar")))),"-")</f>
        <v>-</v>
      </c>
      <c r="AQ399" s="3" t="str">
        <f>IFERROR(IF(AK399="","-",IF(OR(AK399=Clasificacion!$B$16,AK399=Clasificacion!$B$17),Clasificacion!$C$16,IF(AK399=Clasificacion!$B$18,Clasificacion!$C$18,"Por clasificar"))),"-")</f>
        <v>-</v>
      </c>
      <c r="AR399" s="3" t="str">
        <f>IFERROR(IF(AM399="","-",IF(OR(AM399=Clasificacion!$B$23,AM399=Clasificacion!$B$24),Clasificacion!$C$23,IF(AM399=Clasificacion!$B$25,Clasificacion!$C$25,"Por clasificar"))),"-")</f>
        <v>-</v>
      </c>
    </row>
    <row r="400" spans="1:44" ht="15.75" customHeight="1">
      <c r="A400" s="2"/>
      <c r="B400" s="2"/>
      <c r="C400" s="31"/>
      <c r="D400" s="31"/>
      <c r="E400" s="2"/>
      <c r="F400" s="2"/>
      <c r="G400" s="2"/>
      <c r="H400" s="2"/>
      <c r="I400" s="2"/>
      <c r="J400" s="2"/>
      <c r="K400" s="2"/>
      <c r="L400" s="2"/>
      <c r="M400" s="2"/>
      <c r="N400" s="2"/>
      <c r="O400" s="2"/>
      <c r="P400" s="2"/>
      <c r="Q400" s="2"/>
      <c r="R400" s="2"/>
      <c r="AC400" s="2"/>
      <c r="AD400" s="2"/>
      <c r="AE400" s="2"/>
      <c r="AF400" s="2"/>
      <c r="AG400" s="2"/>
      <c r="AH400" s="2"/>
      <c r="AI400" s="34"/>
      <c r="AJ400" s="34" t="str">
        <f>IFERROR(IF(Matriz!AL396="","-",IF(Matriz!AL396="Alto",3,IF(Matriz!AL396="Medio",2,IF(Matriz!AL396="Sin Clasificar",3,1)))),"-")</f>
        <v>-</v>
      </c>
      <c r="AK400" s="34"/>
      <c r="AL400" s="34" t="str">
        <f>IFERROR(IF(Matriz!AM396="","-",IF(Matriz!AM396="Alto","A",IF(Matriz!AM396="Medio","M",IF(Matriz!AM396="Sin Clasifica!","A","B")))),"-")</f>
        <v>-</v>
      </c>
      <c r="AM400" s="34"/>
      <c r="AN400" s="34" t="str">
        <f>IFERROR(IF(Matriz!AN396="","-",IF(Matriz!AN396="Alto",3,IF(Matriz!AN396="Medio",2,IF(Matriz!AN396="Sin Clasificar","3",1)))),"-")</f>
        <v>-</v>
      </c>
      <c r="AO400" s="3" t="str">
        <f t="shared" si="6"/>
        <v>-</v>
      </c>
      <c r="AP400" s="3" t="str">
        <f>IFERROR(IF(AK400="","-",IF(AI400=Clasificacion!$B$9,Clasificacion!$C$9,IF(AI400=Clasificacion!$B$10,Clasificacion!$C$10,IF(OR(AI400=Clasificacion!$B$11,AI400=Clasificacion!$C$11),Clasificacion!$C$11,"Por clasificar")))),"-")</f>
        <v>-</v>
      </c>
      <c r="AQ400" s="3" t="str">
        <f>IFERROR(IF(AK400="","-",IF(OR(AK400=Clasificacion!$B$16,AK400=Clasificacion!$B$17),Clasificacion!$C$16,IF(AK400=Clasificacion!$B$18,Clasificacion!$C$18,"Por clasificar"))),"-")</f>
        <v>-</v>
      </c>
      <c r="AR400" s="3" t="str">
        <f>IFERROR(IF(AM400="","-",IF(OR(AM400=Clasificacion!$B$23,AM400=Clasificacion!$B$24),Clasificacion!$C$23,IF(AM400=Clasificacion!$B$25,Clasificacion!$C$25,"Por clasificar"))),"-")</f>
        <v>-</v>
      </c>
    </row>
    <row r="401" spans="1:44" ht="15.75" customHeight="1">
      <c r="A401" s="2"/>
      <c r="B401" s="2"/>
      <c r="C401" s="31"/>
      <c r="D401" s="31"/>
      <c r="E401" s="2"/>
      <c r="F401" s="2"/>
      <c r="G401" s="2"/>
      <c r="H401" s="2"/>
      <c r="I401" s="2"/>
      <c r="J401" s="2"/>
      <c r="K401" s="2"/>
      <c r="L401" s="2"/>
      <c r="M401" s="2"/>
      <c r="N401" s="2"/>
      <c r="O401" s="2"/>
      <c r="P401" s="2"/>
      <c r="Q401" s="2"/>
      <c r="R401" s="2"/>
      <c r="AC401" s="2"/>
      <c r="AD401" s="2"/>
      <c r="AE401" s="2"/>
      <c r="AF401" s="2"/>
      <c r="AG401" s="2"/>
      <c r="AH401" s="2"/>
      <c r="AI401" s="34"/>
      <c r="AJ401" s="34" t="str">
        <f>IFERROR(IF(Matriz!AL397="","-",IF(Matriz!AL397="Alto",3,IF(Matriz!AL397="Medio",2,IF(Matriz!AL397="Sin Clasificar",3,1)))),"-")</f>
        <v>-</v>
      </c>
      <c r="AK401" s="34"/>
      <c r="AL401" s="34" t="str">
        <f>IFERROR(IF(Matriz!AM397="","-",IF(Matriz!AM397="Alto","A",IF(Matriz!AM397="Medio","M",IF(Matriz!AM397="Sin Clasifica!","A","B")))),"-")</f>
        <v>-</v>
      </c>
      <c r="AM401" s="34"/>
      <c r="AN401" s="34" t="str">
        <f>IFERROR(IF(Matriz!AN397="","-",IF(Matriz!AN397="Alto",3,IF(Matriz!AN397="Medio",2,IF(Matriz!AN397="Sin Clasificar","3",1)))),"-")</f>
        <v>-</v>
      </c>
      <c r="AO401" s="3" t="str">
        <f t="shared" si="6"/>
        <v>-</v>
      </c>
      <c r="AP401" s="3" t="str">
        <f>IFERROR(IF(AK401="","-",IF(AI401=Clasificacion!$B$9,Clasificacion!$C$9,IF(AI401=Clasificacion!$B$10,Clasificacion!$C$10,IF(OR(AI401=Clasificacion!$B$11,AI401=Clasificacion!$C$11),Clasificacion!$C$11,"Por clasificar")))),"-")</f>
        <v>-</v>
      </c>
      <c r="AQ401" s="3" t="str">
        <f>IFERROR(IF(AK401="","-",IF(OR(AK401=Clasificacion!$B$16,AK401=Clasificacion!$B$17),Clasificacion!$C$16,IF(AK401=Clasificacion!$B$18,Clasificacion!$C$18,"Por clasificar"))),"-")</f>
        <v>-</v>
      </c>
      <c r="AR401" s="3" t="str">
        <f>IFERROR(IF(AM401="","-",IF(OR(AM401=Clasificacion!$B$23,AM401=Clasificacion!$B$24),Clasificacion!$C$23,IF(AM401=Clasificacion!$B$25,Clasificacion!$C$25,"Por clasificar"))),"-")</f>
        <v>-</v>
      </c>
    </row>
    <row r="402" spans="1:44" ht="15.75" customHeight="1">
      <c r="A402" s="2"/>
      <c r="B402" s="2"/>
      <c r="C402" s="31"/>
      <c r="D402" s="31"/>
      <c r="E402" s="2"/>
      <c r="F402" s="2"/>
      <c r="G402" s="2"/>
      <c r="H402" s="2"/>
      <c r="I402" s="2"/>
      <c r="J402" s="2"/>
      <c r="K402" s="2"/>
      <c r="L402" s="2"/>
      <c r="M402" s="2"/>
      <c r="N402" s="2"/>
      <c r="O402" s="2"/>
      <c r="P402" s="2"/>
      <c r="Q402" s="2"/>
      <c r="R402" s="2"/>
      <c r="AC402" s="2"/>
      <c r="AD402" s="2"/>
      <c r="AE402" s="2"/>
      <c r="AF402" s="2"/>
      <c r="AG402" s="2"/>
      <c r="AH402" s="2"/>
      <c r="AI402" s="34"/>
      <c r="AJ402" s="34" t="str">
        <f>IFERROR(IF(Matriz!AL398="","-",IF(Matriz!AL398="Alto",3,IF(Matriz!AL398="Medio",2,IF(Matriz!AL398="Sin Clasificar",3,1)))),"-")</f>
        <v>-</v>
      </c>
      <c r="AK402" s="34"/>
      <c r="AL402" s="34" t="str">
        <f>IFERROR(IF(Matriz!AM398="","-",IF(Matriz!AM398="Alto","A",IF(Matriz!AM398="Medio","M",IF(Matriz!AM398="Sin Clasifica!","A","B")))),"-")</f>
        <v>-</v>
      </c>
      <c r="AM402" s="34"/>
      <c r="AN402" s="34" t="str">
        <f>IFERROR(IF(Matriz!AN398="","-",IF(Matriz!AN398="Alto",3,IF(Matriz!AN398="Medio",2,IF(Matriz!AN398="Sin Clasificar","3",1)))),"-")</f>
        <v>-</v>
      </c>
      <c r="AO402" s="3" t="str">
        <f t="shared" si="6"/>
        <v>-</v>
      </c>
      <c r="AP402" s="3" t="str">
        <f>IFERROR(IF(AK402="","-",IF(AI402=Clasificacion!$B$9,Clasificacion!$C$9,IF(AI402=Clasificacion!$B$10,Clasificacion!$C$10,IF(OR(AI402=Clasificacion!$B$11,AI402=Clasificacion!$C$11),Clasificacion!$C$11,"Por clasificar")))),"-")</f>
        <v>-</v>
      </c>
      <c r="AQ402" s="3" t="str">
        <f>IFERROR(IF(AK402="","-",IF(OR(AK402=Clasificacion!$B$16,AK402=Clasificacion!$B$17),Clasificacion!$C$16,IF(AK402=Clasificacion!$B$18,Clasificacion!$C$18,"Por clasificar"))),"-")</f>
        <v>-</v>
      </c>
      <c r="AR402" s="3" t="str">
        <f>IFERROR(IF(AM402="","-",IF(OR(AM402=Clasificacion!$B$23,AM402=Clasificacion!$B$24),Clasificacion!$C$23,IF(AM402=Clasificacion!$B$25,Clasificacion!$C$25,"Por clasificar"))),"-")</f>
        <v>-</v>
      </c>
    </row>
    <row r="403" spans="1:44" ht="15.75" customHeight="1">
      <c r="A403" s="2"/>
      <c r="B403" s="2"/>
      <c r="C403" s="31"/>
      <c r="D403" s="31"/>
      <c r="E403" s="2"/>
      <c r="F403" s="2"/>
      <c r="G403" s="2"/>
      <c r="H403" s="2"/>
      <c r="I403" s="2"/>
      <c r="J403" s="2"/>
      <c r="K403" s="2"/>
      <c r="L403" s="2"/>
      <c r="M403" s="2"/>
      <c r="N403" s="2"/>
      <c r="O403" s="2"/>
      <c r="P403" s="2"/>
      <c r="Q403" s="2"/>
      <c r="R403" s="2"/>
      <c r="AC403" s="2"/>
      <c r="AD403" s="2"/>
      <c r="AE403" s="2"/>
      <c r="AF403" s="2"/>
      <c r="AG403" s="2"/>
      <c r="AH403" s="2"/>
      <c r="AI403" s="34"/>
      <c r="AJ403" s="34" t="str">
        <f>IFERROR(IF(Matriz!AL399="","-",IF(Matriz!AL399="Alto",3,IF(Matriz!AL399="Medio",2,IF(Matriz!AL399="Sin Clasificar",3,1)))),"-")</f>
        <v>-</v>
      </c>
      <c r="AK403" s="34"/>
      <c r="AL403" s="34" t="str">
        <f>IFERROR(IF(Matriz!AM399="","-",IF(Matriz!AM399="Alto","A",IF(Matriz!AM399="Medio","M",IF(Matriz!AM399="Sin Clasifica!","A","B")))),"-")</f>
        <v>-</v>
      </c>
      <c r="AM403" s="34"/>
      <c r="AN403" s="34" t="str">
        <f>IFERROR(IF(Matriz!AN399="","-",IF(Matriz!AN399="Alto",3,IF(Matriz!AN399="Medio",2,IF(Matriz!AN399="Sin Clasificar","3",1)))),"-")</f>
        <v>-</v>
      </c>
      <c r="AO403" s="3" t="str">
        <f t="shared" si="6"/>
        <v>-</v>
      </c>
      <c r="AP403" s="3" t="str">
        <f>IFERROR(IF(AK403="","-",IF(AI403=Clasificacion!$B$9,Clasificacion!$C$9,IF(AI403=Clasificacion!$B$10,Clasificacion!$C$10,IF(OR(AI403=Clasificacion!$B$11,AI403=Clasificacion!$C$11),Clasificacion!$C$11,"Por clasificar")))),"-")</f>
        <v>-</v>
      </c>
      <c r="AQ403" s="3" t="str">
        <f>IFERROR(IF(AK403="","-",IF(OR(AK403=Clasificacion!$B$16,AK403=Clasificacion!$B$17),Clasificacion!$C$16,IF(AK403=Clasificacion!$B$18,Clasificacion!$C$18,"Por clasificar"))),"-")</f>
        <v>-</v>
      </c>
      <c r="AR403" s="3" t="str">
        <f>IFERROR(IF(AM403="","-",IF(OR(AM403=Clasificacion!$B$23,AM403=Clasificacion!$B$24),Clasificacion!$C$23,IF(AM403=Clasificacion!$B$25,Clasificacion!$C$25,"Por clasificar"))),"-")</f>
        <v>-</v>
      </c>
    </row>
    <row r="404" spans="1:44" ht="15.75" customHeight="1">
      <c r="A404" s="2"/>
      <c r="B404" s="2"/>
      <c r="C404" s="31"/>
      <c r="D404" s="31"/>
      <c r="E404" s="2"/>
      <c r="F404" s="2"/>
      <c r="G404" s="2"/>
      <c r="H404" s="2"/>
      <c r="I404" s="2"/>
      <c r="J404" s="2"/>
      <c r="K404" s="2"/>
      <c r="L404" s="2"/>
      <c r="M404" s="2"/>
      <c r="N404" s="2"/>
      <c r="O404" s="2"/>
      <c r="P404" s="2"/>
      <c r="Q404" s="2"/>
      <c r="R404" s="2"/>
      <c r="AC404" s="2"/>
      <c r="AD404" s="2"/>
      <c r="AE404" s="2"/>
      <c r="AF404" s="2"/>
      <c r="AG404" s="2"/>
      <c r="AH404" s="2"/>
      <c r="AI404" s="34"/>
      <c r="AJ404" s="34" t="str">
        <f>IFERROR(IF(Matriz!AL400="","-",IF(Matriz!AL400="Alto",3,IF(Matriz!AL400="Medio",2,IF(Matriz!AL400="Sin Clasificar",3,1)))),"-")</f>
        <v>-</v>
      </c>
      <c r="AK404" s="34"/>
      <c r="AL404" s="34" t="str">
        <f>IFERROR(IF(Matriz!AM400="","-",IF(Matriz!AM400="Alto","A",IF(Matriz!AM400="Medio","M",IF(Matriz!AM400="Sin Clasifica!","A","B")))),"-")</f>
        <v>-</v>
      </c>
      <c r="AM404" s="34"/>
      <c r="AN404" s="34" t="str">
        <f>IFERROR(IF(Matriz!AN400="","-",IF(Matriz!AN400="Alto",3,IF(Matriz!AN400="Medio",2,IF(Matriz!AN400="Sin Clasificar","3",1)))),"-")</f>
        <v>-</v>
      </c>
      <c r="AO404" s="3" t="str">
        <f t="shared" si="6"/>
        <v>-</v>
      </c>
      <c r="AP404" s="3" t="str">
        <f>IFERROR(IF(AK404="","-",IF(AI404=Clasificacion!$B$9,Clasificacion!$C$9,IF(AI404=Clasificacion!$B$10,Clasificacion!$C$10,IF(OR(AI404=Clasificacion!$B$11,AI404=Clasificacion!$C$11),Clasificacion!$C$11,"Por clasificar")))),"-")</f>
        <v>-</v>
      </c>
      <c r="AQ404" s="3" t="str">
        <f>IFERROR(IF(AK404="","-",IF(OR(AK404=Clasificacion!$B$16,AK404=Clasificacion!$B$17),Clasificacion!$C$16,IF(AK404=Clasificacion!$B$18,Clasificacion!$C$18,"Por clasificar"))),"-")</f>
        <v>-</v>
      </c>
      <c r="AR404" s="3" t="str">
        <f>IFERROR(IF(AM404="","-",IF(OR(AM404=Clasificacion!$B$23,AM404=Clasificacion!$B$24),Clasificacion!$C$23,IF(AM404=Clasificacion!$B$25,Clasificacion!$C$25,"Por clasificar"))),"-")</f>
        <v>-</v>
      </c>
    </row>
    <row r="405" spans="1:44" ht="15.75" customHeight="1">
      <c r="A405" s="2"/>
      <c r="B405" s="2"/>
      <c r="C405" s="31"/>
      <c r="D405" s="31"/>
      <c r="E405" s="2"/>
      <c r="F405" s="2"/>
      <c r="G405" s="2"/>
      <c r="H405" s="2"/>
      <c r="I405" s="2"/>
      <c r="J405" s="2"/>
      <c r="K405" s="2"/>
      <c r="L405" s="2"/>
      <c r="M405" s="2"/>
      <c r="N405" s="2"/>
      <c r="O405" s="2"/>
      <c r="P405" s="2"/>
      <c r="Q405" s="2"/>
      <c r="R405" s="2"/>
      <c r="AC405" s="2"/>
      <c r="AD405" s="2"/>
      <c r="AE405" s="2"/>
      <c r="AF405" s="2"/>
      <c r="AG405" s="2"/>
      <c r="AH405" s="2"/>
      <c r="AI405" s="34"/>
      <c r="AJ405" s="34" t="str">
        <f>IFERROR(IF(Matriz!AL401="","-",IF(Matriz!AL401="Alto",3,IF(Matriz!AL401="Medio",2,IF(Matriz!AL401="Sin Clasificar",3,1)))),"-")</f>
        <v>-</v>
      </c>
      <c r="AK405" s="34"/>
      <c r="AL405" s="34" t="str">
        <f>IFERROR(IF(Matriz!AM401="","-",IF(Matriz!AM401="Alto","A",IF(Matriz!AM401="Medio","M",IF(Matriz!AM401="Sin Clasifica!","A","B")))),"-")</f>
        <v>-</v>
      </c>
      <c r="AM405" s="34"/>
      <c r="AN405" s="34" t="str">
        <f>IFERROR(IF(Matriz!AN401="","-",IF(Matriz!AN401="Alto",3,IF(Matriz!AN401="Medio",2,IF(Matriz!AN401="Sin Clasificar","3",1)))),"-")</f>
        <v>-</v>
      </c>
      <c r="AO405" s="3" t="str">
        <f t="shared" si="6"/>
        <v>-</v>
      </c>
      <c r="AP405" s="3" t="str">
        <f>IFERROR(IF(AK405="","-",IF(AI405=Clasificacion!$B$9,Clasificacion!$C$9,IF(AI405=Clasificacion!$B$10,Clasificacion!$C$10,IF(OR(AI405=Clasificacion!$B$11,AI405=Clasificacion!$C$11),Clasificacion!$C$11,"Por clasificar")))),"-")</f>
        <v>-</v>
      </c>
      <c r="AQ405" s="3" t="str">
        <f>IFERROR(IF(AK405="","-",IF(OR(AK405=Clasificacion!$B$16,AK405=Clasificacion!$B$17),Clasificacion!$C$16,IF(AK405=Clasificacion!$B$18,Clasificacion!$C$18,"Por clasificar"))),"-")</f>
        <v>-</v>
      </c>
      <c r="AR405" s="3" t="str">
        <f>IFERROR(IF(AM405="","-",IF(OR(AM405=Clasificacion!$B$23,AM405=Clasificacion!$B$24),Clasificacion!$C$23,IF(AM405=Clasificacion!$B$25,Clasificacion!$C$25,"Por clasificar"))),"-")</f>
        <v>-</v>
      </c>
    </row>
    <row r="406" spans="1:44" ht="15.75" customHeight="1">
      <c r="A406" s="2"/>
      <c r="B406" s="2"/>
      <c r="C406" s="31"/>
      <c r="D406" s="31"/>
      <c r="E406" s="2"/>
      <c r="F406" s="2"/>
      <c r="G406" s="2"/>
      <c r="H406" s="2"/>
      <c r="I406" s="2"/>
      <c r="J406" s="2"/>
      <c r="K406" s="2"/>
      <c r="L406" s="2"/>
      <c r="M406" s="2"/>
      <c r="N406" s="2"/>
      <c r="O406" s="2"/>
      <c r="P406" s="2"/>
      <c r="Q406" s="2"/>
      <c r="R406" s="2"/>
      <c r="AC406" s="2"/>
      <c r="AD406" s="2"/>
      <c r="AE406" s="2"/>
      <c r="AF406" s="2"/>
      <c r="AG406" s="2"/>
      <c r="AH406" s="2"/>
      <c r="AI406" s="34"/>
      <c r="AJ406" s="34" t="str">
        <f>IFERROR(IF(Matriz!AL402="","-",IF(Matriz!AL402="Alto",3,IF(Matriz!AL402="Medio",2,IF(Matriz!AL402="Sin Clasificar",3,1)))),"-")</f>
        <v>-</v>
      </c>
      <c r="AK406" s="34"/>
      <c r="AL406" s="34" t="str">
        <f>IFERROR(IF(Matriz!AM402="","-",IF(Matriz!AM402="Alto","A",IF(Matriz!AM402="Medio","M",IF(Matriz!AM402="Sin Clasifica!","A","B")))),"-")</f>
        <v>-</v>
      </c>
      <c r="AM406" s="34"/>
      <c r="AN406" s="34" t="str">
        <f>IFERROR(IF(Matriz!AN402="","-",IF(Matriz!AN402="Alto",3,IF(Matriz!AN402="Medio",2,IF(Matriz!AN402="Sin Clasificar","3",1)))),"-")</f>
        <v>-</v>
      </c>
      <c r="AO406" s="3" t="str">
        <f t="shared" si="6"/>
        <v>-</v>
      </c>
      <c r="AP406" s="3" t="str">
        <f>IFERROR(IF(AK406="","-",IF(AI406=Clasificacion!$B$9,Clasificacion!$C$9,IF(AI406=Clasificacion!$B$10,Clasificacion!$C$10,IF(OR(AI406=Clasificacion!$B$11,AI406=Clasificacion!$C$11),Clasificacion!$C$11,"Por clasificar")))),"-")</f>
        <v>-</v>
      </c>
      <c r="AQ406" s="3" t="str">
        <f>IFERROR(IF(AK406="","-",IF(OR(AK406=Clasificacion!$B$16,AK406=Clasificacion!$B$17),Clasificacion!$C$16,IF(AK406=Clasificacion!$B$18,Clasificacion!$C$18,"Por clasificar"))),"-")</f>
        <v>-</v>
      </c>
      <c r="AR406" s="3" t="str">
        <f>IFERROR(IF(AM406="","-",IF(OR(AM406=Clasificacion!$B$23,AM406=Clasificacion!$B$24),Clasificacion!$C$23,IF(AM406=Clasificacion!$B$25,Clasificacion!$C$25,"Por clasificar"))),"-")</f>
        <v>-</v>
      </c>
    </row>
    <row r="407" spans="1:44" ht="15.75" customHeight="1">
      <c r="A407" s="2"/>
      <c r="B407" s="2"/>
      <c r="C407" s="31"/>
      <c r="D407" s="31"/>
      <c r="E407" s="2"/>
      <c r="F407" s="2"/>
      <c r="G407" s="2"/>
      <c r="H407" s="2"/>
      <c r="I407" s="2"/>
      <c r="J407" s="2"/>
      <c r="K407" s="2"/>
      <c r="L407" s="2"/>
      <c r="M407" s="2"/>
      <c r="N407" s="2"/>
      <c r="O407" s="2"/>
      <c r="P407" s="2"/>
      <c r="Q407" s="2"/>
      <c r="R407" s="2"/>
      <c r="AC407" s="2"/>
      <c r="AD407" s="2"/>
      <c r="AE407" s="2"/>
      <c r="AF407" s="2"/>
      <c r="AG407" s="2"/>
      <c r="AH407" s="2"/>
      <c r="AI407" s="34"/>
      <c r="AJ407" s="34" t="str">
        <f>IFERROR(IF(Matriz!AL403="","-",IF(Matriz!AL403="Alto",3,IF(Matriz!AL403="Medio",2,IF(Matriz!AL403="Sin Clasificar",3,1)))),"-")</f>
        <v>-</v>
      </c>
      <c r="AK407" s="34"/>
      <c r="AL407" s="34" t="str">
        <f>IFERROR(IF(Matriz!AM403="","-",IF(Matriz!AM403="Alto","A",IF(Matriz!AM403="Medio","M",IF(Matriz!AM403="Sin Clasifica!","A","B")))),"-")</f>
        <v>-</v>
      </c>
      <c r="AM407" s="34"/>
      <c r="AN407" s="34" t="str">
        <f>IFERROR(IF(Matriz!AN403="","-",IF(Matriz!AN403="Alto",3,IF(Matriz!AN403="Medio",2,IF(Matriz!AN403="Sin Clasificar","3",1)))),"-")</f>
        <v>-</v>
      </c>
      <c r="AO407" s="3" t="str">
        <f t="shared" si="6"/>
        <v>-</v>
      </c>
      <c r="AP407" s="3" t="str">
        <f>IFERROR(IF(AK407="","-",IF(AI407=Clasificacion!$B$9,Clasificacion!$C$9,IF(AI407=Clasificacion!$B$10,Clasificacion!$C$10,IF(OR(AI407=Clasificacion!$B$11,AI407=Clasificacion!$C$11),Clasificacion!$C$11,"Por clasificar")))),"-")</f>
        <v>-</v>
      </c>
      <c r="AQ407" s="3" t="str">
        <f>IFERROR(IF(AK407="","-",IF(OR(AK407=Clasificacion!$B$16,AK407=Clasificacion!$B$17),Clasificacion!$C$16,IF(AK407=Clasificacion!$B$18,Clasificacion!$C$18,"Por clasificar"))),"-")</f>
        <v>-</v>
      </c>
      <c r="AR407" s="3" t="str">
        <f>IFERROR(IF(AM407="","-",IF(OR(AM407=Clasificacion!$B$23,AM407=Clasificacion!$B$24),Clasificacion!$C$23,IF(AM407=Clasificacion!$B$25,Clasificacion!$C$25,"Por clasificar"))),"-")</f>
        <v>-</v>
      </c>
    </row>
    <row r="408" spans="1:44" ht="15.75" customHeight="1">
      <c r="A408" s="2"/>
      <c r="B408" s="2"/>
      <c r="C408" s="31"/>
      <c r="D408" s="31"/>
      <c r="E408" s="2"/>
      <c r="F408" s="2"/>
      <c r="G408" s="2"/>
      <c r="H408" s="2"/>
      <c r="I408" s="2"/>
      <c r="J408" s="2"/>
      <c r="K408" s="2"/>
      <c r="L408" s="2"/>
      <c r="M408" s="2"/>
      <c r="N408" s="2"/>
      <c r="O408" s="2"/>
      <c r="P408" s="2"/>
      <c r="Q408" s="2"/>
      <c r="R408" s="2"/>
      <c r="AC408" s="2"/>
      <c r="AD408" s="2"/>
      <c r="AE408" s="2"/>
      <c r="AF408" s="2"/>
      <c r="AG408" s="2"/>
      <c r="AH408" s="2"/>
      <c r="AI408" s="34"/>
      <c r="AJ408" s="34" t="str">
        <f>IFERROR(IF(Matriz!AL404="","-",IF(Matriz!AL404="Alto",3,IF(Matriz!AL404="Medio",2,IF(Matriz!AL404="Sin Clasificar",3,1)))),"-")</f>
        <v>-</v>
      </c>
      <c r="AK408" s="34"/>
      <c r="AL408" s="34" t="str">
        <f>IFERROR(IF(Matriz!AM404="","-",IF(Matriz!AM404="Alto","A",IF(Matriz!AM404="Medio","M",IF(Matriz!AM404="Sin Clasifica!","A","B")))),"-")</f>
        <v>-</v>
      </c>
      <c r="AM408" s="34"/>
      <c r="AN408" s="34" t="str">
        <f>IFERROR(IF(Matriz!AN404="","-",IF(Matriz!AN404="Alto",3,IF(Matriz!AN404="Medio",2,IF(Matriz!AN404="Sin Clasificar","3",1)))),"-")</f>
        <v>-</v>
      </c>
      <c r="AO408" s="3" t="str">
        <f t="shared" si="6"/>
        <v>-</v>
      </c>
      <c r="AP408" s="3" t="str">
        <f>IFERROR(IF(AK408="","-",IF(AI408=Clasificacion!$B$9,Clasificacion!$C$9,IF(AI408=Clasificacion!$B$10,Clasificacion!$C$10,IF(OR(AI408=Clasificacion!$B$11,AI408=Clasificacion!$C$11),Clasificacion!$C$11,"Por clasificar")))),"-")</f>
        <v>-</v>
      </c>
      <c r="AQ408" s="3" t="str">
        <f>IFERROR(IF(AK408="","-",IF(OR(AK408=Clasificacion!$B$16,AK408=Clasificacion!$B$17),Clasificacion!$C$16,IF(AK408=Clasificacion!$B$18,Clasificacion!$C$18,"Por clasificar"))),"-")</f>
        <v>-</v>
      </c>
      <c r="AR408" s="3" t="str">
        <f>IFERROR(IF(AM408="","-",IF(OR(AM408=Clasificacion!$B$23,AM408=Clasificacion!$B$24),Clasificacion!$C$23,IF(AM408=Clasificacion!$B$25,Clasificacion!$C$25,"Por clasificar"))),"-")</f>
        <v>-</v>
      </c>
    </row>
    <row r="409" spans="1:44" ht="15.75" customHeight="1">
      <c r="A409" s="2"/>
      <c r="B409" s="2"/>
      <c r="C409" s="31"/>
      <c r="D409" s="31"/>
      <c r="E409" s="2"/>
      <c r="F409" s="2"/>
      <c r="G409" s="2"/>
      <c r="H409" s="2"/>
      <c r="I409" s="2"/>
      <c r="J409" s="2"/>
      <c r="K409" s="2"/>
      <c r="L409" s="2"/>
      <c r="M409" s="2"/>
      <c r="N409" s="2"/>
      <c r="O409" s="2"/>
      <c r="P409" s="2"/>
      <c r="Q409" s="2"/>
      <c r="R409" s="2"/>
      <c r="AC409" s="2"/>
      <c r="AD409" s="2"/>
      <c r="AE409" s="2"/>
      <c r="AF409" s="2"/>
      <c r="AG409" s="2"/>
      <c r="AH409" s="2"/>
      <c r="AI409" s="34"/>
      <c r="AJ409" s="34" t="str">
        <f>IFERROR(IF(Matriz!AL405="","-",IF(Matriz!AL405="Alto",3,IF(Matriz!AL405="Medio",2,IF(Matriz!AL405="Sin Clasificar",3,1)))),"-")</f>
        <v>-</v>
      </c>
      <c r="AK409" s="34"/>
      <c r="AL409" s="34" t="str">
        <f>IFERROR(IF(Matriz!AM405="","-",IF(Matriz!AM405="Alto","A",IF(Matriz!AM405="Medio","M",IF(Matriz!AM405="Sin Clasifica!","A","B")))),"-")</f>
        <v>-</v>
      </c>
      <c r="AM409" s="34"/>
      <c r="AN409" s="34" t="str">
        <f>IFERROR(IF(Matriz!AN405="","-",IF(Matriz!AN405="Alto",3,IF(Matriz!AN405="Medio",2,IF(Matriz!AN405="Sin Clasificar","3",1)))),"-")</f>
        <v>-</v>
      </c>
      <c r="AO409" s="3" t="str">
        <f t="shared" si="6"/>
        <v>-</v>
      </c>
      <c r="AP409" s="3" t="str">
        <f>IFERROR(IF(AK409="","-",IF(AI409=Clasificacion!$B$9,Clasificacion!$C$9,IF(AI409=Clasificacion!$B$10,Clasificacion!$C$10,IF(OR(AI409=Clasificacion!$B$11,AI409=Clasificacion!$C$11),Clasificacion!$C$11,"Por clasificar")))),"-")</f>
        <v>-</v>
      </c>
      <c r="AQ409" s="3" t="str">
        <f>IFERROR(IF(AK409="","-",IF(OR(AK409=Clasificacion!$B$16,AK409=Clasificacion!$B$17),Clasificacion!$C$16,IF(AK409=Clasificacion!$B$18,Clasificacion!$C$18,"Por clasificar"))),"-")</f>
        <v>-</v>
      </c>
      <c r="AR409" s="3" t="str">
        <f>IFERROR(IF(AM409="","-",IF(OR(AM409=Clasificacion!$B$23,AM409=Clasificacion!$B$24),Clasificacion!$C$23,IF(AM409=Clasificacion!$B$25,Clasificacion!$C$25,"Por clasificar"))),"-")</f>
        <v>-</v>
      </c>
    </row>
    <row r="410" spans="1:44" ht="15.75" customHeight="1">
      <c r="A410" s="2"/>
      <c r="B410" s="2"/>
      <c r="C410" s="31"/>
      <c r="D410" s="31"/>
      <c r="E410" s="2"/>
      <c r="F410" s="2"/>
      <c r="G410" s="2"/>
      <c r="H410" s="2"/>
      <c r="I410" s="2"/>
      <c r="J410" s="2"/>
      <c r="K410" s="2"/>
      <c r="L410" s="2"/>
      <c r="M410" s="2"/>
      <c r="N410" s="2"/>
      <c r="O410" s="2"/>
      <c r="P410" s="2"/>
      <c r="Q410" s="2"/>
      <c r="R410" s="2"/>
      <c r="AC410" s="2"/>
      <c r="AD410" s="2"/>
      <c r="AE410" s="2"/>
      <c r="AF410" s="2"/>
      <c r="AG410" s="2"/>
      <c r="AH410" s="2"/>
      <c r="AI410" s="34"/>
      <c r="AJ410" s="34" t="str">
        <f>IFERROR(IF(Matriz!AL406="","-",IF(Matriz!AL406="Alto",3,IF(Matriz!AL406="Medio",2,IF(Matriz!AL406="Sin Clasificar",3,1)))),"-")</f>
        <v>-</v>
      </c>
      <c r="AK410" s="34"/>
      <c r="AL410" s="34" t="str">
        <f>IFERROR(IF(Matriz!AM406="","-",IF(Matriz!AM406="Alto","A",IF(Matriz!AM406="Medio","M",IF(Matriz!AM406="Sin Clasifica!","A","B")))),"-")</f>
        <v>-</v>
      </c>
      <c r="AM410" s="34"/>
      <c r="AN410" s="34" t="str">
        <f>IFERROR(IF(Matriz!AN406="","-",IF(Matriz!AN406="Alto",3,IF(Matriz!AN406="Medio",2,IF(Matriz!AN406="Sin Clasificar","3",1)))),"-")</f>
        <v>-</v>
      </c>
      <c r="AO410" s="3" t="str">
        <f t="shared" si="6"/>
        <v>-</v>
      </c>
      <c r="AP410" s="3" t="str">
        <f>IFERROR(IF(AK410="","-",IF(AI410=Clasificacion!$B$9,Clasificacion!$C$9,IF(AI410=Clasificacion!$B$10,Clasificacion!$C$10,IF(OR(AI410=Clasificacion!$B$11,AI410=Clasificacion!$C$11),Clasificacion!$C$11,"Por clasificar")))),"-")</f>
        <v>-</v>
      </c>
      <c r="AQ410" s="3" t="str">
        <f>IFERROR(IF(AK410="","-",IF(OR(AK410=Clasificacion!$B$16,AK410=Clasificacion!$B$17),Clasificacion!$C$16,IF(AK410=Clasificacion!$B$18,Clasificacion!$C$18,"Por clasificar"))),"-")</f>
        <v>-</v>
      </c>
      <c r="AR410" s="3" t="str">
        <f>IFERROR(IF(AM410="","-",IF(OR(AM410=Clasificacion!$B$23,AM410=Clasificacion!$B$24),Clasificacion!$C$23,IF(AM410=Clasificacion!$B$25,Clasificacion!$C$25,"Por clasificar"))),"-")</f>
        <v>-</v>
      </c>
    </row>
    <row r="411" spans="1:44" ht="15.75" customHeight="1">
      <c r="A411" s="2"/>
      <c r="B411" s="2"/>
      <c r="C411" s="31"/>
      <c r="D411" s="31"/>
      <c r="E411" s="2"/>
      <c r="F411" s="2"/>
      <c r="G411" s="2"/>
      <c r="H411" s="2"/>
      <c r="I411" s="2"/>
      <c r="J411" s="2"/>
      <c r="K411" s="2"/>
      <c r="L411" s="2"/>
      <c r="M411" s="2"/>
      <c r="N411" s="2"/>
      <c r="O411" s="2"/>
      <c r="P411" s="2"/>
      <c r="Q411" s="2"/>
      <c r="R411" s="2"/>
      <c r="AC411" s="2"/>
      <c r="AD411" s="2"/>
      <c r="AE411" s="2"/>
      <c r="AF411" s="2"/>
      <c r="AG411" s="2"/>
      <c r="AH411" s="2"/>
      <c r="AI411" s="34"/>
      <c r="AJ411" s="34" t="str">
        <f>IFERROR(IF(Matriz!AL407="","-",IF(Matriz!AL407="Alto",3,IF(Matriz!AL407="Medio",2,IF(Matriz!AL407="Sin Clasificar",3,1)))),"-")</f>
        <v>-</v>
      </c>
      <c r="AK411" s="34"/>
      <c r="AL411" s="34" t="str">
        <f>IFERROR(IF(Matriz!AM407="","-",IF(Matriz!AM407="Alto","A",IF(Matriz!AM407="Medio","M",IF(Matriz!AM407="Sin Clasifica!","A","B")))),"-")</f>
        <v>-</v>
      </c>
      <c r="AM411" s="34"/>
      <c r="AN411" s="34" t="str">
        <f>IFERROR(IF(Matriz!AN407="","-",IF(Matriz!AN407="Alto",3,IF(Matriz!AN407="Medio",2,IF(Matriz!AN407="Sin Clasificar","3",1)))),"-")</f>
        <v>-</v>
      </c>
      <c r="AO411" s="3" t="str">
        <f t="shared" si="6"/>
        <v>-</v>
      </c>
      <c r="AP411" s="3" t="str">
        <f>IFERROR(IF(AK411="","-",IF(AI411=Clasificacion!$B$9,Clasificacion!$C$9,IF(AI411=Clasificacion!$B$10,Clasificacion!$C$10,IF(OR(AI411=Clasificacion!$B$11,AI411=Clasificacion!$C$11),Clasificacion!$C$11,"Por clasificar")))),"-")</f>
        <v>-</v>
      </c>
      <c r="AQ411" s="3" t="str">
        <f>IFERROR(IF(AK411="","-",IF(OR(AK411=Clasificacion!$B$16,AK411=Clasificacion!$B$17),Clasificacion!$C$16,IF(AK411=Clasificacion!$B$18,Clasificacion!$C$18,"Por clasificar"))),"-")</f>
        <v>-</v>
      </c>
      <c r="AR411" s="3" t="str">
        <f>IFERROR(IF(AM411="","-",IF(OR(AM411=Clasificacion!$B$23,AM411=Clasificacion!$B$24),Clasificacion!$C$23,IF(AM411=Clasificacion!$B$25,Clasificacion!$C$25,"Por clasificar"))),"-")</f>
        <v>-</v>
      </c>
    </row>
    <row r="412" spans="1:44" ht="15.75" customHeight="1">
      <c r="A412" s="2"/>
      <c r="B412" s="2"/>
      <c r="C412" s="31"/>
      <c r="D412" s="31"/>
      <c r="E412" s="2"/>
      <c r="F412" s="2"/>
      <c r="G412" s="2"/>
      <c r="H412" s="2"/>
      <c r="I412" s="2"/>
      <c r="J412" s="2"/>
      <c r="K412" s="2"/>
      <c r="L412" s="2"/>
      <c r="M412" s="2"/>
      <c r="N412" s="2"/>
      <c r="O412" s="2"/>
      <c r="P412" s="2"/>
      <c r="Q412" s="2"/>
      <c r="R412" s="2"/>
      <c r="AC412" s="2"/>
      <c r="AD412" s="2"/>
      <c r="AE412" s="2"/>
      <c r="AF412" s="2"/>
      <c r="AG412" s="2"/>
      <c r="AH412" s="2"/>
      <c r="AI412" s="34"/>
      <c r="AJ412" s="34" t="str">
        <f>IFERROR(IF(Matriz!AL408="","-",IF(Matriz!AL408="Alto",3,IF(Matriz!AL408="Medio",2,IF(Matriz!AL408="Sin Clasificar",3,1)))),"-")</f>
        <v>-</v>
      </c>
      <c r="AK412" s="34"/>
      <c r="AL412" s="34" t="str">
        <f>IFERROR(IF(Matriz!AM408="","-",IF(Matriz!AM408="Alto","A",IF(Matriz!AM408="Medio","M",IF(Matriz!AM408="Sin Clasifica!","A","B")))),"-")</f>
        <v>-</v>
      </c>
      <c r="AM412" s="34"/>
      <c r="AN412" s="34" t="str">
        <f>IFERROR(IF(Matriz!AN408="","-",IF(Matriz!AN408="Alto",3,IF(Matriz!AN408="Medio",2,IF(Matriz!AN408="Sin Clasificar","3",1)))),"-")</f>
        <v>-</v>
      </c>
      <c r="AO412" s="3" t="str">
        <f t="shared" si="6"/>
        <v>-</v>
      </c>
      <c r="AP412" s="3" t="str">
        <f>IFERROR(IF(AK412="","-",IF(AI412=Clasificacion!$B$9,Clasificacion!$C$9,IF(AI412=Clasificacion!$B$10,Clasificacion!$C$10,IF(OR(AI412=Clasificacion!$B$11,AI412=Clasificacion!$C$11),Clasificacion!$C$11,"Por clasificar")))),"-")</f>
        <v>-</v>
      </c>
      <c r="AQ412" s="3" t="str">
        <f>IFERROR(IF(AK412="","-",IF(OR(AK412=Clasificacion!$B$16,AK412=Clasificacion!$B$17),Clasificacion!$C$16,IF(AK412=Clasificacion!$B$18,Clasificacion!$C$18,"Por clasificar"))),"-")</f>
        <v>-</v>
      </c>
      <c r="AR412" s="3" t="str">
        <f>IFERROR(IF(AM412="","-",IF(OR(AM412=Clasificacion!$B$23,AM412=Clasificacion!$B$24),Clasificacion!$C$23,IF(AM412=Clasificacion!$B$25,Clasificacion!$C$25,"Por clasificar"))),"-")</f>
        <v>-</v>
      </c>
    </row>
    <row r="413" spans="1:44" ht="15.75" customHeight="1">
      <c r="A413" s="2"/>
      <c r="B413" s="2"/>
      <c r="C413" s="31"/>
      <c r="D413" s="31"/>
      <c r="E413" s="2"/>
      <c r="F413" s="2"/>
      <c r="G413" s="2"/>
      <c r="H413" s="2"/>
      <c r="I413" s="2"/>
      <c r="J413" s="2"/>
      <c r="K413" s="2"/>
      <c r="L413" s="2"/>
      <c r="M413" s="2"/>
      <c r="N413" s="2"/>
      <c r="O413" s="2"/>
      <c r="P413" s="2"/>
      <c r="Q413" s="2"/>
      <c r="R413" s="2"/>
      <c r="AC413" s="2"/>
      <c r="AD413" s="2"/>
      <c r="AE413" s="2"/>
      <c r="AF413" s="2"/>
      <c r="AG413" s="2"/>
      <c r="AH413" s="2"/>
      <c r="AI413" s="34"/>
      <c r="AJ413" s="34" t="str">
        <f>IFERROR(IF(Matriz!AL409="","-",IF(Matriz!AL409="Alto",3,IF(Matriz!AL409="Medio",2,IF(Matriz!AL409="Sin Clasificar",3,1)))),"-")</f>
        <v>-</v>
      </c>
      <c r="AK413" s="34"/>
      <c r="AL413" s="34" t="str">
        <f>IFERROR(IF(Matriz!AM409="","-",IF(Matriz!AM409="Alto","A",IF(Matriz!AM409="Medio","M",IF(Matriz!AM409="Sin Clasifica!","A","B")))),"-")</f>
        <v>-</v>
      </c>
      <c r="AM413" s="34"/>
      <c r="AN413" s="34" t="str">
        <f>IFERROR(IF(Matriz!AN409="","-",IF(Matriz!AN409="Alto",3,IF(Matriz!AN409="Medio",2,IF(Matriz!AN409="Sin Clasificar","3",1)))),"-")</f>
        <v>-</v>
      </c>
      <c r="AO413" s="3" t="str">
        <f t="shared" si="6"/>
        <v>-</v>
      </c>
      <c r="AP413" s="3" t="str">
        <f>IFERROR(IF(AK413="","-",IF(AI413=Clasificacion!$B$9,Clasificacion!$C$9,IF(AI413=Clasificacion!$B$10,Clasificacion!$C$10,IF(OR(AI413=Clasificacion!$B$11,AI413=Clasificacion!$C$11),Clasificacion!$C$11,"Por clasificar")))),"-")</f>
        <v>-</v>
      </c>
      <c r="AQ413" s="3" t="str">
        <f>IFERROR(IF(AK413="","-",IF(OR(AK413=Clasificacion!$B$16,AK413=Clasificacion!$B$17),Clasificacion!$C$16,IF(AK413=Clasificacion!$B$18,Clasificacion!$C$18,"Por clasificar"))),"-")</f>
        <v>-</v>
      </c>
      <c r="AR413" s="3" t="str">
        <f>IFERROR(IF(AM413="","-",IF(OR(AM413=Clasificacion!$B$23,AM413=Clasificacion!$B$24),Clasificacion!$C$23,IF(AM413=Clasificacion!$B$25,Clasificacion!$C$25,"Por clasificar"))),"-")</f>
        <v>-</v>
      </c>
    </row>
    <row r="414" spans="1:44" ht="15.75" customHeight="1">
      <c r="A414" s="2"/>
      <c r="B414" s="2"/>
      <c r="C414" s="31"/>
      <c r="D414" s="31"/>
      <c r="E414" s="2"/>
      <c r="F414" s="2"/>
      <c r="G414" s="2"/>
      <c r="H414" s="2"/>
      <c r="I414" s="2"/>
      <c r="J414" s="2"/>
      <c r="K414" s="2"/>
      <c r="L414" s="2"/>
      <c r="M414" s="2"/>
      <c r="N414" s="2"/>
      <c r="O414" s="2"/>
      <c r="P414" s="2"/>
      <c r="Q414" s="2"/>
      <c r="R414" s="2"/>
      <c r="AC414" s="2"/>
      <c r="AD414" s="2"/>
      <c r="AE414" s="2"/>
      <c r="AF414" s="2"/>
      <c r="AG414" s="2"/>
      <c r="AH414" s="2"/>
      <c r="AI414" s="34"/>
      <c r="AJ414" s="34" t="str">
        <f>IFERROR(IF(Matriz!AL410="","-",IF(Matriz!AL410="Alto",3,IF(Matriz!AL410="Medio",2,IF(Matriz!AL410="Sin Clasificar",3,1)))),"-")</f>
        <v>-</v>
      </c>
      <c r="AK414" s="34"/>
      <c r="AL414" s="34" t="str">
        <f>IFERROR(IF(Matriz!AM410="","-",IF(Matriz!AM410="Alto","A",IF(Matriz!AM410="Medio","M",IF(Matriz!AM410="Sin Clasifica!","A","B")))),"-")</f>
        <v>-</v>
      </c>
      <c r="AM414" s="34"/>
      <c r="AN414" s="34" t="str">
        <f>IFERROR(IF(Matriz!AN410="","-",IF(Matriz!AN410="Alto",3,IF(Matriz!AN410="Medio",2,IF(Matriz!AN410="Sin Clasificar","3",1)))),"-")</f>
        <v>-</v>
      </c>
      <c r="AO414" s="3" t="str">
        <f t="shared" si="6"/>
        <v>-</v>
      </c>
      <c r="AP414" s="3" t="str">
        <f>IFERROR(IF(AK414="","-",IF(AI414=Clasificacion!$B$9,Clasificacion!$C$9,IF(AI414=Clasificacion!$B$10,Clasificacion!$C$10,IF(OR(AI414=Clasificacion!$B$11,AI414=Clasificacion!$C$11),Clasificacion!$C$11,"Por clasificar")))),"-")</f>
        <v>-</v>
      </c>
      <c r="AQ414" s="3" t="str">
        <f>IFERROR(IF(AK414="","-",IF(OR(AK414=Clasificacion!$B$16,AK414=Clasificacion!$B$17),Clasificacion!$C$16,IF(AK414=Clasificacion!$B$18,Clasificacion!$C$18,"Por clasificar"))),"-")</f>
        <v>-</v>
      </c>
      <c r="AR414" s="3" t="str">
        <f>IFERROR(IF(AM414="","-",IF(OR(AM414=Clasificacion!$B$23,AM414=Clasificacion!$B$24),Clasificacion!$C$23,IF(AM414=Clasificacion!$B$25,Clasificacion!$C$25,"Por clasificar"))),"-")</f>
        <v>-</v>
      </c>
    </row>
    <row r="415" spans="1:44" ht="15.75" customHeight="1">
      <c r="A415" s="2"/>
      <c r="B415" s="2"/>
      <c r="C415" s="31"/>
      <c r="D415" s="31"/>
      <c r="E415" s="2"/>
      <c r="F415" s="2"/>
      <c r="G415" s="2"/>
      <c r="H415" s="2"/>
      <c r="I415" s="2"/>
      <c r="J415" s="2"/>
      <c r="K415" s="2"/>
      <c r="L415" s="2"/>
      <c r="M415" s="2"/>
      <c r="N415" s="2"/>
      <c r="O415" s="2"/>
      <c r="P415" s="2"/>
      <c r="Q415" s="2"/>
      <c r="R415" s="2"/>
      <c r="AC415" s="2"/>
      <c r="AD415" s="2"/>
      <c r="AE415" s="2"/>
      <c r="AF415" s="2"/>
      <c r="AG415" s="2"/>
      <c r="AH415" s="2"/>
      <c r="AI415" s="34"/>
      <c r="AJ415" s="34" t="str">
        <f>IFERROR(IF(Matriz!AL411="","-",IF(Matriz!AL411="Alto",3,IF(Matriz!AL411="Medio",2,IF(Matriz!AL411="Sin Clasificar",3,1)))),"-")</f>
        <v>-</v>
      </c>
      <c r="AK415" s="34"/>
      <c r="AL415" s="34" t="str">
        <f>IFERROR(IF(Matriz!AM411="","-",IF(Matriz!AM411="Alto","A",IF(Matriz!AM411="Medio","M",IF(Matriz!AM411="Sin Clasifica!","A","B")))),"-")</f>
        <v>-</v>
      </c>
      <c r="AM415" s="34"/>
      <c r="AN415" s="34" t="str">
        <f>IFERROR(IF(Matriz!AN411="","-",IF(Matriz!AN411="Alto",3,IF(Matriz!AN411="Medio",2,IF(Matriz!AN411="Sin Clasificar","3",1)))),"-")</f>
        <v>-</v>
      </c>
      <c r="AO415" s="3" t="str">
        <f t="shared" si="6"/>
        <v>-</v>
      </c>
      <c r="AP415" s="3" t="str">
        <f>IFERROR(IF(AK415="","-",IF(AI415=Clasificacion!$B$9,Clasificacion!$C$9,IF(AI415=Clasificacion!$B$10,Clasificacion!$C$10,IF(OR(AI415=Clasificacion!$B$11,AI415=Clasificacion!$C$11),Clasificacion!$C$11,"Por clasificar")))),"-")</f>
        <v>-</v>
      </c>
      <c r="AQ415" s="3" t="str">
        <f>IFERROR(IF(AK415="","-",IF(OR(AK415=Clasificacion!$B$16,AK415=Clasificacion!$B$17),Clasificacion!$C$16,IF(AK415=Clasificacion!$B$18,Clasificacion!$C$18,"Por clasificar"))),"-")</f>
        <v>-</v>
      </c>
      <c r="AR415" s="3" t="str">
        <f>IFERROR(IF(AM415="","-",IF(OR(AM415=Clasificacion!$B$23,AM415=Clasificacion!$B$24),Clasificacion!$C$23,IF(AM415=Clasificacion!$B$25,Clasificacion!$C$25,"Por clasificar"))),"-")</f>
        <v>-</v>
      </c>
    </row>
    <row r="416" spans="1:44" ht="15.75" customHeight="1">
      <c r="A416" s="2"/>
      <c r="B416" s="2"/>
      <c r="C416" s="31"/>
      <c r="D416" s="31"/>
      <c r="E416" s="2"/>
      <c r="F416" s="2"/>
      <c r="G416" s="2"/>
      <c r="H416" s="2"/>
      <c r="I416" s="2"/>
      <c r="J416" s="2"/>
      <c r="K416" s="2"/>
      <c r="L416" s="2"/>
      <c r="M416" s="2"/>
      <c r="N416" s="2"/>
      <c r="O416" s="2"/>
      <c r="P416" s="2"/>
      <c r="Q416" s="2"/>
      <c r="R416" s="2"/>
      <c r="AC416" s="2"/>
      <c r="AD416" s="2"/>
      <c r="AE416" s="2"/>
      <c r="AF416" s="2"/>
      <c r="AG416" s="2"/>
      <c r="AH416" s="2"/>
      <c r="AI416" s="34"/>
      <c r="AJ416" s="34" t="str">
        <f>IFERROR(IF(Matriz!AL412="","-",IF(Matriz!AL412="Alto",3,IF(Matriz!AL412="Medio",2,IF(Matriz!AL412="Sin Clasificar",3,1)))),"-")</f>
        <v>-</v>
      </c>
      <c r="AK416" s="34"/>
      <c r="AL416" s="34" t="str">
        <f>IFERROR(IF(Matriz!AM412="","-",IF(Matriz!AM412="Alto","A",IF(Matriz!AM412="Medio","M",IF(Matriz!AM412="Sin Clasifica!","A","B")))),"-")</f>
        <v>-</v>
      </c>
      <c r="AM416" s="34"/>
      <c r="AN416" s="34" t="str">
        <f>IFERROR(IF(Matriz!AN412="","-",IF(Matriz!AN412="Alto",3,IF(Matriz!AN412="Medio",2,IF(Matriz!AN412="Sin Clasificar","3",1)))),"-")</f>
        <v>-</v>
      </c>
      <c r="AO416" s="3" t="str">
        <f t="shared" si="6"/>
        <v>-</v>
      </c>
      <c r="AP416" s="3" t="str">
        <f>IFERROR(IF(AK416="","-",IF(AI416=Clasificacion!$B$9,Clasificacion!$C$9,IF(AI416=Clasificacion!$B$10,Clasificacion!$C$10,IF(OR(AI416=Clasificacion!$B$11,AI416=Clasificacion!$C$11),Clasificacion!$C$11,"Por clasificar")))),"-")</f>
        <v>-</v>
      </c>
      <c r="AQ416" s="3" t="str">
        <f>IFERROR(IF(AK416="","-",IF(OR(AK416=Clasificacion!$B$16,AK416=Clasificacion!$B$17),Clasificacion!$C$16,IF(AK416=Clasificacion!$B$18,Clasificacion!$C$18,"Por clasificar"))),"-")</f>
        <v>-</v>
      </c>
      <c r="AR416" s="3" t="str">
        <f>IFERROR(IF(AM416="","-",IF(OR(AM416=Clasificacion!$B$23,AM416=Clasificacion!$B$24),Clasificacion!$C$23,IF(AM416=Clasificacion!$B$25,Clasificacion!$C$25,"Por clasificar"))),"-")</f>
        <v>-</v>
      </c>
    </row>
    <row r="417" spans="1:44" ht="15.75" customHeight="1">
      <c r="A417" s="2"/>
      <c r="B417" s="2"/>
      <c r="C417" s="31"/>
      <c r="D417" s="31"/>
      <c r="E417" s="2"/>
      <c r="F417" s="2"/>
      <c r="G417" s="2"/>
      <c r="H417" s="2"/>
      <c r="I417" s="2"/>
      <c r="J417" s="2"/>
      <c r="K417" s="2"/>
      <c r="L417" s="2"/>
      <c r="M417" s="2"/>
      <c r="N417" s="2"/>
      <c r="O417" s="2"/>
      <c r="P417" s="2"/>
      <c r="Q417" s="2"/>
      <c r="R417" s="2"/>
      <c r="AC417" s="2"/>
      <c r="AD417" s="2"/>
      <c r="AE417" s="2"/>
      <c r="AF417" s="2"/>
      <c r="AG417" s="2"/>
      <c r="AH417" s="2"/>
      <c r="AI417" s="34"/>
      <c r="AJ417" s="34" t="str">
        <f>IFERROR(IF(Matriz!AL413="","-",IF(Matriz!AL413="Alto",3,IF(Matriz!AL413="Medio",2,IF(Matriz!AL413="Sin Clasificar",3,1)))),"-")</f>
        <v>-</v>
      </c>
      <c r="AK417" s="34"/>
      <c r="AL417" s="34" t="str">
        <f>IFERROR(IF(Matriz!AM413="","-",IF(Matriz!AM413="Alto","A",IF(Matriz!AM413="Medio","M",IF(Matriz!AM413="Sin Clasifica!","A","B")))),"-")</f>
        <v>-</v>
      </c>
      <c r="AM417" s="34"/>
      <c r="AN417" s="34" t="str">
        <f>IFERROR(IF(Matriz!AN413="","-",IF(Matriz!AN413="Alto",3,IF(Matriz!AN413="Medio",2,IF(Matriz!AN413="Sin Clasificar","3",1)))),"-")</f>
        <v>-</v>
      </c>
      <c r="AO417" s="3" t="str">
        <f t="shared" si="6"/>
        <v>-</v>
      </c>
      <c r="AP417" s="3" t="str">
        <f>IFERROR(IF(AK417="","-",IF(AI417=Clasificacion!$B$9,Clasificacion!$C$9,IF(AI417=Clasificacion!$B$10,Clasificacion!$C$10,IF(OR(AI417=Clasificacion!$B$11,AI417=Clasificacion!$C$11),Clasificacion!$C$11,"Por clasificar")))),"-")</f>
        <v>-</v>
      </c>
      <c r="AQ417" s="3" t="str">
        <f>IFERROR(IF(AK417="","-",IF(OR(AK417=Clasificacion!$B$16,AK417=Clasificacion!$B$17),Clasificacion!$C$16,IF(AK417=Clasificacion!$B$18,Clasificacion!$C$18,"Por clasificar"))),"-")</f>
        <v>-</v>
      </c>
      <c r="AR417" s="3" t="str">
        <f>IFERROR(IF(AM417="","-",IF(OR(AM417=Clasificacion!$B$23,AM417=Clasificacion!$B$24),Clasificacion!$C$23,IF(AM417=Clasificacion!$B$25,Clasificacion!$C$25,"Por clasificar"))),"-")</f>
        <v>-</v>
      </c>
    </row>
    <row r="418" spans="1:44" ht="15.75" customHeight="1">
      <c r="A418" s="2"/>
      <c r="B418" s="2"/>
      <c r="C418" s="31"/>
      <c r="D418" s="31"/>
      <c r="E418" s="2"/>
      <c r="F418" s="2"/>
      <c r="G418" s="2"/>
      <c r="H418" s="2"/>
      <c r="I418" s="2"/>
      <c r="J418" s="2"/>
      <c r="K418" s="2"/>
      <c r="L418" s="2"/>
      <c r="M418" s="2"/>
      <c r="N418" s="2"/>
      <c r="O418" s="2"/>
      <c r="P418" s="2"/>
      <c r="Q418" s="2"/>
      <c r="R418" s="2"/>
      <c r="AC418" s="2"/>
      <c r="AD418" s="2"/>
      <c r="AE418" s="2"/>
      <c r="AF418" s="2"/>
      <c r="AG418" s="2"/>
      <c r="AH418" s="2"/>
      <c r="AI418" s="34"/>
      <c r="AJ418" s="34" t="str">
        <f>IFERROR(IF(Matriz!AL414="","-",IF(Matriz!AL414="Alto",3,IF(Matriz!AL414="Medio",2,IF(Matriz!AL414="Sin Clasificar",3,1)))),"-")</f>
        <v>-</v>
      </c>
      <c r="AK418" s="34"/>
      <c r="AL418" s="34" t="str">
        <f>IFERROR(IF(Matriz!AM414="","-",IF(Matriz!AM414="Alto","A",IF(Matriz!AM414="Medio","M",IF(Matriz!AM414="Sin Clasifica!","A","B")))),"-")</f>
        <v>-</v>
      </c>
      <c r="AM418" s="34"/>
      <c r="AN418" s="34" t="str">
        <f>IFERROR(IF(Matriz!AN414="","-",IF(Matriz!AN414="Alto",3,IF(Matriz!AN414="Medio",2,IF(Matriz!AN414="Sin Clasificar","3",1)))),"-")</f>
        <v>-</v>
      </c>
      <c r="AO418" s="3" t="str">
        <f t="shared" si="6"/>
        <v>-</v>
      </c>
      <c r="AP418" s="3" t="str">
        <f>IFERROR(IF(AK418="","-",IF(AI418=Clasificacion!$B$9,Clasificacion!$C$9,IF(AI418=Clasificacion!$B$10,Clasificacion!$C$10,IF(OR(AI418=Clasificacion!$B$11,AI418=Clasificacion!$C$11),Clasificacion!$C$11,"Por clasificar")))),"-")</f>
        <v>-</v>
      </c>
      <c r="AQ418" s="3" t="str">
        <f>IFERROR(IF(AK418="","-",IF(OR(AK418=Clasificacion!$B$16,AK418=Clasificacion!$B$17),Clasificacion!$C$16,IF(AK418=Clasificacion!$B$18,Clasificacion!$C$18,"Por clasificar"))),"-")</f>
        <v>-</v>
      </c>
      <c r="AR418" s="3" t="str">
        <f>IFERROR(IF(AM418="","-",IF(OR(AM418=Clasificacion!$B$23,AM418=Clasificacion!$B$24),Clasificacion!$C$23,IF(AM418=Clasificacion!$B$25,Clasificacion!$C$25,"Por clasificar"))),"-")</f>
        <v>-</v>
      </c>
    </row>
    <row r="419" spans="1:44" ht="15.75" customHeight="1">
      <c r="A419" s="2"/>
      <c r="B419" s="2"/>
      <c r="C419" s="31"/>
      <c r="D419" s="31"/>
      <c r="E419" s="2"/>
      <c r="F419" s="2"/>
      <c r="G419" s="2"/>
      <c r="H419" s="2"/>
      <c r="I419" s="2"/>
      <c r="J419" s="2"/>
      <c r="K419" s="2"/>
      <c r="L419" s="2"/>
      <c r="M419" s="2"/>
      <c r="N419" s="2"/>
      <c r="O419" s="2"/>
      <c r="P419" s="2"/>
      <c r="Q419" s="2"/>
      <c r="R419" s="2"/>
      <c r="AC419" s="2"/>
      <c r="AD419" s="2"/>
      <c r="AE419" s="2"/>
      <c r="AF419" s="2"/>
      <c r="AG419" s="2"/>
      <c r="AH419" s="2"/>
      <c r="AI419" s="34"/>
      <c r="AJ419" s="34" t="str">
        <f>IFERROR(IF(Matriz!AL415="","-",IF(Matriz!AL415="Alto",3,IF(Matriz!AL415="Medio",2,IF(Matriz!AL415="Sin Clasificar",3,1)))),"-")</f>
        <v>-</v>
      </c>
      <c r="AK419" s="34"/>
      <c r="AL419" s="34" t="str">
        <f>IFERROR(IF(Matriz!AM415="","-",IF(Matriz!AM415="Alto","A",IF(Matriz!AM415="Medio","M",IF(Matriz!AM415="Sin Clasifica!","A","B")))),"-")</f>
        <v>-</v>
      </c>
      <c r="AM419" s="34"/>
      <c r="AN419" s="34" t="str">
        <f>IFERROR(IF(Matriz!AN415="","-",IF(Matriz!AN415="Alto",3,IF(Matriz!AN415="Medio",2,IF(Matriz!AN415="Sin Clasificar","3",1)))),"-")</f>
        <v>-</v>
      </c>
      <c r="AO419" s="3" t="str">
        <f t="shared" si="6"/>
        <v>-</v>
      </c>
      <c r="AP419" s="3" t="str">
        <f>IFERROR(IF(AK419="","-",IF(AI419=Clasificacion!$B$9,Clasificacion!$C$9,IF(AI419=Clasificacion!$B$10,Clasificacion!$C$10,IF(OR(AI419=Clasificacion!$B$11,AI419=Clasificacion!$C$11),Clasificacion!$C$11,"Por clasificar")))),"-")</f>
        <v>-</v>
      </c>
      <c r="AQ419" s="3" t="str">
        <f>IFERROR(IF(AK419="","-",IF(OR(AK419=Clasificacion!$B$16,AK419=Clasificacion!$B$17),Clasificacion!$C$16,IF(AK419=Clasificacion!$B$18,Clasificacion!$C$18,"Por clasificar"))),"-")</f>
        <v>-</v>
      </c>
      <c r="AR419" s="3" t="str">
        <f>IFERROR(IF(AM419="","-",IF(OR(AM419=Clasificacion!$B$23,AM419=Clasificacion!$B$24),Clasificacion!$C$23,IF(AM419=Clasificacion!$B$25,Clasificacion!$C$25,"Por clasificar"))),"-")</f>
        <v>-</v>
      </c>
    </row>
    <row r="420" spans="1:44" ht="15.75" customHeight="1">
      <c r="A420" s="2"/>
      <c r="B420" s="2"/>
      <c r="C420" s="31"/>
      <c r="D420" s="31"/>
      <c r="E420" s="2"/>
      <c r="F420" s="2"/>
      <c r="G420" s="2"/>
      <c r="H420" s="2"/>
      <c r="I420" s="2"/>
      <c r="J420" s="2"/>
      <c r="K420" s="2"/>
      <c r="L420" s="2"/>
      <c r="M420" s="2"/>
      <c r="N420" s="2"/>
      <c r="O420" s="2"/>
      <c r="P420" s="2"/>
      <c r="Q420" s="2"/>
      <c r="R420" s="2"/>
      <c r="AC420" s="2"/>
      <c r="AD420" s="2"/>
      <c r="AE420" s="2"/>
      <c r="AF420" s="2"/>
      <c r="AG420" s="2"/>
      <c r="AH420" s="2"/>
      <c r="AI420" s="34"/>
      <c r="AJ420" s="34" t="str">
        <f>IFERROR(IF(Matriz!AL416="","-",IF(Matriz!AL416="Alto",3,IF(Matriz!AL416="Medio",2,IF(Matriz!AL416="Sin Clasificar",3,1)))),"-")</f>
        <v>-</v>
      </c>
      <c r="AK420" s="34"/>
      <c r="AL420" s="34" t="str">
        <f>IFERROR(IF(Matriz!AM416="","-",IF(Matriz!AM416="Alto","A",IF(Matriz!AM416="Medio","M",IF(Matriz!AM416="Sin Clasifica!","A","B")))),"-")</f>
        <v>-</v>
      </c>
      <c r="AM420" s="34"/>
      <c r="AN420" s="34" t="str">
        <f>IFERROR(IF(Matriz!AN416="","-",IF(Matriz!AN416="Alto",3,IF(Matriz!AN416="Medio",2,IF(Matriz!AN416="Sin Clasificar","3",1)))),"-")</f>
        <v>-</v>
      </c>
      <c r="AO420" s="3" t="str">
        <f t="shared" si="6"/>
        <v>-</v>
      </c>
      <c r="AP420" s="3" t="str">
        <f>IFERROR(IF(AK420="","-",IF(AI420=Clasificacion!$B$9,Clasificacion!$C$9,IF(AI420=Clasificacion!$B$10,Clasificacion!$C$10,IF(OR(AI420=Clasificacion!$B$11,AI420=Clasificacion!$C$11),Clasificacion!$C$11,"Por clasificar")))),"-")</f>
        <v>-</v>
      </c>
      <c r="AQ420" s="3" t="str">
        <f>IFERROR(IF(AK420="","-",IF(OR(AK420=Clasificacion!$B$16,AK420=Clasificacion!$B$17),Clasificacion!$C$16,IF(AK420=Clasificacion!$B$18,Clasificacion!$C$18,"Por clasificar"))),"-")</f>
        <v>-</v>
      </c>
      <c r="AR420" s="3" t="str">
        <f>IFERROR(IF(AM420="","-",IF(OR(AM420=Clasificacion!$B$23,AM420=Clasificacion!$B$24),Clasificacion!$C$23,IF(AM420=Clasificacion!$B$25,Clasificacion!$C$25,"Por clasificar"))),"-")</f>
        <v>-</v>
      </c>
    </row>
    <row r="421" spans="1:44" ht="15.75" customHeight="1">
      <c r="A421" s="2"/>
      <c r="B421" s="2"/>
      <c r="C421" s="31"/>
      <c r="D421" s="31"/>
      <c r="E421" s="2"/>
      <c r="F421" s="2"/>
      <c r="G421" s="2"/>
      <c r="H421" s="2"/>
      <c r="I421" s="2"/>
      <c r="J421" s="2"/>
      <c r="K421" s="2"/>
      <c r="L421" s="2"/>
      <c r="M421" s="2"/>
      <c r="N421" s="2"/>
      <c r="O421" s="2"/>
      <c r="P421" s="2"/>
      <c r="Q421" s="2"/>
      <c r="R421" s="2"/>
      <c r="AC421" s="2"/>
      <c r="AD421" s="2"/>
      <c r="AE421" s="2"/>
      <c r="AF421" s="2"/>
      <c r="AG421" s="2"/>
      <c r="AH421" s="2"/>
      <c r="AI421" s="34"/>
      <c r="AJ421" s="34" t="str">
        <f>IFERROR(IF(Matriz!AL417="","-",IF(Matriz!AL417="Alto",3,IF(Matriz!AL417="Medio",2,IF(Matriz!AL417="Sin Clasificar",3,1)))),"-")</f>
        <v>-</v>
      </c>
      <c r="AK421" s="34"/>
      <c r="AL421" s="34" t="str">
        <f>IFERROR(IF(Matriz!AM417="","-",IF(Matriz!AM417="Alto","A",IF(Matriz!AM417="Medio","M",IF(Matriz!AM417="Sin Clasifica!","A","B")))),"-")</f>
        <v>-</v>
      </c>
      <c r="AM421" s="34"/>
      <c r="AN421" s="34" t="str">
        <f>IFERROR(IF(Matriz!AN417="","-",IF(Matriz!AN417="Alto",3,IF(Matriz!AN417="Medio",2,IF(Matriz!AN417="Sin Clasificar","3",1)))),"-")</f>
        <v>-</v>
      </c>
      <c r="AO421" s="3" t="str">
        <f t="shared" si="6"/>
        <v>-</v>
      </c>
      <c r="AP421" s="3" t="str">
        <f>IFERROR(IF(AK421="","-",IF(AI421=Clasificacion!$B$9,Clasificacion!$C$9,IF(AI421=Clasificacion!$B$10,Clasificacion!$C$10,IF(OR(AI421=Clasificacion!$B$11,AI421=Clasificacion!$C$11),Clasificacion!$C$11,"Por clasificar")))),"-")</f>
        <v>-</v>
      </c>
      <c r="AQ421" s="3" t="str">
        <f>IFERROR(IF(AK421="","-",IF(OR(AK421=Clasificacion!$B$16,AK421=Clasificacion!$B$17),Clasificacion!$C$16,IF(AK421=Clasificacion!$B$18,Clasificacion!$C$18,"Por clasificar"))),"-")</f>
        <v>-</v>
      </c>
      <c r="AR421" s="3" t="str">
        <f>IFERROR(IF(AM421="","-",IF(OR(AM421=Clasificacion!$B$23,AM421=Clasificacion!$B$24),Clasificacion!$C$23,IF(AM421=Clasificacion!$B$25,Clasificacion!$C$25,"Por clasificar"))),"-")</f>
        <v>-</v>
      </c>
    </row>
    <row r="422" spans="1:44" ht="15.75" customHeight="1">
      <c r="A422" s="2"/>
      <c r="B422" s="2"/>
      <c r="C422" s="31"/>
      <c r="D422" s="31"/>
      <c r="E422" s="2"/>
      <c r="F422" s="2"/>
      <c r="G422" s="2"/>
      <c r="H422" s="2"/>
      <c r="I422" s="2"/>
      <c r="J422" s="2"/>
      <c r="K422" s="2"/>
      <c r="L422" s="2"/>
      <c r="M422" s="2"/>
      <c r="N422" s="2"/>
      <c r="O422" s="2"/>
      <c r="P422" s="2"/>
      <c r="Q422" s="2"/>
      <c r="R422" s="2"/>
      <c r="AC422" s="2"/>
      <c r="AD422" s="2"/>
      <c r="AE422" s="2"/>
      <c r="AF422" s="2"/>
      <c r="AG422" s="2"/>
      <c r="AH422" s="2"/>
      <c r="AI422" s="34"/>
      <c r="AJ422" s="34" t="str">
        <f>IFERROR(IF(Matriz!AL418="","-",IF(Matriz!AL418="Alto",3,IF(Matriz!AL418="Medio",2,IF(Matriz!AL418="Sin Clasificar",3,1)))),"-")</f>
        <v>-</v>
      </c>
      <c r="AK422" s="34"/>
      <c r="AL422" s="34" t="str">
        <f>IFERROR(IF(Matriz!AM418="","-",IF(Matriz!AM418="Alto","A",IF(Matriz!AM418="Medio","M",IF(Matriz!AM418="Sin Clasifica!","A","B")))),"-")</f>
        <v>-</v>
      </c>
      <c r="AM422" s="34"/>
      <c r="AN422" s="34" t="str">
        <f>IFERROR(IF(Matriz!AN418="","-",IF(Matriz!AN418="Alto",3,IF(Matriz!AN418="Medio",2,IF(Matriz!AN418="Sin Clasificar","3",1)))),"-")</f>
        <v>-</v>
      </c>
      <c r="AO422" s="3" t="str">
        <f t="shared" si="6"/>
        <v>-</v>
      </c>
      <c r="AP422" s="3" t="str">
        <f>IFERROR(IF(AK422="","-",IF(AI422=Clasificacion!$B$9,Clasificacion!$C$9,IF(AI422=Clasificacion!$B$10,Clasificacion!$C$10,IF(OR(AI422=Clasificacion!$B$11,AI422=Clasificacion!$C$11),Clasificacion!$C$11,"Por clasificar")))),"-")</f>
        <v>-</v>
      </c>
      <c r="AQ422" s="3" t="str">
        <f>IFERROR(IF(AK422="","-",IF(OR(AK422=Clasificacion!$B$16,AK422=Clasificacion!$B$17),Clasificacion!$C$16,IF(AK422=Clasificacion!$B$18,Clasificacion!$C$18,"Por clasificar"))),"-")</f>
        <v>-</v>
      </c>
      <c r="AR422" s="3" t="str">
        <f>IFERROR(IF(AM422="","-",IF(OR(AM422=Clasificacion!$B$23,AM422=Clasificacion!$B$24),Clasificacion!$C$23,IF(AM422=Clasificacion!$B$25,Clasificacion!$C$25,"Por clasificar"))),"-")</f>
        <v>-</v>
      </c>
    </row>
    <row r="423" spans="1:44" ht="15.75" customHeight="1">
      <c r="A423" s="2"/>
      <c r="B423" s="2"/>
      <c r="C423" s="31"/>
      <c r="D423" s="31"/>
      <c r="E423" s="2"/>
      <c r="F423" s="2"/>
      <c r="G423" s="2"/>
      <c r="H423" s="2"/>
      <c r="I423" s="2"/>
      <c r="J423" s="2"/>
      <c r="K423" s="2"/>
      <c r="L423" s="2"/>
      <c r="M423" s="2"/>
      <c r="N423" s="2"/>
      <c r="O423" s="2"/>
      <c r="P423" s="2"/>
      <c r="Q423" s="2"/>
      <c r="R423" s="2"/>
      <c r="AC423" s="2"/>
      <c r="AD423" s="2"/>
      <c r="AE423" s="2"/>
      <c r="AF423" s="2"/>
      <c r="AG423" s="2"/>
      <c r="AH423" s="2"/>
      <c r="AI423" s="34"/>
      <c r="AJ423" s="34" t="str">
        <f>IFERROR(IF(Matriz!AL419="","-",IF(Matriz!AL419="Alto",3,IF(Matriz!AL419="Medio",2,IF(Matriz!AL419="Sin Clasificar",3,1)))),"-")</f>
        <v>-</v>
      </c>
      <c r="AK423" s="34"/>
      <c r="AL423" s="34" t="str">
        <f>IFERROR(IF(Matriz!AM419="","-",IF(Matriz!AM419="Alto","A",IF(Matriz!AM419="Medio","M",IF(Matriz!AM419="Sin Clasifica!","A","B")))),"-")</f>
        <v>-</v>
      </c>
      <c r="AM423" s="34"/>
      <c r="AN423" s="34" t="str">
        <f>IFERROR(IF(Matriz!AN419="","-",IF(Matriz!AN419="Alto",3,IF(Matriz!AN419="Medio",2,IF(Matriz!AN419="Sin Clasificar","3",1)))),"-")</f>
        <v>-</v>
      </c>
      <c r="AO423" s="3" t="str">
        <f t="shared" si="6"/>
        <v>-</v>
      </c>
      <c r="AP423" s="3" t="str">
        <f>IFERROR(IF(AK423="","-",IF(AI423=Clasificacion!$B$9,Clasificacion!$C$9,IF(AI423=Clasificacion!$B$10,Clasificacion!$C$10,IF(OR(AI423=Clasificacion!$B$11,AI423=Clasificacion!$C$11),Clasificacion!$C$11,"Por clasificar")))),"-")</f>
        <v>-</v>
      </c>
      <c r="AQ423" s="3" t="str">
        <f>IFERROR(IF(AK423="","-",IF(OR(AK423=Clasificacion!$B$16,AK423=Clasificacion!$B$17),Clasificacion!$C$16,IF(AK423=Clasificacion!$B$18,Clasificacion!$C$18,"Por clasificar"))),"-")</f>
        <v>-</v>
      </c>
      <c r="AR423" s="3" t="str">
        <f>IFERROR(IF(AM423="","-",IF(OR(AM423=Clasificacion!$B$23,AM423=Clasificacion!$B$24),Clasificacion!$C$23,IF(AM423=Clasificacion!$B$25,Clasificacion!$C$25,"Por clasificar"))),"-")</f>
        <v>-</v>
      </c>
    </row>
    <row r="424" spans="1:44" ht="15.75" customHeight="1">
      <c r="A424" s="2"/>
      <c r="B424" s="2"/>
      <c r="C424" s="31"/>
      <c r="D424" s="31"/>
      <c r="E424" s="2"/>
      <c r="F424" s="2"/>
      <c r="G424" s="2"/>
      <c r="H424" s="2"/>
      <c r="I424" s="2"/>
      <c r="J424" s="2"/>
      <c r="K424" s="2"/>
      <c r="L424" s="2"/>
      <c r="M424" s="2"/>
      <c r="N424" s="2"/>
      <c r="O424" s="2"/>
      <c r="P424" s="2"/>
      <c r="Q424" s="2"/>
      <c r="R424" s="2"/>
      <c r="AC424" s="2"/>
      <c r="AD424" s="2"/>
      <c r="AE424" s="2"/>
      <c r="AF424" s="2"/>
      <c r="AG424" s="2"/>
      <c r="AH424" s="2"/>
      <c r="AI424" s="34"/>
      <c r="AJ424" s="34" t="str">
        <f>IFERROR(IF(Matriz!AL420="","-",IF(Matriz!AL420="Alto",3,IF(Matriz!AL420="Medio",2,IF(Matriz!AL420="Sin Clasificar",3,1)))),"-")</f>
        <v>-</v>
      </c>
      <c r="AK424" s="34"/>
      <c r="AL424" s="34" t="str">
        <f>IFERROR(IF(Matriz!AM420="","-",IF(Matriz!AM420="Alto","A",IF(Matriz!AM420="Medio","M",IF(Matriz!AM420="Sin Clasifica!","A","B")))),"-")</f>
        <v>-</v>
      </c>
      <c r="AM424" s="34"/>
      <c r="AN424" s="34" t="str">
        <f>IFERROR(IF(Matriz!AN420="","-",IF(Matriz!AN420="Alto",3,IF(Matriz!AN420="Medio",2,IF(Matriz!AN420="Sin Clasificar","3",1)))),"-")</f>
        <v>-</v>
      </c>
      <c r="AO424" s="3" t="str">
        <f t="shared" si="6"/>
        <v>-</v>
      </c>
      <c r="AP424" s="3" t="str">
        <f>IFERROR(IF(AK424="","-",IF(AI424=Clasificacion!$B$9,Clasificacion!$C$9,IF(AI424=Clasificacion!$B$10,Clasificacion!$C$10,IF(OR(AI424=Clasificacion!$B$11,AI424=Clasificacion!$C$11),Clasificacion!$C$11,"Por clasificar")))),"-")</f>
        <v>-</v>
      </c>
      <c r="AQ424" s="3" t="str">
        <f>IFERROR(IF(AK424="","-",IF(OR(AK424=Clasificacion!$B$16,AK424=Clasificacion!$B$17),Clasificacion!$C$16,IF(AK424=Clasificacion!$B$18,Clasificacion!$C$18,"Por clasificar"))),"-")</f>
        <v>-</v>
      </c>
      <c r="AR424" s="3" t="str">
        <f>IFERROR(IF(AM424="","-",IF(OR(AM424=Clasificacion!$B$23,AM424=Clasificacion!$B$24),Clasificacion!$C$23,IF(AM424=Clasificacion!$B$25,Clasificacion!$C$25,"Por clasificar"))),"-")</f>
        <v>-</v>
      </c>
    </row>
    <row r="425" spans="1:44" ht="15.75" customHeight="1">
      <c r="A425" s="2"/>
      <c r="B425" s="2"/>
      <c r="C425" s="31"/>
      <c r="D425" s="31"/>
      <c r="E425" s="2"/>
      <c r="F425" s="2"/>
      <c r="G425" s="2"/>
      <c r="H425" s="2"/>
      <c r="I425" s="2"/>
      <c r="J425" s="2"/>
      <c r="K425" s="2"/>
      <c r="L425" s="2"/>
      <c r="M425" s="2"/>
      <c r="N425" s="2"/>
      <c r="O425" s="2"/>
      <c r="P425" s="2"/>
      <c r="Q425" s="2"/>
      <c r="R425" s="2"/>
      <c r="AC425" s="2"/>
      <c r="AD425" s="2"/>
      <c r="AE425" s="2"/>
      <c r="AF425" s="2"/>
      <c r="AG425" s="2"/>
      <c r="AH425" s="2"/>
      <c r="AI425" s="34"/>
      <c r="AJ425" s="34" t="str">
        <f>IFERROR(IF(Matriz!AL421="","-",IF(Matriz!AL421="Alto",3,IF(Matriz!AL421="Medio",2,IF(Matriz!AL421="Sin Clasificar",3,1)))),"-")</f>
        <v>-</v>
      </c>
      <c r="AK425" s="34"/>
      <c r="AL425" s="34" t="str">
        <f>IFERROR(IF(Matriz!AM421="","-",IF(Matriz!AM421="Alto","A",IF(Matriz!AM421="Medio","M",IF(Matriz!AM421="Sin Clasifica!","A","B")))),"-")</f>
        <v>-</v>
      </c>
      <c r="AM425" s="34"/>
      <c r="AN425" s="34" t="str">
        <f>IFERROR(IF(Matriz!AN421="","-",IF(Matriz!AN421="Alto",3,IF(Matriz!AN421="Medio",2,IF(Matriz!AN421="Sin Clasificar","3",1)))),"-")</f>
        <v>-</v>
      </c>
      <c r="AO425" s="3" t="str">
        <f t="shared" si="6"/>
        <v>-</v>
      </c>
      <c r="AP425" s="3" t="str">
        <f>IFERROR(IF(AK425="","-",IF(AI425=Clasificacion!$B$9,Clasificacion!$C$9,IF(AI425=Clasificacion!$B$10,Clasificacion!$C$10,IF(OR(AI425=Clasificacion!$B$11,AI425=Clasificacion!$C$11),Clasificacion!$C$11,"Por clasificar")))),"-")</f>
        <v>-</v>
      </c>
      <c r="AQ425" s="3" t="str">
        <f>IFERROR(IF(AK425="","-",IF(OR(AK425=Clasificacion!$B$16,AK425=Clasificacion!$B$17),Clasificacion!$C$16,IF(AK425=Clasificacion!$B$18,Clasificacion!$C$18,"Por clasificar"))),"-")</f>
        <v>-</v>
      </c>
      <c r="AR425" s="3" t="str">
        <f>IFERROR(IF(AM425="","-",IF(OR(AM425=Clasificacion!$B$23,AM425=Clasificacion!$B$24),Clasificacion!$C$23,IF(AM425=Clasificacion!$B$25,Clasificacion!$C$25,"Por clasificar"))),"-")</f>
        <v>-</v>
      </c>
    </row>
    <row r="426" spans="1:44" ht="15.75" customHeight="1">
      <c r="A426" s="2"/>
      <c r="B426" s="2"/>
      <c r="C426" s="31"/>
      <c r="D426" s="31"/>
      <c r="E426" s="2"/>
      <c r="F426" s="2"/>
      <c r="G426" s="2"/>
      <c r="H426" s="2"/>
      <c r="I426" s="2"/>
      <c r="J426" s="2"/>
      <c r="K426" s="2"/>
      <c r="L426" s="2"/>
      <c r="M426" s="2"/>
      <c r="N426" s="2"/>
      <c r="O426" s="2"/>
      <c r="P426" s="2"/>
      <c r="Q426" s="2"/>
      <c r="R426" s="2"/>
      <c r="AC426" s="2"/>
      <c r="AD426" s="2"/>
      <c r="AE426" s="2"/>
      <c r="AF426" s="2"/>
      <c r="AG426" s="2"/>
      <c r="AH426" s="2"/>
      <c r="AI426" s="34"/>
      <c r="AJ426" s="34" t="str">
        <f>IFERROR(IF(Matriz!AL422="","-",IF(Matriz!AL422="Alto",3,IF(Matriz!AL422="Medio",2,IF(Matriz!AL422="Sin Clasificar",3,1)))),"-")</f>
        <v>-</v>
      </c>
      <c r="AK426" s="34"/>
      <c r="AL426" s="34" t="str">
        <f>IFERROR(IF(Matriz!AM422="","-",IF(Matriz!AM422="Alto","A",IF(Matriz!AM422="Medio","M",IF(Matriz!AM422="Sin Clasifica!","A","B")))),"-")</f>
        <v>-</v>
      </c>
      <c r="AM426" s="34"/>
      <c r="AN426" s="34" t="str">
        <f>IFERROR(IF(Matriz!AN422="","-",IF(Matriz!AN422="Alto",3,IF(Matriz!AN422="Medio",2,IF(Matriz!AN422="Sin Clasificar","3",1)))),"-")</f>
        <v>-</v>
      </c>
      <c r="AO426" s="3" t="str">
        <f t="shared" si="6"/>
        <v>-</v>
      </c>
      <c r="AP426" s="3" t="str">
        <f>IFERROR(IF(AK426="","-",IF(AI426=Clasificacion!$B$9,Clasificacion!$C$9,IF(AI426=Clasificacion!$B$10,Clasificacion!$C$10,IF(OR(AI426=Clasificacion!$B$11,AI426=Clasificacion!$C$11),Clasificacion!$C$11,"Por clasificar")))),"-")</f>
        <v>-</v>
      </c>
      <c r="AQ426" s="3" t="str">
        <f>IFERROR(IF(AK426="","-",IF(OR(AK426=Clasificacion!$B$16,AK426=Clasificacion!$B$17),Clasificacion!$C$16,IF(AK426=Clasificacion!$B$18,Clasificacion!$C$18,"Por clasificar"))),"-")</f>
        <v>-</v>
      </c>
      <c r="AR426" s="3" t="str">
        <f>IFERROR(IF(AM426="","-",IF(OR(AM426=Clasificacion!$B$23,AM426=Clasificacion!$B$24),Clasificacion!$C$23,IF(AM426=Clasificacion!$B$25,Clasificacion!$C$25,"Por clasificar"))),"-")</f>
        <v>-</v>
      </c>
    </row>
    <row r="427" spans="1:44" ht="15.75" customHeight="1">
      <c r="A427" s="2"/>
      <c r="B427" s="2"/>
      <c r="C427" s="31"/>
      <c r="D427" s="31"/>
      <c r="E427" s="2"/>
      <c r="F427" s="2"/>
      <c r="G427" s="2"/>
      <c r="H427" s="2"/>
      <c r="I427" s="2"/>
      <c r="J427" s="2"/>
      <c r="K427" s="2"/>
      <c r="L427" s="2"/>
      <c r="M427" s="2"/>
      <c r="N427" s="2"/>
      <c r="O427" s="2"/>
      <c r="P427" s="2"/>
      <c r="Q427" s="2"/>
      <c r="R427" s="2"/>
      <c r="AC427" s="2"/>
      <c r="AD427" s="2"/>
      <c r="AE427" s="2"/>
      <c r="AF427" s="2"/>
      <c r="AG427" s="2"/>
      <c r="AH427" s="2"/>
      <c r="AI427" s="34"/>
      <c r="AJ427" s="34" t="str">
        <f>IFERROR(IF(Matriz!AL423="","-",IF(Matriz!AL423="Alto",3,IF(Matriz!AL423="Medio",2,IF(Matriz!AL423="Sin Clasificar",3,1)))),"-")</f>
        <v>-</v>
      </c>
      <c r="AK427" s="34"/>
      <c r="AL427" s="34" t="str">
        <f>IFERROR(IF(Matriz!AM423="","-",IF(Matriz!AM423="Alto","A",IF(Matriz!AM423="Medio","M",IF(Matriz!AM423="Sin Clasifica!","A","B")))),"-")</f>
        <v>-</v>
      </c>
      <c r="AM427" s="34"/>
      <c r="AN427" s="34" t="str">
        <f>IFERROR(IF(Matriz!AN423="","-",IF(Matriz!AN423="Alto",3,IF(Matriz!AN423="Medio",2,IF(Matriz!AN423="Sin Clasificar","3",1)))),"-")</f>
        <v>-</v>
      </c>
      <c r="AO427" s="3" t="str">
        <f t="shared" si="6"/>
        <v>-</v>
      </c>
      <c r="AP427" s="3" t="str">
        <f>IFERROR(IF(AK427="","-",IF(AI427=Clasificacion!$B$9,Clasificacion!$C$9,IF(AI427=Clasificacion!$B$10,Clasificacion!$C$10,IF(OR(AI427=Clasificacion!$B$11,AI427=Clasificacion!$C$11),Clasificacion!$C$11,"Por clasificar")))),"-")</f>
        <v>-</v>
      </c>
      <c r="AQ427" s="3" t="str">
        <f>IFERROR(IF(AK427="","-",IF(OR(AK427=Clasificacion!$B$16,AK427=Clasificacion!$B$17),Clasificacion!$C$16,IF(AK427=Clasificacion!$B$18,Clasificacion!$C$18,"Por clasificar"))),"-")</f>
        <v>-</v>
      </c>
      <c r="AR427" s="3" t="str">
        <f>IFERROR(IF(AM427="","-",IF(OR(AM427=Clasificacion!$B$23,AM427=Clasificacion!$B$24),Clasificacion!$C$23,IF(AM427=Clasificacion!$B$25,Clasificacion!$C$25,"Por clasificar"))),"-")</f>
        <v>-</v>
      </c>
    </row>
    <row r="428" spans="1:44" ht="15.75" customHeight="1">
      <c r="A428" s="2"/>
      <c r="B428" s="2"/>
      <c r="C428" s="31"/>
      <c r="D428" s="31"/>
      <c r="E428" s="2"/>
      <c r="F428" s="2"/>
      <c r="G428" s="2"/>
      <c r="H428" s="2"/>
      <c r="I428" s="2"/>
      <c r="J428" s="2"/>
      <c r="K428" s="2"/>
      <c r="L428" s="2"/>
      <c r="M428" s="2"/>
      <c r="N428" s="2"/>
      <c r="O428" s="2"/>
      <c r="P428" s="2"/>
      <c r="Q428" s="2"/>
      <c r="R428" s="2"/>
      <c r="AC428" s="2"/>
      <c r="AD428" s="2"/>
      <c r="AE428" s="2"/>
      <c r="AF428" s="2"/>
      <c r="AG428" s="2"/>
      <c r="AH428" s="2"/>
      <c r="AI428" s="34"/>
      <c r="AJ428" s="34" t="str">
        <f>IFERROR(IF(Matriz!AL424="","-",IF(Matriz!AL424="Alto",3,IF(Matriz!AL424="Medio",2,IF(Matriz!AL424="Sin Clasificar",3,1)))),"-")</f>
        <v>-</v>
      </c>
      <c r="AK428" s="34"/>
      <c r="AL428" s="34" t="str">
        <f>IFERROR(IF(Matriz!AM424="","-",IF(Matriz!AM424="Alto","A",IF(Matriz!AM424="Medio","M",IF(Matriz!AM424="Sin Clasifica!","A","B")))),"-")</f>
        <v>-</v>
      </c>
      <c r="AM428" s="34"/>
      <c r="AN428" s="34" t="str">
        <f>IFERROR(IF(Matriz!AN424="","-",IF(Matriz!AN424="Alto",3,IF(Matriz!AN424="Medio",2,IF(Matriz!AN424="Sin Clasificar","3",1)))),"-")</f>
        <v>-</v>
      </c>
      <c r="AO428" s="3" t="str">
        <f t="shared" si="6"/>
        <v>-</v>
      </c>
      <c r="AP428" s="3" t="str">
        <f>IFERROR(IF(AK428="","-",IF(AI428=Clasificacion!$B$9,Clasificacion!$C$9,IF(AI428=Clasificacion!$B$10,Clasificacion!$C$10,IF(OR(AI428=Clasificacion!$B$11,AI428=Clasificacion!$C$11),Clasificacion!$C$11,"Por clasificar")))),"-")</f>
        <v>-</v>
      </c>
      <c r="AQ428" s="3" t="str">
        <f>IFERROR(IF(AK428="","-",IF(OR(AK428=Clasificacion!$B$16,AK428=Clasificacion!$B$17),Clasificacion!$C$16,IF(AK428=Clasificacion!$B$18,Clasificacion!$C$18,"Por clasificar"))),"-")</f>
        <v>-</v>
      </c>
      <c r="AR428" s="3" t="str">
        <f>IFERROR(IF(AM428="","-",IF(OR(AM428=Clasificacion!$B$23,AM428=Clasificacion!$B$24),Clasificacion!$C$23,IF(AM428=Clasificacion!$B$25,Clasificacion!$C$25,"Por clasificar"))),"-")</f>
        <v>-</v>
      </c>
    </row>
    <row r="429" spans="1:44" ht="15.75" customHeight="1">
      <c r="A429" s="2"/>
      <c r="B429" s="2"/>
      <c r="C429" s="31"/>
      <c r="D429" s="31"/>
      <c r="E429" s="2"/>
      <c r="F429" s="2"/>
      <c r="G429" s="2"/>
      <c r="H429" s="2"/>
      <c r="I429" s="2"/>
      <c r="J429" s="2"/>
      <c r="K429" s="2"/>
      <c r="L429" s="2"/>
      <c r="M429" s="2"/>
      <c r="N429" s="2"/>
      <c r="O429" s="2"/>
      <c r="P429" s="2"/>
      <c r="Q429" s="2"/>
      <c r="R429" s="2"/>
      <c r="AC429" s="2"/>
      <c r="AD429" s="2"/>
      <c r="AE429" s="2"/>
      <c r="AF429" s="2"/>
      <c r="AG429" s="2"/>
      <c r="AH429" s="2"/>
      <c r="AI429" s="34"/>
      <c r="AJ429" s="34" t="str">
        <f>IFERROR(IF(Matriz!AL425="","-",IF(Matriz!AL425="Alto",3,IF(Matriz!AL425="Medio",2,IF(Matriz!AL425="Sin Clasificar",3,1)))),"-")</f>
        <v>-</v>
      </c>
      <c r="AK429" s="34"/>
      <c r="AL429" s="34" t="str">
        <f>IFERROR(IF(Matriz!AM425="","-",IF(Matriz!AM425="Alto","A",IF(Matriz!AM425="Medio","M",IF(Matriz!AM425="Sin Clasifica!","A","B")))),"-")</f>
        <v>-</v>
      </c>
      <c r="AM429" s="34"/>
      <c r="AN429" s="34" t="str">
        <f>IFERROR(IF(Matriz!AN425="","-",IF(Matriz!AN425="Alto",3,IF(Matriz!AN425="Medio",2,IF(Matriz!AN425="Sin Clasificar","3",1)))),"-")</f>
        <v>-</v>
      </c>
      <c r="AO429" s="3" t="str">
        <f t="shared" si="6"/>
        <v>-</v>
      </c>
      <c r="AP429" s="3" t="str">
        <f>IFERROR(IF(AK429="","-",IF(AI429=Clasificacion!$B$9,Clasificacion!$C$9,IF(AI429=Clasificacion!$B$10,Clasificacion!$C$10,IF(OR(AI429=Clasificacion!$B$11,AI429=Clasificacion!$C$11),Clasificacion!$C$11,"Por clasificar")))),"-")</f>
        <v>-</v>
      </c>
      <c r="AQ429" s="3" t="str">
        <f>IFERROR(IF(AK429="","-",IF(OR(AK429=Clasificacion!$B$16,AK429=Clasificacion!$B$17),Clasificacion!$C$16,IF(AK429=Clasificacion!$B$18,Clasificacion!$C$18,"Por clasificar"))),"-")</f>
        <v>-</v>
      </c>
      <c r="AR429" s="3" t="str">
        <f>IFERROR(IF(AM429="","-",IF(OR(AM429=Clasificacion!$B$23,AM429=Clasificacion!$B$24),Clasificacion!$C$23,IF(AM429=Clasificacion!$B$25,Clasificacion!$C$25,"Por clasificar"))),"-")</f>
        <v>-</v>
      </c>
    </row>
    <row r="430" spans="1:44" ht="15.75" customHeight="1">
      <c r="A430" s="2"/>
      <c r="B430" s="2"/>
      <c r="C430" s="31"/>
      <c r="D430" s="31"/>
      <c r="E430" s="2"/>
      <c r="F430" s="2"/>
      <c r="G430" s="2"/>
      <c r="H430" s="2"/>
      <c r="I430" s="2"/>
      <c r="J430" s="2"/>
      <c r="K430" s="2"/>
      <c r="L430" s="2"/>
      <c r="M430" s="2"/>
      <c r="N430" s="2"/>
      <c r="O430" s="2"/>
      <c r="P430" s="2"/>
      <c r="Q430" s="2"/>
      <c r="R430" s="2"/>
      <c r="AC430" s="2"/>
      <c r="AD430" s="2"/>
      <c r="AE430" s="2"/>
      <c r="AF430" s="2"/>
      <c r="AG430" s="2"/>
      <c r="AH430" s="2"/>
      <c r="AI430" s="34"/>
      <c r="AJ430" s="34" t="str">
        <f>IFERROR(IF(Matriz!AL426="","-",IF(Matriz!AL426="Alto",3,IF(Matriz!AL426="Medio",2,IF(Matriz!AL426="Sin Clasificar",3,1)))),"-")</f>
        <v>-</v>
      </c>
      <c r="AK430" s="34"/>
      <c r="AL430" s="34" t="str">
        <f>IFERROR(IF(Matriz!AM426="","-",IF(Matriz!AM426="Alto","A",IF(Matriz!AM426="Medio","M",IF(Matriz!AM426="Sin Clasifica!","A","B")))),"-")</f>
        <v>-</v>
      </c>
      <c r="AM430" s="34"/>
      <c r="AN430" s="34" t="str">
        <f>IFERROR(IF(Matriz!AN426="","-",IF(Matriz!AN426="Alto",3,IF(Matriz!AN426="Medio",2,IF(Matriz!AN426="Sin Clasificar","3",1)))),"-")</f>
        <v>-</v>
      </c>
      <c r="AO430" s="3" t="str">
        <f t="shared" si="6"/>
        <v>-</v>
      </c>
      <c r="AP430" s="3" t="str">
        <f>IFERROR(IF(AK430="","-",IF(AI430=Clasificacion!$B$9,Clasificacion!$C$9,IF(AI430=Clasificacion!$B$10,Clasificacion!$C$10,IF(OR(AI430=Clasificacion!$B$11,AI430=Clasificacion!$C$11),Clasificacion!$C$11,"Por clasificar")))),"-")</f>
        <v>-</v>
      </c>
      <c r="AQ430" s="3" t="str">
        <f>IFERROR(IF(AK430="","-",IF(OR(AK430=Clasificacion!$B$16,AK430=Clasificacion!$B$17),Clasificacion!$C$16,IF(AK430=Clasificacion!$B$18,Clasificacion!$C$18,"Por clasificar"))),"-")</f>
        <v>-</v>
      </c>
      <c r="AR430" s="3" t="str">
        <f>IFERROR(IF(AM430="","-",IF(OR(AM430=Clasificacion!$B$23,AM430=Clasificacion!$B$24),Clasificacion!$C$23,IF(AM430=Clasificacion!$B$25,Clasificacion!$C$25,"Por clasificar"))),"-")</f>
        <v>-</v>
      </c>
    </row>
    <row r="431" spans="1:44" ht="15.75" customHeight="1">
      <c r="A431" s="2"/>
      <c r="B431" s="2"/>
      <c r="C431" s="31"/>
      <c r="D431" s="31"/>
      <c r="E431" s="2"/>
      <c r="F431" s="2"/>
      <c r="G431" s="2"/>
      <c r="H431" s="2"/>
      <c r="I431" s="2"/>
      <c r="J431" s="2"/>
      <c r="K431" s="2"/>
      <c r="L431" s="2"/>
      <c r="M431" s="2"/>
      <c r="N431" s="2"/>
      <c r="O431" s="2"/>
      <c r="P431" s="2"/>
      <c r="Q431" s="2"/>
      <c r="R431" s="2"/>
      <c r="AC431" s="2"/>
      <c r="AD431" s="2"/>
      <c r="AE431" s="2"/>
      <c r="AF431" s="2"/>
      <c r="AG431" s="2"/>
      <c r="AH431" s="2"/>
      <c r="AI431" s="34"/>
      <c r="AJ431" s="34" t="str">
        <f>IFERROR(IF(Matriz!AL427="","-",IF(Matriz!AL427="Alto",3,IF(Matriz!AL427="Medio",2,IF(Matriz!AL427="Sin Clasificar",3,1)))),"-")</f>
        <v>-</v>
      </c>
      <c r="AK431" s="34"/>
      <c r="AL431" s="34" t="str">
        <f>IFERROR(IF(Matriz!AM427="","-",IF(Matriz!AM427="Alto","A",IF(Matriz!AM427="Medio","M",IF(Matriz!AM427="Sin Clasifica!","A","B")))),"-")</f>
        <v>-</v>
      </c>
      <c r="AM431" s="34"/>
      <c r="AN431" s="34" t="str">
        <f>IFERROR(IF(Matriz!AN427="","-",IF(Matriz!AN427="Alto",3,IF(Matriz!AN427="Medio",2,IF(Matriz!AN427="Sin Clasificar","3",1)))),"-")</f>
        <v>-</v>
      </c>
      <c r="AO431" s="3" t="str">
        <f t="shared" si="6"/>
        <v>-</v>
      </c>
      <c r="AP431" s="3" t="str">
        <f>IFERROR(IF(AK431="","-",IF(AI431=Clasificacion!$B$9,Clasificacion!$C$9,IF(AI431=Clasificacion!$B$10,Clasificacion!$C$10,IF(OR(AI431=Clasificacion!$B$11,AI431=Clasificacion!$C$11),Clasificacion!$C$11,"Por clasificar")))),"-")</f>
        <v>-</v>
      </c>
      <c r="AQ431" s="3" t="str">
        <f>IFERROR(IF(AK431="","-",IF(OR(AK431=Clasificacion!$B$16,AK431=Clasificacion!$B$17),Clasificacion!$C$16,IF(AK431=Clasificacion!$B$18,Clasificacion!$C$18,"Por clasificar"))),"-")</f>
        <v>-</v>
      </c>
      <c r="AR431" s="3" t="str">
        <f>IFERROR(IF(AM431="","-",IF(OR(AM431=Clasificacion!$B$23,AM431=Clasificacion!$B$24),Clasificacion!$C$23,IF(AM431=Clasificacion!$B$25,Clasificacion!$C$25,"Por clasificar"))),"-")</f>
        <v>-</v>
      </c>
    </row>
    <row r="432" spans="1:44" ht="15.75" customHeight="1">
      <c r="A432" s="2"/>
      <c r="B432" s="2"/>
      <c r="C432" s="31"/>
      <c r="D432" s="31"/>
      <c r="E432" s="2"/>
      <c r="F432" s="2"/>
      <c r="G432" s="2"/>
      <c r="H432" s="2"/>
      <c r="I432" s="2"/>
      <c r="J432" s="2"/>
      <c r="K432" s="2"/>
      <c r="L432" s="2"/>
      <c r="M432" s="2"/>
      <c r="N432" s="2"/>
      <c r="O432" s="2"/>
      <c r="P432" s="2"/>
      <c r="Q432" s="2"/>
      <c r="R432" s="2"/>
      <c r="AC432" s="2"/>
      <c r="AD432" s="2"/>
      <c r="AE432" s="2"/>
      <c r="AF432" s="2"/>
      <c r="AG432" s="2"/>
      <c r="AH432" s="2"/>
      <c r="AI432" s="34"/>
      <c r="AJ432" s="34" t="str">
        <f>IFERROR(IF(Matriz!AL428="","-",IF(Matriz!AL428="Alto",3,IF(Matriz!AL428="Medio",2,IF(Matriz!AL428="Sin Clasificar",3,1)))),"-")</f>
        <v>-</v>
      </c>
      <c r="AK432" s="34"/>
      <c r="AL432" s="34" t="str">
        <f>IFERROR(IF(Matriz!AM428="","-",IF(Matriz!AM428="Alto","A",IF(Matriz!AM428="Medio","M",IF(Matriz!AM428="Sin Clasifica!","A","B")))),"-")</f>
        <v>-</v>
      </c>
      <c r="AM432" s="34"/>
      <c r="AN432" s="34" t="str">
        <f>IFERROR(IF(Matriz!AN428="","-",IF(Matriz!AN428="Alto",3,IF(Matriz!AN428="Medio",2,IF(Matriz!AN428="Sin Clasificar","3",1)))),"-")</f>
        <v>-</v>
      </c>
      <c r="AO432" s="3" t="str">
        <f t="shared" si="6"/>
        <v>-</v>
      </c>
      <c r="AP432" s="3" t="str">
        <f>IFERROR(IF(AK432="","-",IF(AI432=Clasificacion!$B$9,Clasificacion!$C$9,IF(AI432=Clasificacion!$B$10,Clasificacion!$C$10,IF(OR(AI432=Clasificacion!$B$11,AI432=Clasificacion!$C$11),Clasificacion!$C$11,"Por clasificar")))),"-")</f>
        <v>-</v>
      </c>
      <c r="AQ432" s="3" t="str">
        <f>IFERROR(IF(AK432="","-",IF(OR(AK432=Clasificacion!$B$16,AK432=Clasificacion!$B$17),Clasificacion!$C$16,IF(AK432=Clasificacion!$B$18,Clasificacion!$C$18,"Por clasificar"))),"-")</f>
        <v>-</v>
      </c>
      <c r="AR432" s="3" t="str">
        <f>IFERROR(IF(AM432="","-",IF(OR(AM432=Clasificacion!$B$23,AM432=Clasificacion!$B$24),Clasificacion!$C$23,IF(AM432=Clasificacion!$B$25,Clasificacion!$C$25,"Por clasificar"))),"-")</f>
        <v>-</v>
      </c>
    </row>
    <row r="433" spans="1:44" ht="15.75" customHeight="1">
      <c r="A433" s="2"/>
      <c r="B433" s="2"/>
      <c r="C433" s="31"/>
      <c r="D433" s="31"/>
      <c r="E433" s="2"/>
      <c r="F433" s="2"/>
      <c r="G433" s="2"/>
      <c r="H433" s="2"/>
      <c r="I433" s="2"/>
      <c r="J433" s="2"/>
      <c r="K433" s="2"/>
      <c r="L433" s="2"/>
      <c r="M433" s="2"/>
      <c r="N433" s="2"/>
      <c r="O433" s="2"/>
      <c r="P433" s="2"/>
      <c r="Q433" s="2"/>
      <c r="R433" s="2"/>
      <c r="AC433" s="2"/>
      <c r="AD433" s="2"/>
      <c r="AE433" s="2"/>
      <c r="AF433" s="2"/>
      <c r="AG433" s="2"/>
      <c r="AH433" s="2"/>
      <c r="AI433" s="34"/>
      <c r="AJ433" s="34" t="str">
        <f>IFERROR(IF(Matriz!AL429="","-",IF(Matriz!AL429="Alto",3,IF(Matriz!AL429="Medio",2,IF(Matriz!AL429="Sin Clasificar",3,1)))),"-")</f>
        <v>-</v>
      </c>
      <c r="AK433" s="34"/>
      <c r="AL433" s="34" t="str">
        <f>IFERROR(IF(Matriz!AM429="","-",IF(Matriz!AM429="Alto","A",IF(Matriz!AM429="Medio","M",IF(Matriz!AM429="Sin Clasifica!","A","B")))),"-")</f>
        <v>-</v>
      </c>
      <c r="AM433" s="34"/>
      <c r="AN433" s="34" t="str">
        <f>IFERROR(IF(Matriz!AN429="","-",IF(Matriz!AN429="Alto",3,IF(Matriz!AN429="Medio",2,IF(Matriz!AN429="Sin Clasificar","3",1)))),"-")</f>
        <v>-</v>
      </c>
      <c r="AO433" s="3" t="str">
        <f t="shared" si="6"/>
        <v>-</v>
      </c>
      <c r="AP433" s="3" t="str">
        <f>IFERROR(IF(AK433="","-",IF(AI433=Clasificacion!$B$9,Clasificacion!$C$9,IF(AI433=Clasificacion!$B$10,Clasificacion!$C$10,IF(OR(AI433=Clasificacion!$B$11,AI433=Clasificacion!$C$11),Clasificacion!$C$11,"Por clasificar")))),"-")</f>
        <v>-</v>
      </c>
      <c r="AQ433" s="3" t="str">
        <f>IFERROR(IF(AK433="","-",IF(OR(AK433=Clasificacion!$B$16,AK433=Clasificacion!$B$17),Clasificacion!$C$16,IF(AK433=Clasificacion!$B$18,Clasificacion!$C$18,"Por clasificar"))),"-")</f>
        <v>-</v>
      </c>
      <c r="AR433" s="3" t="str">
        <f>IFERROR(IF(AM433="","-",IF(OR(AM433=Clasificacion!$B$23,AM433=Clasificacion!$B$24),Clasificacion!$C$23,IF(AM433=Clasificacion!$B$25,Clasificacion!$C$25,"Por clasificar"))),"-")</f>
        <v>-</v>
      </c>
    </row>
    <row r="434" spans="1:44" ht="15.75" customHeight="1">
      <c r="A434" s="2"/>
      <c r="B434" s="2"/>
      <c r="C434" s="31"/>
      <c r="D434" s="31"/>
      <c r="E434" s="2"/>
      <c r="F434" s="2"/>
      <c r="G434" s="2"/>
      <c r="H434" s="2"/>
      <c r="I434" s="2"/>
      <c r="J434" s="2"/>
      <c r="K434" s="2"/>
      <c r="L434" s="2"/>
      <c r="M434" s="2"/>
      <c r="N434" s="2"/>
      <c r="O434" s="2"/>
      <c r="P434" s="2"/>
      <c r="Q434" s="2"/>
      <c r="R434" s="2"/>
      <c r="AC434" s="2"/>
      <c r="AD434" s="2"/>
      <c r="AE434" s="2"/>
      <c r="AF434" s="2"/>
      <c r="AG434" s="2"/>
      <c r="AH434" s="2"/>
      <c r="AI434" s="34"/>
      <c r="AJ434" s="34" t="str">
        <f>IFERROR(IF(Matriz!AL430="","-",IF(Matriz!AL430="Alto",3,IF(Matriz!AL430="Medio",2,IF(Matriz!AL430="Sin Clasificar",3,1)))),"-")</f>
        <v>-</v>
      </c>
      <c r="AK434" s="34"/>
      <c r="AL434" s="34" t="str">
        <f>IFERROR(IF(Matriz!AM430="","-",IF(Matriz!AM430="Alto","A",IF(Matriz!AM430="Medio","M",IF(Matriz!AM430="Sin Clasifica!","A","B")))),"-")</f>
        <v>-</v>
      </c>
      <c r="AM434" s="34"/>
      <c r="AN434" s="34" t="str">
        <f>IFERROR(IF(Matriz!AN430="","-",IF(Matriz!AN430="Alto",3,IF(Matriz!AN430="Medio",2,IF(Matriz!AN430="Sin Clasificar","3",1)))),"-")</f>
        <v>-</v>
      </c>
      <c r="AO434" s="3" t="str">
        <f t="shared" si="6"/>
        <v>-</v>
      </c>
      <c r="AP434" s="3" t="str">
        <f>IFERROR(IF(AK434="","-",IF(AI434=Clasificacion!$B$9,Clasificacion!$C$9,IF(AI434=Clasificacion!$B$10,Clasificacion!$C$10,IF(OR(AI434=Clasificacion!$B$11,AI434=Clasificacion!$C$11),Clasificacion!$C$11,"Por clasificar")))),"-")</f>
        <v>-</v>
      </c>
      <c r="AQ434" s="3" t="str">
        <f>IFERROR(IF(AK434="","-",IF(OR(AK434=Clasificacion!$B$16,AK434=Clasificacion!$B$17),Clasificacion!$C$16,IF(AK434=Clasificacion!$B$18,Clasificacion!$C$18,"Por clasificar"))),"-")</f>
        <v>-</v>
      </c>
      <c r="AR434" s="3" t="str">
        <f>IFERROR(IF(AM434="","-",IF(OR(AM434=Clasificacion!$B$23,AM434=Clasificacion!$B$24),Clasificacion!$C$23,IF(AM434=Clasificacion!$B$25,Clasificacion!$C$25,"Por clasificar"))),"-")</f>
        <v>-</v>
      </c>
    </row>
    <row r="435" spans="1:44" ht="15.75" customHeight="1">
      <c r="A435" s="2"/>
      <c r="B435" s="2"/>
      <c r="C435" s="31"/>
      <c r="D435" s="31"/>
      <c r="E435" s="2"/>
      <c r="F435" s="2"/>
      <c r="G435" s="2"/>
      <c r="H435" s="2"/>
      <c r="I435" s="2"/>
      <c r="J435" s="2"/>
      <c r="K435" s="2"/>
      <c r="L435" s="2"/>
      <c r="M435" s="2"/>
      <c r="N435" s="2"/>
      <c r="O435" s="2"/>
      <c r="P435" s="2"/>
      <c r="Q435" s="2"/>
      <c r="R435" s="2"/>
      <c r="AC435" s="2"/>
      <c r="AD435" s="2"/>
      <c r="AE435" s="2"/>
      <c r="AF435" s="2"/>
      <c r="AG435" s="2"/>
      <c r="AH435" s="2"/>
      <c r="AI435" s="34"/>
      <c r="AJ435" s="34" t="str">
        <f>IFERROR(IF(Matriz!AL431="","-",IF(Matriz!AL431="Alto",3,IF(Matriz!AL431="Medio",2,IF(Matriz!AL431="Sin Clasificar",3,1)))),"-")</f>
        <v>-</v>
      </c>
      <c r="AK435" s="34"/>
      <c r="AL435" s="34" t="str">
        <f>IFERROR(IF(Matriz!AM431="","-",IF(Matriz!AM431="Alto","A",IF(Matriz!AM431="Medio","M",IF(Matriz!AM431="Sin Clasifica!","A","B")))),"-")</f>
        <v>-</v>
      </c>
      <c r="AM435" s="34"/>
      <c r="AN435" s="34" t="str">
        <f>IFERROR(IF(Matriz!AN431="","-",IF(Matriz!AN431="Alto",3,IF(Matriz!AN431="Medio",2,IF(Matriz!AN431="Sin Clasificar","3",1)))),"-")</f>
        <v>-</v>
      </c>
      <c r="AO435" s="3" t="str">
        <f t="shared" si="6"/>
        <v>-</v>
      </c>
      <c r="AP435" s="3" t="str">
        <f>IFERROR(IF(AK435="","-",IF(AI435=Clasificacion!$B$9,Clasificacion!$C$9,IF(AI435=Clasificacion!$B$10,Clasificacion!$C$10,IF(OR(AI435=Clasificacion!$B$11,AI435=Clasificacion!$C$11),Clasificacion!$C$11,"Por clasificar")))),"-")</f>
        <v>-</v>
      </c>
      <c r="AQ435" s="3" t="str">
        <f>IFERROR(IF(AK435="","-",IF(OR(AK435=Clasificacion!$B$16,AK435=Clasificacion!$B$17),Clasificacion!$C$16,IF(AK435=Clasificacion!$B$18,Clasificacion!$C$18,"Por clasificar"))),"-")</f>
        <v>-</v>
      </c>
      <c r="AR435" s="3" t="str">
        <f>IFERROR(IF(AM435="","-",IF(OR(AM435=Clasificacion!$B$23,AM435=Clasificacion!$B$24),Clasificacion!$C$23,IF(AM435=Clasificacion!$B$25,Clasificacion!$C$25,"Por clasificar"))),"-")</f>
        <v>-</v>
      </c>
    </row>
    <row r="436" spans="1:44" ht="15.75" customHeight="1">
      <c r="A436" s="2"/>
      <c r="B436" s="2"/>
      <c r="C436" s="31"/>
      <c r="D436" s="31"/>
      <c r="E436" s="2"/>
      <c r="F436" s="2"/>
      <c r="G436" s="2"/>
      <c r="H436" s="2"/>
      <c r="I436" s="2"/>
      <c r="J436" s="2"/>
      <c r="K436" s="2"/>
      <c r="L436" s="2"/>
      <c r="M436" s="2"/>
      <c r="N436" s="2"/>
      <c r="O436" s="2"/>
      <c r="P436" s="2"/>
      <c r="Q436" s="2"/>
      <c r="R436" s="2"/>
      <c r="AC436" s="2"/>
      <c r="AD436" s="2"/>
      <c r="AE436" s="2"/>
      <c r="AF436" s="2"/>
      <c r="AG436" s="2"/>
      <c r="AH436" s="2"/>
      <c r="AI436" s="34"/>
      <c r="AJ436" s="34" t="str">
        <f>IFERROR(IF(Matriz!AL432="","-",IF(Matriz!AL432="Alto",3,IF(Matriz!AL432="Medio",2,IF(Matriz!AL432="Sin Clasificar",3,1)))),"-")</f>
        <v>-</v>
      </c>
      <c r="AK436" s="34"/>
      <c r="AL436" s="34" t="str">
        <f>IFERROR(IF(Matriz!AM432="","-",IF(Matriz!AM432="Alto","A",IF(Matriz!AM432="Medio","M",IF(Matriz!AM432="Sin Clasifica!","A","B")))),"-")</f>
        <v>-</v>
      </c>
      <c r="AM436" s="34"/>
      <c r="AN436" s="34" t="str">
        <f>IFERROR(IF(Matriz!AN432="","-",IF(Matriz!AN432="Alto",3,IF(Matriz!AN432="Medio",2,IF(Matriz!AN432="Sin Clasificar","3",1)))),"-")</f>
        <v>-</v>
      </c>
      <c r="AO436" s="3" t="str">
        <f t="shared" si="6"/>
        <v>-</v>
      </c>
      <c r="AP436" s="3" t="str">
        <f>IFERROR(IF(AK436="","-",IF(AI436=Clasificacion!$B$9,Clasificacion!$C$9,IF(AI436=Clasificacion!$B$10,Clasificacion!$C$10,IF(OR(AI436=Clasificacion!$B$11,AI436=Clasificacion!$C$11),Clasificacion!$C$11,"Por clasificar")))),"-")</f>
        <v>-</v>
      </c>
      <c r="AQ436" s="3" t="str">
        <f>IFERROR(IF(AK436="","-",IF(OR(AK436=Clasificacion!$B$16,AK436=Clasificacion!$B$17),Clasificacion!$C$16,IF(AK436=Clasificacion!$B$18,Clasificacion!$C$18,"Por clasificar"))),"-")</f>
        <v>-</v>
      </c>
      <c r="AR436" s="3" t="str">
        <f>IFERROR(IF(AM436="","-",IF(OR(AM436=Clasificacion!$B$23,AM436=Clasificacion!$B$24),Clasificacion!$C$23,IF(AM436=Clasificacion!$B$25,Clasificacion!$C$25,"Por clasificar"))),"-")</f>
        <v>-</v>
      </c>
    </row>
    <row r="437" spans="1:44" ht="15.75" customHeight="1">
      <c r="A437" s="2"/>
      <c r="B437" s="2"/>
      <c r="C437" s="31"/>
      <c r="D437" s="31"/>
      <c r="E437" s="2"/>
      <c r="F437" s="2"/>
      <c r="G437" s="2"/>
      <c r="H437" s="2"/>
      <c r="I437" s="2"/>
      <c r="J437" s="2"/>
      <c r="K437" s="2"/>
      <c r="L437" s="2"/>
      <c r="M437" s="2"/>
      <c r="N437" s="2"/>
      <c r="O437" s="2"/>
      <c r="P437" s="2"/>
      <c r="Q437" s="2"/>
      <c r="R437" s="2"/>
      <c r="AC437" s="2"/>
      <c r="AD437" s="2"/>
      <c r="AE437" s="2"/>
      <c r="AF437" s="2"/>
      <c r="AG437" s="2"/>
      <c r="AH437" s="2"/>
      <c r="AI437" s="34"/>
      <c r="AJ437" s="34" t="str">
        <f>IFERROR(IF(Matriz!AL433="","-",IF(Matriz!AL433="Alto",3,IF(Matriz!AL433="Medio",2,IF(Matriz!AL433="Sin Clasificar",3,1)))),"-")</f>
        <v>-</v>
      </c>
      <c r="AK437" s="34"/>
      <c r="AL437" s="34" t="str">
        <f>IFERROR(IF(Matriz!AM433="","-",IF(Matriz!AM433="Alto","A",IF(Matriz!AM433="Medio","M",IF(Matriz!AM433="Sin Clasifica!","A","B")))),"-")</f>
        <v>-</v>
      </c>
      <c r="AM437" s="34"/>
      <c r="AN437" s="34" t="str">
        <f>IFERROR(IF(Matriz!AN433="","-",IF(Matriz!AN433="Alto",3,IF(Matriz!AN433="Medio",2,IF(Matriz!AN433="Sin Clasificar","3",1)))),"-")</f>
        <v>-</v>
      </c>
      <c r="AO437" s="3" t="str">
        <f t="shared" si="6"/>
        <v>-</v>
      </c>
      <c r="AP437" s="3" t="str">
        <f>IFERROR(IF(AK437="","-",IF(AI437=Clasificacion!$B$9,Clasificacion!$C$9,IF(AI437=Clasificacion!$B$10,Clasificacion!$C$10,IF(OR(AI437=Clasificacion!$B$11,AI437=Clasificacion!$C$11),Clasificacion!$C$11,"Por clasificar")))),"-")</f>
        <v>-</v>
      </c>
      <c r="AQ437" s="3" t="str">
        <f>IFERROR(IF(AK437="","-",IF(OR(AK437=Clasificacion!$B$16,AK437=Clasificacion!$B$17),Clasificacion!$C$16,IF(AK437=Clasificacion!$B$18,Clasificacion!$C$18,"Por clasificar"))),"-")</f>
        <v>-</v>
      </c>
      <c r="AR437" s="3" t="str">
        <f>IFERROR(IF(AM437="","-",IF(OR(AM437=Clasificacion!$B$23,AM437=Clasificacion!$B$24),Clasificacion!$C$23,IF(AM437=Clasificacion!$B$25,Clasificacion!$C$25,"Por clasificar"))),"-")</f>
        <v>-</v>
      </c>
    </row>
    <row r="438" spans="1:44" ht="15.75" customHeight="1">
      <c r="A438" s="2"/>
      <c r="B438" s="2"/>
      <c r="C438" s="31"/>
      <c r="D438" s="31"/>
      <c r="E438" s="2"/>
      <c r="F438" s="2"/>
      <c r="G438" s="2"/>
      <c r="H438" s="2"/>
      <c r="I438" s="2"/>
      <c r="J438" s="2"/>
      <c r="K438" s="2"/>
      <c r="L438" s="2"/>
      <c r="M438" s="2"/>
      <c r="N438" s="2"/>
      <c r="O438" s="2"/>
      <c r="P438" s="2"/>
      <c r="Q438" s="2"/>
      <c r="R438" s="2"/>
      <c r="AC438" s="2"/>
      <c r="AD438" s="2"/>
      <c r="AE438" s="2"/>
      <c r="AF438" s="2"/>
      <c r="AG438" s="2"/>
      <c r="AH438" s="2"/>
      <c r="AI438" s="34"/>
      <c r="AJ438" s="34" t="str">
        <f>IFERROR(IF(Matriz!AL434="","-",IF(Matriz!AL434="Alto",3,IF(Matriz!AL434="Medio",2,IF(Matriz!AL434="Sin Clasificar",3,1)))),"-")</f>
        <v>-</v>
      </c>
      <c r="AK438" s="34"/>
      <c r="AL438" s="34" t="str">
        <f>IFERROR(IF(Matriz!AM434="","-",IF(Matriz!AM434="Alto","A",IF(Matriz!AM434="Medio","M",IF(Matriz!AM434="Sin Clasifica!","A","B")))),"-")</f>
        <v>-</v>
      </c>
      <c r="AM438" s="34"/>
      <c r="AN438" s="34" t="str">
        <f>IFERROR(IF(Matriz!AN434="","-",IF(Matriz!AN434="Alto",3,IF(Matriz!AN434="Medio",2,IF(Matriz!AN434="Sin Clasificar","3",1)))),"-")</f>
        <v>-</v>
      </c>
      <c r="AO438" s="3" t="str">
        <f t="shared" si="6"/>
        <v>-</v>
      </c>
      <c r="AP438" s="3" t="str">
        <f>IFERROR(IF(AK438="","-",IF(AI438=Clasificacion!$B$9,Clasificacion!$C$9,IF(AI438=Clasificacion!$B$10,Clasificacion!$C$10,IF(OR(AI438=Clasificacion!$B$11,AI438=Clasificacion!$C$11),Clasificacion!$C$11,"Por clasificar")))),"-")</f>
        <v>-</v>
      </c>
      <c r="AQ438" s="3" t="str">
        <f>IFERROR(IF(AK438="","-",IF(OR(AK438=Clasificacion!$B$16,AK438=Clasificacion!$B$17),Clasificacion!$C$16,IF(AK438=Clasificacion!$B$18,Clasificacion!$C$18,"Por clasificar"))),"-")</f>
        <v>-</v>
      </c>
      <c r="AR438" s="3" t="str">
        <f>IFERROR(IF(AM438="","-",IF(OR(AM438=Clasificacion!$B$23,AM438=Clasificacion!$B$24),Clasificacion!$C$23,IF(AM438=Clasificacion!$B$25,Clasificacion!$C$25,"Por clasificar"))),"-")</f>
        <v>-</v>
      </c>
    </row>
    <row r="439" spans="1:44" ht="15.75" customHeight="1">
      <c r="A439" s="2"/>
      <c r="B439" s="2"/>
      <c r="C439" s="31"/>
      <c r="D439" s="31"/>
      <c r="E439" s="2"/>
      <c r="F439" s="2"/>
      <c r="G439" s="2"/>
      <c r="H439" s="2"/>
      <c r="I439" s="2"/>
      <c r="J439" s="2"/>
      <c r="K439" s="2"/>
      <c r="L439" s="2"/>
      <c r="M439" s="2"/>
      <c r="N439" s="2"/>
      <c r="O439" s="2"/>
      <c r="P439" s="2"/>
      <c r="Q439" s="2"/>
      <c r="R439" s="2"/>
      <c r="AC439" s="2"/>
      <c r="AD439" s="2"/>
      <c r="AE439" s="2"/>
      <c r="AF439" s="2"/>
      <c r="AG439" s="2"/>
      <c r="AH439" s="2"/>
      <c r="AI439" s="34"/>
      <c r="AJ439" s="34" t="str">
        <f>IFERROR(IF(Matriz!AL435="","-",IF(Matriz!AL435="Alto",3,IF(Matriz!AL435="Medio",2,IF(Matriz!AL435="Sin Clasificar",3,1)))),"-")</f>
        <v>-</v>
      </c>
      <c r="AK439" s="34"/>
      <c r="AL439" s="34" t="str">
        <f>IFERROR(IF(Matriz!AM435="","-",IF(Matriz!AM435="Alto","A",IF(Matriz!AM435="Medio","M",IF(Matriz!AM435="Sin Clasifica!","A","B")))),"-")</f>
        <v>-</v>
      </c>
      <c r="AM439" s="34"/>
      <c r="AN439" s="34" t="str">
        <f>IFERROR(IF(Matriz!AN435="","-",IF(Matriz!AN435="Alto",3,IF(Matriz!AN435="Medio",2,IF(Matriz!AN435="Sin Clasificar","3",1)))),"-")</f>
        <v>-</v>
      </c>
      <c r="AO439" s="3" t="str">
        <f t="shared" si="6"/>
        <v>-</v>
      </c>
      <c r="AP439" s="3" t="str">
        <f>IFERROR(IF(AK439="","-",IF(AI439=Clasificacion!$B$9,Clasificacion!$C$9,IF(AI439=Clasificacion!$B$10,Clasificacion!$C$10,IF(OR(AI439=Clasificacion!$B$11,AI439=Clasificacion!$C$11),Clasificacion!$C$11,"Por clasificar")))),"-")</f>
        <v>-</v>
      </c>
      <c r="AQ439" s="3" t="str">
        <f>IFERROR(IF(AK439="","-",IF(OR(AK439=Clasificacion!$B$16,AK439=Clasificacion!$B$17),Clasificacion!$C$16,IF(AK439=Clasificacion!$B$18,Clasificacion!$C$18,"Por clasificar"))),"-")</f>
        <v>-</v>
      </c>
      <c r="AR439" s="3" t="str">
        <f>IFERROR(IF(AM439="","-",IF(OR(AM439=Clasificacion!$B$23,AM439=Clasificacion!$B$24),Clasificacion!$C$23,IF(AM439=Clasificacion!$B$25,Clasificacion!$C$25,"Por clasificar"))),"-")</f>
        <v>-</v>
      </c>
    </row>
    <row r="440" spans="1:44" ht="15.75" customHeight="1">
      <c r="A440" s="2"/>
      <c r="B440" s="2"/>
      <c r="C440" s="31"/>
      <c r="D440" s="31"/>
      <c r="E440" s="2"/>
      <c r="F440" s="2"/>
      <c r="G440" s="2"/>
      <c r="H440" s="2"/>
      <c r="I440" s="2"/>
      <c r="J440" s="2"/>
      <c r="K440" s="2"/>
      <c r="L440" s="2"/>
      <c r="M440" s="2"/>
      <c r="N440" s="2"/>
      <c r="O440" s="2"/>
      <c r="P440" s="2"/>
      <c r="Q440" s="2"/>
      <c r="R440" s="2"/>
      <c r="AC440" s="2"/>
      <c r="AD440" s="2"/>
      <c r="AE440" s="2"/>
      <c r="AF440" s="2"/>
      <c r="AG440" s="2"/>
      <c r="AH440" s="2"/>
      <c r="AI440" s="34"/>
      <c r="AJ440" s="34" t="str">
        <f>IFERROR(IF(Matriz!AL436="","-",IF(Matriz!AL436="Alto",3,IF(Matriz!AL436="Medio",2,IF(Matriz!AL436="Sin Clasificar",3,1)))),"-")</f>
        <v>-</v>
      </c>
      <c r="AK440" s="34"/>
      <c r="AL440" s="34" t="str">
        <f>IFERROR(IF(Matriz!AM436="","-",IF(Matriz!AM436="Alto","A",IF(Matriz!AM436="Medio","M",IF(Matriz!AM436="Sin Clasifica!","A","B")))),"-")</f>
        <v>-</v>
      </c>
      <c r="AM440" s="34"/>
      <c r="AN440" s="34" t="str">
        <f>IFERROR(IF(Matriz!AN436="","-",IF(Matriz!AN436="Alto",3,IF(Matriz!AN436="Medio",2,IF(Matriz!AN436="Sin Clasificar","3",1)))),"-")</f>
        <v>-</v>
      </c>
      <c r="AO440" s="3" t="str">
        <f t="shared" si="6"/>
        <v>-</v>
      </c>
      <c r="AP440" s="3" t="str">
        <f>IFERROR(IF(AK440="","-",IF(AI440=Clasificacion!$B$9,Clasificacion!$C$9,IF(AI440=Clasificacion!$B$10,Clasificacion!$C$10,IF(OR(AI440=Clasificacion!$B$11,AI440=Clasificacion!$C$11),Clasificacion!$C$11,"Por clasificar")))),"-")</f>
        <v>-</v>
      </c>
      <c r="AQ440" s="3" t="str">
        <f>IFERROR(IF(AK440="","-",IF(OR(AK440=Clasificacion!$B$16,AK440=Clasificacion!$B$17),Clasificacion!$C$16,IF(AK440=Clasificacion!$B$18,Clasificacion!$C$18,"Por clasificar"))),"-")</f>
        <v>-</v>
      </c>
      <c r="AR440" s="3" t="str">
        <f>IFERROR(IF(AM440="","-",IF(OR(AM440=Clasificacion!$B$23,AM440=Clasificacion!$B$24),Clasificacion!$C$23,IF(AM440=Clasificacion!$B$25,Clasificacion!$C$25,"Por clasificar"))),"-")</f>
        <v>-</v>
      </c>
    </row>
    <row r="441" spans="1:44" ht="15.75" customHeight="1">
      <c r="A441" s="2"/>
      <c r="B441" s="2"/>
      <c r="C441" s="31"/>
      <c r="D441" s="31"/>
      <c r="E441" s="2"/>
      <c r="F441" s="2"/>
      <c r="G441" s="2"/>
      <c r="H441" s="2"/>
      <c r="I441" s="2"/>
      <c r="J441" s="2"/>
      <c r="K441" s="2"/>
      <c r="L441" s="2"/>
      <c r="M441" s="2"/>
      <c r="N441" s="2"/>
      <c r="O441" s="2"/>
      <c r="P441" s="2"/>
      <c r="Q441" s="2"/>
      <c r="R441" s="2"/>
      <c r="AC441" s="2"/>
      <c r="AD441" s="2"/>
      <c r="AE441" s="2"/>
      <c r="AF441" s="2"/>
      <c r="AG441" s="2"/>
      <c r="AH441" s="2"/>
      <c r="AI441" s="34"/>
      <c r="AJ441" s="34" t="str">
        <f>IFERROR(IF(Matriz!AL437="","-",IF(Matriz!AL437="Alto",3,IF(Matriz!AL437="Medio",2,IF(Matriz!AL437="Sin Clasificar",3,1)))),"-")</f>
        <v>-</v>
      </c>
      <c r="AK441" s="34"/>
      <c r="AL441" s="34" t="str">
        <f>IFERROR(IF(Matriz!AM437="","-",IF(Matriz!AM437="Alto","A",IF(Matriz!AM437="Medio","M",IF(Matriz!AM437="Sin Clasifica!","A","B")))),"-")</f>
        <v>-</v>
      </c>
      <c r="AM441" s="34"/>
      <c r="AN441" s="34" t="str">
        <f>IFERROR(IF(Matriz!AN437="","-",IF(Matriz!AN437="Alto",3,IF(Matriz!AN437="Medio",2,IF(Matriz!AN437="Sin Clasificar","3",1)))),"-")</f>
        <v>-</v>
      </c>
      <c r="AO441" s="3" t="str">
        <f t="shared" si="6"/>
        <v>-</v>
      </c>
      <c r="AP441" s="3" t="str">
        <f>IFERROR(IF(AK441="","-",IF(AI441=Clasificacion!$B$9,Clasificacion!$C$9,IF(AI441=Clasificacion!$B$10,Clasificacion!$C$10,IF(OR(AI441=Clasificacion!$B$11,AI441=Clasificacion!$C$11),Clasificacion!$C$11,"Por clasificar")))),"-")</f>
        <v>-</v>
      </c>
      <c r="AQ441" s="3" t="str">
        <f>IFERROR(IF(AK441="","-",IF(OR(AK441=Clasificacion!$B$16,AK441=Clasificacion!$B$17),Clasificacion!$C$16,IF(AK441=Clasificacion!$B$18,Clasificacion!$C$18,"Por clasificar"))),"-")</f>
        <v>-</v>
      </c>
      <c r="AR441" s="3" t="str">
        <f>IFERROR(IF(AM441="","-",IF(OR(AM441=Clasificacion!$B$23,AM441=Clasificacion!$B$24),Clasificacion!$C$23,IF(AM441=Clasificacion!$B$25,Clasificacion!$C$25,"Por clasificar"))),"-")</f>
        <v>-</v>
      </c>
    </row>
    <row r="442" spans="1:44" ht="15.75" customHeight="1">
      <c r="A442" s="2"/>
      <c r="B442" s="2"/>
      <c r="C442" s="31"/>
      <c r="D442" s="31"/>
      <c r="E442" s="2"/>
      <c r="F442" s="2"/>
      <c r="G442" s="2"/>
      <c r="H442" s="2"/>
      <c r="I442" s="2"/>
      <c r="J442" s="2"/>
      <c r="K442" s="2"/>
      <c r="L442" s="2"/>
      <c r="M442" s="2"/>
      <c r="N442" s="2"/>
      <c r="O442" s="2"/>
      <c r="P442" s="2"/>
      <c r="Q442" s="2"/>
      <c r="R442" s="2"/>
      <c r="AC442" s="2"/>
      <c r="AD442" s="2"/>
      <c r="AE442" s="2"/>
      <c r="AF442" s="2"/>
      <c r="AG442" s="2"/>
      <c r="AH442" s="2"/>
      <c r="AI442" s="34"/>
      <c r="AJ442" s="34" t="str">
        <f>IFERROR(IF(Matriz!AL438="","-",IF(Matriz!AL438="Alto",3,IF(Matriz!AL438="Medio",2,IF(Matriz!AL438="Sin Clasificar",3,1)))),"-")</f>
        <v>-</v>
      </c>
      <c r="AK442" s="34"/>
      <c r="AL442" s="34" t="str">
        <f>IFERROR(IF(Matriz!AM438="","-",IF(Matriz!AM438="Alto","A",IF(Matriz!AM438="Medio","M",IF(Matriz!AM438="Sin Clasifica!","A","B")))),"-")</f>
        <v>-</v>
      </c>
      <c r="AM442" s="34"/>
      <c r="AN442" s="34" t="str">
        <f>IFERROR(IF(Matriz!AN438="","-",IF(Matriz!AN438="Alto",3,IF(Matriz!AN438="Medio",2,IF(Matriz!AN438="Sin Clasificar","3",1)))),"-")</f>
        <v>-</v>
      </c>
      <c r="AO442" s="3" t="str">
        <f t="shared" si="6"/>
        <v>-</v>
      </c>
      <c r="AP442" s="3" t="str">
        <f>IFERROR(IF(AK442="","-",IF(AI442=Clasificacion!$B$9,Clasificacion!$C$9,IF(AI442=Clasificacion!$B$10,Clasificacion!$C$10,IF(OR(AI442=Clasificacion!$B$11,AI442=Clasificacion!$C$11),Clasificacion!$C$11,"Por clasificar")))),"-")</f>
        <v>-</v>
      </c>
      <c r="AQ442" s="3" t="str">
        <f>IFERROR(IF(AK442="","-",IF(OR(AK442=Clasificacion!$B$16,AK442=Clasificacion!$B$17),Clasificacion!$C$16,IF(AK442=Clasificacion!$B$18,Clasificacion!$C$18,"Por clasificar"))),"-")</f>
        <v>-</v>
      </c>
      <c r="AR442" s="3" t="str">
        <f>IFERROR(IF(AM442="","-",IF(OR(AM442=Clasificacion!$B$23,AM442=Clasificacion!$B$24),Clasificacion!$C$23,IF(AM442=Clasificacion!$B$25,Clasificacion!$C$25,"Por clasificar"))),"-")</f>
        <v>-</v>
      </c>
    </row>
    <row r="443" spans="1:44" ht="15.75" customHeight="1">
      <c r="A443" s="2"/>
      <c r="B443" s="2"/>
      <c r="C443" s="31"/>
      <c r="D443" s="31"/>
      <c r="E443" s="2"/>
      <c r="F443" s="2"/>
      <c r="G443" s="2"/>
      <c r="H443" s="2"/>
      <c r="I443" s="2"/>
      <c r="J443" s="2"/>
      <c r="K443" s="2"/>
      <c r="L443" s="2"/>
      <c r="M443" s="2"/>
      <c r="N443" s="2"/>
      <c r="O443" s="2"/>
      <c r="P443" s="2"/>
      <c r="Q443" s="2"/>
      <c r="R443" s="2"/>
      <c r="AC443" s="2"/>
      <c r="AD443" s="2"/>
      <c r="AE443" s="2"/>
      <c r="AF443" s="2"/>
      <c r="AG443" s="2"/>
      <c r="AH443" s="2"/>
      <c r="AI443" s="34"/>
      <c r="AJ443" s="34" t="str">
        <f>IFERROR(IF(Matriz!AL439="","-",IF(Matriz!AL439="Alto",3,IF(Matriz!AL439="Medio",2,IF(Matriz!AL439="Sin Clasificar",3,1)))),"-")</f>
        <v>-</v>
      </c>
      <c r="AK443" s="34"/>
      <c r="AL443" s="34" t="str">
        <f>IFERROR(IF(Matriz!AM439="","-",IF(Matriz!AM439="Alto","A",IF(Matriz!AM439="Medio","M",IF(Matriz!AM439="Sin Clasifica!","A","B")))),"-")</f>
        <v>-</v>
      </c>
      <c r="AM443" s="34"/>
      <c r="AN443" s="34" t="str">
        <f>IFERROR(IF(Matriz!AN439="","-",IF(Matriz!AN439="Alto",3,IF(Matriz!AN439="Medio",2,IF(Matriz!AN439="Sin Clasificar","3",1)))),"-")</f>
        <v>-</v>
      </c>
      <c r="AO443" s="3" t="str">
        <f t="shared" si="6"/>
        <v>-</v>
      </c>
      <c r="AP443" s="3" t="str">
        <f>IFERROR(IF(AK443="","-",IF(AI443=Clasificacion!$B$9,Clasificacion!$C$9,IF(AI443=Clasificacion!$B$10,Clasificacion!$C$10,IF(OR(AI443=Clasificacion!$B$11,AI443=Clasificacion!$C$11),Clasificacion!$C$11,"Por clasificar")))),"-")</f>
        <v>-</v>
      </c>
      <c r="AQ443" s="3" t="str">
        <f>IFERROR(IF(AK443="","-",IF(OR(AK443=Clasificacion!$B$16,AK443=Clasificacion!$B$17),Clasificacion!$C$16,IF(AK443=Clasificacion!$B$18,Clasificacion!$C$18,"Por clasificar"))),"-")</f>
        <v>-</v>
      </c>
      <c r="AR443" s="3" t="str">
        <f>IFERROR(IF(AM443="","-",IF(OR(AM443=Clasificacion!$B$23,AM443=Clasificacion!$B$24),Clasificacion!$C$23,IF(AM443=Clasificacion!$B$25,Clasificacion!$C$25,"Por clasificar"))),"-")</f>
        <v>-</v>
      </c>
    </row>
    <row r="444" spans="1:44" ht="15.75" customHeight="1">
      <c r="A444" s="2"/>
      <c r="B444" s="2"/>
      <c r="C444" s="31"/>
      <c r="D444" s="31"/>
      <c r="E444" s="2"/>
      <c r="F444" s="2"/>
      <c r="G444" s="2"/>
      <c r="H444" s="2"/>
      <c r="I444" s="2"/>
      <c r="J444" s="2"/>
      <c r="K444" s="2"/>
      <c r="L444" s="2"/>
      <c r="M444" s="2"/>
      <c r="N444" s="2"/>
      <c r="O444" s="2"/>
      <c r="P444" s="2"/>
      <c r="Q444" s="2"/>
      <c r="R444" s="2"/>
      <c r="AC444" s="2"/>
      <c r="AD444" s="2"/>
      <c r="AE444" s="2"/>
      <c r="AF444" s="2"/>
      <c r="AG444" s="2"/>
      <c r="AH444" s="2"/>
      <c r="AI444" s="34"/>
      <c r="AJ444" s="34" t="str">
        <f>IFERROR(IF(Matriz!AL440="","-",IF(Matriz!AL440="Alto",3,IF(Matriz!AL440="Medio",2,IF(Matriz!AL440="Sin Clasificar",3,1)))),"-")</f>
        <v>-</v>
      </c>
      <c r="AK444" s="34"/>
      <c r="AL444" s="34" t="str">
        <f>IFERROR(IF(Matriz!AM440="","-",IF(Matriz!AM440="Alto","A",IF(Matriz!AM440="Medio","M",IF(Matriz!AM440="Sin Clasifica!","A","B")))),"-")</f>
        <v>-</v>
      </c>
      <c r="AM444" s="34"/>
      <c r="AN444" s="34" t="str">
        <f>IFERROR(IF(Matriz!AN440="","-",IF(Matriz!AN440="Alto",3,IF(Matriz!AN440="Medio",2,IF(Matriz!AN440="Sin Clasificar","3",1)))),"-")</f>
        <v>-</v>
      </c>
      <c r="AO444" s="3" t="str">
        <f t="shared" si="6"/>
        <v>-</v>
      </c>
      <c r="AP444" s="3" t="str">
        <f>IFERROR(IF(AK444="","-",IF(AI444=Clasificacion!$B$9,Clasificacion!$C$9,IF(AI444=Clasificacion!$B$10,Clasificacion!$C$10,IF(OR(AI444=Clasificacion!$B$11,AI444=Clasificacion!$C$11),Clasificacion!$C$11,"Por clasificar")))),"-")</f>
        <v>-</v>
      </c>
      <c r="AQ444" s="3" t="str">
        <f>IFERROR(IF(AK444="","-",IF(OR(AK444=Clasificacion!$B$16,AK444=Clasificacion!$B$17),Clasificacion!$C$16,IF(AK444=Clasificacion!$B$18,Clasificacion!$C$18,"Por clasificar"))),"-")</f>
        <v>-</v>
      </c>
      <c r="AR444" s="3" t="str">
        <f>IFERROR(IF(AM444="","-",IF(OR(AM444=Clasificacion!$B$23,AM444=Clasificacion!$B$24),Clasificacion!$C$23,IF(AM444=Clasificacion!$B$25,Clasificacion!$C$25,"Por clasificar"))),"-")</f>
        <v>-</v>
      </c>
    </row>
    <row r="445" spans="1:44" ht="15.75" customHeight="1">
      <c r="A445" s="2"/>
      <c r="B445" s="2"/>
      <c r="C445" s="31"/>
      <c r="D445" s="31"/>
      <c r="E445" s="2"/>
      <c r="F445" s="2"/>
      <c r="G445" s="2"/>
      <c r="H445" s="2"/>
      <c r="I445" s="2"/>
      <c r="J445" s="2"/>
      <c r="K445" s="2"/>
      <c r="L445" s="2"/>
      <c r="M445" s="2"/>
      <c r="N445" s="2"/>
      <c r="O445" s="2"/>
      <c r="P445" s="2"/>
      <c r="Q445" s="2"/>
      <c r="R445" s="2"/>
      <c r="AC445" s="2"/>
      <c r="AD445" s="2"/>
      <c r="AE445" s="2"/>
      <c r="AF445" s="2"/>
      <c r="AG445" s="2"/>
      <c r="AH445" s="2"/>
      <c r="AI445" s="34"/>
      <c r="AJ445" s="34" t="str">
        <f>IFERROR(IF(Matriz!AL441="","-",IF(Matriz!AL441="Alto",3,IF(Matriz!AL441="Medio",2,IF(Matriz!AL441="Sin Clasificar",3,1)))),"-")</f>
        <v>-</v>
      </c>
      <c r="AK445" s="34"/>
      <c r="AL445" s="34" t="str">
        <f>IFERROR(IF(Matriz!AM441="","-",IF(Matriz!AM441="Alto","A",IF(Matriz!AM441="Medio","M",IF(Matriz!AM441="Sin Clasifica!","A","B")))),"-")</f>
        <v>-</v>
      </c>
      <c r="AM445" s="34"/>
      <c r="AN445" s="34" t="str">
        <f>IFERROR(IF(Matriz!AN441="","-",IF(Matriz!AN441="Alto",3,IF(Matriz!AN441="Medio",2,IF(Matriz!AN441="Sin Clasificar","3",1)))),"-")</f>
        <v>-</v>
      </c>
      <c r="AO445" s="3" t="str">
        <f t="shared" si="6"/>
        <v>-</v>
      </c>
      <c r="AP445" s="3" t="str">
        <f>IFERROR(IF(AK445="","-",IF(AI445=Clasificacion!$B$9,Clasificacion!$C$9,IF(AI445=Clasificacion!$B$10,Clasificacion!$C$10,IF(OR(AI445=Clasificacion!$B$11,AI445=Clasificacion!$C$11),Clasificacion!$C$11,"Por clasificar")))),"-")</f>
        <v>-</v>
      </c>
      <c r="AQ445" s="3" t="str">
        <f>IFERROR(IF(AK445="","-",IF(OR(AK445=Clasificacion!$B$16,AK445=Clasificacion!$B$17),Clasificacion!$C$16,IF(AK445=Clasificacion!$B$18,Clasificacion!$C$18,"Por clasificar"))),"-")</f>
        <v>-</v>
      </c>
      <c r="AR445" s="3" t="str">
        <f>IFERROR(IF(AM445="","-",IF(OR(AM445=Clasificacion!$B$23,AM445=Clasificacion!$B$24),Clasificacion!$C$23,IF(AM445=Clasificacion!$B$25,Clasificacion!$C$25,"Por clasificar"))),"-")</f>
        <v>-</v>
      </c>
    </row>
    <row r="446" spans="1:44" ht="15.75" customHeight="1">
      <c r="A446" s="2"/>
      <c r="B446" s="2"/>
      <c r="C446" s="31"/>
      <c r="D446" s="31"/>
      <c r="E446" s="2"/>
      <c r="F446" s="2"/>
      <c r="G446" s="2"/>
      <c r="H446" s="2"/>
      <c r="I446" s="2"/>
      <c r="J446" s="2"/>
      <c r="K446" s="2"/>
      <c r="L446" s="2"/>
      <c r="M446" s="2"/>
      <c r="N446" s="2"/>
      <c r="O446" s="2"/>
      <c r="P446" s="2"/>
      <c r="Q446" s="2"/>
      <c r="R446" s="2"/>
      <c r="AC446" s="2"/>
      <c r="AD446" s="2"/>
      <c r="AE446" s="2"/>
      <c r="AF446" s="2"/>
      <c r="AG446" s="2"/>
      <c r="AH446" s="2"/>
      <c r="AI446" s="34"/>
      <c r="AJ446" s="34" t="str">
        <f>IFERROR(IF(Matriz!AL442="","-",IF(Matriz!AL442="Alto",3,IF(Matriz!AL442="Medio",2,IF(Matriz!AL442="Sin Clasificar",3,1)))),"-")</f>
        <v>-</v>
      </c>
      <c r="AK446" s="34"/>
      <c r="AL446" s="34" t="str">
        <f>IFERROR(IF(Matriz!AM442="","-",IF(Matriz!AM442="Alto","A",IF(Matriz!AM442="Medio","M",IF(Matriz!AM442="Sin Clasifica!","A","B")))),"-")</f>
        <v>-</v>
      </c>
      <c r="AM446" s="34"/>
      <c r="AN446" s="34" t="str">
        <f>IFERROR(IF(Matriz!AN442="","-",IF(Matriz!AN442="Alto",3,IF(Matriz!AN442="Medio",2,IF(Matriz!AN442="Sin Clasificar","3",1)))),"-")</f>
        <v>-</v>
      </c>
      <c r="AO446" s="3" t="str">
        <f t="shared" si="6"/>
        <v>-</v>
      </c>
      <c r="AP446" s="3" t="str">
        <f>IFERROR(IF(AK446="","-",IF(AI446=Clasificacion!$B$9,Clasificacion!$C$9,IF(AI446=Clasificacion!$B$10,Clasificacion!$C$10,IF(OR(AI446=Clasificacion!$B$11,AI446=Clasificacion!$C$11),Clasificacion!$C$11,"Por clasificar")))),"-")</f>
        <v>-</v>
      </c>
      <c r="AQ446" s="3" t="str">
        <f>IFERROR(IF(AK446="","-",IF(OR(AK446=Clasificacion!$B$16,AK446=Clasificacion!$B$17),Clasificacion!$C$16,IF(AK446=Clasificacion!$B$18,Clasificacion!$C$18,"Por clasificar"))),"-")</f>
        <v>-</v>
      </c>
      <c r="AR446" s="3" t="str">
        <f>IFERROR(IF(AM446="","-",IF(OR(AM446=Clasificacion!$B$23,AM446=Clasificacion!$B$24),Clasificacion!$C$23,IF(AM446=Clasificacion!$B$25,Clasificacion!$C$25,"Por clasificar"))),"-")</f>
        <v>-</v>
      </c>
    </row>
    <row r="447" spans="1:44" ht="15.75" customHeight="1">
      <c r="A447" s="2"/>
      <c r="B447" s="2"/>
      <c r="C447" s="31"/>
      <c r="D447" s="31"/>
      <c r="E447" s="2"/>
      <c r="F447" s="2"/>
      <c r="G447" s="2"/>
      <c r="H447" s="2"/>
      <c r="I447" s="2"/>
      <c r="J447" s="2"/>
      <c r="K447" s="2"/>
      <c r="L447" s="2"/>
      <c r="M447" s="2"/>
      <c r="N447" s="2"/>
      <c r="O447" s="2"/>
      <c r="P447" s="2"/>
      <c r="Q447" s="2"/>
      <c r="R447" s="2"/>
      <c r="AC447" s="2"/>
      <c r="AD447" s="2"/>
      <c r="AE447" s="2"/>
      <c r="AF447" s="2"/>
      <c r="AG447" s="2"/>
      <c r="AH447" s="2"/>
      <c r="AI447" s="34"/>
      <c r="AJ447" s="34" t="str">
        <f>IFERROR(IF(Matriz!AL443="","-",IF(Matriz!AL443="Alto",3,IF(Matriz!AL443="Medio",2,IF(Matriz!AL443="Sin Clasificar",3,1)))),"-")</f>
        <v>-</v>
      </c>
      <c r="AK447" s="34"/>
      <c r="AL447" s="34" t="str">
        <f>IFERROR(IF(Matriz!AM443="","-",IF(Matriz!AM443="Alto","A",IF(Matriz!AM443="Medio","M",IF(Matriz!AM443="Sin Clasifica!","A","B")))),"-")</f>
        <v>-</v>
      </c>
      <c r="AM447" s="34"/>
      <c r="AN447" s="34" t="str">
        <f>IFERROR(IF(Matriz!AN443="","-",IF(Matriz!AN443="Alto",3,IF(Matriz!AN443="Medio",2,IF(Matriz!AN443="Sin Clasificar","3",1)))),"-")</f>
        <v>-</v>
      </c>
      <c r="AO447" s="3" t="str">
        <f t="shared" si="6"/>
        <v>-</v>
      </c>
      <c r="AP447" s="3" t="str">
        <f>IFERROR(IF(AK447="","-",IF(AI447=Clasificacion!$B$9,Clasificacion!$C$9,IF(AI447=Clasificacion!$B$10,Clasificacion!$C$10,IF(OR(AI447=Clasificacion!$B$11,AI447=Clasificacion!$C$11),Clasificacion!$C$11,"Por clasificar")))),"-")</f>
        <v>-</v>
      </c>
      <c r="AQ447" s="3" t="str">
        <f>IFERROR(IF(AK447="","-",IF(OR(AK447=Clasificacion!$B$16,AK447=Clasificacion!$B$17),Clasificacion!$C$16,IF(AK447=Clasificacion!$B$18,Clasificacion!$C$18,"Por clasificar"))),"-")</f>
        <v>-</v>
      </c>
      <c r="AR447" s="3" t="str">
        <f>IFERROR(IF(AM447="","-",IF(OR(AM447=Clasificacion!$B$23,AM447=Clasificacion!$B$24),Clasificacion!$C$23,IF(AM447=Clasificacion!$B$25,Clasificacion!$C$25,"Por clasificar"))),"-")</f>
        <v>-</v>
      </c>
    </row>
    <row r="448" spans="1:44" ht="15.75" customHeight="1">
      <c r="A448" s="2"/>
      <c r="B448" s="2"/>
      <c r="C448" s="31"/>
      <c r="D448" s="31"/>
      <c r="E448" s="2"/>
      <c r="F448" s="2"/>
      <c r="G448" s="2"/>
      <c r="H448" s="2"/>
      <c r="I448" s="2"/>
      <c r="J448" s="2"/>
      <c r="K448" s="2"/>
      <c r="L448" s="2"/>
      <c r="M448" s="2"/>
      <c r="N448" s="2"/>
      <c r="O448" s="2"/>
      <c r="P448" s="2"/>
      <c r="Q448" s="2"/>
      <c r="R448" s="2"/>
      <c r="AC448" s="2"/>
      <c r="AD448" s="2"/>
      <c r="AE448" s="2"/>
      <c r="AF448" s="2"/>
      <c r="AG448" s="2"/>
      <c r="AH448" s="2"/>
      <c r="AI448" s="34"/>
      <c r="AJ448" s="34" t="str">
        <f>IFERROR(IF(Matriz!AL444="","-",IF(Matriz!AL444="Alto",3,IF(Matriz!AL444="Medio",2,IF(Matriz!AL444="Sin Clasificar",3,1)))),"-")</f>
        <v>-</v>
      </c>
      <c r="AK448" s="34"/>
      <c r="AL448" s="34" t="str">
        <f>IFERROR(IF(Matriz!AM444="","-",IF(Matriz!AM444="Alto","A",IF(Matriz!AM444="Medio","M",IF(Matriz!AM444="Sin Clasifica!","A","B")))),"-")</f>
        <v>-</v>
      </c>
      <c r="AM448" s="34"/>
      <c r="AN448" s="34" t="str">
        <f>IFERROR(IF(Matriz!AN444="","-",IF(Matriz!AN444="Alto",3,IF(Matriz!AN444="Medio",2,IF(Matriz!AN444="Sin Clasificar","3",1)))),"-")</f>
        <v>-</v>
      </c>
      <c r="AO448" s="3" t="str">
        <f t="shared" si="6"/>
        <v>-</v>
      </c>
      <c r="AP448" s="3" t="str">
        <f>IFERROR(IF(AK448="","-",IF(AI448=Clasificacion!$B$9,Clasificacion!$C$9,IF(AI448=Clasificacion!$B$10,Clasificacion!$C$10,IF(OR(AI448=Clasificacion!$B$11,AI448=Clasificacion!$C$11),Clasificacion!$C$11,"Por clasificar")))),"-")</f>
        <v>-</v>
      </c>
      <c r="AQ448" s="3" t="str">
        <f>IFERROR(IF(AK448="","-",IF(OR(AK448=Clasificacion!$B$16,AK448=Clasificacion!$B$17),Clasificacion!$C$16,IF(AK448=Clasificacion!$B$18,Clasificacion!$C$18,"Por clasificar"))),"-")</f>
        <v>-</v>
      </c>
      <c r="AR448" s="3" t="str">
        <f>IFERROR(IF(AM448="","-",IF(OR(AM448=Clasificacion!$B$23,AM448=Clasificacion!$B$24),Clasificacion!$C$23,IF(AM448=Clasificacion!$B$25,Clasificacion!$C$25,"Por clasificar"))),"-")</f>
        <v>-</v>
      </c>
    </row>
    <row r="449" spans="1:44" ht="15.75" customHeight="1">
      <c r="A449" s="2"/>
      <c r="B449" s="2"/>
      <c r="C449" s="31"/>
      <c r="D449" s="31"/>
      <c r="E449" s="2"/>
      <c r="F449" s="2"/>
      <c r="G449" s="2"/>
      <c r="H449" s="2"/>
      <c r="I449" s="2"/>
      <c r="J449" s="2"/>
      <c r="K449" s="2"/>
      <c r="L449" s="2"/>
      <c r="M449" s="2"/>
      <c r="N449" s="2"/>
      <c r="O449" s="2"/>
      <c r="P449" s="2"/>
      <c r="Q449" s="2"/>
      <c r="R449" s="2"/>
      <c r="AC449" s="2"/>
      <c r="AD449" s="2"/>
      <c r="AE449" s="2"/>
      <c r="AF449" s="2"/>
      <c r="AG449" s="2"/>
      <c r="AH449" s="2"/>
      <c r="AI449" s="34"/>
      <c r="AJ449" s="34" t="str">
        <f>IFERROR(IF(Matriz!AL445="","-",IF(Matriz!AL445="Alto",3,IF(Matriz!AL445="Medio",2,IF(Matriz!AL445="Sin Clasificar",3,1)))),"-")</f>
        <v>-</v>
      </c>
      <c r="AK449" s="34"/>
      <c r="AL449" s="34" t="str">
        <f>IFERROR(IF(Matriz!AM445="","-",IF(Matriz!AM445="Alto","A",IF(Matriz!AM445="Medio","M",IF(Matriz!AM445="Sin Clasifica!","A","B")))),"-")</f>
        <v>-</v>
      </c>
      <c r="AM449" s="34"/>
      <c r="AN449" s="34" t="str">
        <f>IFERROR(IF(Matriz!AN445="","-",IF(Matriz!AN445="Alto",3,IF(Matriz!AN445="Medio",2,IF(Matriz!AN445="Sin Clasificar","3",1)))),"-")</f>
        <v>-</v>
      </c>
      <c r="AO449" s="3" t="str">
        <f t="shared" si="6"/>
        <v>-</v>
      </c>
      <c r="AP449" s="3" t="str">
        <f>IFERROR(IF(AK449="","-",IF(AI449=Clasificacion!$B$9,Clasificacion!$C$9,IF(AI449=Clasificacion!$B$10,Clasificacion!$C$10,IF(OR(AI449=Clasificacion!$B$11,AI449=Clasificacion!$C$11),Clasificacion!$C$11,"Por clasificar")))),"-")</f>
        <v>-</v>
      </c>
      <c r="AQ449" s="3" t="str">
        <f>IFERROR(IF(AK449="","-",IF(OR(AK449=Clasificacion!$B$16,AK449=Clasificacion!$B$17),Clasificacion!$C$16,IF(AK449=Clasificacion!$B$18,Clasificacion!$C$18,"Por clasificar"))),"-")</f>
        <v>-</v>
      </c>
      <c r="AR449" s="3" t="str">
        <f>IFERROR(IF(AM449="","-",IF(OR(AM449=Clasificacion!$B$23,AM449=Clasificacion!$B$24),Clasificacion!$C$23,IF(AM449=Clasificacion!$B$25,Clasificacion!$C$25,"Por clasificar"))),"-")</f>
        <v>-</v>
      </c>
    </row>
    <row r="450" spans="1:44" ht="15.75" customHeight="1">
      <c r="A450" s="2"/>
      <c r="B450" s="2"/>
      <c r="C450" s="31"/>
      <c r="D450" s="31"/>
      <c r="E450" s="2"/>
      <c r="F450" s="2"/>
      <c r="G450" s="2"/>
      <c r="H450" s="2"/>
      <c r="I450" s="2"/>
      <c r="J450" s="2"/>
      <c r="K450" s="2"/>
      <c r="L450" s="2"/>
      <c r="M450" s="2"/>
      <c r="N450" s="2"/>
      <c r="O450" s="2"/>
      <c r="P450" s="2"/>
      <c r="Q450" s="2"/>
      <c r="R450" s="2"/>
      <c r="AC450" s="2"/>
      <c r="AD450" s="2"/>
      <c r="AE450" s="2"/>
      <c r="AF450" s="2"/>
      <c r="AG450" s="2"/>
      <c r="AH450" s="2"/>
      <c r="AI450" s="34"/>
      <c r="AJ450" s="34" t="str">
        <f>IFERROR(IF(Matriz!AL446="","-",IF(Matriz!AL446="Alto",3,IF(Matriz!AL446="Medio",2,IF(Matriz!AL446="Sin Clasificar",3,1)))),"-")</f>
        <v>-</v>
      </c>
      <c r="AK450" s="34"/>
      <c r="AL450" s="34" t="str">
        <f>IFERROR(IF(Matriz!AM446="","-",IF(Matriz!AM446="Alto","A",IF(Matriz!AM446="Medio","M",IF(Matriz!AM446="Sin Clasifica!","A","B")))),"-")</f>
        <v>-</v>
      </c>
      <c r="AM450" s="34"/>
      <c r="AN450" s="34" t="str">
        <f>IFERROR(IF(Matriz!AN446="","-",IF(Matriz!AN446="Alto",3,IF(Matriz!AN446="Medio",2,IF(Matriz!AN446="Sin Clasificar","3",1)))),"-")</f>
        <v>-</v>
      </c>
      <c r="AO450" s="3" t="str">
        <f t="shared" si="6"/>
        <v>-</v>
      </c>
      <c r="AP450" s="3" t="str">
        <f>IFERROR(IF(AK450="","-",IF(AI450=Clasificacion!$B$9,Clasificacion!$C$9,IF(AI450=Clasificacion!$B$10,Clasificacion!$C$10,IF(OR(AI450=Clasificacion!$B$11,AI450=Clasificacion!$C$11),Clasificacion!$C$11,"Por clasificar")))),"-")</f>
        <v>-</v>
      </c>
      <c r="AQ450" s="3" t="str">
        <f>IFERROR(IF(AK450="","-",IF(OR(AK450=Clasificacion!$B$16,AK450=Clasificacion!$B$17),Clasificacion!$C$16,IF(AK450=Clasificacion!$B$18,Clasificacion!$C$18,"Por clasificar"))),"-")</f>
        <v>-</v>
      </c>
      <c r="AR450" s="3" t="str">
        <f>IFERROR(IF(AM450="","-",IF(OR(AM450=Clasificacion!$B$23,AM450=Clasificacion!$B$24),Clasificacion!$C$23,IF(AM450=Clasificacion!$B$25,Clasificacion!$C$25,"Por clasificar"))),"-")</f>
        <v>-</v>
      </c>
    </row>
    <row r="451" spans="1:44" ht="15.75" customHeight="1">
      <c r="A451" s="2"/>
      <c r="B451" s="2"/>
      <c r="C451" s="31"/>
      <c r="D451" s="31"/>
      <c r="E451" s="2"/>
      <c r="F451" s="2"/>
      <c r="G451" s="2"/>
      <c r="H451" s="2"/>
      <c r="I451" s="2"/>
      <c r="J451" s="2"/>
      <c r="K451" s="2"/>
      <c r="L451" s="2"/>
      <c r="M451" s="2"/>
      <c r="N451" s="2"/>
      <c r="O451" s="2"/>
      <c r="P451" s="2"/>
      <c r="Q451" s="2"/>
      <c r="R451" s="2"/>
      <c r="AC451" s="2"/>
      <c r="AD451" s="2"/>
      <c r="AE451" s="2"/>
      <c r="AF451" s="2"/>
      <c r="AG451" s="2"/>
      <c r="AH451" s="2"/>
      <c r="AI451" s="34"/>
      <c r="AJ451" s="34" t="str">
        <f>IFERROR(IF(Matriz!AL447="","-",IF(Matriz!AL447="Alto",3,IF(Matriz!AL447="Medio",2,IF(Matriz!AL447="Sin Clasificar",3,1)))),"-")</f>
        <v>-</v>
      </c>
      <c r="AK451" s="34"/>
      <c r="AL451" s="34" t="str">
        <f>IFERROR(IF(Matriz!AM447="","-",IF(Matriz!AM447="Alto","A",IF(Matriz!AM447="Medio","M",IF(Matriz!AM447="Sin Clasifica!","A","B")))),"-")</f>
        <v>-</v>
      </c>
      <c r="AM451" s="34"/>
      <c r="AN451" s="34" t="str">
        <f>IFERROR(IF(Matriz!AN447="","-",IF(Matriz!AN447="Alto",3,IF(Matriz!AN447="Medio",2,IF(Matriz!AN447="Sin Clasificar","3",1)))),"-")</f>
        <v>-</v>
      </c>
      <c r="AO451" s="3" t="str">
        <f t="shared" si="6"/>
        <v>-</v>
      </c>
      <c r="AP451" s="3" t="str">
        <f>IFERROR(IF(AK451="","-",IF(AI451=Clasificacion!$B$9,Clasificacion!$C$9,IF(AI451=Clasificacion!$B$10,Clasificacion!$C$10,IF(OR(AI451=Clasificacion!$B$11,AI451=Clasificacion!$C$11),Clasificacion!$C$11,"Por clasificar")))),"-")</f>
        <v>-</v>
      </c>
      <c r="AQ451" s="3" t="str">
        <f>IFERROR(IF(AK451="","-",IF(OR(AK451=Clasificacion!$B$16,AK451=Clasificacion!$B$17),Clasificacion!$C$16,IF(AK451=Clasificacion!$B$18,Clasificacion!$C$18,"Por clasificar"))),"-")</f>
        <v>-</v>
      </c>
      <c r="AR451" s="3" t="str">
        <f>IFERROR(IF(AM451="","-",IF(OR(AM451=Clasificacion!$B$23,AM451=Clasificacion!$B$24),Clasificacion!$C$23,IF(AM451=Clasificacion!$B$25,Clasificacion!$C$25,"Por clasificar"))),"-")</f>
        <v>-</v>
      </c>
    </row>
    <row r="452" spans="1:44" ht="15.75" customHeight="1">
      <c r="A452" s="2"/>
      <c r="B452" s="2"/>
      <c r="C452" s="31"/>
      <c r="D452" s="31"/>
      <c r="E452" s="2"/>
      <c r="F452" s="2"/>
      <c r="G452" s="2"/>
      <c r="H452" s="2"/>
      <c r="I452" s="2"/>
      <c r="J452" s="2"/>
      <c r="K452" s="2"/>
      <c r="L452" s="2"/>
      <c r="M452" s="2"/>
      <c r="N452" s="2"/>
      <c r="O452" s="2"/>
      <c r="P452" s="2"/>
      <c r="Q452" s="2"/>
      <c r="R452" s="2"/>
      <c r="AC452" s="2"/>
      <c r="AD452" s="2"/>
      <c r="AE452" s="2"/>
      <c r="AF452" s="2"/>
      <c r="AG452" s="2"/>
      <c r="AH452" s="2"/>
      <c r="AI452" s="34"/>
      <c r="AJ452" s="34" t="str">
        <f>IFERROR(IF(Matriz!AL448="","-",IF(Matriz!AL448="Alto",3,IF(Matriz!AL448="Medio",2,IF(Matriz!AL448="Sin Clasificar",3,1)))),"-")</f>
        <v>-</v>
      </c>
      <c r="AK452" s="34"/>
      <c r="AL452" s="34" t="str">
        <f>IFERROR(IF(Matriz!AM448="","-",IF(Matriz!AM448="Alto","A",IF(Matriz!AM448="Medio","M",IF(Matriz!AM448="Sin Clasifica!","A","B")))),"-")</f>
        <v>-</v>
      </c>
      <c r="AM452" s="34"/>
      <c r="AN452" s="34" t="str">
        <f>IFERROR(IF(Matriz!AN448="","-",IF(Matriz!AN448="Alto",3,IF(Matriz!AN448="Medio",2,IF(Matriz!AN448="Sin Clasificar","3",1)))),"-")</f>
        <v>-</v>
      </c>
      <c r="AO452" s="3" t="str">
        <f t="shared" si="6"/>
        <v>-</v>
      </c>
      <c r="AP452" s="3" t="str">
        <f>IFERROR(IF(AK452="","-",IF(AI452=Clasificacion!$B$9,Clasificacion!$C$9,IF(AI452=Clasificacion!$B$10,Clasificacion!$C$10,IF(OR(AI452=Clasificacion!$B$11,AI452=Clasificacion!$C$11),Clasificacion!$C$11,"Por clasificar")))),"-")</f>
        <v>-</v>
      </c>
      <c r="AQ452" s="3" t="str">
        <f>IFERROR(IF(AK452="","-",IF(OR(AK452=Clasificacion!$B$16,AK452=Clasificacion!$B$17),Clasificacion!$C$16,IF(AK452=Clasificacion!$B$18,Clasificacion!$C$18,"Por clasificar"))),"-")</f>
        <v>-</v>
      </c>
      <c r="AR452" s="3" t="str">
        <f>IFERROR(IF(AM452="","-",IF(OR(AM452=Clasificacion!$B$23,AM452=Clasificacion!$B$24),Clasificacion!$C$23,IF(AM452=Clasificacion!$B$25,Clasificacion!$C$25,"Por clasificar"))),"-")</f>
        <v>-</v>
      </c>
    </row>
    <row r="453" spans="1:44" ht="15.75" customHeight="1">
      <c r="A453" s="2"/>
      <c r="B453" s="2"/>
      <c r="C453" s="31"/>
      <c r="D453" s="31"/>
      <c r="E453" s="2"/>
      <c r="F453" s="2"/>
      <c r="G453" s="2"/>
      <c r="H453" s="2"/>
      <c r="I453" s="2"/>
      <c r="J453" s="2"/>
      <c r="K453" s="2"/>
      <c r="L453" s="2"/>
      <c r="M453" s="2"/>
      <c r="N453" s="2"/>
      <c r="O453" s="2"/>
      <c r="P453" s="2"/>
      <c r="Q453" s="2"/>
      <c r="R453" s="2"/>
      <c r="AC453" s="2"/>
      <c r="AD453" s="2"/>
      <c r="AE453" s="2"/>
      <c r="AF453" s="2"/>
      <c r="AG453" s="2"/>
      <c r="AH453" s="2"/>
      <c r="AI453" s="34"/>
      <c r="AJ453" s="34" t="str">
        <f>IFERROR(IF(Matriz!AL449="","-",IF(Matriz!AL449="Alto",3,IF(Matriz!AL449="Medio",2,IF(Matriz!AL449="Sin Clasificar",3,1)))),"-")</f>
        <v>-</v>
      </c>
      <c r="AK453" s="34"/>
      <c r="AL453" s="34" t="str">
        <f>IFERROR(IF(Matriz!AM449="","-",IF(Matriz!AM449="Alto","A",IF(Matriz!AM449="Medio","M",IF(Matriz!AM449="Sin Clasifica!","A","B")))),"-")</f>
        <v>-</v>
      </c>
      <c r="AM453" s="34"/>
      <c r="AN453" s="34" t="str">
        <f>IFERROR(IF(Matriz!AN449="","-",IF(Matriz!AN449="Alto",3,IF(Matriz!AN449="Medio",2,IF(Matriz!AN449="Sin Clasificar","3",1)))),"-")</f>
        <v>-</v>
      </c>
      <c r="AO453" s="3" t="str">
        <f t="shared" si="6"/>
        <v>-</v>
      </c>
      <c r="AP453" s="3" t="str">
        <f>IFERROR(IF(AK453="","-",IF(AI453=Clasificacion!$B$9,Clasificacion!$C$9,IF(AI453=Clasificacion!$B$10,Clasificacion!$C$10,IF(OR(AI453=Clasificacion!$B$11,AI453=Clasificacion!$C$11),Clasificacion!$C$11,"Por clasificar")))),"-")</f>
        <v>-</v>
      </c>
      <c r="AQ453" s="3" t="str">
        <f>IFERROR(IF(AK453="","-",IF(OR(AK453=Clasificacion!$B$16,AK453=Clasificacion!$B$17),Clasificacion!$C$16,IF(AK453=Clasificacion!$B$18,Clasificacion!$C$18,"Por clasificar"))),"-")</f>
        <v>-</v>
      </c>
      <c r="AR453" s="3" t="str">
        <f>IFERROR(IF(AM453="","-",IF(OR(AM453=Clasificacion!$B$23,AM453=Clasificacion!$B$24),Clasificacion!$C$23,IF(AM453=Clasificacion!$B$25,Clasificacion!$C$25,"Por clasificar"))),"-")</f>
        <v>-</v>
      </c>
    </row>
    <row r="454" spans="1:44" ht="15.75" customHeight="1">
      <c r="A454" s="2"/>
      <c r="B454" s="2"/>
      <c r="C454" s="31"/>
      <c r="D454" s="31"/>
      <c r="E454" s="2"/>
      <c r="F454" s="2"/>
      <c r="G454" s="2"/>
      <c r="H454" s="2"/>
      <c r="I454" s="2"/>
      <c r="J454" s="2"/>
      <c r="K454" s="2"/>
      <c r="L454" s="2"/>
      <c r="M454" s="2"/>
      <c r="N454" s="2"/>
      <c r="O454" s="2"/>
      <c r="P454" s="2"/>
      <c r="Q454" s="2"/>
      <c r="R454" s="2"/>
      <c r="AC454" s="2"/>
      <c r="AD454" s="2"/>
      <c r="AE454" s="2"/>
      <c r="AF454" s="2"/>
      <c r="AG454" s="2"/>
      <c r="AH454" s="2"/>
      <c r="AI454" s="34"/>
      <c r="AJ454" s="34" t="str">
        <f>IFERROR(IF(Matriz!AL450="","-",IF(Matriz!AL450="Alto",3,IF(Matriz!AL450="Medio",2,IF(Matriz!AL450="Sin Clasificar",3,1)))),"-")</f>
        <v>-</v>
      </c>
      <c r="AK454" s="34"/>
      <c r="AL454" s="34" t="str">
        <f>IFERROR(IF(Matriz!AM450="","-",IF(Matriz!AM450="Alto","A",IF(Matriz!AM450="Medio","M",IF(Matriz!AM450="Sin Clasifica!","A","B")))),"-")</f>
        <v>-</v>
      </c>
      <c r="AM454" s="34"/>
      <c r="AN454" s="34" t="str">
        <f>IFERROR(IF(Matriz!AN450="","-",IF(Matriz!AN450="Alto",3,IF(Matriz!AN450="Medio",2,IF(Matriz!AN450="Sin Clasificar","3",1)))),"-")</f>
        <v>-</v>
      </c>
      <c r="AO454" s="3" t="str">
        <f t="shared" si="6"/>
        <v>-</v>
      </c>
      <c r="AP454" s="3" t="str">
        <f>IFERROR(IF(AK454="","-",IF(AI454=Clasificacion!$B$9,Clasificacion!$C$9,IF(AI454=Clasificacion!$B$10,Clasificacion!$C$10,IF(OR(AI454=Clasificacion!$B$11,AI454=Clasificacion!$C$11),Clasificacion!$C$11,"Por clasificar")))),"-")</f>
        <v>-</v>
      </c>
      <c r="AQ454" s="3" t="str">
        <f>IFERROR(IF(AK454="","-",IF(OR(AK454=Clasificacion!$B$16,AK454=Clasificacion!$B$17),Clasificacion!$C$16,IF(AK454=Clasificacion!$B$18,Clasificacion!$C$18,"Por clasificar"))),"-")</f>
        <v>-</v>
      </c>
      <c r="AR454" s="3" t="str">
        <f>IFERROR(IF(AM454="","-",IF(OR(AM454=Clasificacion!$B$23,AM454=Clasificacion!$B$24),Clasificacion!$C$23,IF(AM454=Clasificacion!$B$25,Clasificacion!$C$25,"Por clasificar"))),"-")</f>
        <v>-</v>
      </c>
    </row>
    <row r="455" spans="1:44" ht="15.75" customHeight="1">
      <c r="A455" s="2"/>
      <c r="B455" s="2"/>
      <c r="C455" s="31"/>
      <c r="D455" s="31"/>
      <c r="E455" s="2"/>
      <c r="F455" s="2"/>
      <c r="G455" s="2"/>
      <c r="H455" s="2"/>
      <c r="I455" s="2"/>
      <c r="J455" s="2"/>
      <c r="K455" s="2"/>
      <c r="L455" s="2"/>
      <c r="M455" s="2"/>
      <c r="N455" s="2"/>
      <c r="O455" s="2"/>
      <c r="P455" s="2"/>
      <c r="Q455" s="2"/>
      <c r="R455" s="2"/>
      <c r="AC455" s="2"/>
      <c r="AD455" s="2"/>
      <c r="AE455" s="2"/>
      <c r="AF455" s="2"/>
      <c r="AG455" s="2"/>
      <c r="AH455" s="2"/>
      <c r="AI455" s="34"/>
      <c r="AJ455" s="34" t="str">
        <f>IFERROR(IF(Matriz!AL451="","-",IF(Matriz!AL451="Alto",3,IF(Matriz!AL451="Medio",2,IF(Matriz!AL451="Sin Clasificar",3,1)))),"-")</f>
        <v>-</v>
      </c>
      <c r="AK455" s="34"/>
      <c r="AL455" s="34" t="str">
        <f>IFERROR(IF(Matriz!AM451="","-",IF(Matriz!AM451="Alto","A",IF(Matriz!AM451="Medio","M",IF(Matriz!AM451="Sin Clasifica!","A","B")))),"-")</f>
        <v>-</v>
      </c>
      <c r="AM455" s="34"/>
      <c r="AN455" s="34" t="str">
        <f>IFERROR(IF(Matriz!AN451="","-",IF(Matriz!AN451="Alto",3,IF(Matriz!AN451="Medio",2,IF(Matriz!AN451="Sin Clasificar","3",1)))),"-")</f>
        <v>-</v>
      </c>
      <c r="AO455" s="3" t="str">
        <f t="shared" si="6"/>
        <v>-</v>
      </c>
      <c r="AP455" s="3" t="str">
        <f>IFERROR(IF(AK455="","-",IF(AI455=Clasificacion!$B$9,Clasificacion!$C$9,IF(AI455=Clasificacion!$B$10,Clasificacion!$C$10,IF(OR(AI455=Clasificacion!$B$11,AI455=Clasificacion!$C$11),Clasificacion!$C$11,"Por clasificar")))),"-")</f>
        <v>-</v>
      </c>
      <c r="AQ455" s="3" t="str">
        <f>IFERROR(IF(AK455="","-",IF(OR(AK455=Clasificacion!$B$16,AK455=Clasificacion!$B$17),Clasificacion!$C$16,IF(AK455=Clasificacion!$B$18,Clasificacion!$C$18,"Por clasificar"))),"-")</f>
        <v>-</v>
      </c>
      <c r="AR455" s="3" t="str">
        <f>IFERROR(IF(AM455="","-",IF(OR(AM455=Clasificacion!$B$23,AM455=Clasificacion!$B$24),Clasificacion!$C$23,IF(AM455=Clasificacion!$B$25,Clasificacion!$C$25,"Por clasificar"))),"-")</f>
        <v>-</v>
      </c>
    </row>
    <row r="456" spans="1:44" ht="15.75" customHeight="1">
      <c r="A456" s="2"/>
      <c r="B456" s="2"/>
      <c r="C456" s="31"/>
      <c r="D456" s="31"/>
      <c r="E456" s="2"/>
      <c r="F456" s="2"/>
      <c r="G456" s="2"/>
      <c r="H456" s="2"/>
      <c r="I456" s="2"/>
      <c r="J456" s="2"/>
      <c r="K456" s="2"/>
      <c r="L456" s="2"/>
      <c r="M456" s="2"/>
      <c r="N456" s="2"/>
      <c r="O456" s="2"/>
      <c r="P456" s="2"/>
      <c r="Q456" s="2"/>
      <c r="R456" s="2"/>
      <c r="AC456" s="2"/>
      <c r="AD456" s="2"/>
      <c r="AE456" s="2"/>
      <c r="AF456" s="2"/>
      <c r="AG456" s="2"/>
      <c r="AH456" s="2"/>
      <c r="AI456" s="34"/>
      <c r="AJ456" s="34" t="str">
        <f>IFERROR(IF(Matriz!AL452="","-",IF(Matriz!AL452="Alto",3,IF(Matriz!AL452="Medio",2,IF(Matriz!AL452="Sin Clasificar",3,1)))),"-")</f>
        <v>-</v>
      </c>
      <c r="AK456" s="34"/>
      <c r="AL456" s="34" t="str">
        <f>IFERROR(IF(Matriz!AM452="","-",IF(Matriz!AM452="Alto","A",IF(Matriz!AM452="Medio","M",IF(Matriz!AM452="Sin Clasifica!","A","B")))),"-")</f>
        <v>-</v>
      </c>
      <c r="AM456" s="34"/>
      <c r="AN456" s="34" t="str">
        <f>IFERROR(IF(Matriz!AN452="","-",IF(Matriz!AN452="Alto",3,IF(Matriz!AN452="Medio",2,IF(Matriz!AN452="Sin Clasificar","3",1)))),"-")</f>
        <v>-</v>
      </c>
      <c r="AO456" s="3" t="str">
        <f t="shared" ref="AO456:AO519" si="7">IF(AND(AI456="",AK456="",AM456=""),"-",IF(AND(AJ456=3,AN456=3,AL456="A"),"ALTO",IF(AND(AJ456=3,AN456=3,AL456="M"),"ALTO",IF(AND(AJ456=3,AN456=3,AL456="B"),"ALTO",IF(AND(AJ456=3,AN456=2,AL456="A"),"ALTO",IF(AND(AJ456=3,AN456=1,AL456="A"),"ALTO",IF(AND(AJ456=2,AN456=3,AL456="A"),"ALTO",IF(AND(AJ456=1,AN456=3,AL456="A"),"ALTO",IF(AND(AJ456=1,AN456=1,AL456="B"),"BAJO","MEDIO")))))))))</f>
        <v>-</v>
      </c>
      <c r="AP456" s="3" t="str">
        <f>IFERROR(IF(AK456="","-",IF(AI456=Clasificacion!$B$9,Clasificacion!$C$9,IF(AI456=Clasificacion!$B$10,Clasificacion!$C$10,IF(OR(AI456=Clasificacion!$B$11,AI456=Clasificacion!$C$11),Clasificacion!$C$11,"Por clasificar")))),"-")</f>
        <v>-</v>
      </c>
      <c r="AQ456" s="3" t="str">
        <f>IFERROR(IF(AK456="","-",IF(OR(AK456=Clasificacion!$B$16,AK456=Clasificacion!$B$17),Clasificacion!$C$16,IF(AK456=Clasificacion!$B$18,Clasificacion!$C$18,"Por clasificar"))),"-")</f>
        <v>-</v>
      </c>
      <c r="AR456" s="3" t="str">
        <f>IFERROR(IF(AM456="","-",IF(OR(AM456=Clasificacion!$B$23,AM456=Clasificacion!$B$24),Clasificacion!$C$23,IF(AM456=Clasificacion!$B$25,Clasificacion!$C$25,"Por clasificar"))),"-")</f>
        <v>-</v>
      </c>
    </row>
    <row r="457" spans="1:44" ht="15.75" customHeight="1">
      <c r="A457" s="2"/>
      <c r="B457" s="2"/>
      <c r="C457" s="31"/>
      <c r="D457" s="31"/>
      <c r="E457" s="2"/>
      <c r="F457" s="2"/>
      <c r="G457" s="2"/>
      <c r="H457" s="2"/>
      <c r="I457" s="2"/>
      <c r="J457" s="2"/>
      <c r="K457" s="2"/>
      <c r="L457" s="2"/>
      <c r="M457" s="2"/>
      <c r="N457" s="2"/>
      <c r="O457" s="2"/>
      <c r="P457" s="2"/>
      <c r="Q457" s="2"/>
      <c r="R457" s="2"/>
      <c r="AC457" s="2"/>
      <c r="AD457" s="2"/>
      <c r="AE457" s="2"/>
      <c r="AF457" s="2"/>
      <c r="AG457" s="2"/>
      <c r="AH457" s="2"/>
      <c r="AI457" s="34"/>
      <c r="AJ457" s="34" t="str">
        <f>IFERROR(IF(Matriz!AL453="","-",IF(Matriz!AL453="Alto",3,IF(Matriz!AL453="Medio",2,IF(Matriz!AL453="Sin Clasificar",3,1)))),"-")</f>
        <v>-</v>
      </c>
      <c r="AK457" s="34"/>
      <c r="AL457" s="34" t="str">
        <f>IFERROR(IF(Matriz!AM453="","-",IF(Matriz!AM453="Alto","A",IF(Matriz!AM453="Medio","M",IF(Matriz!AM453="Sin Clasifica!","A","B")))),"-")</f>
        <v>-</v>
      </c>
      <c r="AM457" s="34"/>
      <c r="AN457" s="34" t="str">
        <f>IFERROR(IF(Matriz!AN453="","-",IF(Matriz!AN453="Alto",3,IF(Matriz!AN453="Medio",2,IF(Matriz!AN453="Sin Clasificar","3",1)))),"-")</f>
        <v>-</v>
      </c>
      <c r="AO457" s="3" t="str">
        <f t="shared" si="7"/>
        <v>-</v>
      </c>
      <c r="AP457" s="3" t="str">
        <f>IFERROR(IF(AK457="","-",IF(AI457=Clasificacion!$B$9,Clasificacion!$C$9,IF(AI457=Clasificacion!$B$10,Clasificacion!$C$10,IF(OR(AI457=Clasificacion!$B$11,AI457=Clasificacion!$C$11),Clasificacion!$C$11,"Por clasificar")))),"-")</f>
        <v>-</v>
      </c>
      <c r="AQ457" s="3" t="str">
        <f>IFERROR(IF(AK457="","-",IF(OR(AK457=Clasificacion!$B$16,AK457=Clasificacion!$B$17),Clasificacion!$C$16,IF(AK457=Clasificacion!$B$18,Clasificacion!$C$18,"Por clasificar"))),"-")</f>
        <v>-</v>
      </c>
      <c r="AR457" s="3" t="str">
        <f>IFERROR(IF(AM457="","-",IF(OR(AM457=Clasificacion!$B$23,AM457=Clasificacion!$B$24),Clasificacion!$C$23,IF(AM457=Clasificacion!$B$25,Clasificacion!$C$25,"Por clasificar"))),"-")</f>
        <v>-</v>
      </c>
    </row>
    <row r="458" spans="1:44" ht="15.75" customHeight="1">
      <c r="A458" s="2"/>
      <c r="B458" s="2"/>
      <c r="C458" s="31"/>
      <c r="D458" s="31"/>
      <c r="E458" s="2"/>
      <c r="F458" s="2"/>
      <c r="G458" s="2"/>
      <c r="H458" s="2"/>
      <c r="I458" s="2"/>
      <c r="J458" s="2"/>
      <c r="K458" s="2"/>
      <c r="L458" s="2"/>
      <c r="M458" s="2"/>
      <c r="N458" s="2"/>
      <c r="O458" s="2"/>
      <c r="P458" s="2"/>
      <c r="Q458" s="2"/>
      <c r="R458" s="2"/>
      <c r="AC458" s="2"/>
      <c r="AD458" s="2"/>
      <c r="AE458" s="2"/>
      <c r="AF458" s="2"/>
      <c r="AG458" s="2"/>
      <c r="AH458" s="2"/>
      <c r="AI458" s="34"/>
      <c r="AJ458" s="34" t="str">
        <f>IFERROR(IF(Matriz!AL454="","-",IF(Matriz!AL454="Alto",3,IF(Matriz!AL454="Medio",2,IF(Matriz!AL454="Sin Clasificar",3,1)))),"-")</f>
        <v>-</v>
      </c>
      <c r="AK458" s="34"/>
      <c r="AL458" s="34" t="str">
        <f>IFERROR(IF(Matriz!AM454="","-",IF(Matriz!AM454="Alto","A",IF(Matriz!AM454="Medio","M",IF(Matriz!AM454="Sin Clasifica!","A","B")))),"-")</f>
        <v>-</v>
      </c>
      <c r="AM458" s="34"/>
      <c r="AN458" s="34" t="str">
        <f>IFERROR(IF(Matriz!AN454="","-",IF(Matriz!AN454="Alto",3,IF(Matriz!AN454="Medio",2,IF(Matriz!AN454="Sin Clasificar","3",1)))),"-")</f>
        <v>-</v>
      </c>
      <c r="AO458" s="3" t="str">
        <f t="shared" si="7"/>
        <v>-</v>
      </c>
      <c r="AP458" s="3" t="str">
        <f>IFERROR(IF(AK458="","-",IF(AI458=Clasificacion!$B$9,Clasificacion!$C$9,IF(AI458=Clasificacion!$B$10,Clasificacion!$C$10,IF(OR(AI458=Clasificacion!$B$11,AI458=Clasificacion!$C$11),Clasificacion!$C$11,"Por clasificar")))),"-")</f>
        <v>-</v>
      </c>
      <c r="AQ458" s="3" t="str">
        <f>IFERROR(IF(AK458="","-",IF(OR(AK458=Clasificacion!$B$16,AK458=Clasificacion!$B$17),Clasificacion!$C$16,IF(AK458=Clasificacion!$B$18,Clasificacion!$C$18,"Por clasificar"))),"-")</f>
        <v>-</v>
      </c>
      <c r="AR458" s="3" t="str">
        <f>IFERROR(IF(AM458="","-",IF(OR(AM458=Clasificacion!$B$23,AM458=Clasificacion!$B$24),Clasificacion!$C$23,IF(AM458=Clasificacion!$B$25,Clasificacion!$C$25,"Por clasificar"))),"-")</f>
        <v>-</v>
      </c>
    </row>
    <row r="459" spans="1:44" ht="15.75" customHeight="1">
      <c r="A459" s="2"/>
      <c r="B459" s="2"/>
      <c r="C459" s="31"/>
      <c r="D459" s="31"/>
      <c r="E459" s="2"/>
      <c r="F459" s="2"/>
      <c r="G459" s="2"/>
      <c r="H459" s="2"/>
      <c r="I459" s="2"/>
      <c r="J459" s="2"/>
      <c r="K459" s="2"/>
      <c r="L459" s="2"/>
      <c r="M459" s="2"/>
      <c r="N459" s="2"/>
      <c r="O459" s="2"/>
      <c r="P459" s="2"/>
      <c r="Q459" s="2"/>
      <c r="R459" s="2"/>
      <c r="AC459" s="2"/>
      <c r="AD459" s="2"/>
      <c r="AE459" s="2"/>
      <c r="AF459" s="2"/>
      <c r="AG459" s="2"/>
      <c r="AH459" s="2"/>
      <c r="AI459" s="34"/>
      <c r="AJ459" s="34" t="str">
        <f>IFERROR(IF(Matriz!AL455="","-",IF(Matriz!AL455="Alto",3,IF(Matriz!AL455="Medio",2,IF(Matriz!AL455="Sin Clasificar",3,1)))),"-")</f>
        <v>-</v>
      </c>
      <c r="AK459" s="34"/>
      <c r="AL459" s="34" t="str">
        <f>IFERROR(IF(Matriz!AM455="","-",IF(Matriz!AM455="Alto","A",IF(Matriz!AM455="Medio","M",IF(Matriz!AM455="Sin Clasifica!","A","B")))),"-")</f>
        <v>-</v>
      </c>
      <c r="AM459" s="34"/>
      <c r="AN459" s="34" t="str">
        <f>IFERROR(IF(Matriz!AN455="","-",IF(Matriz!AN455="Alto",3,IF(Matriz!AN455="Medio",2,IF(Matriz!AN455="Sin Clasificar","3",1)))),"-")</f>
        <v>-</v>
      </c>
      <c r="AO459" s="3" t="str">
        <f t="shared" si="7"/>
        <v>-</v>
      </c>
      <c r="AP459" s="3" t="str">
        <f>IFERROR(IF(AK459="","-",IF(AI459=Clasificacion!$B$9,Clasificacion!$C$9,IF(AI459=Clasificacion!$B$10,Clasificacion!$C$10,IF(OR(AI459=Clasificacion!$B$11,AI459=Clasificacion!$C$11),Clasificacion!$C$11,"Por clasificar")))),"-")</f>
        <v>-</v>
      </c>
      <c r="AQ459" s="3" t="str">
        <f>IFERROR(IF(AK459="","-",IF(OR(AK459=Clasificacion!$B$16,AK459=Clasificacion!$B$17),Clasificacion!$C$16,IF(AK459=Clasificacion!$B$18,Clasificacion!$C$18,"Por clasificar"))),"-")</f>
        <v>-</v>
      </c>
      <c r="AR459" s="3" t="str">
        <f>IFERROR(IF(AM459="","-",IF(OR(AM459=Clasificacion!$B$23,AM459=Clasificacion!$B$24),Clasificacion!$C$23,IF(AM459=Clasificacion!$B$25,Clasificacion!$C$25,"Por clasificar"))),"-")</f>
        <v>-</v>
      </c>
    </row>
    <row r="460" spans="1:44" ht="15.75" customHeight="1">
      <c r="A460" s="2"/>
      <c r="B460" s="2"/>
      <c r="C460" s="31"/>
      <c r="D460" s="31"/>
      <c r="E460" s="2"/>
      <c r="F460" s="2"/>
      <c r="G460" s="2"/>
      <c r="H460" s="2"/>
      <c r="I460" s="2"/>
      <c r="J460" s="2"/>
      <c r="K460" s="2"/>
      <c r="L460" s="2"/>
      <c r="M460" s="2"/>
      <c r="N460" s="2"/>
      <c r="O460" s="2"/>
      <c r="P460" s="2"/>
      <c r="Q460" s="2"/>
      <c r="R460" s="2"/>
      <c r="AC460" s="2"/>
      <c r="AD460" s="2"/>
      <c r="AE460" s="2"/>
      <c r="AF460" s="2"/>
      <c r="AG460" s="2"/>
      <c r="AH460" s="2"/>
      <c r="AI460" s="34"/>
      <c r="AJ460" s="34" t="str">
        <f>IFERROR(IF(Matriz!AL456="","-",IF(Matriz!AL456="Alto",3,IF(Matriz!AL456="Medio",2,IF(Matriz!AL456="Sin Clasificar",3,1)))),"-")</f>
        <v>-</v>
      </c>
      <c r="AK460" s="34"/>
      <c r="AL460" s="34" t="str">
        <f>IFERROR(IF(Matriz!AM456="","-",IF(Matriz!AM456="Alto","A",IF(Matriz!AM456="Medio","M",IF(Matriz!AM456="Sin Clasifica!","A","B")))),"-")</f>
        <v>-</v>
      </c>
      <c r="AM460" s="34"/>
      <c r="AN460" s="34" t="str">
        <f>IFERROR(IF(Matriz!AN456="","-",IF(Matriz!AN456="Alto",3,IF(Matriz!AN456="Medio",2,IF(Matriz!AN456="Sin Clasificar","3",1)))),"-")</f>
        <v>-</v>
      </c>
      <c r="AO460" s="3" t="str">
        <f t="shared" si="7"/>
        <v>-</v>
      </c>
      <c r="AP460" s="3" t="str">
        <f>IFERROR(IF(AK460="","-",IF(AI460=Clasificacion!$B$9,Clasificacion!$C$9,IF(AI460=Clasificacion!$B$10,Clasificacion!$C$10,IF(OR(AI460=Clasificacion!$B$11,AI460=Clasificacion!$C$11),Clasificacion!$C$11,"Por clasificar")))),"-")</f>
        <v>-</v>
      </c>
      <c r="AQ460" s="3" t="str">
        <f>IFERROR(IF(AK460="","-",IF(OR(AK460=Clasificacion!$B$16,AK460=Clasificacion!$B$17),Clasificacion!$C$16,IF(AK460=Clasificacion!$B$18,Clasificacion!$C$18,"Por clasificar"))),"-")</f>
        <v>-</v>
      </c>
      <c r="AR460" s="3" t="str">
        <f>IFERROR(IF(AM460="","-",IF(OR(AM460=Clasificacion!$B$23,AM460=Clasificacion!$B$24),Clasificacion!$C$23,IF(AM460=Clasificacion!$B$25,Clasificacion!$C$25,"Por clasificar"))),"-")</f>
        <v>-</v>
      </c>
    </row>
    <row r="461" spans="1:44" ht="15.75" customHeight="1">
      <c r="A461" s="2"/>
      <c r="B461" s="2"/>
      <c r="C461" s="31"/>
      <c r="D461" s="31"/>
      <c r="E461" s="2"/>
      <c r="F461" s="2"/>
      <c r="G461" s="2"/>
      <c r="H461" s="2"/>
      <c r="I461" s="2"/>
      <c r="J461" s="2"/>
      <c r="K461" s="2"/>
      <c r="L461" s="2"/>
      <c r="M461" s="2"/>
      <c r="N461" s="2"/>
      <c r="O461" s="2"/>
      <c r="P461" s="2"/>
      <c r="Q461" s="2"/>
      <c r="R461" s="2"/>
      <c r="AC461" s="2"/>
      <c r="AD461" s="2"/>
      <c r="AE461" s="2"/>
      <c r="AF461" s="2"/>
      <c r="AG461" s="2"/>
      <c r="AH461" s="2"/>
      <c r="AI461" s="34"/>
      <c r="AJ461" s="34" t="str">
        <f>IFERROR(IF(Matriz!AL457="","-",IF(Matriz!AL457="Alto",3,IF(Matriz!AL457="Medio",2,IF(Matriz!AL457="Sin Clasificar",3,1)))),"-")</f>
        <v>-</v>
      </c>
      <c r="AK461" s="34"/>
      <c r="AL461" s="34" t="str">
        <f>IFERROR(IF(Matriz!AM457="","-",IF(Matriz!AM457="Alto","A",IF(Matriz!AM457="Medio","M",IF(Matriz!AM457="Sin Clasifica!","A","B")))),"-")</f>
        <v>-</v>
      </c>
      <c r="AM461" s="34"/>
      <c r="AN461" s="34" t="str">
        <f>IFERROR(IF(Matriz!AN457="","-",IF(Matriz!AN457="Alto",3,IF(Matriz!AN457="Medio",2,IF(Matriz!AN457="Sin Clasificar","3",1)))),"-")</f>
        <v>-</v>
      </c>
      <c r="AO461" s="3" t="str">
        <f t="shared" si="7"/>
        <v>-</v>
      </c>
      <c r="AP461" s="3" t="str">
        <f>IFERROR(IF(AK461="","-",IF(AI461=Clasificacion!$B$9,Clasificacion!$C$9,IF(AI461=Clasificacion!$B$10,Clasificacion!$C$10,IF(OR(AI461=Clasificacion!$B$11,AI461=Clasificacion!$C$11),Clasificacion!$C$11,"Por clasificar")))),"-")</f>
        <v>-</v>
      </c>
      <c r="AQ461" s="3" t="str">
        <f>IFERROR(IF(AK461="","-",IF(OR(AK461=Clasificacion!$B$16,AK461=Clasificacion!$B$17),Clasificacion!$C$16,IF(AK461=Clasificacion!$B$18,Clasificacion!$C$18,"Por clasificar"))),"-")</f>
        <v>-</v>
      </c>
      <c r="AR461" s="3" t="str">
        <f>IFERROR(IF(AM461="","-",IF(OR(AM461=Clasificacion!$B$23,AM461=Clasificacion!$B$24),Clasificacion!$C$23,IF(AM461=Clasificacion!$B$25,Clasificacion!$C$25,"Por clasificar"))),"-")</f>
        <v>-</v>
      </c>
    </row>
    <row r="462" spans="1:44" ht="15.75" customHeight="1">
      <c r="A462" s="2"/>
      <c r="B462" s="2"/>
      <c r="C462" s="31"/>
      <c r="D462" s="31"/>
      <c r="E462" s="2"/>
      <c r="F462" s="2"/>
      <c r="G462" s="2"/>
      <c r="H462" s="2"/>
      <c r="I462" s="2"/>
      <c r="J462" s="2"/>
      <c r="K462" s="2"/>
      <c r="L462" s="2"/>
      <c r="M462" s="2"/>
      <c r="N462" s="2"/>
      <c r="O462" s="2"/>
      <c r="P462" s="2"/>
      <c r="Q462" s="2"/>
      <c r="R462" s="2"/>
      <c r="AC462" s="2"/>
      <c r="AD462" s="2"/>
      <c r="AE462" s="2"/>
      <c r="AF462" s="2"/>
      <c r="AG462" s="2"/>
      <c r="AH462" s="2"/>
      <c r="AI462" s="34"/>
      <c r="AJ462" s="34" t="str">
        <f>IFERROR(IF(Matriz!AL458="","-",IF(Matriz!AL458="Alto",3,IF(Matriz!AL458="Medio",2,IF(Matriz!AL458="Sin Clasificar",3,1)))),"-")</f>
        <v>-</v>
      </c>
      <c r="AK462" s="34"/>
      <c r="AL462" s="34" t="str">
        <f>IFERROR(IF(Matriz!AM458="","-",IF(Matriz!AM458="Alto","A",IF(Matriz!AM458="Medio","M",IF(Matriz!AM458="Sin Clasifica!","A","B")))),"-")</f>
        <v>-</v>
      </c>
      <c r="AM462" s="34"/>
      <c r="AN462" s="34" t="str">
        <f>IFERROR(IF(Matriz!AN458="","-",IF(Matriz!AN458="Alto",3,IF(Matriz!AN458="Medio",2,IF(Matriz!AN458="Sin Clasificar","3",1)))),"-")</f>
        <v>-</v>
      </c>
      <c r="AO462" s="3" t="str">
        <f t="shared" si="7"/>
        <v>-</v>
      </c>
      <c r="AP462" s="3" t="str">
        <f>IFERROR(IF(AK462="","-",IF(AI462=Clasificacion!$B$9,Clasificacion!$C$9,IF(AI462=Clasificacion!$B$10,Clasificacion!$C$10,IF(OR(AI462=Clasificacion!$B$11,AI462=Clasificacion!$C$11),Clasificacion!$C$11,"Por clasificar")))),"-")</f>
        <v>-</v>
      </c>
      <c r="AQ462" s="3" t="str">
        <f>IFERROR(IF(AK462="","-",IF(OR(AK462=Clasificacion!$B$16,AK462=Clasificacion!$B$17),Clasificacion!$C$16,IF(AK462=Clasificacion!$B$18,Clasificacion!$C$18,"Por clasificar"))),"-")</f>
        <v>-</v>
      </c>
      <c r="AR462" s="3" t="str">
        <f>IFERROR(IF(AM462="","-",IF(OR(AM462=Clasificacion!$B$23,AM462=Clasificacion!$B$24),Clasificacion!$C$23,IF(AM462=Clasificacion!$B$25,Clasificacion!$C$25,"Por clasificar"))),"-")</f>
        <v>-</v>
      </c>
    </row>
    <row r="463" spans="1:44" ht="15.75" customHeight="1">
      <c r="A463" s="2"/>
      <c r="B463" s="2"/>
      <c r="C463" s="31"/>
      <c r="D463" s="31"/>
      <c r="E463" s="2"/>
      <c r="F463" s="2"/>
      <c r="G463" s="2"/>
      <c r="H463" s="2"/>
      <c r="I463" s="2"/>
      <c r="J463" s="2"/>
      <c r="K463" s="2"/>
      <c r="L463" s="2"/>
      <c r="M463" s="2"/>
      <c r="N463" s="2"/>
      <c r="O463" s="2"/>
      <c r="P463" s="2"/>
      <c r="Q463" s="2"/>
      <c r="R463" s="2"/>
      <c r="AC463" s="2"/>
      <c r="AD463" s="2"/>
      <c r="AE463" s="2"/>
      <c r="AF463" s="2"/>
      <c r="AG463" s="2"/>
      <c r="AH463" s="2"/>
      <c r="AI463" s="34"/>
      <c r="AJ463" s="34" t="str">
        <f>IFERROR(IF(Matriz!AL459="","-",IF(Matriz!AL459="Alto",3,IF(Matriz!AL459="Medio",2,IF(Matriz!AL459="Sin Clasificar",3,1)))),"-")</f>
        <v>-</v>
      </c>
      <c r="AK463" s="34"/>
      <c r="AL463" s="34" t="str">
        <f>IFERROR(IF(Matriz!AM459="","-",IF(Matriz!AM459="Alto","A",IF(Matriz!AM459="Medio","M",IF(Matriz!AM459="Sin Clasifica!","A","B")))),"-")</f>
        <v>-</v>
      </c>
      <c r="AM463" s="34"/>
      <c r="AN463" s="34" t="str">
        <f>IFERROR(IF(Matriz!AN459="","-",IF(Matriz!AN459="Alto",3,IF(Matriz!AN459="Medio",2,IF(Matriz!AN459="Sin Clasificar","3",1)))),"-")</f>
        <v>-</v>
      </c>
      <c r="AO463" s="3" t="str">
        <f t="shared" si="7"/>
        <v>-</v>
      </c>
      <c r="AP463" s="3" t="str">
        <f>IFERROR(IF(AK463="","-",IF(AI463=Clasificacion!$B$9,Clasificacion!$C$9,IF(AI463=Clasificacion!$B$10,Clasificacion!$C$10,IF(OR(AI463=Clasificacion!$B$11,AI463=Clasificacion!$C$11),Clasificacion!$C$11,"Por clasificar")))),"-")</f>
        <v>-</v>
      </c>
      <c r="AQ463" s="3" t="str">
        <f>IFERROR(IF(AK463="","-",IF(OR(AK463=Clasificacion!$B$16,AK463=Clasificacion!$B$17),Clasificacion!$C$16,IF(AK463=Clasificacion!$B$18,Clasificacion!$C$18,"Por clasificar"))),"-")</f>
        <v>-</v>
      </c>
      <c r="AR463" s="3" t="str">
        <f>IFERROR(IF(AM463="","-",IF(OR(AM463=Clasificacion!$B$23,AM463=Clasificacion!$B$24),Clasificacion!$C$23,IF(AM463=Clasificacion!$B$25,Clasificacion!$C$25,"Por clasificar"))),"-")</f>
        <v>-</v>
      </c>
    </row>
    <row r="464" spans="1:44" ht="15.75" customHeight="1">
      <c r="A464" s="2"/>
      <c r="B464" s="2"/>
      <c r="C464" s="31"/>
      <c r="D464" s="31"/>
      <c r="E464" s="2"/>
      <c r="F464" s="2"/>
      <c r="G464" s="2"/>
      <c r="H464" s="2"/>
      <c r="I464" s="2"/>
      <c r="J464" s="2"/>
      <c r="K464" s="2"/>
      <c r="L464" s="2"/>
      <c r="M464" s="2"/>
      <c r="N464" s="2"/>
      <c r="O464" s="2"/>
      <c r="P464" s="2"/>
      <c r="Q464" s="2"/>
      <c r="R464" s="2"/>
      <c r="AC464" s="2"/>
      <c r="AD464" s="2"/>
      <c r="AE464" s="2"/>
      <c r="AF464" s="2"/>
      <c r="AG464" s="2"/>
      <c r="AH464" s="2"/>
      <c r="AI464" s="34"/>
      <c r="AJ464" s="34" t="str">
        <f>IFERROR(IF(Matriz!AL460="","-",IF(Matriz!AL460="Alto",3,IF(Matriz!AL460="Medio",2,IF(Matriz!AL460="Sin Clasificar",3,1)))),"-")</f>
        <v>-</v>
      </c>
      <c r="AK464" s="34"/>
      <c r="AL464" s="34" t="str">
        <f>IFERROR(IF(Matriz!AM460="","-",IF(Matriz!AM460="Alto","A",IF(Matriz!AM460="Medio","M",IF(Matriz!AM460="Sin Clasifica!","A","B")))),"-")</f>
        <v>-</v>
      </c>
      <c r="AM464" s="34"/>
      <c r="AN464" s="34" t="str">
        <f>IFERROR(IF(Matriz!AN460="","-",IF(Matriz!AN460="Alto",3,IF(Matriz!AN460="Medio",2,IF(Matriz!AN460="Sin Clasificar","3",1)))),"-")</f>
        <v>-</v>
      </c>
      <c r="AO464" s="3" t="str">
        <f t="shared" si="7"/>
        <v>-</v>
      </c>
      <c r="AP464" s="3" t="str">
        <f>IFERROR(IF(AK464="","-",IF(AI464=Clasificacion!$B$9,Clasificacion!$C$9,IF(AI464=Clasificacion!$B$10,Clasificacion!$C$10,IF(OR(AI464=Clasificacion!$B$11,AI464=Clasificacion!$C$11),Clasificacion!$C$11,"Por clasificar")))),"-")</f>
        <v>-</v>
      </c>
      <c r="AQ464" s="3" t="str">
        <f>IFERROR(IF(AK464="","-",IF(OR(AK464=Clasificacion!$B$16,AK464=Clasificacion!$B$17),Clasificacion!$C$16,IF(AK464=Clasificacion!$B$18,Clasificacion!$C$18,"Por clasificar"))),"-")</f>
        <v>-</v>
      </c>
      <c r="AR464" s="3" t="str">
        <f>IFERROR(IF(AM464="","-",IF(OR(AM464=Clasificacion!$B$23,AM464=Clasificacion!$B$24),Clasificacion!$C$23,IF(AM464=Clasificacion!$B$25,Clasificacion!$C$25,"Por clasificar"))),"-")</f>
        <v>-</v>
      </c>
    </row>
    <row r="465" spans="1:44" ht="15.75" customHeight="1">
      <c r="A465" s="2"/>
      <c r="B465" s="2"/>
      <c r="C465" s="31"/>
      <c r="D465" s="31"/>
      <c r="E465" s="2"/>
      <c r="F465" s="2"/>
      <c r="G465" s="2"/>
      <c r="H465" s="2"/>
      <c r="I465" s="2"/>
      <c r="J465" s="2"/>
      <c r="K465" s="2"/>
      <c r="L465" s="2"/>
      <c r="M465" s="2"/>
      <c r="N465" s="2"/>
      <c r="O465" s="2"/>
      <c r="P465" s="2"/>
      <c r="Q465" s="2"/>
      <c r="R465" s="2"/>
      <c r="AC465" s="2"/>
      <c r="AD465" s="2"/>
      <c r="AE465" s="2"/>
      <c r="AF465" s="2"/>
      <c r="AG465" s="2"/>
      <c r="AH465" s="2"/>
      <c r="AI465" s="34"/>
      <c r="AJ465" s="34" t="str">
        <f>IFERROR(IF(Matriz!AL461="","-",IF(Matriz!AL461="Alto",3,IF(Matriz!AL461="Medio",2,IF(Matriz!AL461="Sin Clasificar",3,1)))),"-")</f>
        <v>-</v>
      </c>
      <c r="AK465" s="34"/>
      <c r="AL465" s="34" t="str">
        <f>IFERROR(IF(Matriz!AM461="","-",IF(Matriz!AM461="Alto","A",IF(Matriz!AM461="Medio","M",IF(Matriz!AM461="Sin Clasifica!","A","B")))),"-")</f>
        <v>-</v>
      </c>
      <c r="AM465" s="34"/>
      <c r="AN465" s="34" t="str">
        <f>IFERROR(IF(Matriz!AN461="","-",IF(Matriz!AN461="Alto",3,IF(Matriz!AN461="Medio",2,IF(Matriz!AN461="Sin Clasificar","3",1)))),"-")</f>
        <v>-</v>
      </c>
      <c r="AO465" s="3" t="str">
        <f t="shared" si="7"/>
        <v>-</v>
      </c>
      <c r="AP465" s="3" t="str">
        <f>IFERROR(IF(AK465="","-",IF(AI465=Clasificacion!$B$9,Clasificacion!$C$9,IF(AI465=Clasificacion!$B$10,Clasificacion!$C$10,IF(OR(AI465=Clasificacion!$B$11,AI465=Clasificacion!$C$11),Clasificacion!$C$11,"Por clasificar")))),"-")</f>
        <v>-</v>
      </c>
      <c r="AQ465" s="3" t="str">
        <f>IFERROR(IF(AK465="","-",IF(OR(AK465=Clasificacion!$B$16,AK465=Clasificacion!$B$17),Clasificacion!$C$16,IF(AK465=Clasificacion!$B$18,Clasificacion!$C$18,"Por clasificar"))),"-")</f>
        <v>-</v>
      </c>
      <c r="AR465" s="3" t="str">
        <f>IFERROR(IF(AM465="","-",IF(OR(AM465=Clasificacion!$B$23,AM465=Clasificacion!$B$24),Clasificacion!$C$23,IF(AM465=Clasificacion!$B$25,Clasificacion!$C$25,"Por clasificar"))),"-")</f>
        <v>-</v>
      </c>
    </row>
    <row r="466" spans="1:44" ht="15.75" customHeight="1">
      <c r="A466" s="2"/>
      <c r="B466" s="2"/>
      <c r="C466" s="31"/>
      <c r="D466" s="31"/>
      <c r="E466" s="2"/>
      <c r="F466" s="2"/>
      <c r="G466" s="2"/>
      <c r="H466" s="2"/>
      <c r="I466" s="2"/>
      <c r="J466" s="2"/>
      <c r="K466" s="2"/>
      <c r="L466" s="2"/>
      <c r="M466" s="2"/>
      <c r="N466" s="2"/>
      <c r="O466" s="2"/>
      <c r="P466" s="2"/>
      <c r="Q466" s="2"/>
      <c r="R466" s="2"/>
      <c r="AC466" s="2"/>
      <c r="AD466" s="2"/>
      <c r="AE466" s="2"/>
      <c r="AF466" s="2"/>
      <c r="AG466" s="2"/>
      <c r="AH466" s="2"/>
      <c r="AI466" s="34"/>
      <c r="AJ466" s="34" t="str">
        <f>IFERROR(IF(Matriz!AL462="","-",IF(Matriz!AL462="Alto",3,IF(Matriz!AL462="Medio",2,IF(Matriz!AL462="Sin Clasificar",3,1)))),"-")</f>
        <v>-</v>
      </c>
      <c r="AK466" s="34"/>
      <c r="AL466" s="34" t="str">
        <f>IFERROR(IF(Matriz!AM462="","-",IF(Matriz!AM462="Alto","A",IF(Matriz!AM462="Medio","M",IF(Matriz!AM462="Sin Clasifica!","A","B")))),"-")</f>
        <v>-</v>
      </c>
      <c r="AM466" s="34"/>
      <c r="AN466" s="34" t="str">
        <f>IFERROR(IF(Matriz!AN462="","-",IF(Matriz!AN462="Alto",3,IF(Matriz!AN462="Medio",2,IF(Matriz!AN462="Sin Clasificar","3",1)))),"-")</f>
        <v>-</v>
      </c>
      <c r="AO466" s="3" t="str">
        <f t="shared" si="7"/>
        <v>-</v>
      </c>
      <c r="AP466" s="3" t="str">
        <f>IFERROR(IF(AK466="","-",IF(AI466=Clasificacion!$B$9,Clasificacion!$C$9,IF(AI466=Clasificacion!$B$10,Clasificacion!$C$10,IF(OR(AI466=Clasificacion!$B$11,AI466=Clasificacion!$C$11),Clasificacion!$C$11,"Por clasificar")))),"-")</f>
        <v>-</v>
      </c>
      <c r="AQ466" s="3" t="str">
        <f>IFERROR(IF(AK466="","-",IF(OR(AK466=Clasificacion!$B$16,AK466=Clasificacion!$B$17),Clasificacion!$C$16,IF(AK466=Clasificacion!$B$18,Clasificacion!$C$18,"Por clasificar"))),"-")</f>
        <v>-</v>
      </c>
      <c r="AR466" s="3" t="str">
        <f>IFERROR(IF(AM466="","-",IF(OR(AM466=Clasificacion!$B$23,AM466=Clasificacion!$B$24),Clasificacion!$C$23,IF(AM466=Clasificacion!$B$25,Clasificacion!$C$25,"Por clasificar"))),"-")</f>
        <v>-</v>
      </c>
    </row>
    <row r="467" spans="1:44" ht="15.75" customHeight="1">
      <c r="A467" s="2"/>
      <c r="B467" s="2"/>
      <c r="C467" s="31"/>
      <c r="D467" s="31"/>
      <c r="E467" s="2"/>
      <c r="F467" s="2"/>
      <c r="G467" s="2"/>
      <c r="H467" s="2"/>
      <c r="I467" s="2"/>
      <c r="J467" s="2"/>
      <c r="K467" s="2"/>
      <c r="L467" s="2"/>
      <c r="M467" s="2"/>
      <c r="N467" s="2"/>
      <c r="O467" s="2"/>
      <c r="P467" s="2"/>
      <c r="Q467" s="2"/>
      <c r="R467" s="2"/>
      <c r="AC467" s="2"/>
      <c r="AD467" s="2"/>
      <c r="AE467" s="2"/>
      <c r="AF467" s="2"/>
      <c r="AG467" s="2"/>
      <c r="AH467" s="2"/>
      <c r="AI467" s="34"/>
      <c r="AJ467" s="34" t="str">
        <f>IFERROR(IF(Matriz!AL463="","-",IF(Matriz!AL463="Alto",3,IF(Matriz!AL463="Medio",2,IF(Matriz!AL463="Sin Clasificar",3,1)))),"-")</f>
        <v>-</v>
      </c>
      <c r="AK467" s="34"/>
      <c r="AL467" s="34" t="str">
        <f>IFERROR(IF(Matriz!AM463="","-",IF(Matriz!AM463="Alto","A",IF(Matriz!AM463="Medio","M",IF(Matriz!AM463="Sin Clasifica!","A","B")))),"-")</f>
        <v>-</v>
      </c>
      <c r="AM467" s="34"/>
      <c r="AN467" s="34" t="str">
        <f>IFERROR(IF(Matriz!AN463="","-",IF(Matriz!AN463="Alto",3,IF(Matriz!AN463="Medio",2,IF(Matriz!AN463="Sin Clasificar","3",1)))),"-")</f>
        <v>-</v>
      </c>
      <c r="AO467" s="3" t="str">
        <f t="shared" si="7"/>
        <v>-</v>
      </c>
      <c r="AP467" s="3" t="str">
        <f>IFERROR(IF(AK467="","-",IF(AI467=Clasificacion!$B$9,Clasificacion!$C$9,IF(AI467=Clasificacion!$B$10,Clasificacion!$C$10,IF(OR(AI467=Clasificacion!$B$11,AI467=Clasificacion!$C$11),Clasificacion!$C$11,"Por clasificar")))),"-")</f>
        <v>-</v>
      </c>
      <c r="AQ467" s="3" t="str">
        <f>IFERROR(IF(AK467="","-",IF(OR(AK467=Clasificacion!$B$16,AK467=Clasificacion!$B$17),Clasificacion!$C$16,IF(AK467=Clasificacion!$B$18,Clasificacion!$C$18,"Por clasificar"))),"-")</f>
        <v>-</v>
      </c>
      <c r="AR467" s="3" t="str">
        <f>IFERROR(IF(AM467="","-",IF(OR(AM467=Clasificacion!$B$23,AM467=Clasificacion!$B$24),Clasificacion!$C$23,IF(AM467=Clasificacion!$B$25,Clasificacion!$C$25,"Por clasificar"))),"-")</f>
        <v>-</v>
      </c>
    </row>
    <row r="468" spans="1:44" ht="15.75" customHeight="1">
      <c r="A468" s="2"/>
      <c r="B468" s="2"/>
      <c r="C468" s="31"/>
      <c r="D468" s="31"/>
      <c r="E468" s="2"/>
      <c r="F468" s="2"/>
      <c r="G468" s="2"/>
      <c r="H468" s="2"/>
      <c r="I468" s="2"/>
      <c r="J468" s="2"/>
      <c r="K468" s="2"/>
      <c r="L468" s="2"/>
      <c r="M468" s="2"/>
      <c r="N468" s="2"/>
      <c r="O468" s="2"/>
      <c r="P468" s="2"/>
      <c r="Q468" s="2"/>
      <c r="R468" s="2"/>
      <c r="AC468" s="2"/>
      <c r="AD468" s="2"/>
      <c r="AE468" s="2"/>
      <c r="AF468" s="2"/>
      <c r="AG468" s="2"/>
      <c r="AH468" s="2"/>
      <c r="AI468" s="34"/>
      <c r="AJ468" s="34" t="str">
        <f>IFERROR(IF(Matriz!AL464="","-",IF(Matriz!AL464="Alto",3,IF(Matriz!AL464="Medio",2,IF(Matriz!AL464="Sin Clasificar",3,1)))),"-")</f>
        <v>-</v>
      </c>
      <c r="AK468" s="34"/>
      <c r="AL468" s="34" t="str">
        <f>IFERROR(IF(Matriz!AM464="","-",IF(Matriz!AM464="Alto","A",IF(Matriz!AM464="Medio","M",IF(Matriz!AM464="Sin Clasifica!","A","B")))),"-")</f>
        <v>-</v>
      </c>
      <c r="AM468" s="34"/>
      <c r="AN468" s="34" t="str">
        <f>IFERROR(IF(Matriz!AN464="","-",IF(Matriz!AN464="Alto",3,IF(Matriz!AN464="Medio",2,IF(Matriz!AN464="Sin Clasificar","3",1)))),"-")</f>
        <v>-</v>
      </c>
      <c r="AO468" s="3" t="str">
        <f t="shared" si="7"/>
        <v>-</v>
      </c>
      <c r="AP468" s="3" t="str">
        <f>IFERROR(IF(AK468="","-",IF(AI468=Clasificacion!$B$9,Clasificacion!$C$9,IF(AI468=Clasificacion!$B$10,Clasificacion!$C$10,IF(OR(AI468=Clasificacion!$B$11,AI468=Clasificacion!$C$11),Clasificacion!$C$11,"Por clasificar")))),"-")</f>
        <v>-</v>
      </c>
      <c r="AQ468" s="3" t="str">
        <f>IFERROR(IF(AK468="","-",IF(OR(AK468=Clasificacion!$B$16,AK468=Clasificacion!$B$17),Clasificacion!$C$16,IF(AK468=Clasificacion!$B$18,Clasificacion!$C$18,"Por clasificar"))),"-")</f>
        <v>-</v>
      </c>
      <c r="AR468" s="3" t="str">
        <f>IFERROR(IF(AM468="","-",IF(OR(AM468=Clasificacion!$B$23,AM468=Clasificacion!$B$24),Clasificacion!$C$23,IF(AM468=Clasificacion!$B$25,Clasificacion!$C$25,"Por clasificar"))),"-")</f>
        <v>-</v>
      </c>
    </row>
    <row r="469" spans="1:44" ht="15.75" customHeight="1">
      <c r="A469" s="2"/>
      <c r="B469" s="2"/>
      <c r="C469" s="31"/>
      <c r="D469" s="31"/>
      <c r="E469" s="2"/>
      <c r="F469" s="2"/>
      <c r="G469" s="2"/>
      <c r="H469" s="2"/>
      <c r="I469" s="2"/>
      <c r="J469" s="2"/>
      <c r="K469" s="2"/>
      <c r="L469" s="2"/>
      <c r="M469" s="2"/>
      <c r="N469" s="2"/>
      <c r="O469" s="2"/>
      <c r="P469" s="2"/>
      <c r="Q469" s="2"/>
      <c r="R469" s="2"/>
      <c r="AC469" s="2"/>
      <c r="AD469" s="2"/>
      <c r="AE469" s="2"/>
      <c r="AF469" s="2"/>
      <c r="AG469" s="2"/>
      <c r="AH469" s="2"/>
      <c r="AI469" s="34"/>
      <c r="AJ469" s="34" t="str">
        <f>IFERROR(IF(Matriz!AL465="","-",IF(Matriz!AL465="Alto",3,IF(Matriz!AL465="Medio",2,IF(Matriz!AL465="Sin Clasificar",3,1)))),"-")</f>
        <v>-</v>
      </c>
      <c r="AK469" s="34"/>
      <c r="AL469" s="34" t="str">
        <f>IFERROR(IF(Matriz!AM465="","-",IF(Matriz!AM465="Alto","A",IF(Matriz!AM465="Medio","M",IF(Matriz!AM465="Sin Clasifica!","A","B")))),"-")</f>
        <v>-</v>
      </c>
      <c r="AM469" s="34"/>
      <c r="AN469" s="34" t="str">
        <f>IFERROR(IF(Matriz!AN465="","-",IF(Matriz!AN465="Alto",3,IF(Matriz!AN465="Medio",2,IF(Matriz!AN465="Sin Clasificar","3",1)))),"-")</f>
        <v>-</v>
      </c>
      <c r="AO469" s="3" t="str">
        <f t="shared" si="7"/>
        <v>-</v>
      </c>
      <c r="AP469" s="3" t="str">
        <f>IFERROR(IF(AK469="","-",IF(AI469=Clasificacion!$B$9,Clasificacion!$C$9,IF(AI469=Clasificacion!$B$10,Clasificacion!$C$10,IF(OR(AI469=Clasificacion!$B$11,AI469=Clasificacion!$C$11),Clasificacion!$C$11,"Por clasificar")))),"-")</f>
        <v>-</v>
      </c>
      <c r="AQ469" s="3" t="str">
        <f>IFERROR(IF(AK469="","-",IF(OR(AK469=Clasificacion!$B$16,AK469=Clasificacion!$B$17),Clasificacion!$C$16,IF(AK469=Clasificacion!$B$18,Clasificacion!$C$18,"Por clasificar"))),"-")</f>
        <v>-</v>
      </c>
      <c r="AR469" s="3" t="str">
        <f>IFERROR(IF(AM469="","-",IF(OR(AM469=Clasificacion!$B$23,AM469=Clasificacion!$B$24),Clasificacion!$C$23,IF(AM469=Clasificacion!$B$25,Clasificacion!$C$25,"Por clasificar"))),"-")</f>
        <v>-</v>
      </c>
    </row>
    <row r="470" spans="1:44" ht="15.75" customHeight="1">
      <c r="A470" s="2"/>
      <c r="B470" s="2"/>
      <c r="C470" s="31"/>
      <c r="D470" s="31"/>
      <c r="E470" s="2"/>
      <c r="F470" s="2"/>
      <c r="G470" s="2"/>
      <c r="H470" s="2"/>
      <c r="I470" s="2"/>
      <c r="J470" s="2"/>
      <c r="K470" s="2"/>
      <c r="L470" s="2"/>
      <c r="M470" s="2"/>
      <c r="N470" s="2"/>
      <c r="O470" s="2"/>
      <c r="P470" s="2"/>
      <c r="Q470" s="2"/>
      <c r="R470" s="2"/>
      <c r="AC470" s="2"/>
      <c r="AD470" s="2"/>
      <c r="AE470" s="2"/>
      <c r="AF470" s="2"/>
      <c r="AG470" s="2"/>
      <c r="AH470" s="2"/>
      <c r="AI470" s="34"/>
      <c r="AJ470" s="34" t="str">
        <f>IFERROR(IF(Matriz!AL466="","-",IF(Matriz!AL466="Alto",3,IF(Matriz!AL466="Medio",2,IF(Matriz!AL466="Sin Clasificar",3,1)))),"-")</f>
        <v>-</v>
      </c>
      <c r="AK470" s="34"/>
      <c r="AL470" s="34" t="str">
        <f>IFERROR(IF(Matriz!AM466="","-",IF(Matriz!AM466="Alto","A",IF(Matriz!AM466="Medio","M",IF(Matriz!AM466="Sin Clasifica!","A","B")))),"-")</f>
        <v>-</v>
      </c>
      <c r="AM470" s="34"/>
      <c r="AN470" s="34" t="str">
        <f>IFERROR(IF(Matriz!AN466="","-",IF(Matriz!AN466="Alto",3,IF(Matriz!AN466="Medio",2,IF(Matriz!AN466="Sin Clasificar","3",1)))),"-")</f>
        <v>-</v>
      </c>
      <c r="AO470" s="3" t="str">
        <f t="shared" si="7"/>
        <v>-</v>
      </c>
      <c r="AP470" s="3" t="str">
        <f>IFERROR(IF(AK470="","-",IF(AI470=Clasificacion!$B$9,Clasificacion!$C$9,IF(AI470=Clasificacion!$B$10,Clasificacion!$C$10,IF(OR(AI470=Clasificacion!$B$11,AI470=Clasificacion!$C$11),Clasificacion!$C$11,"Por clasificar")))),"-")</f>
        <v>-</v>
      </c>
      <c r="AQ470" s="3" t="str">
        <f>IFERROR(IF(AK470="","-",IF(OR(AK470=Clasificacion!$B$16,AK470=Clasificacion!$B$17),Clasificacion!$C$16,IF(AK470=Clasificacion!$B$18,Clasificacion!$C$18,"Por clasificar"))),"-")</f>
        <v>-</v>
      </c>
      <c r="AR470" s="3" t="str">
        <f>IFERROR(IF(AM470="","-",IF(OR(AM470=Clasificacion!$B$23,AM470=Clasificacion!$B$24),Clasificacion!$C$23,IF(AM470=Clasificacion!$B$25,Clasificacion!$C$25,"Por clasificar"))),"-")</f>
        <v>-</v>
      </c>
    </row>
    <row r="471" spans="1:44" ht="15.75" customHeight="1">
      <c r="A471" s="2"/>
      <c r="B471" s="2"/>
      <c r="C471" s="31"/>
      <c r="D471" s="31"/>
      <c r="E471" s="2"/>
      <c r="F471" s="2"/>
      <c r="G471" s="2"/>
      <c r="H471" s="2"/>
      <c r="I471" s="2"/>
      <c r="J471" s="2"/>
      <c r="K471" s="2"/>
      <c r="L471" s="2"/>
      <c r="M471" s="2"/>
      <c r="N471" s="2"/>
      <c r="O471" s="2"/>
      <c r="P471" s="2"/>
      <c r="Q471" s="2"/>
      <c r="R471" s="2"/>
      <c r="AC471" s="2"/>
      <c r="AD471" s="2"/>
      <c r="AE471" s="2"/>
      <c r="AF471" s="2"/>
      <c r="AG471" s="2"/>
      <c r="AH471" s="2"/>
      <c r="AI471" s="34"/>
      <c r="AJ471" s="34" t="str">
        <f>IFERROR(IF(Matriz!AL467="","-",IF(Matriz!AL467="Alto",3,IF(Matriz!AL467="Medio",2,IF(Matriz!AL467="Sin Clasificar",3,1)))),"-")</f>
        <v>-</v>
      </c>
      <c r="AK471" s="34"/>
      <c r="AL471" s="34" t="str">
        <f>IFERROR(IF(Matriz!AM467="","-",IF(Matriz!AM467="Alto","A",IF(Matriz!AM467="Medio","M",IF(Matriz!AM467="Sin Clasifica!","A","B")))),"-")</f>
        <v>-</v>
      </c>
      <c r="AM471" s="34"/>
      <c r="AN471" s="34" t="str">
        <f>IFERROR(IF(Matriz!AN467="","-",IF(Matriz!AN467="Alto",3,IF(Matriz!AN467="Medio",2,IF(Matriz!AN467="Sin Clasificar","3",1)))),"-")</f>
        <v>-</v>
      </c>
      <c r="AO471" s="3" t="str">
        <f t="shared" si="7"/>
        <v>-</v>
      </c>
      <c r="AP471" s="3" t="str">
        <f>IFERROR(IF(AK471="","-",IF(AI471=Clasificacion!$B$9,Clasificacion!$C$9,IF(AI471=Clasificacion!$B$10,Clasificacion!$C$10,IF(OR(AI471=Clasificacion!$B$11,AI471=Clasificacion!$C$11),Clasificacion!$C$11,"Por clasificar")))),"-")</f>
        <v>-</v>
      </c>
      <c r="AQ471" s="3" t="str">
        <f>IFERROR(IF(AK471="","-",IF(OR(AK471=Clasificacion!$B$16,AK471=Clasificacion!$B$17),Clasificacion!$C$16,IF(AK471=Clasificacion!$B$18,Clasificacion!$C$18,"Por clasificar"))),"-")</f>
        <v>-</v>
      </c>
      <c r="AR471" s="3" t="str">
        <f>IFERROR(IF(AM471="","-",IF(OR(AM471=Clasificacion!$B$23,AM471=Clasificacion!$B$24),Clasificacion!$C$23,IF(AM471=Clasificacion!$B$25,Clasificacion!$C$25,"Por clasificar"))),"-")</f>
        <v>-</v>
      </c>
    </row>
    <row r="472" spans="1:44" ht="15.75" customHeight="1">
      <c r="A472" s="2"/>
      <c r="B472" s="2"/>
      <c r="C472" s="31"/>
      <c r="D472" s="31"/>
      <c r="E472" s="2"/>
      <c r="F472" s="2"/>
      <c r="G472" s="2"/>
      <c r="H472" s="2"/>
      <c r="I472" s="2"/>
      <c r="J472" s="2"/>
      <c r="K472" s="2"/>
      <c r="L472" s="2"/>
      <c r="M472" s="2"/>
      <c r="N472" s="2"/>
      <c r="O472" s="2"/>
      <c r="P472" s="2"/>
      <c r="Q472" s="2"/>
      <c r="R472" s="2"/>
      <c r="AC472" s="2"/>
      <c r="AD472" s="2"/>
      <c r="AE472" s="2"/>
      <c r="AF472" s="2"/>
      <c r="AG472" s="2"/>
      <c r="AH472" s="2"/>
      <c r="AI472" s="34"/>
      <c r="AJ472" s="34" t="str">
        <f>IFERROR(IF(Matriz!AL468="","-",IF(Matriz!AL468="Alto",3,IF(Matriz!AL468="Medio",2,IF(Matriz!AL468="Sin Clasificar",3,1)))),"-")</f>
        <v>-</v>
      </c>
      <c r="AK472" s="34"/>
      <c r="AL472" s="34" t="str">
        <f>IFERROR(IF(Matriz!AM468="","-",IF(Matriz!AM468="Alto","A",IF(Matriz!AM468="Medio","M",IF(Matriz!AM468="Sin Clasifica!","A","B")))),"-")</f>
        <v>-</v>
      </c>
      <c r="AM472" s="34"/>
      <c r="AN472" s="34" t="str">
        <f>IFERROR(IF(Matriz!AN468="","-",IF(Matriz!AN468="Alto",3,IF(Matriz!AN468="Medio",2,IF(Matriz!AN468="Sin Clasificar","3",1)))),"-")</f>
        <v>-</v>
      </c>
      <c r="AO472" s="3" t="str">
        <f t="shared" si="7"/>
        <v>-</v>
      </c>
      <c r="AP472" s="3" t="str">
        <f>IFERROR(IF(AK472="","-",IF(AI472=Clasificacion!$B$9,Clasificacion!$C$9,IF(AI472=Clasificacion!$B$10,Clasificacion!$C$10,IF(OR(AI472=Clasificacion!$B$11,AI472=Clasificacion!$C$11),Clasificacion!$C$11,"Por clasificar")))),"-")</f>
        <v>-</v>
      </c>
      <c r="AQ472" s="3" t="str">
        <f>IFERROR(IF(AK472="","-",IF(OR(AK472=Clasificacion!$B$16,AK472=Clasificacion!$B$17),Clasificacion!$C$16,IF(AK472=Clasificacion!$B$18,Clasificacion!$C$18,"Por clasificar"))),"-")</f>
        <v>-</v>
      </c>
      <c r="AR472" s="3" t="str">
        <f>IFERROR(IF(AM472="","-",IF(OR(AM472=Clasificacion!$B$23,AM472=Clasificacion!$B$24),Clasificacion!$C$23,IF(AM472=Clasificacion!$B$25,Clasificacion!$C$25,"Por clasificar"))),"-")</f>
        <v>-</v>
      </c>
    </row>
    <row r="473" spans="1:44" ht="15.75" customHeight="1">
      <c r="A473" s="2"/>
      <c r="B473" s="2"/>
      <c r="C473" s="31"/>
      <c r="D473" s="31"/>
      <c r="E473" s="2"/>
      <c r="F473" s="2"/>
      <c r="G473" s="2"/>
      <c r="H473" s="2"/>
      <c r="I473" s="2"/>
      <c r="J473" s="2"/>
      <c r="K473" s="2"/>
      <c r="L473" s="2"/>
      <c r="M473" s="2"/>
      <c r="N473" s="2"/>
      <c r="O473" s="2"/>
      <c r="P473" s="2"/>
      <c r="Q473" s="2"/>
      <c r="R473" s="2"/>
      <c r="AC473" s="2"/>
      <c r="AD473" s="2"/>
      <c r="AE473" s="2"/>
      <c r="AF473" s="2"/>
      <c r="AG473" s="2"/>
      <c r="AH473" s="2"/>
      <c r="AI473" s="34"/>
      <c r="AJ473" s="34" t="str">
        <f>IFERROR(IF(Matriz!AL469="","-",IF(Matriz!AL469="Alto",3,IF(Matriz!AL469="Medio",2,IF(Matriz!AL469="Sin Clasificar",3,1)))),"-")</f>
        <v>-</v>
      </c>
      <c r="AK473" s="34"/>
      <c r="AL473" s="34" t="str">
        <f>IFERROR(IF(Matriz!AM469="","-",IF(Matriz!AM469="Alto","A",IF(Matriz!AM469="Medio","M",IF(Matriz!AM469="Sin Clasifica!","A","B")))),"-")</f>
        <v>-</v>
      </c>
      <c r="AM473" s="34"/>
      <c r="AN473" s="34" t="str">
        <f>IFERROR(IF(Matriz!AN469="","-",IF(Matriz!AN469="Alto",3,IF(Matriz!AN469="Medio",2,IF(Matriz!AN469="Sin Clasificar","3",1)))),"-")</f>
        <v>-</v>
      </c>
      <c r="AO473" s="3" t="str">
        <f t="shared" si="7"/>
        <v>-</v>
      </c>
      <c r="AP473" s="3" t="str">
        <f>IFERROR(IF(AK473="","-",IF(AI473=Clasificacion!$B$9,Clasificacion!$C$9,IF(AI473=Clasificacion!$B$10,Clasificacion!$C$10,IF(OR(AI473=Clasificacion!$B$11,AI473=Clasificacion!$C$11),Clasificacion!$C$11,"Por clasificar")))),"-")</f>
        <v>-</v>
      </c>
      <c r="AQ473" s="3" t="str">
        <f>IFERROR(IF(AK473="","-",IF(OR(AK473=Clasificacion!$B$16,AK473=Clasificacion!$B$17),Clasificacion!$C$16,IF(AK473=Clasificacion!$B$18,Clasificacion!$C$18,"Por clasificar"))),"-")</f>
        <v>-</v>
      </c>
      <c r="AR473" s="3" t="str">
        <f>IFERROR(IF(AM473="","-",IF(OR(AM473=Clasificacion!$B$23,AM473=Clasificacion!$B$24),Clasificacion!$C$23,IF(AM473=Clasificacion!$B$25,Clasificacion!$C$25,"Por clasificar"))),"-")</f>
        <v>-</v>
      </c>
    </row>
    <row r="474" spans="1:44" ht="15.75" customHeight="1">
      <c r="A474" s="2"/>
      <c r="B474" s="2"/>
      <c r="C474" s="31"/>
      <c r="D474" s="31"/>
      <c r="E474" s="2"/>
      <c r="F474" s="2"/>
      <c r="G474" s="2"/>
      <c r="H474" s="2"/>
      <c r="I474" s="2"/>
      <c r="J474" s="2"/>
      <c r="K474" s="2"/>
      <c r="L474" s="2"/>
      <c r="M474" s="2"/>
      <c r="N474" s="2"/>
      <c r="O474" s="2"/>
      <c r="P474" s="2"/>
      <c r="Q474" s="2"/>
      <c r="R474" s="2"/>
      <c r="AC474" s="2"/>
      <c r="AD474" s="2"/>
      <c r="AE474" s="2"/>
      <c r="AF474" s="2"/>
      <c r="AG474" s="2"/>
      <c r="AH474" s="2"/>
      <c r="AI474" s="34"/>
      <c r="AJ474" s="34" t="str">
        <f>IFERROR(IF(Matriz!AL470="","-",IF(Matriz!AL470="Alto",3,IF(Matriz!AL470="Medio",2,IF(Matriz!AL470="Sin Clasificar",3,1)))),"-")</f>
        <v>-</v>
      </c>
      <c r="AK474" s="34"/>
      <c r="AL474" s="34" t="str">
        <f>IFERROR(IF(Matriz!AM470="","-",IF(Matriz!AM470="Alto","A",IF(Matriz!AM470="Medio","M",IF(Matriz!AM470="Sin Clasifica!","A","B")))),"-")</f>
        <v>-</v>
      </c>
      <c r="AM474" s="34"/>
      <c r="AN474" s="34" t="str">
        <f>IFERROR(IF(Matriz!AN470="","-",IF(Matriz!AN470="Alto",3,IF(Matriz!AN470="Medio",2,IF(Matriz!AN470="Sin Clasificar","3",1)))),"-")</f>
        <v>-</v>
      </c>
      <c r="AO474" s="3" t="str">
        <f t="shared" si="7"/>
        <v>-</v>
      </c>
      <c r="AP474" s="3" t="str">
        <f>IFERROR(IF(AK474="","-",IF(AI474=Clasificacion!$B$9,Clasificacion!$C$9,IF(AI474=Clasificacion!$B$10,Clasificacion!$C$10,IF(OR(AI474=Clasificacion!$B$11,AI474=Clasificacion!$C$11),Clasificacion!$C$11,"Por clasificar")))),"-")</f>
        <v>-</v>
      </c>
      <c r="AQ474" s="3" t="str">
        <f>IFERROR(IF(AK474="","-",IF(OR(AK474=Clasificacion!$B$16,AK474=Clasificacion!$B$17),Clasificacion!$C$16,IF(AK474=Clasificacion!$B$18,Clasificacion!$C$18,"Por clasificar"))),"-")</f>
        <v>-</v>
      </c>
      <c r="AR474" s="3" t="str">
        <f>IFERROR(IF(AM474="","-",IF(OR(AM474=Clasificacion!$B$23,AM474=Clasificacion!$B$24),Clasificacion!$C$23,IF(AM474=Clasificacion!$B$25,Clasificacion!$C$25,"Por clasificar"))),"-")</f>
        <v>-</v>
      </c>
    </row>
    <row r="475" spans="1:44" ht="15.75" customHeight="1">
      <c r="A475" s="2"/>
      <c r="B475" s="2"/>
      <c r="C475" s="31"/>
      <c r="D475" s="31"/>
      <c r="E475" s="2"/>
      <c r="F475" s="2"/>
      <c r="G475" s="2"/>
      <c r="H475" s="2"/>
      <c r="I475" s="2"/>
      <c r="J475" s="2"/>
      <c r="K475" s="2"/>
      <c r="L475" s="2"/>
      <c r="M475" s="2"/>
      <c r="N475" s="2"/>
      <c r="O475" s="2"/>
      <c r="P475" s="2"/>
      <c r="Q475" s="2"/>
      <c r="R475" s="2"/>
      <c r="AC475" s="2"/>
      <c r="AD475" s="2"/>
      <c r="AE475" s="2"/>
      <c r="AF475" s="2"/>
      <c r="AG475" s="2"/>
      <c r="AH475" s="2"/>
      <c r="AI475" s="34"/>
      <c r="AJ475" s="34" t="str">
        <f>IFERROR(IF(Matriz!AL471="","-",IF(Matriz!AL471="Alto",3,IF(Matriz!AL471="Medio",2,IF(Matriz!AL471="Sin Clasificar",3,1)))),"-")</f>
        <v>-</v>
      </c>
      <c r="AK475" s="34"/>
      <c r="AL475" s="34" t="str">
        <f>IFERROR(IF(Matriz!AM471="","-",IF(Matriz!AM471="Alto","A",IF(Matriz!AM471="Medio","M",IF(Matriz!AM471="Sin Clasifica!","A","B")))),"-")</f>
        <v>-</v>
      </c>
      <c r="AM475" s="34"/>
      <c r="AN475" s="34" t="str">
        <f>IFERROR(IF(Matriz!AN471="","-",IF(Matriz!AN471="Alto",3,IF(Matriz!AN471="Medio",2,IF(Matriz!AN471="Sin Clasificar","3",1)))),"-")</f>
        <v>-</v>
      </c>
      <c r="AO475" s="3" t="str">
        <f t="shared" si="7"/>
        <v>-</v>
      </c>
      <c r="AP475" s="3" t="str">
        <f>IFERROR(IF(AK475="","-",IF(AI475=Clasificacion!$B$9,Clasificacion!$C$9,IF(AI475=Clasificacion!$B$10,Clasificacion!$C$10,IF(OR(AI475=Clasificacion!$B$11,AI475=Clasificacion!$C$11),Clasificacion!$C$11,"Por clasificar")))),"-")</f>
        <v>-</v>
      </c>
      <c r="AQ475" s="3" t="str">
        <f>IFERROR(IF(AK475="","-",IF(OR(AK475=Clasificacion!$B$16,AK475=Clasificacion!$B$17),Clasificacion!$C$16,IF(AK475=Clasificacion!$B$18,Clasificacion!$C$18,"Por clasificar"))),"-")</f>
        <v>-</v>
      </c>
      <c r="AR475" s="3" t="str">
        <f>IFERROR(IF(AM475="","-",IF(OR(AM475=Clasificacion!$B$23,AM475=Clasificacion!$B$24),Clasificacion!$C$23,IF(AM475=Clasificacion!$B$25,Clasificacion!$C$25,"Por clasificar"))),"-")</f>
        <v>-</v>
      </c>
    </row>
    <row r="476" spans="1:44" ht="15.75" customHeight="1">
      <c r="A476" s="2"/>
      <c r="B476" s="2"/>
      <c r="C476" s="31"/>
      <c r="D476" s="31"/>
      <c r="E476" s="2"/>
      <c r="F476" s="2"/>
      <c r="G476" s="2"/>
      <c r="H476" s="2"/>
      <c r="I476" s="2"/>
      <c r="J476" s="2"/>
      <c r="K476" s="2"/>
      <c r="L476" s="2"/>
      <c r="M476" s="2"/>
      <c r="N476" s="2"/>
      <c r="O476" s="2"/>
      <c r="P476" s="2"/>
      <c r="Q476" s="2"/>
      <c r="R476" s="2"/>
      <c r="AC476" s="2"/>
      <c r="AD476" s="2"/>
      <c r="AE476" s="2"/>
      <c r="AF476" s="2"/>
      <c r="AG476" s="2"/>
      <c r="AH476" s="2"/>
      <c r="AI476" s="34"/>
      <c r="AJ476" s="34" t="str">
        <f>IFERROR(IF(Matriz!AL472="","-",IF(Matriz!AL472="Alto",3,IF(Matriz!AL472="Medio",2,IF(Matriz!AL472="Sin Clasificar",3,1)))),"-")</f>
        <v>-</v>
      </c>
      <c r="AK476" s="34"/>
      <c r="AL476" s="34" t="str">
        <f>IFERROR(IF(Matriz!AM472="","-",IF(Matriz!AM472="Alto","A",IF(Matriz!AM472="Medio","M",IF(Matriz!AM472="Sin Clasifica!","A","B")))),"-")</f>
        <v>-</v>
      </c>
      <c r="AM476" s="34"/>
      <c r="AN476" s="34" t="str">
        <f>IFERROR(IF(Matriz!AN472="","-",IF(Matriz!AN472="Alto",3,IF(Matriz!AN472="Medio",2,IF(Matriz!AN472="Sin Clasificar","3",1)))),"-")</f>
        <v>-</v>
      </c>
      <c r="AO476" s="3" t="str">
        <f t="shared" si="7"/>
        <v>-</v>
      </c>
      <c r="AP476" s="3" t="str">
        <f>IFERROR(IF(AK476="","-",IF(AI476=Clasificacion!$B$9,Clasificacion!$C$9,IF(AI476=Clasificacion!$B$10,Clasificacion!$C$10,IF(OR(AI476=Clasificacion!$B$11,AI476=Clasificacion!$C$11),Clasificacion!$C$11,"Por clasificar")))),"-")</f>
        <v>-</v>
      </c>
      <c r="AQ476" s="3" t="str">
        <f>IFERROR(IF(AK476="","-",IF(OR(AK476=Clasificacion!$B$16,AK476=Clasificacion!$B$17),Clasificacion!$C$16,IF(AK476=Clasificacion!$B$18,Clasificacion!$C$18,"Por clasificar"))),"-")</f>
        <v>-</v>
      </c>
      <c r="AR476" s="3" t="str">
        <f>IFERROR(IF(AM476="","-",IF(OR(AM476=Clasificacion!$B$23,AM476=Clasificacion!$B$24),Clasificacion!$C$23,IF(AM476=Clasificacion!$B$25,Clasificacion!$C$25,"Por clasificar"))),"-")</f>
        <v>-</v>
      </c>
    </row>
    <row r="477" spans="1:44" ht="15.75" customHeight="1">
      <c r="A477" s="2"/>
      <c r="B477" s="2"/>
      <c r="C477" s="31"/>
      <c r="D477" s="31"/>
      <c r="E477" s="2"/>
      <c r="F477" s="2"/>
      <c r="G477" s="2"/>
      <c r="H477" s="2"/>
      <c r="I477" s="2"/>
      <c r="J477" s="2"/>
      <c r="K477" s="2"/>
      <c r="L477" s="2"/>
      <c r="M477" s="2"/>
      <c r="N477" s="2"/>
      <c r="O477" s="2"/>
      <c r="P477" s="2"/>
      <c r="Q477" s="2"/>
      <c r="R477" s="2"/>
      <c r="AC477" s="2"/>
      <c r="AD477" s="2"/>
      <c r="AE477" s="2"/>
      <c r="AF477" s="2"/>
      <c r="AG477" s="2"/>
      <c r="AH477" s="2"/>
      <c r="AI477" s="34"/>
      <c r="AJ477" s="34" t="str">
        <f>IFERROR(IF(Matriz!AL473="","-",IF(Matriz!AL473="Alto",3,IF(Matriz!AL473="Medio",2,IF(Matriz!AL473="Sin Clasificar",3,1)))),"-")</f>
        <v>-</v>
      </c>
      <c r="AK477" s="34"/>
      <c r="AL477" s="34" t="str">
        <f>IFERROR(IF(Matriz!AM473="","-",IF(Matriz!AM473="Alto","A",IF(Matriz!AM473="Medio","M",IF(Matriz!AM473="Sin Clasifica!","A","B")))),"-")</f>
        <v>-</v>
      </c>
      <c r="AM477" s="34"/>
      <c r="AN477" s="34" t="str">
        <f>IFERROR(IF(Matriz!AN473="","-",IF(Matriz!AN473="Alto",3,IF(Matriz!AN473="Medio",2,IF(Matriz!AN473="Sin Clasificar","3",1)))),"-")</f>
        <v>-</v>
      </c>
      <c r="AO477" s="3" t="str">
        <f t="shared" si="7"/>
        <v>-</v>
      </c>
      <c r="AP477" s="3" t="str">
        <f>IFERROR(IF(AK477="","-",IF(AI477=Clasificacion!$B$9,Clasificacion!$C$9,IF(AI477=Clasificacion!$B$10,Clasificacion!$C$10,IF(OR(AI477=Clasificacion!$B$11,AI477=Clasificacion!$C$11),Clasificacion!$C$11,"Por clasificar")))),"-")</f>
        <v>-</v>
      </c>
      <c r="AQ477" s="3" t="str">
        <f>IFERROR(IF(AK477="","-",IF(OR(AK477=Clasificacion!$B$16,AK477=Clasificacion!$B$17),Clasificacion!$C$16,IF(AK477=Clasificacion!$B$18,Clasificacion!$C$18,"Por clasificar"))),"-")</f>
        <v>-</v>
      </c>
      <c r="AR477" s="3" t="str">
        <f>IFERROR(IF(AM477="","-",IF(OR(AM477=Clasificacion!$B$23,AM477=Clasificacion!$B$24),Clasificacion!$C$23,IF(AM477=Clasificacion!$B$25,Clasificacion!$C$25,"Por clasificar"))),"-")</f>
        <v>-</v>
      </c>
    </row>
    <row r="478" spans="1:44" ht="15.75" customHeight="1">
      <c r="A478" s="2"/>
      <c r="B478" s="2"/>
      <c r="C478" s="31"/>
      <c r="D478" s="31"/>
      <c r="E478" s="2"/>
      <c r="F478" s="2"/>
      <c r="G478" s="2"/>
      <c r="H478" s="2"/>
      <c r="I478" s="2"/>
      <c r="J478" s="2"/>
      <c r="K478" s="2"/>
      <c r="L478" s="2"/>
      <c r="M478" s="2"/>
      <c r="N478" s="2"/>
      <c r="O478" s="2"/>
      <c r="P478" s="2"/>
      <c r="Q478" s="2"/>
      <c r="R478" s="2"/>
      <c r="AC478" s="2"/>
      <c r="AD478" s="2"/>
      <c r="AE478" s="2"/>
      <c r="AF478" s="2"/>
      <c r="AG478" s="2"/>
      <c r="AH478" s="2"/>
      <c r="AI478" s="34"/>
      <c r="AJ478" s="34" t="str">
        <f>IFERROR(IF(Matriz!AL474="","-",IF(Matriz!AL474="Alto",3,IF(Matriz!AL474="Medio",2,IF(Matriz!AL474="Sin Clasificar",3,1)))),"-")</f>
        <v>-</v>
      </c>
      <c r="AK478" s="34"/>
      <c r="AL478" s="34" t="str">
        <f>IFERROR(IF(Matriz!AM474="","-",IF(Matriz!AM474="Alto","A",IF(Matriz!AM474="Medio","M",IF(Matriz!AM474="Sin Clasifica!","A","B")))),"-")</f>
        <v>-</v>
      </c>
      <c r="AM478" s="34"/>
      <c r="AN478" s="34" t="str">
        <f>IFERROR(IF(Matriz!AN474="","-",IF(Matriz!AN474="Alto",3,IF(Matriz!AN474="Medio",2,IF(Matriz!AN474="Sin Clasificar","3",1)))),"-")</f>
        <v>-</v>
      </c>
      <c r="AO478" s="3" t="str">
        <f t="shared" si="7"/>
        <v>-</v>
      </c>
      <c r="AP478" s="3" t="str">
        <f>IFERROR(IF(AK478="","-",IF(AI478=Clasificacion!$B$9,Clasificacion!$C$9,IF(AI478=Clasificacion!$B$10,Clasificacion!$C$10,IF(OR(AI478=Clasificacion!$B$11,AI478=Clasificacion!$C$11),Clasificacion!$C$11,"Por clasificar")))),"-")</f>
        <v>-</v>
      </c>
      <c r="AQ478" s="3" t="str">
        <f>IFERROR(IF(AK478="","-",IF(OR(AK478=Clasificacion!$B$16,AK478=Clasificacion!$B$17),Clasificacion!$C$16,IF(AK478=Clasificacion!$B$18,Clasificacion!$C$18,"Por clasificar"))),"-")</f>
        <v>-</v>
      </c>
      <c r="AR478" s="3" t="str">
        <f>IFERROR(IF(AM478="","-",IF(OR(AM478=Clasificacion!$B$23,AM478=Clasificacion!$B$24),Clasificacion!$C$23,IF(AM478=Clasificacion!$B$25,Clasificacion!$C$25,"Por clasificar"))),"-")</f>
        <v>-</v>
      </c>
    </row>
    <row r="479" spans="1:44" ht="15.75" customHeight="1">
      <c r="A479" s="2"/>
      <c r="B479" s="2"/>
      <c r="C479" s="31"/>
      <c r="D479" s="31"/>
      <c r="E479" s="2"/>
      <c r="F479" s="2"/>
      <c r="G479" s="2"/>
      <c r="H479" s="2"/>
      <c r="I479" s="2"/>
      <c r="J479" s="2"/>
      <c r="K479" s="2"/>
      <c r="L479" s="2"/>
      <c r="M479" s="2"/>
      <c r="N479" s="2"/>
      <c r="O479" s="2"/>
      <c r="P479" s="2"/>
      <c r="Q479" s="2"/>
      <c r="R479" s="2"/>
      <c r="AC479" s="2"/>
      <c r="AD479" s="2"/>
      <c r="AE479" s="2"/>
      <c r="AF479" s="2"/>
      <c r="AG479" s="2"/>
      <c r="AH479" s="2"/>
      <c r="AI479" s="34"/>
      <c r="AJ479" s="34" t="str">
        <f>IFERROR(IF(Matriz!AL475="","-",IF(Matriz!AL475="Alto",3,IF(Matriz!AL475="Medio",2,IF(Matriz!AL475="Sin Clasificar",3,1)))),"-")</f>
        <v>-</v>
      </c>
      <c r="AK479" s="34"/>
      <c r="AL479" s="34" t="str">
        <f>IFERROR(IF(Matriz!AM475="","-",IF(Matriz!AM475="Alto","A",IF(Matriz!AM475="Medio","M",IF(Matriz!AM475="Sin Clasifica!","A","B")))),"-")</f>
        <v>-</v>
      </c>
      <c r="AM479" s="34"/>
      <c r="AN479" s="34" t="str">
        <f>IFERROR(IF(Matriz!AN475="","-",IF(Matriz!AN475="Alto",3,IF(Matriz!AN475="Medio",2,IF(Matriz!AN475="Sin Clasificar","3",1)))),"-")</f>
        <v>-</v>
      </c>
      <c r="AO479" s="3" t="str">
        <f t="shared" si="7"/>
        <v>-</v>
      </c>
      <c r="AP479" s="3" t="str">
        <f>IFERROR(IF(AK479="","-",IF(AI479=Clasificacion!$B$9,Clasificacion!$C$9,IF(AI479=Clasificacion!$B$10,Clasificacion!$C$10,IF(OR(AI479=Clasificacion!$B$11,AI479=Clasificacion!$C$11),Clasificacion!$C$11,"Por clasificar")))),"-")</f>
        <v>-</v>
      </c>
      <c r="AQ479" s="3" t="str">
        <f>IFERROR(IF(AK479="","-",IF(OR(AK479=Clasificacion!$B$16,AK479=Clasificacion!$B$17),Clasificacion!$C$16,IF(AK479=Clasificacion!$B$18,Clasificacion!$C$18,"Por clasificar"))),"-")</f>
        <v>-</v>
      </c>
      <c r="AR479" s="3" t="str">
        <f>IFERROR(IF(AM479="","-",IF(OR(AM479=Clasificacion!$B$23,AM479=Clasificacion!$B$24),Clasificacion!$C$23,IF(AM479=Clasificacion!$B$25,Clasificacion!$C$25,"Por clasificar"))),"-")</f>
        <v>-</v>
      </c>
    </row>
    <row r="480" spans="1:44" ht="15.75" customHeight="1">
      <c r="A480" s="2"/>
      <c r="B480" s="2"/>
      <c r="C480" s="31"/>
      <c r="D480" s="31"/>
      <c r="E480" s="2"/>
      <c r="F480" s="2"/>
      <c r="G480" s="2"/>
      <c r="H480" s="2"/>
      <c r="I480" s="2"/>
      <c r="J480" s="2"/>
      <c r="K480" s="2"/>
      <c r="L480" s="2"/>
      <c r="M480" s="2"/>
      <c r="N480" s="2"/>
      <c r="O480" s="2"/>
      <c r="P480" s="2"/>
      <c r="Q480" s="2"/>
      <c r="R480" s="2"/>
      <c r="AC480" s="2"/>
      <c r="AD480" s="2"/>
      <c r="AE480" s="2"/>
      <c r="AF480" s="2"/>
      <c r="AG480" s="2"/>
      <c r="AH480" s="2"/>
      <c r="AI480" s="34"/>
      <c r="AJ480" s="34" t="str">
        <f>IFERROR(IF(Matriz!AL476="","-",IF(Matriz!AL476="Alto",3,IF(Matriz!AL476="Medio",2,IF(Matriz!AL476="Sin Clasificar",3,1)))),"-")</f>
        <v>-</v>
      </c>
      <c r="AK480" s="34"/>
      <c r="AL480" s="34" t="str">
        <f>IFERROR(IF(Matriz!AM476="","-",IF(Matriz!AM476="Alto","A",IF(Matriz!AM476="Medio","M",IF(Matriz!AM476="Sin Clasifica!","A","B")))),"-")</f>
        <v>-</v>
      </c>
      <c r="AM480" s="34"/>
      <c r="AN480" s="34" t="str">
        <f>IFERROR(IF(Matriz!AN476="","-",IF(Matriz!AN476="Alto",3,IF(Matriz!AN476="Medio",2,IF(Matriz!AN476="Sin Clasificar","3",1)))),"-")</f>
        <v>-</v>
      </c>
      <c r="AO480" s="3" t="str">
        <f t="shared" si="7"/>
        <v>-</v>
      </c>
      <c r="AP480" s="3" t="str">
        <f>IFERROR(IF(AK480="","-",IF(AI480=Clasificacion!$B$9,Clasificacion!$C$9,IF(AI480=Clasificacion!$B$10,Clasificacion!$C$10,IF(OR(AI480=Clasificacion!$B$11,AI480=Clasificacion!$C$11),Clasificacion!$C$11,"Por clasificar")))),"-")</f>
        <v>-</v>
      </c>
      <c r="AQ480" s="3" t="str">
        <f>IFERROR(IF(AK480="","-",IF(OR(AK480=Clasificacion!$B$16,AK480=Clasificacion!$B$17),Clasificacion!$C$16,IF(AK480=Clasificacion!$B$18,Clasificacion!$C$18,"Por clasificar"))),"-")</f>
        <v>-</v>
      </c>
      <c r="AR480" s="3" t="str">
        <f>IFERROR(IF(AM480="","-",IF(OR(AM480=Clasificacion!$B$23,AM480=Clasificacion!$B$24),Clasificacion!$C$23,IF(AM480=Clasificacion!$B$25,Clasificacion!$C$25,"Por clasificar"))),"-")</f>
        <v>-</v>
      </c>
    </row>
    <row r="481" spans="1:44" ht="15.75" customHeight="1">
      <c r="A481" s="2"/>
      <c r="B481" s="2"/>
      <c r="C481" s="31"/>
      <c r="D481" s="31"/>
      <c r="E481" s="2"/>
      <c r="F481" s="2"/>
      <c r="G481" s="2"/>
      <c r="H481" s="2"/>
      <c r="I481" s="2"/>
      <c r="J481" s="2"/>
      <c r="K481" s="2"/>
      <c r="L481" s="2"/>
      <c r="M481" s="2"/>
      <c r="N481" s="2"/>
      <c r="O481" s="2"/>
      <c r="P481" s="2"/>
      <c r="Q481" s="2"/>
      <c r="R481" s="2"/>
      <c r="AC481" s="2"/>
      <c r="AD481" s="2"/>
      <c r="AE481" s="2"/>
      <c r="AF481" s="2"/>
      <c r="AG481" s="2"/>
      <c r="AH481" s="2"/>
      <c r="AI481" s="34"/>
      <c r="AJ481" s="34" t="str">
        <f>IFERROR(IF(Matriz!AL477="","-",IF(Matriz!AL477="Alto",3,IF(Matriz!AL477="Medio",2,IF(Matriz!AL477="Sin Clasificar",3,1)))),"-")</f>
        <v>-</v>
      </c>
      <c r="AK481" s="34"/>
      <c r="AL481" s="34" t="str">
        <f>IFERROR(IF(Matriz!AM477="","-",IF(Matriz!AM477="Alto","A",IF(Matriz!AM477="Medio","M",IF(Matriz!AM477="Sin Clasifica!","A","B")))),"-")</f>
        <v>-</v>
      </c>
      <c r="AM481" s="34"/>
      <c r="AN481" s="34" t="str">
        <f>IFERROR(IF(Matriz!AN477="","-",IF(Matriz!AN477="Alto",3,IF(Matriz!AN477="Medio",2,IF(Matriz!AN477="Sin Clasificar","3",1)))),"-")</f>
        <v>-</v>
      </c>
      <c r="AO481" s="3" t="str">
        <f t="shared" si="7"/>
        <v>-</v>
      </c>
      <c r="AP481" s="3" t="str">
        <f>IFERROR(IF(AK481="","-",IF(AI481=Clasificacion!$B$9,Clasificacion!$C$9,IF(AI481=Clasificacion!$B$10,Clasificacion!$C$10,IF(OR(AI481=Clasificacion!$B$11,AI481=Clasificacion!$C$11),Clasificacion!$C$11,"Por clasificar")))),"-")</f>
        <v>-</v>
      </c>
      <c r="AQ481" s="3" t="str">
        <f>IFERROR(IF(AK481="","-",IF(OR(AK481=Clasificacion!$B$16,AK481=Clasificacion!$B$17),Clasificacion!$C$16,IF(AK481=Clasificacion!$B$18,Clasificacion!$C$18,"Por clasificar"))),"-")</f>
        <v>-</v>
      </c>
      <c r="AR481" s="3" t="str">
        <f>IFERROR(IF(AM481="","-",IF(OR(AM481=Clasificacion!$B$23,AM481=Clasificacion!$B$24),Clasificacion!$C$23,IF(AM481=Clasificacion!$B$25,Clasificacion!$C$25,"Por clasificar"))),"-")</f>
        <v>-</v>
      </c>
    </row>
    <row r="482" spans="1:44" ht="15.75" customHeight="1">
      <c r="A482" s="2"/>
      <c r="B482" s="2"/>
      <c r="C482" s="31"/>
      <c r="D482" s="31"/>
      <c r="E482" s="2"/>
      <c r="F482" s="2"/>
      <c r="G482" s="2"/>
      <c r="H482" s="2"/>
      <c r="I482" s="2"/>
      <c r="J482" s="2"/>
      <c r="K482" s="2"/>
      <c r="L482" s="2"/>
      <c r="M482" s="2"/>
      <c r="N482" s="2"/>
      <c r="O482" s="2"/>
      <c r="P482" s="2"/>
      <c r="Q482" s="2"/>
      <c r="R482" s="2"/>
      <c r="AC482" s="2"/>
      <c r="AD482" s="2"/>
      <c r="AE482" s="2"/>
      <c r="AF482" s="2"/>
      <c r="AG482" s="2"/>
      <c r="AH482" s="2"/>
      <c r="AI482" s="34"/>
      <c r="AJ482" s="34" t="str">
        <f>IFERROR(IF(Matriz!AL478="","-",IF(Matriz!AL478="Alto",3,IF(Matriz!AL478="Medio",2,IF(Matriz!AL478="Sin Clasificar",3,1)))),"-")</f>
        <v>-</v>
      </c>
      <c r="AK482" s="34"/>
      <c r="AL482" s="34" t="str">
        <f>IFERROR(IF(Matriz!AM478="","-",IF(Matriz!AM478="Alto","A",IF(Matriz!AM478="Medio","M",IF(Matriz!AM478="Sin Clasifica!","A","B")))),"-")</f>
        <v>-</v>
      </c>
      <c r="AM482" s="34"/>
      <c r="AN482" s="34" t="str">
        <f>IFERROR(IF(Matriz!AN478="","-",IF(Matriz!AN478="Alto",3,IF(Matriz!AN478="Medio",2,IF(Matriz!AN478="Sin Clasificar","3",1)))),"-")</f>
        <v>-</v>
      </c>
      <c r="AO482" s="3" t="str">
        <f t="shared" si="7"/>
        <v>-</v>
      </c>
      <c r="AP482" s="3" t="str">
        <f>IFERROR(IF(AK482="","-",IF(AI482=Clasificacion!$B$9,Clasificacion!$C$9,IF(AI482=Clasificacion!$B$10,Clasificacion!$C$10,IF(OR(AI482=Clasificacion!$B$11,AI482=Clasificacion!$C$11),Clasificacion!$C$11,"Por clasificar")))),"-")</f>
        <v>-</v>
      </c>
      <c r="AQ482" s="3" t="str">
        <f>IFERROR(IF(AK482="","-",IF(OR(AK482=Clasificacion!$B$16,AK482=Clasificacion!$B$17),Clasificacion!$C$16,IF(AK482=Clasificacion!$B$18,Clasificacion!$C$18,"Por clasificar"))),"-")</f>
        <v>-</v>
      </c>
      <c r="AR482" s="3" t="str">
        <f>IFERROR(IF(AM482="","-",IF(OR(AM482=Clasificacion!$B$23,AM482=Clasificacion!$B$24),Clasificacion!$C$23,IF(AM482=Clasificacion!$B$25,Clasificacion!$C$25,"Por clasificar"))),"-")</f>
        <v>-</v>
      </c>
    </row>
    <row r="483" spans="1:44" ht="15.75" customHeight="1">
      <c r="A483" s="2"/>
      <c r="B483" s="2"/>
      <c r="C483" s="31"/>
      <c r="D483" s="31"/>
      <c r="E483" s="2"/>
      <c r="F483" s="2"/>
      <c r="G483" s="2"/>
      <c r="H483" s="2"/>
      <c r="I483" s="2"/>
      <c r="J483" s="2"/>
      <c r="K483" s="2"/>
      <c r="L483" s="2"/>
      <c r="M483" s="2"/>
      <c r="N483" s="2"/>
      <c r="O483" s="2"/>
      <c r="P483" s="2"/>
      <c r="Q483" s="2"/>
      <c r="R483" s="2"/>
      <c r="AC483" s="2"/>
      <c r="AD483" s="2"/>
      <c r="AE483" s="2"/>
      <c r="AF483" s="2"/>
      <c r="AG483" s="2"/>
      <c r="AH483" s="2"/>
      <c r="AI483" s="34"/>
      <c r="AJ483" s="34" t="str">
        <f>IFERROR(IF(Matriz!AL479="","-",IF(Matriz!AL479="Alto",3,IF(Matriz!AL479="Medio",2,IF(Matriz!AL479="Sin Clasificar",3,1)))),"-")</f>
        <v>-</v>
      </c>
      <c r="AK483" s="34"/>
      <c r="AL483" s="34" t="str">
        <f>IFERROR(IF(Matriz!AM479="","-",IF(Matriz!AM479="Alto","A",IF(Matriz!AM479="Medio","M",IF(Matriz!AM479="Sin Clasifica!","A","B")))),"-")</f>
        <v>-</v>
      </c>
      <c r="AM483" s="34"/>
      <c r="AN483" s="34" t="str">
        <f>IFERROR(IF(Matriz!AN479="","-",IF(Matriz!AN479="Alto",3,IF(Matriz!AN479="Medio",2,IF(Matriz!AN479="Sin Clasificar","3",1)))),"-")</f>
        <v>-</v>
      </c>
      <c r="AO483" s="3" t="str">
        <f t="shared" si="7"/>
        <v>-</v>
      </c>
      <c r="AP483" s="3" t="str">
        <f>IFERROR(IF(AK483="","-",IF(AI483=Clasificacion!$B$9,Clasificacion!$C$9,IF(AI483=Clasificacion!$B$10,Clasificacion!$C$10,IF(OR(AI483=Clasificacion!$B$11,AI483=Clasificacion!$C$11),Clasificacion!$C$11,"Por clasificar")))),"-")</f>
        <v>-</v>
      </c>
      <c r="AQ483" s="3" t="str">
        <f>IFERROR(IF(AK483="","-",IF(OR(AK483=Clasificacion!$B$16,AK483=Clasificacion!$B$17),Clasificacion!$C$16,IF(AK483=Clasificacion!$B$18,Clasificacion!$C$18,"Por clasificar"))),"-")</f>
        <v>-</v>
      </c>
      <c r="AR483" s="3" t="str">
        <f>IFERROR(IF(AM483="","-",IF(OR(AM483=Clasificacion!$B$23,AM483=Clasificacion!$B$24),Clasificacion!$C$23,IF(AM483=Clasificacion!$B$25,Clasificacion!$C$25,"Por clasificar"))),"-")</f>
        <v>-</v>
      </c>
    </row>
    <row r="484" spans="1:44" ht="15.75" customHeight="1">
      <c r="A484" s="2"/>
      <c r="B484" s="2"/>
      <c r="C484" s="31"/>
      <c r="D484" s="31"/>
      <c r="E484" s="2"/>
      <c r="F484" s="2"/>
      <c r="G484" s="2"/>
      <c r="H484" s="2"/>
      <c r="I484" s="2"/>
      <c r="J484" s="2"/>
      <c r="K484" s="2"/>
      <c r="L484" s="2"/>
      <c r="M484" s="2"/>
      <c r="N484" s="2"/>
      <c r="O484" s="2"/>
      <c r="P484" s="2"/>
      <c r="Q484" s="2"/>
      <c r="R484" s="2"/>
      <c r="AC484" s="2"/>
      <c r="AD484" s="2"/>
      <c r="AE484" s="2"/>
      <c r="AF484" s="2"/>
      <c r="AG484" s="2"/>
      <c r="AH484" s="2"/>
      <c r="AI484" s="34"/>
      <c r="AJ484" s="34" t="str">
        <f>IFERROR(IF(Matriz!AL480="","-",IF(Matriz!AL480="Alto",3,IF(Matriz!AL480="Medio",2,IF(Matriz!AL480="Sin Clasificar",3,1)))),"-")</f>
        <v>-</v>
      </c>
      <c r="AK484" s="34"/>
      <c r="AL484" s="34" t="str">
        <f>IFERROR(IF(Matriz!AM480="","-",IF(Matriz!AM480="Alto","A",IF(Matriz!AM480="Medio","M",IF(Matriz!AM480="Sin Clasifica!","A","B")))),"-")</f>
        <v>-</v>
      </c>
      <c r="AM484" s="34"/>
      <c r="AN484" s="34" t="str">
        <f>IFERROR(IF(Matriz!AN480="","-",IF(Matriz!AN480="Alto",3,IF(Matriz!AN480="Medio",2,IF(Matriz!AN480="Sin Clasificar","3",1)))),"-")</f>
        <v>-</v>
      </c>
      <c r="AO484" s="3" t="str">
        <f t="shared" si="7"/>
        <v>-</v>
      </c>
      <c r="AP484" s="3" t="str">
        <f>IFERROR(IF(AK484="","-",IF(AI484=Clasificacion!$B$9,Clasificacion!$C$9,IF(AI484=Clasificacion!$B$10,Clasificacion!$C$10,IF(OR(AI484=Clasificacion!$B$11,AI484=Clasificacion!$C$11),Clasificacion!$C$11,"Por clasificar")))),"-")</f>
        <v>-</v>
      </c>
      <c r="AQ484" s="3" t="str">
        <f>IFERROR(IF(AK484="","-",IF(OR(AK484=Clasificacion!$B$16,AK484=Clasificacion!$B$17),Clasificacion!$C$16,IF(AK484=Clasificacion!$B$18,Clasificacion!$C$18,"Por clasificar"))),"-")</f>
        <v>-</v>
      </c>
      <c r="AR484" s="3" t="str">
        <f>IFERROR(IF(AM484="","-",IF(OR(AM484=Clasificacion!$B$23,AM484=Clasificacion!$B$24),Clasificacion!$C$23,IF(AM484=Clasificacion!$B$25,Clasificacion!$C$25,"Por clasificar"))),"-")</f>
        <v>-</v>
      </c>
    </row>
    <row r="485" spans="1:44" ht="15.75" customHeight="1">
      <c r="A485" s="2"/>
      <c r="B485" s="2"/>
      <c r="C485" s="31"/>
      <c r="D485" s="31"/>
      <c r="E485" s="2"/>
      <c r="F485" s="2"/>
      <c r="G485" s="2"/>
      <c r="H485" s="2"/>
      <c r="I485" s="2"/>
      <c r="J485" s="2"/>
      <c r="K485" s="2"/>
      <c r="L485" s="2"/>
      <c r="M485" s="2"/>
      <c r="N485" s="2"/>
      <c r="O485" s="2"/>
      <c r="P485" s="2"/>
      <c r="Q485" s="2"/>
      <c r="R485" s="2"/>
      <c r="AC485" s="2"/>
      <c r="AD485" s="2"/>
      <c r="AE485" s="2"/>
      <c r="AF485" s="2"/>
      <c r="AG485" s="2"/>
      <c r="AH485" s="2"/>
      <c r="AI485" s="34"/>
      <c r="AJ485" s="34" t="str">
        <f>IFERROR(IF(Matriz!AL481="","-",IF(Matriz!AL481="Alto",3,IF(Matriz!AL481="Medio",2,IF(Matriz!AL481="Sin Clasificar",3,1)))),"-")</f>
        <v>-</v>
      </c>
      <c r="AK485" s="34"/>
      <c r="AL485" s="34" t="str">
        <f>IFERROR(IF(Matriz!AM481="","-",IF(Matriz!AM481="Alto","A",IF(Matriz!AM481="Medio","M",IF(Matriz!AM481="Sin Clasifica!","A","B")))),"-")</f>
        <v>-</v>
      </c>
      <c r="AM485" s="34"/>
      <c r="AN485" s="34" t="str">
        <f>IFERROR(IF(Matriz!AN481="","-",IF(Matriz!AN481="Alto",3,IF(Matriz!AN481="Medio",2,IF(Matriz!AN481="Sin Clasificar","3",1)))),"-")</f>
        <v>-</v>
      </c>
      <c r="AO485" s="3" t="str">
        <f t="shared" si="7"/>
        <v>-</v>
      </c>
      <c r="AP485" s="3" t="str">
        <f>IFERROR(IF(AK485="","-",IF(AI485=Clasificacion!$B$9,Clasificacion!$C$9,IF(AI485=Clasificacion!$B$10,Clasificacion!$C$10,IF(OR(AI485=Clasificacion!$B$11,AI485=Clasificacion!$C$11),Clasificacion!$C$11,"Por clasificar")))),"-")</f>
        <v>-</v>
      </c>
      <c r="AQ485" s="3" t="str">
        <f>IFERROR(IF(AK485="","-",IF(OR(AK485=Clasificacion!$B$16,AK485=Clasificacion!$B$17),Clasificacion!$C$16,IF(AK485=Clasificacion!$B$18,Clasificacion!$C$18,"Por clasificar"))),"-")</f>
        <v>-</v>
      </c>
      <c r="AR485" s="3" t="str">
        <f>IFERROR(IF(AM485="","-",IF(OR(AM485=Clasificacion!$B$23,AM485=Clasificacion!$B$24),Clasificacion!$C$23,IF(AM485=Clasificacion!$B$25,Clasificacion!$C$25,"Por clasificar"))),"-")</f>
        <v>-</v>
      </c>
    </row>
    <row r="486" spans="1:44" ht="15.75" customHeight="1">
      <c r="A486" s="2"/>
      <c r="B486" s="2"/>
      <c r="C486" s="31"/>
      <c r="D486" s="31"/>
      <c r="E486" s="2"/>
      <c r="F486" s="2"/>
      <c r="G486" s="2"/>
      <c r="H486" s="2"/>
      <c r="I486" s="2"/>
      <c r="J486" s="2"/>
      <c r="K486" s="2"/>
      <c r="L486" s="2"/>
      <c r="M486" s="2"/>
      <c r="N486" s="2"/>
      <c r="O486" s="2"/>
      <c r="P486" s="2"/>
      <c r="Q486" s="2"/>
      <c r="R486" s="2"/>
      <c r="AC486" s="2"/>
      <c r="AD486" s="2"/>
      <c r="AE486" s="2"/>
      <c r="AF486" s="2"/>
      <c r="AG486" s="2"/>
      <c r="AH486" s="2"/>
      <c r="AI486" s="34"/>
      <c r="AJ486" s="34" t="str">
        <f>IFERROR(IF(Matriz!AL482="","-",IF(Matriz!AL482="Alto",3,IF(Matriz!AL482="Medio",2,IF(Matriz!AL482="Sin Clasificar",3,1)))),"-")</f>
        <v>-</v>
      </c>
      <c r="AK486" s="34"/>
      <c r="AL486" s="34" t="str">
        <f>IFERROR(IF(Matriz!AM482="","-",IF(Matriz!AM482="Alto","A",IF(Matriz!AM482="Medio","M",IF(Matriz!AM482="Sin Clasifica!","A","B")))),"-")</f>
        <v>-</v>
      </c>
      <c r="AM486" s="34"/>
      <c r="AN486" s="34" t="str">
        <f>IFERROR(IF(Matriz!AN482="","-",IF(Matriz!AN482="Alto",3,IF(Matriz!AN482="Medio",2,IF(Matriz!AN482="Sin Clasificar","3",1)))),"-")</f>
        <v>-</v>
      </c>
      <c r="AO486" s="3" t="str">
        <f t="shared" si="7"/>
        <v>-</v>
      </c>
      <c r="AP486" s="3" t="str">
        <f>IFERROR(IF(AK486="","-",IF(AI486=Clasificacion!$B$9,Clasificacion!$C$9,IF(AI486=Clasificacion!$B$10,Clasificacion!$C$10,IF(OR(AI486=Clasificacion!$B$11,AI486=Clasificacion!$C$11),Clasificacion!$C$11,"Por clasificar")))),"-")</f>
        <v>-</v>
      </c>
      <c r="AQ486" s="3" t="str">
        <f>IFERROR(IF(AK486="","-",IF(OR(AK486=Clasificacion!$B$16,AK486=Clasificacion!$B$17),Clasificacion!$C$16,IF(AK486=Clasificacion!$B$18,Clasificacion!$C$18,"Por clasificar"))),"-")</f>
        <v>-</v>
      </c>
      <c r="AR486" s="3" t="str">
        <f>IFERROR(IF(AM486="","-",IF(OR(AM486=Clasificacion!$B$23,AM486=Clasificacion!$B$24),Clasificacion!$C$23,IF(AM486=Clasificacion!$B$25,Clasificacion!$C$25,"Por clasificar"))),"-")</f>
        <v>-</v>
      </c>
    </row>
    <row r="487" spans="1:44" ht="15.75" customHeight="1">
      <c r="A487" s="2"/>
      <c r="B487" s="2"/>
      <c r="C487" s="31"/>
      <c r="D487" s="31"/>
      <c r="E487" s="2"/>
      <c r="F487" s="2"/>
      <c r="G487" s="2"/>
      <c r="H487" s="2"/>
      <c r="I487" s="2"/>
      <c r="J487" s="2"/>
      <c r="K487" s="2"/>
      <c r="L487" s="2"/>
      <c r="M487" s="2"/>
      <c r="N487" s="2"/>
      <c r="O487" s="2"/>
      <c r="P487" s="2"/>
      <c r="Q487" s="2"/>
      <c r="R487" s="2"/>
      <c r="AC487" s="2"/>
      <c r="AD487" s="2"/>
      <c r="AE487" s="2"/>
      <c r="AF487" s="2"/>
      <c r="AG487" s="2"/>
      <c r="AH487" s="2"/>
      <c r="AI487" s="34"/>
      <c r="AJ487" s="34" t="str">
        <f>IFERROR(IF(Matriz!AL483="","-",IF(Matriz!AL483="Alto",3,IF(Matriz!AL483="Medio",2,IF(Matriz!AL483="Sin Clasificar",3,1)))),"-")</f>
        <v>-</v>
      </c>
      <c r="AK487" s="34"/>
      <c r="AL487" s="34" t="str">
        <f>IFERROR(IF(Matriz!AM483="","-",IF(Matriz!AM483="Alto","A",IF(Matriz!AM483="Medio","M",IF(Matriz!AM483="Sin Clasifica!","A","B")))),"-")</f>
        <v>-</v>
      </c>
      <c r="AM487" s="34"/>
      <c r="AN487" s="34" t="str">
        <f>IFERROR(IF(Matriz!AN483="","-",IF(Matriz!AN483="Alto",3,IF(Matriz!AN483="Medio",2,IF(Matriz!AN483="Sin Clasificar","3",1)))),"-")</f>
        <v>-</v>
      </c>
      <c r="AO487" s="3" t="str">
        <f t="shared" si="7"/>
        <v>-</v>
      </c>
      <c r="AP487" s="3" t="str">
        <f>IFERROR(IF(AK487="","-",IF(AI487=Clasificacion!$B$9,Clasificacion!$C$9,IF(AI487=Clasificacion!$B$10,Clasificacion!$C$10,IF(OR(AI487=Clasificacion!$B$11,AI487=Clasificacion!$C$11),Clasificacion!$C$11,"Por clasificar")))),"-")</f>
        <v>-</v>
      </c>
      <c r="AQ487" s="3" t="str">
        <f>IFERROR(IF(AK487="","-",IF(OR(AK487=Clasificacion!$B$16,AK487=Clasificacion!$B$17),Clasificacion!$C$16,IF(AK487=Clasificacion!$B$18,Clasificacion!$C$18,"Por clasificar"))),"-")</f>
        <v>-</v>
      </c>
      <c r="AR487" s="3" t="str">
        <f>IFERROR(IF(AM487="","-",IF(OR(AM487=Clasificacion!$B$23,AM487=Clasificacion!$B$24),Clasificacion!$C$23,IF(AM487=Clasificacion!$B$25,Clasificacion!$C$25,"Por clasificar"))),"-")</f>
        <v>-</v>
      </c>
    </row>
    <row r="488" spans="1:44" ht="15.75" customHeight="1">
      <c r="A488" s="2"/>
      <c r="B488" s="2"/>
      <c r="C488" s="31"/>
      <c r="D488" s="31"/>
      <c r="E488" s="2"/>
      <c r="F488" s="2"/>
      <c r="G488" s="2"/>
      <c r="H488" s="2"/>
      <c r="I488" s="2"/>
      <c r="J488" s="2"/>
      <c r="K488" s="2"/>
      <c r="L488" s="2"/>
      <c r="M488" s="2"/>
      <c r="N488" s="2"/>
      <c r="O488" s="2"/>
      <c r="P488" s="2"/>
      <c r="Q488" s="2"/>
      <c r="R488" s="2"/>
      <c r="AC488" s="2"/>
      <c r="AD488" s="2"/>
      <c r="AE488" s="2"/>
      <c r="AF488" s="2"/>
      <c r="AG488" s="2"/>
      <c r="AH488" s="2"/>
      <c r="AI488" s="34"/>
      <c r="AJ488" s="34" t="str">
        <f>IFERROR(IF(Matriz!AL484="","-",IF(Matriz!AL484="Alto",3,IF(Matriz!AL484="Medio",2,IF(Matriz!AL484="Sin Clasificar",3,1)))),"-")</f>
        <v>-</v>
      </c>
      <c r="AK488" s="34"/>
      <c r="AL488" s="34" t="str">
        <f>IFERROR(IF(Matriz!AM484="","-",IF(Matriz!AM484="Alto","A",IF(Matriz!AM484="Medio","M",IF(Matriz!AM484="Sin Clasifica!","A","B")))),"-")</f>
        <v>-</v>
      </c>
      <c r="AM488" s="34"/>
      <c r="AN488" s="34" t="str">
        <f>IFERROR(IF(Matriz!AN484="","-",IF(Matriz!AN484="Alto",3,IF(Matriz!AN484="Medio",2,IF(Matriz!AN484="Sin Clasificar","3",1)))),"-")</f>
        <v>-</v>
      </c>
      <c r="AO488" s="3" t="str">
        <f t="shared" si="7"/>
        <v>-</v>
      </c>
      <c r="AP488" s="3" t="str">
        <f>IFERROR(IF(AK488="","-",IF(AI488=Clasificacion!$B$9,Clasificacion!$C$9,IF(AI488=Clasificacion!$B$10,Clasificacion!$C$10,IF(OR(AI488=Clasificacion!$B$11,AI488=Clasificacion!$C$11),Clasificacion!$C$11,"Por clasificar")))),"-")</f>
        <v>-</v>
      </c>
      <c r="AQ488" s="3" t="str">
        <f>IFERROR(IF(AK488="","-",IF(OR(AK488=Clasificacion!$B$16,AK488=Clasificacion!$B$17),Clasificacion!$C$16,IF(AK488=Clasificacion!$B$18,Clasificacion!$C$18,"Por clasificar"))),"-")</f>
        <v>-</v>
      </c>
      <c r="AR488" s="3" t="str">
        <f>IFERROR(IF(AM488="","-",IF(OR(AM488=Clasificacion!$B$23,AM488=Clasificacion!$B$24),Clasificacion!$C$23,IF(AM488=Clasificacion!$B$25,Clasificacion!$C$25,"Por clasificar"))),"-")</f>
        <v>-</v>
      </c>
    </row>
    <row r="489" spans="1:44" ht="15.75" customHeight="1">
      <c r="A489" s="2"/>
      <c r="B489" s="2"/>
      <c r="C489" s="31"/>
      <c r="D489" s="31"/>
      <c r="E489" s="2"/>
      <c r="F489" s="2"/>
      <c r="G489" s="2"/>
      <c r="H489" s="2"/>
      <c r="I489" s="2"/>
      <c r="J489" s="2"/>
      <c r="K489" s="2"/>
      <c r="L489" s="2"/>
      <c r="M489" s="2"/>
      <c r="N489" s="2"/>
      <c r="O489" s="2"/>
      <c r="P489" s="2"/>
      <c r="Q489" s="2"/>
      <c r="R489" s="2"/>
      <c r="AC489" s="2"/>
      <c r="AD489" s="2"/>
      <c r="AE489" s="2"/>
      <c r="AF489" s="2"/>
      <c r="AG489" s="2"/>
      <c r="AH489" s="2"/>
      <c r="AI489" s="34"/>
      <c r="AJ489" s="34" t="str">
        <f>IFERROR(IF(Matriz!AL485="","-",IF(Matriz!AL485="Alto",3,IF(Matriz!AL485="Medio",2,IF(Matriz!AL485="Sin Clasificar",3,1)))),"-")</f>
        <v>-</v>
      </c>
      <c r="AK489" s="34"/>
      <c r="AL489" s="34" t="str">
        <f>IFERROR(IF(Matriz!AM485="","-",IF(Matriz!AM485="Alto","A",IF(Matriz!AM485="Medio","M",IF(Matriz!AM485="Sin Clasifica!","A","B")))),"-")</f>
        <v>-</v>
      </c>
      <c r="AM489" s="34"/>
      <c r="AN489" s="34" t="str">
        <f>IFERROR(IF(Matriz!AN485="","-",IF(Matriz!AN485="Alto",3,IF(Matriz!AN485="Medio",2,IF(Matriz!AN485="Sin Clasificar","3",1)))),"-")</f>
        <v>-</v>
      </c>
      <c r="AO489" s="3" t="str">
        <f t="shared" si="7"/>
        <v>-</v>
      </c>
      <c r="AP489" s="3" t="str">
        <f>IFERROR(IF(AK489="","-",IF(AI489=Clasificacion!$B$9,Clasificacion!$C$9,IF(AI489=Clasificacion!$B$10,Clasificacion!$C$10,IF(OR(AI489=Clasificacion!$B$11,AI489=Clasificacion!$C$11),Clasificacion!$C$11,"Por clasificar")))),"-")</f>
        <v>-</v>
      </c>
      <c r="AQ489" s="3" t="str">
        <f>IFERROR(IF(AK489="","-",IF(OR(AK489=Clasificacion!$B$16,AK489=Clasificacion!$B$17),Clasificacion!$C$16,IF(AK489=Clasificacion!$B$18,Clasificacion!$C$18,"Por clasificar"))),"-")</f>
        <v>-</v>
      </c>
      <c r="AR489" s="3" t="str">
        <f>IFERROR(IF(AM489="","-",IF(OR(AM489=Clasificacion!$B$23,AM489=Clasificacion!$B$24),Clasificacion!$C$23,IF(AM489=Clasificacion!$B$25,Clasificacion!$C$25,"Por clasificar"))),"-")</f>
        <v>-</v>
      </c>
    </row>
    <row r="490" spans="1:44" ht="15.75" customHeight="1">
      <c r="A490" s="2"/>
      <c r="B490" s="2"/>
      <c r="C490" s="31"/>
      <c r="D490" s="31"/>
      <c r="E490" s="2"/>
      <c r="F490" s="2"/>
      <c r="G490" s="2"/>
      <c r="H490" s="2"/>
      <c r="I490" s="2"/>
      <c r="J490" s="2"/>
      <c r="K490" s="2"/>
      <c r="L490" s="2"/>
      <c r="M490" s="2"/>
      <c r="N490" s="2"/>
      <c r="O490" s="2"/>
      <c r="P490" s="2"/>
      <c r="Q490" s="2"/>
      <c r="R490" s="2"/>
      <c r="AC490" s="2"/>
      <c r="AD490" s="2"/>
      <c r="AE490" s="2"/>
      <c r="AF490" s="2"/>
      <c r="AG490" s="2"/>
      <c r="AH490" s="2"/>
      <c r="AI490" s="34"/>
      <c r="AJ490" s="34" t="str">
        <f>IFERROR(IF(Matriz!AL486="","-",IF(Matriz!AL486="Alto",3,IF(Matriz!AL486="Medio",2,IF(Matriz!AL486="Sin Clasificar",3,1)))),"-")</f>
        <v>-</v>
      </c>
      <c r="AK490" s="34"/>
      <c r="AL490" s="34" t="str">
        <f>IFERROR(IF(Matriz!AM486="","-",IF(Matriz!AM486="Alto","A",IF(Matriz!AM486="Medio","M",IF(Matriz!AM486="Sin Clasifica!","A","B")))),"-")</f>
        <v>-</v>
      </c>
      <c r="AM490" s="34"/>
      <c r="AN490" s="34" t="str">
        <f>IFERROR(IF(Matriz!AN486="","-",IF(Matriz!AN486="Alto",3,IF(Matriz!AN486="Medio",2,IF(Matriz!AN486="Sin Clasificar","3",1)))),"-")</f>
        <v>-</v>
      </c>
      <c r="AO490" s="3" t="str">
        <f t="shared" si="7"/>
        <v>-</v>
      </c>
      <c r="AP490" s="3" t="str">
        <f>IFERROR(IF(AK490="","-",IF(AI490=Clasificacion!$B$9,Clasificacion!$C$9,IF(AI490=Clasificacion!$B$10,Clasificacion!$C$10,IF(OR(AI490=Clasificacion!$B$11,AI490=Clasificacion!$C$11),Clasificacion!$C$11,"Por clasificar")))),"-")</f>
        <v>-</v>
      </c>
      <c r="AQ490" s="3" t="str">
        <f>IFERROR(IF(AK490="","-",IF(OR(AK490=Clasificacion!$B$16,AK490=Clasificacion!$B$17),Clasificacion!$C$16,IF(AK490=Clasificacion!$B$18,Clasificacion!$C$18,"Por clasificar"))),"-")</f>
        <v>-</v>
      </c>
      <c r="AR490" s="3" t="str">
        <f>IFERROR(IF(AM490="","-",IF(OR(AM490=Clasificacion!$B$23,AM490=Clasificacion!$B$24),Clasificacion!$C$23,IF(AM490=Clasificacion!$B$25,Clasificacion!$C$25,"Por clasificar"))),"-")</f>
        <v>-</v>
      </c>
    </row>
    <row r="491" spans="1:44" ht="15.75" customHeight="1">
      <c r="A491" s="2"/>
      <c r="B491" s="2"/>
      <c r="C491" s="31"/>
      <c r="D491" s="31"/>
      <c r="E491" s="2"/>
      <c r="F491" s="2"/>
      <c r="G491" s="2"/>
      <c r="H491" s="2"/>
      <c r="I491" s="2"/>
      <c r="J491" s="2"/>
      <c r="K491" s="2"/>
      <c r="L491" s="2"/>
      <c r="M491" s="2"/>
      <c r="N491" s="2"/>
      <c r="O491" s="2"/>
      <c r="P491" s="2"/>
      <c r="Q491" s="2"/>
      <c r="R491" s="2"/>
      <c r="AC491" s="2"/>
      <c r="AD491" s="2"/>
      <c r="AE491" s="2"/>
      <c r="AF491" s="2"/>
      <c r="AG491" s="2"/>
      <c r="AH491" s="2"/>
      <c r="AI491" s="34"/>
      <c r="AJ491" s="34" t="str">
        <f>IFERROR(IF(Matriz!AL487="","-",IF(Matriz!AL487="Alto",3,IF(Matriz!AL487="Medio",2,IF(Matriz!AL487="Sin Clasificar",3,1)))),"-")</f>
        <v>-</v>
      </c>
      <c r="AK491" s="34"/>
      <c r="AL491" s="34" t="str">
        <f>IFERROR(IF(Matriz!AM487="","-",IF(Matriz!AM487="Alto","A",IF(Matriz!AM487="Medio","M",IF(Matriz!AM487="Sin Clasifica!","A","B")))),"-")</f>
        <v>-</v>
      </c>
      <c r="AM491" s="34"/>
      <c r="AN491" s="34" t="str">
        <f>IFERROR(IF(Matriz!AN487="","-",IF(Matriz!AN487="Alto",3,IF(Matriz!AN487="Medio",2,IF(Matriz!AN487="Sin Clasificar","3",1)))),"-")</f>
        <v>-</v>
      </c>
      <c r="AO491" s="3" t="str">
        <f t="shared" si="7"/>
        <v>-</v>
      </c>
      <c r="AP491" s="3" t="str">
        <f>IFERROR(IF(AK491="","-",IF(AI491=Clasificacion!$B$9,Clasificacion!$C$9,IF(AI491=Clasificacion!$B$10,Clasificacion!$C$10,IF(OR(AI491=Clasificacion!$B$11,AI491=Clasificacion!$C$11),Clasificacion!$C$11,"Por clasificar")))),"-")</f>
        <v>-</v>
      </c>
      <c r="AQ491" s="3" t="str">
        <f>IFERROR(IF(AK491="","-",IF(OR(AK491=Clasificacion!$B$16,AK491=Clasificacion!$B$17),Clasificacion!$C$16,IF(AK491=Clasificacion!$B$18,Clasificacion!$C$18,"Por clasificar"))),"-")</f>
        <v>-</v>
      </c>
      <c r="AR491" s="3" t="str">
        <f>IFERROR(IF(AM491="","-",IF(OR(AM491=Clasificacion!$B$23,AM491=Clasificacion!$B$24),Clasificacion!$C$23,IF(AM491=Clasificacion!$B$25,Clasificacion!$C$25,"Por clasificar"))),"-")</f>
        <v>-</v>
      </c>
    </row>
    <row r="492" spans="1:44" ht="15.75" customHeight="1">
      <c r="A492" s="2"/>
      <c r="B492" s="2"/>
      <c r="C492" s="31"/>
      <c r="D492" s="31"/>
      <c r="E492" s="2"/>
      <c r="F492" s="2"/>
      <c r="G492" s="2"/>
      <c r="H492" s="2"/>
      <c r="I492" s="2"/>
      <c r="J492" s="2"/>
      <c r="K492" s="2"/>
      <c r="L492" s="2"/>
      <c r="M492" s="2"/>
      <c r="N492" s="2"/>
      <c r="O492" s="2"/>
      <c r="P492" s="2"/>
      <c r="Q492" s="2"/>
      <c r="R492" s="2"/>
      <c r="AC492" s="2"/>
      <c r="AD492" s="2"/>
      <c r="AE492" s="2"/>
      <c r="AF492" s="2"/>
      <c r="AG492" s="2"/>
      <c r="AH492" s="2"/>
      <c r="AI492" s="34"/>
      <c r="AJ492" s="34" t="str">
        <f>IFERROR(IF(Matriz!AL488="","-",IF(Matriz!AL488="Alto",3,IF(Matriz!AL488="Medio",2,IF(Matriz!AL488="Sin Clasificar",3,1)))),"-")</f>
        <v>-</v>
      </c>
      <c r="AK492" s="34"/>
      <c r="AL492" s="34" t="str">
        <f>IFERROR(IF(Matriz!AM488="","-",IF(Matriz!AM488="Alto","A",IF(Matriz!AM488="Medio","M",IF(Matriz!AM488="Sin Clasifica!","A","B")))),"-")</f>
        <v>-</v>
      </c>
      <c r="AM492" s="34"/>
      <c r="AN492" s="34" t="str">
        <f>IFERROR(IF(Matriz!AN488="","-",IF(Matriz!AN488="Alto",3,IF(Matriz!AN488="Medio",2,IF(Matriz!AN488="Sin Clasificar","3",1)))),"-")</f>
        <v>-</v>
      </c>
      <c r="AO492" s="3" t="str">
        <f t="shared" si="7"/>
        <v>-</v>
      </c>
      <c r="AP492" s="3" t="str">
        <f>IFERROR(IF(AK492="","-",IF(AI492=Clasificacion!$B$9,Clasificacion!$C$9,IF(AI492=Clasificacion!$B$10,Clasificacion!$C$10,IF(OR(AI492=Clasificacion!$B$11,AI492=Clasificacion!$C$11),Clasificacion!$C$11,"Por clasificar")))),"-")</f>
        <v>-</v>
      </c>
      <c r="AQ492" s="3" t="str">
        <f>IFERROR(IF(AK492="","-",IF(OR(AK492=Clasificacion!$B$16,AK492=Clasificacion!$B$17),Clasificacion!$C$16,IF(AK492=Clasificacion!$B$18,Clasificacion!$C$18,"Por clasificar"))),"-")</f>
        <v>-</v>
      </c>
      <c r="AR492" s="3" t="str">
        <f>IFERROR(IF(AM492="","-",IF(OR(AM492=Clasificacion!$B$23,AM492=Clasificacion!$B$24),Clasificacion!$C$23,IF(AM492=Clasificacion!$B$25,Clasificacion!$C$25,"Por clasificar"))),"-")</f>
        <v>-</v>
      </c>
    </row>
    <row r="493" spans="1:44" ht="15.75" customHeight="1">
      <c r="A493" s="2"/>
      <c r="B493" s="2"/>
      <c r="C493" s="31"/>
      <c r="D493" s="31"/>
      <c r="E493" s="2"/>
      <c r="F493" s="2"/>
      <c r="G493" s="2"/>
      <c r="H493" s="2"/>
      <c r="I493" s="2"/>
      <c r="J493" s="2"/>
      <c r="K493" s="2"/>
      <c r="L493" s="2"/>
      <c r="M493" s="2"/>
      <c r="N493" s="2"/>
      <c r="O493" s="2"/>
      <c r="P493" s="2"/>
      <c r="Q493" s="2"/>
      <c r="R493" s="2"/>
      <c r="AC493" s="2"/>
      <c r="AD493" s="2"/>
      <c r="AE493" s="2"/>
      <c r="AF493" s="2"/>
      <c r="AG493" s="2"/>
      <c r="AH493" s="2"/>
      <c r="AI493" s="34"/>
      <c r="AJ493" s="34" t="str">
        <f>IFERROR(IF(Matriz!AL489="","-",IF(Matriz!AL489="Alto",3,IF(Matriz!AL489="Medio",2,IF(Matriz!AL489="Sin Clasificar",3,1)))),"-")</f>
        <v>-</v>
      </c>
      <c r="AK493" s="34"/>
      <c r="AL493" s="34" t="str">
        <f>IFERROR(IF(Matriz!AM489="","-",IF(Matriz!AM489="Alto","A",IF(Matriz!AM489="Medio","M",IF(Matriz!AM489="Sin Clasifica!","A","B")))),"-")</f>
        <v>-</v>
      </c>
      <c r="AM493" s="34"/>
      <c r="AN493" s="34" t="str">
        <f>IFERROR(IF(Matriz!AN489="","-",IF(Matriz!AN489="Alto",3,IF(Matriz!AN489="Medio",2,IF(Matriz!AN489="Sin Clasificar","3",1)))),"-")</f>
        <v>-</v>
      </c>
      <c r="AO493" s="3" t="str">
        <f t="shared" si="7"/>
        <v>-</v>
      </c>
      <c r="AP493" s="3" t="str">
        <f>IFERROR(IF(AK493="","-",IF(AI493=Clasificacion!$B$9,Clasificacion!$C$9,IF(AI493=Clasificacion!$B$10,Clasificacion!$C$10,IF(OR(AI493=Clasificacion!$B$11,AI493=Clasificacion!$C$11),Clasificacion!$C$11,"Por clasificar")))),"-")</f>
        <v>-</v>
      </c>
      <c r="AQ493" s="3" t="str">
        <f>IFERROR(IF(AK493="","-",IF(OR(AK493=Clasificacion!$B$16,AK493=Clasificacion!$B$17),Clasificacion!$C$16,IF(AK493=Clasificacion!$B$18,Clasificacion!$C$18,"Por clasificar"))),"-")</f>
        <v>-</v>
      </c>
      <c r="AR493" s="3" t="str">
        <f>IFERROR(IF(AM493="","-",IF(OR(AM493=Clasificacion!$B$23,AM493=Clasificacion!$B$24),Clasificacion!$C$23,IF(AM493=Clasificacion!$B$25,Clasificacion!$C$25,"Por clasificar"))),"-")</f>
        <v>-</v>
      </c>
    </row>
    <row r="494" spans="1:44" ht="15.75" customHeight="1">
      <c r="A494" s="2"/>
      <c r="B494" s="2"/>
      <c r="C494" s="31"/>
      <c r="D494" s="31"/>
      <c r="E494" s="2"/>
      <c r="F494" s="2"/>
      <c r="G494" s="2"/>
      <c r="H494" s="2"/>
      <c r="I494" s="2"/>
      <c r="J494" s="2"/>
      <c r="K494" s="2"/>
      <c r="L494" s="2"/>
      <c r="M494" s="2"/>
      <c r="N494" s="2"/>
      <c r="O494" s="2"/>
      <c r="P494" s="2"/>
      <c r="Q494" s="2"/>
      <c r="R494" s="2"/>
      <c r="AC494" s="2"/>
      <c r="AD494" s="2"/>
      <c r="AE494" s="2"/>
      <c r="AF494" s="2"/>
      <c r="AG494" s="2"/>
      <c r="AH494" s="2"/>
      <c r="AI494" s="34"/>
      <c r="AJ494" s="34" t="str">
        <f>IFERROR(IF(Matriz!AL490="","-",IF(Matriz!AL490="Alto",3,IF(Matriz!AL490="Medio",2,IF(Matriz!AL490="Sin Clasificar",3,1)))),"-")</f>
        <v>-</v>
      </c>
      <c r="AK494" s="34"/>
      <c r="AL494" s="34" t="str">
        <f>IFERROR(IF(Matriz!AM490="","-",IF(Matriz!AM490="Alto","A",IF(Matriz!AM490="Medio","M",IF(Matriz!AM490="Sin Clasifica!","A","B")))),"-")</f>
        <v>-</v>
      </c>
      <c r="AM494" s="34"/>
      <c r="AN494" s="34" t="str">
        <f>IFERROR(IF(Matriz!AN490="","-",IF(Matriz!AN490="Alto",3,IF(Matriz!AN490="Medio",2,IF(Matriz!AN490="Sin Clasificar","3",1)))),"-")</f>
        <v>-</v>
      </c>
      <c r="AO494" s="3" t="str">
        <f t="shared" si="7"/>
        <v>-</v>
      </c>
      <c r="AP494" s="3" t="str">
        <f>IFERROR(IF(AK494="","-",IF(AI494=Clasificacion!$B$9,Clasificacion!$C$9,IF(AI494=Clasificacion!$B$10,Clasificacion!$C$10,IF(OR(AI494=Clasificacion!$B$11,AI494=Clasificacion!$C$11),Clasificacion!$C$11,"Por clasificar")))),"-")</f>
        <v>-</v>
      </c>
      <c r="AQ494" s="3" t="str">
        <f>IFERROR(IF(AK494="","-",IF(OR(AK494=Clasificacion!$B$16,AK494=Clasificacion!$B$17),Clasificacion!$C$16,IF(AK494=Clasificacion!$B$18,Clasificacion!$C$18,"Por clasificar"))),"-")</f>
        <v>-</v>
      </c>
      <c r="AR494" s="3" t="str">
        <f>IFERROR(IF(AM494="","-",IF(OR(AM494=Clasificacion!$B$23,AM494=Clasificacion!$B$24),Clasificacion!$C$23,IF(AM494=Clasificacion!$B$25,Clasificacion!$C$25,"Por clasificar"))),"-")</f>
        <v>-</v>
      </c>
    </row>
    <row r="495" spans="1:44" ht="15.75" customHeight="1">
      <c r="A495" s="2"/>
      <c r="B495" s="2"/>
      <c r="C495" s="31"/>
      <c r="D495" s="31"/>
      <c r="E495" s="2"/>
      <c r="F495" s="2"/>
      <c r="G495" s="2"/>
      <c r="H495" s="2"/>
      <c r="I495" s="2"/>
      <c r="J495" s="2"/>
      <c r="K495" s="2"/>
      <c r="L495" s="2"/>
      <c r="M495" s="2"/>
      <c r="N495" s="2"/>
      <c r="O495" s="2"/>
      <c r="P495" s="2"/>
      <c r="Q495" s="2"/>
      <c r="R495" s="2"/>
      <c r="AC495" s="2"/>
      <c r="AD495" s="2"/>
      <c r="AE495" s="2"/>
      <c r="AF495" s="2"/>
      <c r="AG495" s="2"/>
      <c r="AH495" s="2"/>
      <c r="AI495" s="34"/>
      <c r="AJ495" s="34" t="str">
        <f>IFERROR(IF(Matriz!AL491="","-",IF(Matriz!AL491="Alto",3,IF(Matriz!AL491="Medio",2,IF(Matriz!AL491="Sin Clasificar",3,1)))),"-")</f>
        <v>-</v>
      </c>
      <c r="AK495" s="34"/>
      <c r="AL495" s="34" t="str">
        <f>IFERROR(IF(Matriz!AM491="","-",IF(Matriz!AM491="Alto","A",IF(Matriz!AM491="Medio","M",IF(Matriz!AM491="Sin Clasifica!","A","B")))),"-")</f>
        <v>-</v>
      </c>
      <c r="AM495" s="34"/>
      <c r="AN495" s="34" t="str">
        <f>IFERROR(IF(Matriz!AN491="","-",IF(Matriz!AN491="Alto",3,IF(Matriz!AN491="Medio",2,IF(Matriz!AN491="Sin Clasificar","3",1)))),"-")</f>
        <v>-</v>
      </c>
      <c r="AO495" s="3" t="str">
        <f t="shared" si="7"/>
        <v>-</v>
      </c>
      <c r="AP495" s="3" t="str">
        <f>IFERROR(IF(AK495="","-",IF(AI495=Clasificacion!$B$9,Clasificacion!$C$9,IF(AI495=Clasificacion!$B$10,Clasificacion!$C$10,IF(OR(AI495=Clasificacion!$B$11,AI495=Clasificacion!$C$11),Clasificacion!$C$11,"Por clasificar")))),"-")</f>
        <v>-</v>
      </c>
      <c r="AQ495" s="3" t="str">
        <f>IFERROR(IF(AK495="","-",IF(OR(AK495=Clasificacion!$B$16,AK495=Clasificacion!$B$17),Clasificacion!$C$16,IF(AK495=Clasificacion!$B$18,Clasificacion!$C$18,"Por clasificar"))),"-")</f>
        <v>-</v>
      </c>
      <c r="AR495" s="3" t="str">
        <f>IFERROR(IF(AM495="","-",IF(OR(AM495=Clasificacion!$B$23,AM495=Clasificacion!$B$24),Clasificacion!$C$23,IF(AM495=Clasificacion!$B$25,Clasificacion!$C$25,"Por clasificar"))),"-")</f>
        <v>-</v>
      </c>
    </row>
    <row r="496" spans="1:44" ht="15.75" customHeight="1">
      <c r="A496" s="2"/>
      <c r="B496" s="2"/>
      <c r="C496" s="31"/>
      <c r="D496" s="31"/>
      <c r="E496" s="2"/>
      <c r="F496" s="2"/>
      <c r="G496" s="2"/>
      <c r="H496" s="2"/>
      <c r="I496" s="2"/>
      <c r="J496" s="2"/>
      <c r="K496" s="2"/>
      <c r="L496" s="2"/>
      <c r="M496" s="2"/>
      <c r="N496" s="2"/>
      <c r="O496" s="2"/>
      <c r="P496" s="2"/>
      <c r="Q496" s="2"/>
      <c r="R496" s="2"/>
      <c r="AC496" s="2"/>
      <c r="AD496" s="2"/>
      <c r="AE496" s="2"/>
      <c r="AF496" s="2"/>
      <c r="AG496" s="2"/>
      <c r="AH496" s="2"/>
      <c r="AI496" s="34"/>
      <c r="AJ496" s="34" t="str">
        <f>IFERROR(IF(Matriz!AL492="","-",IF(Matriz!AL492="Alto",3,IF(Matriz!AL492="Medio",2,IF(Matriz!AL492="Sin Clasificar",3,1)))),"-")</f>
        <v>-</v>
      </c>
      <c r="AK496" s="34"/>
      <c r="AL496" s="34" t="str">
        <f>IFERROR(IF(Matriz!AM492="","-",IF(Matriz!AM492="Alto","A",IF(Matriz!AM492="Medio","M",IF(Matriz!AM492="Sin Clasifica!","A","B")))),"-")</f>
        <v>-</v>
      </c>
      <c r="AM496" s="34"/>
      <c r="AN496" s="34" t="str">
        <f>IFERROR(IF(Matriz!AN492="","-",IF(Matriz!AN492="Alto",3,IF(Matriz!AN492="Medio",2,IF(Matriz!AN492="Sin Clasificar","3",1)))),"-")</f>
        <v>-</v>
      </c>
      <c r="AO496" s="3" t="str">
        <f t="shared" si="7"/>
        <v>-</v>
      </c>
      <c r="AP496" s="3" t="str">
        <f>IFERROR(IF(AK496="","-",IF(AI496=Clasificacion!$B$9,Clasificacion!$C$9,IF(AI496=Clasificacion!$B$10,Clasificacion!$C$10,IF(OR(AI496=Clasificacion!$B$11,AI496=Clasificacion!$C$11),Clasificacion!$C$11,"Por clasificar")))),"-")</f>
        <v>-</v>
      </c>
      <c r="AQ496" s="3" t="str">
        <f>IFERROR(IF(AK496="","-",IF(OR(AK496=Clasificacion!$B$16,AK496=Clasificacion!$B$17),Clasificacion!$C$16,IF(AK496=Clasificacion!$B$18,Clasificacion!$C$18,"Por clasificar"))),"-")</f>
        <v>-</v>
      </c>
      <c r="AR496" s="3" t="str">
        <f>IFERROR(IF(AM496="","-",IF(OR(AM496=Clasificacion!$B$23,AM496=Clasificacion!$B$24),Clasificacion!$C$23,IF(AM496=Clasificacion!$B$25,Clasificacion!$C$25,"Por clasificar"))),"-")</f>
        <v>-</v>
      </c>
    </row>
    <row r="497" spans="1:44" ht="15.75" customHeight="1">
      <c r="A497" s="2"/>
      <c r="B497" s="2"/>
      <c r="C497" s="31"/>
      <c r="D497" s="31"/>
      <c r="E497" s="2"/>
      <c r="F497" s="2"/>
      <c r="G497" s="2"/>
      <c r="H497" s="2"/>
      <c r="I497" s="2"/>
      <c r="J497" s="2"/>
      <c r="K497" s="2"/>
      <c r="L497" s="2"/>
      <c r="M497" s="2"/>
      <c r="N497" s="2"/>
      <c r="O497" s="2"/>
      <c r="P497" s="2"/>
      <c r="Q497" s="2"/>
      <c r="R497" s="2"/>
      <c r="AC497" s="2"/>
      <c r="AD497" s="2"/>
      <c r="AE497" s="2"/>
      <c r="AF497" s="2"/>
      <c r="AG497" s="2"/>
      <c r="AH497" s="2"/>
      <c r="AI497" s="34"/>
      <c r="AJ497" s="34" t="str">
        <f>IFERROR(IF(Matriz!AL493="","-",IF(Matriz!AL493="Alto",3,IF(Matriz!AL493="Medio",2,IF(Matriz!AL493="Sin Clasificar",3,1)))),"-")</f>
        <v>-</v>
      </c>
      <c r="AK497" s="34"/>
      <c r="AL497" s="34" t="str">
        <f>IFERROR(IF(Matriz!AM493="","-",IF(Matriz!AM493="Alto","A",IF(Matriz!AM493="Medio","M",IF(Matriz!AM493="Sin Clasifica!","A","B")))),"-")</f>
        <v>-</v>
      </c>
      <c r="AM497" s="34"/>
      <c r="AN497" s="34" t="str">
        <f>IFERROR(IF(Matriz!AN493="","-",IF(Matriz!AN493="Alto",3,IF(Matriz!AN493="Medio",2,IF(Matriz!AN493="Sin Clasificar","3",1)))),"-")</f>
        <v>-</v>
      </c>
      <c r="AO497" s="3" t="str">
        <f t="shared" si="7"/>
        <v>-</v>
      </c>
      <c r="AP497" s="3" t="str">
        <f>IFERROR(IF(AK497="","-",IF(AI497=Clasificacion!$B$9,Clasificacion!$C$9,IF(AI497=Clasificacion!$B$10,Clasificacion!$C$10,IF(OR(AI497=Clasificacion!$B$11,AI497=Clasificacion!$C$11),Clasificacion!$C$11,"Por clasificar")))),"-")</f>
        <v>-</v>
      </c>
      <c r="AQ497" s="3" t="str">
        <f>IFERROR(IF(AK497="","-",IF(OR(AK497=Clasificacion!$B$16,AK497=Clasificacion!$B$17),Clasificacion!$C$16,IF(AK497=Clasificacion!$B$18,Clasificacion!$C$18,"Por clasificar"))),"-")</f>
        <v>-</v>
      </c>
      <c r="AR497" s="3" t="str">
        <f>IFERROR(IF(AM497="","-",IF(OR(AM497=Clasificacion!$B$23,AM497=Clasificacion!$B$24),Clasificacion!$C$23,IF(AM497=Clasificacion!$B$25,Clasificacion!$C$25,"Por clasificar"))),"-")</f>
        <v>-</v>
      </c>
    </row>
    <row r="498" spans="1:44" ht="15.75" customHeight="1">
      <c r="A498" s="2"/>
      <c r="B498" s="2"/>
      <c r="C498" s="31"/>
      <c r="D498" s="31"/>
      <c r="E498" s="2"/>
      <c r="F498" s="2"/>
      <c r="G498" s="2"/>
      <c r="H498" s="2"/>
      <c r="I498" s="2"/>
      <c r="J498" s="2"/>
      <c r="K498" s="2"/>
      <c r="L498" s="2"/>
      <c r="M498" s="2"/>
      <c r="N498" s="2"/>
      <c r="O498" s="2"/>
      <c r="P498" s="2"/>
      <c r="Q498" s="2"/>
      <c r="R498" s="2"/>
      <c r="AC498" s="2"/>
      <c r="AD498" s="2"/>
      <c r="AE498" s="2"/>
      <c r="AF498" s="2"/>
      <c r="AG498" s="2"/>
      <c r="AH498" s="2"/>
      <c r="AI498" s="34"/>
      <c r="AJ498" s="34" t="str">
        <f>IFERROR(IF(Matriz!AL494="","-",IF(Matriz!AL494="Alto",3,IF(Matriz!AL494="Medio",2,IF(Matriz!AL494="Sin Clasificar",3,1)))),"-")</f>
        <v>-</v>
      </c>
      <c r="AK498" s="34"/>
      <c r="AL498" s="34" t="str">
        <f>IFERROR(IF(Matriz!AM494="","-",IF(Matriz!AM494="Alto","A",IF(Matriz!AM494="Medio","M",IF(Matriz!AM494="Sin Clasifica!","A","B")))),"-")</f>
        <v>-</v>
      </c>
      <c r="AM498" s="34"/>
      <c r="AN498" s="34" t="str">
        <f>IFERROR(IF(Matriz!AN494="","-",IF(Matriz!AN494="Alto",3,IF(Matriz!AN494="Medio",2,IF(Matriz!AN494="Sin Clasificar","3",1)))),"-")</f>
        <v>-</v>
      </c>
      <c r="AO498" s="3" t="str">
        <f t="shared" si="7"/>
        <v>-</v>
      </c>
      <c r="AP498" s="3" t="str">
        <f>IFERROR(IF(AK498="","-",IF(AI498=Clasificacion!$B$9,Clasificacion!$C$9,IF(AI498=Clasificacion!$B$10,Clasificacion!$C$10,IF(OR(AI498=Clasificacion!$B$11,AI498=Clasificacion!$C$11),Clasificacion!$C$11,"Por clasificar")))),"-")</f>
        <v>-</v>
      </c>
      <c r="AQ498" s="3" t="str">
        <f>IFERROR(IF(AK498="","-",IF(OR(AK498=Clasificacion!$B$16,AK498=Clasificacion!$B$17),Clasificacion!$C$16,IF(AK498=Clasificacion!$B$18,Clasificacion!$C$18,"Por clasificar"))),"-")</f>
        <v>-</v>
      </c>
      <c r="AR498" s="3" t="str">
        <f>IFERROR(IF(AM498="","-",IF(OR(AM498=Clasificacion!$B$23,AM498=Clasificacion!$B$24),Clasificacion!$C$23,IF(AM498=Clasificacion!$B$25,Clasificacion!$C$25,"Por clasificar"))),"-")</f>
        <v>-</v>
      </c>
    </row>
    <row r="499" spans="1:44" ht="15.75" customHeight="1">
      <c r="A499" s="2"/>
      <c r="B499" s="2"/>
      <c r="C499" s="31"/>
      <c r="D499" s="31"/>
      <c r="E499" s="2"/>
      <c r="F499" s="2"/>
      <c r="G499" s="2"/>
      <c r="H499" s="2"/>
      <c r="I499" s="2"/>
      <c r="J499" s="2"/>
      <c r="K499" s="2"/>
      <c r="L499" s="2"/>
      <c r="M499" s="2"/>
      <c r="N499" s="2"/>
      <c r="O499" s="2"/>
      <c r="P499" s="2"/>
      <c r="Q499" s="2"/>
      <c r="R499" s="2"/>
      <c r="AC499" s="2"/>
      <c r="AD499" s="2"/>
      <c r="AE499" s="2"/>
      <c r="AF499" s="2"/>
      <c r="AG499" s="2"/>
      <c r="AH499" s="2"/>
      <c r="AI499" s="34"/>
      <c r="AJ499" s="34" t="str">
        <f>IFERROR(IF(Matriz!AL495="","-",IF(Matriz!AL495="Alto",3,IF(Matriz!AL495="Medio",2,IF(Matriz!AL495="Sin Clasificar",3,1)))),"-")</f>
        <v>-</v>
      </c>
      <c r="AK499" s="34"/>
      <c r="AL499" s="34" t="str">
        <f>IFERROR(IF(Matriz!AM495="","-",IF(Matriz!AM495="Alto","A",IF(Matriz!AM495="Medio","M",IF(Matriz!AM495="Sin Clasifica!","A","B")))),"-")</f>
        <v>-</v>
      </c>
      <c r="AM499" s="34"/>
      <c r="AN499" s="34" t="str">
        <f>IFERROR(IF(Matriz!AN495="","-",IF(Matriz!AN495="Alto",3,IF(Matriz!AN495="Medio",2,IF(Matriz!AN495="Sin Clasificar","3",1)))),"-")</f>
        <v>-</v>
      </c>
      <c r="AO499" s="3" t="str">
        <f t="shared" si="7"/>
        <v>-</v>
      </c>
      <c r="AP499" s="3" t="str">
        <f>IFERROR(IF(AK499="","-",IF(AI499=Clasificacion!$B$9,Clasificacion!$C$9,IF(AI499=Clasificacion!$B$10,Clasificacion!$C$10,IF(OR(AI499=Clasificacion!$B$11,AI499=Clasificacion!$C$11),Clasificacion!$C$11,"Por clasificar")))),"-")</f>
        <v>-</v>
      </c>
      <c r="AQ499" s="3" t="str">
        <f>IFERROR(IF(AK499="","-",IF(OR(AK499=Clasificacion!$B$16,AK499=Clasificacion!$B$17),Clasificacion!$C$16,IF(AK499=Clasificacion!$B$18,Clasificacion!$C$18,"Por clasificar"))),"-")</f>
        <v>-</v>
      </c>
      <c r="AR499" s="3" t="str">
        <f>IFERROR(IF(AM499="","-",IF(OR(AM499=Clasificacion!$B$23,AM499=Clasificacion!$B$24),Clasificacion!$C$23,IF(AM499=Clasificacion!$B$25,Clasificacion!$C$25,"Por clasificar"))),"-")</f>
        <v>-</v>
      </c>
    </row>
    <row r="500" spans="1:44" ht="15.75" customHeight="1">
      <c r="A500" s="2"/>
      <c r="B500" s="2"/>
      <c r="C500" s="31"/>
      <c r="D500" s="31"/>
      <c r="E500" s="2"/>
      <c r="F500" s="2"/>
      <c r="G500" s="2"/>
      <c r="H500" s="2"/>
      <c r="I500" s="2"/>
      <c r="J500" s="2"/>
      <c r="K500" s="2"/>
      <c r="L500" s="2"/>
      <c r="M500" s="2"/>
      <c r="N500" s="2"/>
      <c r="O500" s="2"/>
      <c r="P500" s="2"/>
      <c r="Q500" s="2"/>
      <c r="R500" s="2"/>
      <c r="AC500" s="2"/>
      <c r="AD500" s="2"/>
      <c r="AE500" s="2"/>
      <c r="AF500" s="2"/>
      <c r="AG500" s="2"/>
      <c r="AH500" s="2"/>
      <c r="AI500" s="34"/>
      <c r="AJ500" s="34" t="str">
        <f>IFERROR(IF(Matriz!AL496="","-",IF(Matriz!AL496="Alto",3,IF(Matriz!AL496="Medio",2,IF(Matriz!AL496="Sin Clasificar",3,1)))),"-")</f>
        <v>-</v>
      </c>
      <c r="AK500" s="34"/>
      <c r="AL500" s="34" t="str">
        <f>IFERROR(IF(Matriz!AM496="","-",IF(Matriz!AM496="Alto","A",IF(Matriz!AM496="Medio","M",IF(Matriz!AM496="Sin Clasifica!","A","B")))),"-")</f>
        <v>-</v>
      </c>
      <c r="AM500" s="34"/>
      <c r="AN500" s="34" t="str">
        <f>IFERROR(IF(Matriz!AN496="","-",IF(Matriz!AN496="Alto",3,IF(Matriz!AN496="Medio",2,IF(Matriz!AN496="Sin Clasificar","3",1)))),"-")</f>
        <v>-</v>
      </c>
      <c r="AO500" s="3" t="str">
        <f t="shared" si="7"/>
        <v>-</v>
      </c>
      <c r="AP500" s="3" t="str">
        <f>IFERROR(IF(AK500="","-",IF(AI500=Clasificacion!$B$9,Clasificacion!$C$9,IF(AI500=Clasificacion!$B$10,Clasificacion!$C$10,IF(OR(AI500=Clasificacion!$B$11,AI500=Clasificacion!$C$11),Clasificacion!$C$11,"Por clasificar")))),"-")</f>
        <v>-</v>
      </c>
      <c r="AQ500" s="3" t="str">
        <f>IFERROR(IF(AK500="","-",IF(OR(AK500=Clasificacion!$B$16,AK500=Clasificacion!$B$17),Clasificacion!$C$16,IF(AK500=Clasificacion!$B$18,Clasificacion!$C$18,"Por clasificar"))),"-")</f>
        <v>-</v>
      </c>
      <c r="AR500" s="3" t="str">
        <f>IFERROR(IF(AM500="","-",IF(OR(AM500=Clasificacion!$B$23,AM500=Clasificacion!$B$24),Clasificacion!$C$23,IF(AM500=Clasificacion!$B$25,Clasificacion!$C$25,"Por clasificar"))),"-")</f>
        <v>-</v>
      </c>
    </row>
    <row r="501" spans="1:44" ht="15.75" customHeight="1">
      <c r="A501" s="2"/>
      <c r="B501" s="2"/>
      <c r="C501" s="31"/>
      <c r="D501" s="31"/>
      <c r="E501" s="2"/>
      <c r="F501" s="2"/>
      <c r="G501" s="2"/>
      <c r="H501" s="2"/>
      <c r="I501" s="2"/>
      <c r="J501" s="2"/>
      <c r="K501" s="2"/>
      <c r="L501" s="2"/>
      <c r="M501" s="2"/>
      <c r="N501" s="2"/>
      <c r="O501" s="2"/>
      <c r="P501" s="2"/>
      <c r="Q501" s="2"/>
      <c r="R501" s="2"/>
      <c r="AC501" s="2"/>
      <c r="AD501" s="2"/>
      <c r="AE501" s="2"/>
      <c r="AF501" s="2"/>
      <c r="AG501" s="2"/>
      <c r="AH501" s="2"/>
      <c r="AI501" s="34"/>
      <c r="AJ501" s="34" t="str">
        <f>IFERROR(IF(Matriz!AL497="","-",IF(Matriz!AL497="Alto",3,IF(Matriz!AL497="Medio",2,IF(Matriz!AL497="Sin Clasificar",3,1)))),"-")</f>
        <v>-</v>
      </c>
      <c r="AK501" s="34"/>
      <c r="AL501" s="34" t="str">
        <f>IFERROR(IF(Matriz!AM497="","-",IF(Matriz!AM497="Alto","A",IF(Matriz!AM497="Medio","M",IF(Matriz!AM497="Sin Clasifica!","A","B")))),"-")</f>
        <v>-</v>
      </c>
      <c r="AM501" s="34"/>
      <c r="AN501" s="34" t="str">
        <f>IFERROR(IF(Matriz!AN497="","-",IF(Matriz!AN497="Alto",3,IF(Matriz!AN497="Medio",2,IF(Matriz!AN497="Sin Clasificar","3",1)))),"-")</f>
        <v>-</v>
      </c>
      <c r="AO501" s="3" t="str">
        <f t="shared" si="7"/>
        <v>-</v>
      </c>
      <c r="AP501" s="3" t="str">
        <f>IFERROR(IF(AK501="","-",IF(AI501=Clasificacion!$B$9,Clasificacion!$C$9,IF(AI501=Clasificacion!$B$10,Clasificacion!$C$10,IF(OR(AI501=Clasificacion!$B$11,AI501=Clasificacion!$C$11),Clasificacion!$C$11,"Por clasificar")))),"-")</f>
        <v>-</v>
      </c>
      <c r="AQ501" s="3" t="str">
        <f>IFERROR(IF(AK501="","-",IF(OR(AK501=Clasificacion!$B$16,AK501=Clasificacion!$B$17),Clasificacion!$C$16,IF(AK501=Clasificacion!$B$18,Clasificacion!$C$18,"Por clasificar"))),"-")</f>
        <v>-</v>
      </c>
      <c r="AR501" s="3" t="str">
        <f>IFERROR(IF(AM501="","-",IF(OR(AM501=Clasificacion!$B$23,AM501=Clasificacion!$B$24),Clasificacion!$C$23,IF(AM501=Clasificacion!$B$25,Clasificacion!$C$25,"Por clasificar"))),"-")</f>
        <v>-</v>
      </c>
    </row>
    <row r="502" spans="1:44" ht="15.75" customHeight="1">
      <c r="A502" s="2"/>
      <c r="B502" s="2"/>
      <c r="C502" s="31"/>
      <c r="D502" s="31"/>
      <c r="E502" s="2"/>
      <c r="F502" s="2"/>
      <c r="G502" s="2"/>
      <c r="H502" s="2"/>
      <c r="I502" s="2"/>
      <c r="J502" s="2"/>
      <c r="K502" s="2"/>
      <c r="L502" s="2"/>
      <c r="M502" s="2"/>
      <c r="N502" s="2"/>
      <c r="O502" s="2"/>
      <c r="P502" s="2"/>
      <c r="Q502" s="2"/>
      <c r="R502" s="2"/>
      <c r="AC502" s="2"/>
      <c r="AD502" s="2"/>
      <c r="AE502" s="2"/>
      <c r="AF502" s="2"/>
      <c r="AG502" s="2"/>
      <c r="AH502" s="2"/>
      <c r="AI502" s="34"/>
      <c r="AJ502" s="34" t="str">
        <f>IFERROR(IF(Matriz!AL498="","-",IF(Matriz!AL498="Alto",3,IF(Matriz!AL498="Medio",2,IF(Matriz!AL498="Sin Clasificar",3,1)))),"-")</f>
        <v>-</v>
      </c>
      <c r="AK502" s="34"/>
      <c r="AL502" s="34" t="str">
        <f>IFERROR(IF(Matriz!AM498="","-",IF(Matriz!AM498="Alto","A",IF(Matriz!AM498="Medio","M",IF(Matriz!AM498="Sin Clasifica!","A","B")))),"-")</f>
        <v>-</v>
      </c>
      <c r="AM502" s="34"/>
      <c r="AN502" s="34" t="str">
        <f>IFERROR(IF(Matriz!AN498="","-",IF(Matriz!AN498="Alto",3,IF(Matriz!AN498="Medio",2,IF(Matriz!AN498="Sin Clasificar","3",1)))),"-")</f>
        <v>-</v>
      </c>
      <c r="AO502" s="3" t="str">
        <f t="shared" si="7"/>
        <v>-</v>
      </c>
      <c r="AP502" s="3" t="str">
        <f>IFERROR(IF(AK502="","-",IF(AI502=Clasificacion!$B$9,Clasificacion!$C$9,IF(AI502=Clasificacion!$B$10,Clasificacion!$C$10,IF(OR(AI502=Clasificacion!$B$11,AI502=Clasificacion!$C$11),Clasificacion!$C$11,"Por clasificar")))),"-")</f>
        <v>-</v>
      </c>
      <c r="AQ502" s="3" t="str">
        <f>IFERROR(IF(AK502="","-",IF(OR(AK502=Clasificacion!$B$16,AK502=Clasificacion!$B$17),Clasificacion!$C$16,IF(AK502=Clasificacion!$B$18,Clasificacion!$C$18,"Por clasificar"))),"-")</f>
        <v>-</v>
      </c>
      <c r="AR502" s="3" t="str">
        <f>IFERROR(IF(AM502="","-",IF(OR(AM502=Clasificacion!$B$23,AM502=Clasificacion!$B$24),Clasificacion!$C$23,IF(AM502=Clasificacion!$B$25,Clasificacion!$C$25,"Por clasificar"))),"-")</f>
        <v>-</v>
      </c>
    </row>
    <row r="503" spans="1:44" ht="15.75" customHeight="1">
      <c r="A503" s="2"/>
      <c r="B503" s="2"/>
      <c r="C503" s="31"/>
      <c r="D503" s="31"/>
      <c r="E503" s="2"/>
      <c r="F503" s="2"/>
      <c r="G503" s="2"/>
      <c r="H503" s="2"/>
      <c r="I503" s="2"/>
      <c r="J503" s="2"/>
      <c r="K503" s="2"/>
      <c r="L503" s="2"/>
      <c r="M503" s="2"/>
      <c r="N503" s="2"/>
      <c r="O503" s="2"/>
      <c r="P503" s="2"/>
      <c r="Q503" s="2"/>
      <c r="R503" s="2"/>
      <c r="AC503" s="2"/>
      <c r="AD503" s="2"/>
      <c r="AE503" s="2"/>
      <c r="AF503" s="2"/>
      <c r="AG503" s="2"/>
      <c r="AH503" s="2"/>
      <c r="AI503" s="34"/>
      <c r="AJ503" s="34" t="str">
        <f>IFERROR(IF(Matriz!AL499="","-",IF(Matriz!AL499="Alto",3,IF(Matriz!AL499="Medio",2,IF(Matriz!AL499="Sin Clasificar",3,1)))),"-")</f>
        <v>-</v>
      </c>
      <c r="AK503" s="34"/>
      <c r="AL503" s="34" t="str">
        <f>IFERROR(IF(Matriz!AM499="","-",IF(Matriz!AM499="Alto","A",IF(Matriz!AM499="Medio","M",IF(Matriz!AM499="Sin Clasifica!","A","B")))),"-")</f>
        <v>-</v>
      </c>
      <c r="AM503" s="34"/>
      <c r="AN503" s="34" t="str">
        <f>IFERROR(IF(Matriz!AN499="","-",IF(Matriz!AN499="Alto",3,IF(Matriz!AN499="Medio",2,IF(Matriz!AN499="Sin Clasificar","3",1)))),"-")</f>
        <v>-</v>
      </c>
      <c r="AO503" s="3" t="str">
        <f t="shared" si="7"/>
        <v>-</v>
      </c>
      <c r="AP503" s="3" t="str">
        <f>IFERROR(IF(AK503="","-",IF(AI503=Clasificacion!$B$9,Clasificacion!$C$9,IF(AI503=Clasificacion!$B$10,Clasificacion!$C$10,IF(OR(AI503=Clasificacion!$B$11,AI503=Clasificacion!$C$11),Clasificacion!$C$11,"Por clasificar")))),"-")</f>
        <v>-</v>
      </c>
      <c r="AQ503" s="3" t="str">
        <f>IFERROR(IF(AK503="","-",IF(OR(AK503=Clasificacion!$B$16,AK503=Clasificacion!$B$17),Clasificacion!$C$16,IF(AK503=Clasificacion!$B$18,Clasificacion!$C$18,"Por clasificar"))),"-")</f>
        <v>-</v>
      </c>
      <c r="AR503" s="3" t="str">
        <f>IFERROR(IF(AM503="","-",IF(OR(AM503=Clasificacion!$B$23,AM503=Clasificacion!$B$24),Clasificacion!$C$23,IF(AM503=Clasificacion!$B$25,Clasificacion!$C$25,"Por clasificar"))),"-")</f>
        <v>-</v>
      </c>
    </row>
    <row r="504" spans="1:44" ht="15.75" customHeight="1">
      <c r="A504" s="2"/>
      <c r="B504" s="2"/>
      <c r="C504" s="31"/>
      <c r="D504" s="31"/>
      <c r="E504" s="2"/>
      <c r="F504" s="2"/>
      <c r="G504" s="2"/>
      <c r="H504" s="2"/>
      <c r="I504" s="2"/>
      <c r="J504" s="2"/>
      <c r="K504" s="2"/>
      <c r="L504" s="2"/>
      <c r="M504" s="2"/>
      <c r="N504" s="2"/>
      <c r="O504" s="2"/>
      <c r="P504" s="2"/>
      <c r="Q504" s="2"/>
      <c r="R504" s="2"/>
      <c r="AC504" s="2"/>
      <c r="AD504" s="2"/>
      <c r="AE504" s="2"/>
      <c r="AF504" s="2"/>
      <c r="AG504" s="2"/>
      <c r="AH504" s="2"/>
      <c r="AI504" s="34"/>
      <c r="AJ504" s="34" t="str">
        <f>IFERROR(IF(Matriz!AL500="","-",IF(Matriz!AL500="Alto",3,IF(Matriz!AL500="Medio",2,IF(Matriz!AL500="Sin Clasificar",3,1)))),"-")</f>
        <v>-</v>
      </c>
      <c r="AK504" s="34"/>
      <c r="AL504" s="34" t="str">
        <f>IFERROR(IF(Matriz!AM500="","-",IF(Matriz!AM500="Alto","A",IF(Matriz!AM500="Medio","M",IF(Matriz!AM500="Sin Clasifica!","A","B")))),"-")</f>
        <v>-</v>
      </c>
      <c r="AM504" s="34"/>
      <c r="AN504" s="34" t="str">
        <f>IFERROR(IF(Matriz!AN500="","-",IF(Matriz!AN500="Alto",3,IF(Matriz!AN500="Medio",2,IF(Matriz!AN500="Sin Clasificar","3",1)))),"-")</f>
        <v>-</v>
      </c>
      <c r="AO504" s="3" t="str">
        <f t="shared" si="7"/>
        <v>-</v>
      </c>
      <c r="AP504" s="3" t="str">
        <f>IFERROR(IF(AK504="","-",IF(AI504=Clasificacion!$B$9,Clasificacion!$C$9,IF(AI504=Clasificacion!$B$10,Clasificacion!$C$10,IF(OR(AI504=Clasificacion!$B$11,AI504=Clasificacion!$C$11),Clasificacion!$C$11,"Por clasificar")))),"-")</f>
        <v>-</v>
      </c>
      <c r="AQ504" s="3" t="str">
        <f>IFERROR(IF(AK504="","-",IF(OR(AK504=Clasificacion!$B$16,AK504=Clasificacion!$B$17),Clasificacion!$C$16,IF(AK504=Clasificacion!$B$18,Clasificacion!$C$18,"Por clasificar"))),"-")</f>
        <v>-</v>
      </c>
      <c r="AR504" s="3" t="str">
        <f>IFERROR(IF(AM504="","-",IF(OR(AM504=Clasificacion!$B$23,AM504=Clasificacion!$B$24),Clasificacion!$C$23,IF(AM504=Clasificacion!$B$25,Clasificacion!$C$25,"Por clasificar"))),"-")</f>
        <v>-</v>
      </c>
    </row>
    <row r="505" spans="1:44" ht="15.75" customHeight="1">
      <c r="A505" s="2"/>
      <c r="B505" s="2"/>
      <c r="C505" s="31"/>
      <c r="D505" s="31"/>
      <c r="E505" s="2"/>
      <c r="F505" s="2"/>
      <c r="G505" s="2"/>
      <c r="H505" s="2"/>
      <c r="I505" s="2"/>
      <c r="J505" s="2"/>
      <c r="K505" s="2"/>
      <c r="L505" s="2"/>
      <c r="M505" s="2"/>
      <c r="N505" s="2"/>
      <c r="O505" s="2"/>
      <c r="P505" s="2"/>
      <c r="Q505" s="2"/>
      <c r="R505" s="2"/>
      <c r="AC505" s="2"/>
      <c r="AD505" s="2"/>
      <c r="AE505" s="2"/>
      <c r="AF505" s="2"/>
      <c r="AG505" s="2"/>
      <c r="AH505" s="2"/>
      <c r="AI505" s="34"/>
      <c r="AJ505" s="34" t="str">
        <f>IFERROR(IF(Matriz!AL501="","-",IF(Matriz!AL501="Alto",3,IF(Matriz!AL501="Medio",2,IF(Matriz!AL501="Sin Clasificar",3,1)))),"-")</f>
        <v>-</v>
      </c>
      <c r="AK505" s="34"/>
      <c r="AL505" s="34" t="str">
        <f>IFERROR(IF(Matriz!AM501="","-",IF(Matriz!AM501="Alto","A",IF(Matriz!AM501="Medio","M",IF(Matriz!AM501="Sin Clasifica!","A","B")))),"-")</f>
        <v>-</v>
      </c>
      <c r="AM505" s="34"/>
      <c r="AN505" s="34" t="str">
        <f>IFERROR(IF(Matriz!AN501="","-",IF(Matriz!AN501="Alto",3,IF(Matriz!AN501="Medio",2,IF(Matriz!AN501="Sin Clasificar","3",1)))),"-")</f>
        <v>-</v>
      </c>
      <c r="AO505" s="3" t="str">
        <f t="shared" si="7"/>
        <v>-</v>
      </c>
      <c r="AP505" s="3" t="str">
        <f>IFERROR(IF(AK505="","-",IF(AI505=Clasificacion!$B$9,Clasificacion!$C$9,IF(AI505=Clasificacion!$B$10,Clasificacion!$C$10,IF(OR(AI505=Clasificacion!$B$11,AI505=Clasificacion!$C$11),Clasificacion!$C$11,"Por clasificar")))),"-")</f>
        <v>-</v>
      </c>
      <c r="AQ505" s="3" t="str">
        <f>IFERROR(IF(AK505="","-",IF(OR(AK505=Clasificacion!$B$16,AK505=Clasificacion!$B$17),Clasificacion!$C$16,IF(AK505=Clasificacion!$B$18,Clasificacion!$C$18,"Por clasificar"))),"-")</f>
        <v>-</v>
      </c>
      <c r="AR505" s="3" t="str">
        <f>IFERROR(IF(AM505="","-",IF(OR(AM505=Clasificacion!$B$23,AM505=Clasificacion!$B$24),Clasificacion!$C$23,IF(AM505=Clasificacion!$B$25,Clasificacion!$C$25,"Por clasificar"))),"-")</f>
        <v>-</v>
      </c>
    </row>
    <row r="506" spans="1:44" ht="15.75" customHeight="1">
      <c r="A506" s="2"/>
      <c r="B506" s="2"/>
      <c r="C506" s="31"/>
      <c r="D506" s="31"/>
      <c r="E506" s="2"/>
      <c r="F506" s="2"/>
      <c r="G506" s="2"/>
      <c r="H506" s="2"/>
      <c r="I506" s="2"/>
      <c r="J506" s="2"/>
      <c r="K506" s="2"/>
      <c r="L506" s="2"/>
      <c r="M506" s="2"/>
      <c r="N506" s="2"/>
      <c r="O506" s="2"/>
      <c r="P506" s="2"/>
      <c r="Q506" s="2"/>
      <c r="R506" s="2"/>
      <c r="AC506" s="2"/>
      <c r="AD506" s="2"/>
      <c r="AE506" s="2"/>
      <c r="AF506" s="2"/>
      <c r="AG506" s="2"/>
      <c r="AH506" s="2"/>
      <c r="AI506" s="34"/>
      <c r="AJ506" s="34" t="str">
        <f>IFERROR(IF(Matriz!AL502="","-",IF(Matriz!AL502="Alto",3,IF(Matriz!AL502="Medio",2,IF(Matriz!AL502="Sin Clasificar",3,1)))),"-")</f>
        <v>-</v>
      </c>
      <c r="AK506" s="34"/>
      <c r="AL506" s="34" t="str">
        <f>IFERROR(IF(Matriz!AM502="","-",IF(Matriz!AM502="Alto","A",IF(Matriz!AM502="Medio","M",IF(Matriz!AM502="Sin Clasifica!","A","B")))),"-")</f>
        <v>-</v>
      </c>
      <c r="AM506" s="34"/>
      <c r="AN506" s="34" t="str">
        <f>IFERROR(IF(Matriz!AN502="","-",IF(Matriz!AN502="Alto",3,IF(Matriz!AN502="Medio",2,IF(Matriz!AN502="Sin Clasificar","3",1)))),"-")</f>
        <v>-</v>
      </c>
      <c r="AO506" s="3" t="str">
        <f t="shared" si="7"/>
        <v>-</v>
      </c>
      <c r="AP506" s="3" t="str">
        <f>IFERROR(IF(AK506="","-",IF(AI506=Clasificacion!$B$9,Clasificacion!$C$9,IF(AI506=Clasificacion!$B$10,Clasificacion!$C$10,IF(OR(AI506=Clasificacion!$B$11,AI506=Clasificacion!$C$11),Clasificacion!$C$11,"Por clasificar")))),"-")</f>
        <v>-</v>
      </c>
      <c r="AQ506" s="3" t="str">
        <f>IFERROR(IF(AK506="","-",IF(OR(AK506=Clasificacion!$B$16,AK506=Clasificacion!$B$17),Clasificacion!$C$16,IF(AK506=Clasificacion!$B$18,Clasificacion!$C$18,"Por clasificar"))),"-")</f>
        <v>-</v>
      </c>
      <c r="AR506" s="3" t="str">
        <f>IFERROR(IF(AM506="","-",IF(OR(AM506=Clasificacion!$B$23,AM506=Clasificacion!$B$24),Clasificacion!$C$23,IF(AM506=Clasificacion!$B$25,Clasificacion!$C$25,"Por clasificar"))),"-")</f>
        <v>-</v>
      </c>
    </row>
    <row r="507" spans="1:44" ht="15.75" customHeight="1">
      <c r="A507" s="2"/>
      <c r="B507" s="2"/>
      <c r="C507" s="31"/>
      <c r="D507" s="31"/>
      <c r="E507" s="2"/>
      <c r="F507" s="2"/>
      <c r="G507" s="2"/>
      <c r="H507" s="2"/>
      <c r="I507" s="2"/>
      <c r="J507" s="2"/>
      <c r="K507" s="2"/>
      <c r="L507" s="2"/>
      <c r="M507" s="2"/>
      <c r="N507" s="2"/>
      <c r="O507" s="2"/>
      <c r="P507" s="2"/>
      <c r="Q507" s="2"/>
      <c r="R507" s="2"/>
      <c r="AC507" s="2"/>
      <c r="AD507" s="2"/>
      <c r="AE507" s="2"/>
      <c r="AF507" s="2"/>
      <c r="AG507" s="2"/>
      <c r="AH507" s="2"/>
      <c r="AI507" s="34"/>
      <c r="AJ507" s="34" t="str">
        <f>IFERROR(IF(Matriz!AL503="","-",IF(Matriz!AL503="Alto",3,IF(Matriz!AL503="Medio",2,IF(Matriz!AL503="Sin Clasificar",3,1)))),"-")</f>
        <v>-</v>
      </c>
      <c r="AK507" s="34"/>
      <c r="AL507" s="34" t="str">
        <f>IFERROR(IF(Matriz!AM503="","-",IF(Matriz!AM503="Alto","A",IF(Matriz!AM503="Medio","M",IF(Matriz!AM503="Sin Clasifica!","A","B")))),"-")</f>
        <v>-</v>
      </c>
      <c r="AM507" s="34"/>
      <c r="AN507" s="34" t="str">
        <f>IFERROR(IF(Matriz!AN503="","-",IF(Matriz!AN503="Alto",3,IF(Matriz!AN503="Medio",2,IF(Matriz!AN503="Sin Clasificar","3",1)))),"-")</f>
        <v>-</v>
      </c>
      <c r="AO507" s="3" t="str">
        <f t="shared" si="7"/>
        <v>-</v>
      </c>
      <c r="AP507" s="3" t="str">
        <f>IFERROR(IF(AK507="","-",IF(AI507=Clasificacion!$B$9,Clasificacion!$C$9,IF(AI507=Clasificacion!$B$10,Clasificacion!$C$10,IF(OR(AI507=Clasificacion!$B$11,AI507=Clasificacion!$C$11),Clasificacion!$C$11,"Por clasificar")))),"-")</f>
        <v>-</v>
      </c>
      <c r="AQ507" s="3" t="str">
        <f>IFERROR(IF(AK507="","-",IF(OR(AK507=Clasificacion!$B$16,AK507=Clasificacion!$B$17),Clasificacion!$C$16,IF(AK507=Clasificacion!$B$18,Clasificacion!$C$18,"Por clasificar"))),"-")</f>
        <v>-</v>
      </c>
      <c r="AR507" s="3" t="str">
        <f>IFERROR(IF(AM507="","-",IF(OR(AM507=Clasificacion!$B$23,AM507=Clasificacion!$B$24),Clasificacion!$C$23,IF(AM507=Clasificacion!$B$25,Clasificacion!$C$25,"Por clasificar"))),"-")</f>
        <v>-</v>
      </c>
    </row>
    <row r="508" spans="1:44" ht="15.75" customHeight="1">
      <c r="A508" s="2"/>
      <c r="B508" s="2"/>
      <c r="C508" s="31"/>
      <c r="D508" s="31"/>
      <c r="E508" s="2"/>
      <c r="F508" s="2"/>
      <c r="G508" s="2"/>
      <c r="H508" s="2"/>
      <c r="I508" s="2"/>
      <c r="J508" s="2"/>
      <c r="K508" s="2"/>
      <c r="L508" s="2"/>
      <c r="M508" s="2"/>
      <c r="N508" s="2"/>
      <c r="O508" s="2"/>
      <c r="P508" s="2"/>
      <c r="Q508" s="2"/>
      <c r="R508" s="2"/>
      <c r="AC508" s="2"/>
      <c r="AD508" s="2"/>
      <c r="AE508" s="2"/>
      <c r="AF508" s="2"/>
      <c r="AG508" s="2"/>
      <c r="AH508" s="2"/>
      <c r="AI508" s="34"/>
      <c r="AJ508" s="34" t="str">
        <f>IFERROR(IF(Matriz!AL504="","-",IF(Matriz!AL504="Alto",3,IF(Matriz!AL504="Medio",2,IF(Matriz!AL504="Sin Clasificar",3,1)))),"-")</f>
        <v>-</v>
      </c>
      <c r="AK508" s="34"/>
      <c r="AL508" s="34" t="str">
        <f>IFERROR(IF(Matriz!AM504="","-",IF(Matriz!AM504="Alto","A",IF(Matriz!AM504="Medio","M",IF(Matriz!AM504="Sin Clasifica!","A","B")))),"-")</f>
        <v>-</v>
      </c>
      <c r="AM508" s="34"/>
      <c r="AN508" s="34" t="str">
        <f>IFERROR(IF(Matriz!AN504="","-",IF(Matriz!AN504="Alto",3,IF(Matriz!AN504="Medio",2,IF(Matriz!AN504="Sin Clasificar","3",1)))),"-")</f>
        <v>-</v>
      </c>
      <c r="AO508" s="3" t="str">
        <f t="shared" si="7"/>
        <v>-</v>
      </c>
      <c r="AP508" s="3" t="str">
        <f>IFERROR(IF(AK508="","-",IF(AI508=Clasificacion!$B$9,Clasificacion!$C$9,IF(AI508=Clasificacion!$B$10,Clasificacion!$C$10,IF(OR(AI508=Clasificacion!$B$11,AI508=Clasificacion!$C$11),Clasificacion!$C$11,"Por clasificar")))),"-")</f>
        <v>-</v>
      </c>
      <c r="AQ508" s="3" t="str">
        <f>IFERROR(IF(AK508="","-",IF(OR(AK508=Clasificacion!$B$16,AK508=Clasificacion!$B$17),Clasificacion!$C$16,IF(AK508=Clasificacion!$B$18,Clasificacion!$C$18,"Por clasificar"))),"-")</f>
        <v>-</v>
      </c>
      <c r="AR508" s="3" t="str">
        <f>IFERROR(IF(AM508="","-",IF(OR(AM508=Clasificacion!$B$23,AM508=Clasificacion!$B$24),Clasificacion!$C$23,IF(AM508=Clasificacion!$B$25,Clasificacion!$C$25,"Por clasificar"))),"-")</f>
        <v>-</v>
      </c>
    </row>
    <row r="509" spans="1:44" ht="15.75" customHeight="1">
      <c r="A509" s="2"/>
      <c r="B509" s="2"/>
      <c r="C509" s="31"/>
      <c r="D509" s="31"/>
      <c r="E509" s="2"/>
      <c r="F509" s="2"/>
      <c r="G509" s="2"/>
      <c r="H509" s="2"/>
      <c r="I509" s="2"/>
      <c r="J509" s="2"/>
      <c r="K509" s="2"/>
      <c r="L509" s="2"/>
      <c r="M509" s="2"/>
      <c r="N509" s="2"/>
      <c r="O509" s="2"/>
      <c r="P509" s="2"/>
      <c r="Q509" s="2"/>
      <c r="R509" s="2"/>
      <c r="AC509" s="2"/>
      <c r="AD509" s="2"/>
      <c r="AE509" s="2"/>
      <c r="AF509" s="2"/>
      <c r="AG509" s="2"/>
      <c r="AH509" s="2"/>
      <c r="AI509" s="34"/>
      <c r="AJ509" s="34" t="str">
        <f>IFERROR(IF(Matriz!AL505="","-",IF(Matriz!AL505="Alto",3,IF(Matriz!AL505="Medio",2,IF(Matriz!AL505="Sin Clasificar",3,1)))),"-")</f>
        <v>-</v>
      </c>
      <c r="AK509" s="34"/>
      <c r="AL509" s="34" t="str">
        <f>IFERROR(IF(Matriz!AM505="","-",IF(Matriz!AM505="Alto","A",IF(Matriz!AM505="Medio","M",IF(Matriz!AM505="Sin Clasifica!","A","B")))),"-")</f>
        <v>-</v>
      </c>
      <c r="AM509" s="34"/>
      <c r="AN509" s="34" t="str">
        <f>IFERROR(IF(Matriz!AN505="","-",IF(Matriz!AN505="Alto",3,IF(Matriz!AN505="Medio",2,IF(Matriz!AN505="Sin Clasificar","3",1)))),"-")</f>
        <v>-</v>
      </c>
      <c r="AO509" s="3" t="str">
        <f t="shared" si="7"/>
        <v>-</v>
      </c>
      <c r="AP509" s="3" t="str">
        <f>IFERROR(IF(AK509="","-",IF(AI509=Clasificacion!$B$9,Clasificacion!$C$9,IF(AI509=Clasificacion!$B$10,Clasificacion!$C$10,IF(OR(AI509=Clasificacion!$B$11,AI509=Clasificacion!$C$11),Clasificacion!$C$11,"Por clasificar")))),"-")</f>
        <v>-</v>
      </c>
      <c r="AQ509" s="3" t="str">
        <f>IFERROR(IF(AK509="","-",IF(OR(AK509=Clasificacion!$B$16,AK509=Clasificacion!$B$17),Clasificacion!$C$16,IF(AK509=Clasificacion!$B$18,Clasificacion!$C$18,"Por clasificar"))),"-")</f>
        <v>-</v>
      </c>
      <c r="AR509" s="3" t="str">
        <f>IFERROR(IF(AM509="","-",IF(OR(AM509=Clasificacion!$B$23,AM509=Clasificacion!$B$24),Clasificacion!$C$23,IF(AM509=Clasificacion!$B$25,Clasificacion!$C$25,"Por clasificar"))),"-")</f>
        <v>-</v>
      </c>
    </row>
    <row r="510" spans="1:44" ht="15.75" customHeight="1">
      <c r="A510" s="2"/>
      <c r="B510" s="2"/>
      <c r="C510" s="31"/>
      <c r="D510" s="31"/>
      <c r="E510" s="2"/>
      <c r="F510" s="2"/>
      <c r="G510" s="2"/>
      <c r="H510" s="2"/>
      <c r="I510" s="2"/>
      <c r="J510" s="2"/>
      <c r="K510" s="2"/>
      <c r="L510" s="2"/>
      <c r="M510" s="2"/>
      <c r="N510" s="2"/>
      <c r="O510" s="2"/>
      <c r="P510" s="2"/>
      <c r="Q510" s="2"/>
      <c r="R510" s="2"/>
      <c r="AC510" s="2"/>
      <c r="AD510" s="2"/>
      <c r="AE510" s="2"/>
      <c r="AF510" s="2"/>
      <c r="AG510" s="2"/>
      <c r="AH510" s="2"/>
      <c r="AI510" s="34"/>
      <c r="AJ510" s="34" t="str">
        <f>IFERROR(IF(Matriz!AL506="","-",IF(Matriz!AL506="Alto",3,IF(Matriz!AL506="Medio",2,IF(Matriz!AL506="Sin Clasificar",3,1)))),"-")</f>
        <v>-</v>
      </c>
      <c r="AK510" s="34"/>
      <c r="AL510" s="34" t="str">
        <f>IFERROR(IF(Matriz!AM506="","-",IF(Matriz!AM506="Alto","A",IF(Matriz!AM506="Medio","M",IF(Matriz!AM506="Sin Clasifica!","A","B")))),"-")</f>
        <v>-</v>
      </c>
      <c r="AM510" s="34"/>
      <c r="AN510" s="34" t="str">
        <f>IFERROR(IF(Matriz!AN506="","-",IF(Matriz!AN506="Alto",3,IF(Matriz!AN506="Medio",2,IF(Matriz!AN506="Sin Clasificar","3",1)))),"-")</f>
        <v>-</v>
      </c>
      <c r="AO510" s="3" t="str">
        <f t="shared" si="7"/>
        <v>-</v>
      </c>
      <c r="AP510" s="3" t="str">
        <f>IFERROR(IF(AK510="","-",IF(AI510=Clasificacion!$B$9,Clasificacion!$C$9,IF(AI510=Clasificacion!$B$10,Clasificacion!$C$10,IF(OR(AI510=Clasificacion!$B$11,AI510=Clasificacion!$C$11),Clasificacion!$C$11,"Por clasificar")))),"-")</f>
        <v>-</v>
      </c>
      <c r="AQ510" s="3" t="str">
        <f>IFERROR(IF(AK510="","-",IF(OR(AK510=Clasificacion!$B$16,AK510=Clasificacion!$B$17),Clasificacion!$C$16,IF(AK510=Clasificacion!$B$18,Clasificacion!$C$18,"Por clasificar"))),"-")</f>
        <v>-</v>
      </c>
      <c r="AR510" s="3" t="str">
        <f>IFERROR(IF(AM510="","-",IF(OR(AM510=Clasificacion!$B$23,AM510=Clasificacion!$B$24),Clasificacion!$C$23,IF(AM510=Clasificacion!$B$25,Clasificacion!$C$25,"Por clasificar"))),"-")</f>
        <v>-</v>
      </c>
    </row>
    <row r="511" spans="1:44" ht="15.75" customHeight="1">
      <c r="A511" s="2"/>
      <c r="B511" s="2"/>
      <c r="C511" s="31"/>
      <c r="D511" s="31"/>
      <c r="E511" s="2"/>
      <c r="F511" s="2"/>
      <c r="G511" s="2"/>
      <c r="H511" s="2"/>
      <c r="I511" s="2"/>
      <c r="J511" s="2"/>
      <c r="K511" s="2"/>
      <c r="L511" s="2"/>
      <c r="M511" s="2"/>
      <c r="N511" s="2"/>
      <c r="O511" s="2"/>
      <c r="P511" s="2"/>
      <c r="Q511" s="2"/>
      <c r="R511" s="2"/>
      <c r="AC511" s="2"/>
      <c r="AD511" s="2"/>
      <c r="AE511" s="2"/>
      <c r="AF511" s="2"/>
      <c r="AG511" s="2"/>
      <c r="AH511" s="2"/>
      <c r="AI511" s="34"/>
      <c r="AJ511" s="34" t="str">
        <f>IFERROR(IF(Matriz!AL507="","-",IF(Matriz!AL507="Alto",3,IF(Matriz!AL507="Medio",2,IF(Matriz!AL507="Sin Clasificar",3,1)))),"-")</f>
        <v>-</v>
      </c>
      <c r="AK511" s="34"/>
      <c r="AL511" s="34" t="str">
        <f>IFERROR(IF(Matriz!AM507="","-",IF(Matriz!AM507="Alto","A",IF(Matriz!AM507="Medio","M",IF(Matriz!AM507="Sin Clasifica!","A","B")))),"-")</f>
        <v>-</v>
      </c>
      <c r="AM511" s="34"/>
      <c r="AN511" s="34" t="str">
        <f>IFERROR(IF(Matriz!AN507="","-",IF(Matriz!AN507="Alto",3,IF(Matriz!AN507="Medio",2,IF(Matriz!AN507="Sin Clasificar","3",1)))),"-")</f>
        <v>-</v>
      </c>
      <c r="AO511" s="3" t="str">
        <f t="shared" si="7"/>
        <v>-</v>
      </c>
      <c r="AP511" s="3" t="str">
        <f>IFERROR(IF(AK511="","-",IF(AI511=Clasificacion!$B$9,Clasificacion!$C$9,IF(AI511=Clasificacion!$B$10,Clasificacion!$C$10,IF(OR(AI511=Clasificacion!$B$11,AI511=Clasificacion!$C$11),Clasificacion!$C$11,"Por clasificar")))),"-")</f>
        <v>-</v>
      </c>
      <c r="AQ511" s="3" t="str">
        <f>IFERROR(IF(AK511="","-",IF(OR(AK511=Clasificacion!$B$16,AK511=Clasificacion!$B$17),Clasificacion!$C$16,IF(AK511=Clasificacion!$B$18,Clasificacion!$C$18,"Por clasificar"))),"-")</f>
        <v>-</v>
      </c>
      <c r="AR511" s="3" t="str">
        <f>IFERROR(IF(AM511="","-",IF(OR(AM511=Clasificacion!$B$23,AM511=Clasificacion!$B$24),Clasificacion!$C$23,IF(AM511=Clasificacion!$B$25,Clasificacion!$C$25,"Por clasificar"))),"-")</f>
        <v>-</v>
      </c>
    </row>
    <row r="512" spans="1:44" ht="15.75" customHeight="1">
      <c r="A512" s="2"/>
      <c r="B512" s="2"/>
      <c r="C512" s="31"/>
      <c r="D512" s="31"/>
      <c r="E512" s="2"/>
      <c r="F512" s="2"/>
      <c r="G512" s="2"/>
      <c r="H512" s="2"/>
      <c r="I512" s="2"/>
      <c r="J512" s="2"/>
      <c r="K512" s="2"/>
      <c r="L512" s="2"/>
      <c r="M512" s="2"/>
      <c r="N512" s="2"/>
      <c r="O512" s="2"/>
      <c r="P512" s="2"/>
      <c r="Q512" s="2"/>
      <c r="R512" s="2"/>
      <c r="AC512" s="2"/>
      <c r="AD512" s="2"/>
      <c r="AE512" s="2"/>
      <c r="AF512" s="2"/>
      <c r="AG512" s="2"/>
      <c r="AH512" s="2"/>
      <c r="AI512" s="34"/>
      <c r="AJ512" s="34" t="str">
        <f>IFERROR(IF(Matriz!AL508="","-",IF(Matriz!AL508="Alto",3,IF(Matriz!AL508="Medio",2,IF(Matriz!AL508="Sin Clasificar",3,1)))),"-")</f>
        <v>-</v>
      </c>
      <c r="AK512" s="34"/>
      <c r="AL512" s="34" t="str">
        <f>IFERROR(IF(Matriz!AM508="","-",IF(Matriz!AM508="Alto","A",IF(Matriz!AM508="Medio","M",IF(Matriz!AM508="Sin Clasifica!","A","B")))),"-")</f>
        <v>-</v>
      </c>
      <c r="AM512" s="34"/>
      <c r="AN512" s="34" t="str">
        <f>IFERROR(IF(Matriz!AN508="","-",IF(Matriz!AN508="Alto",3,IF(Matriz!AN508="Medio",2,IF(Matriz!AN508="Sin Clasificar","3",1)))),"-")</f>
        <v>-</v>
      </c>
      <c r="AO512" s="3" t="str">
        <f t="shared" si="7"/>
        <v>-</v>
      </c>
      <c r="AP512" s="3" t="str">
        <f>IFERROR(IF(AK512="","-",IF(AI512=Clasificacion!$B$9,Clasificacion!$C$9,IF(AI512=Clasificacion!$B$10,Clasificacion!$C$10,IF(OR(AI512=Clasificacion!$B$11,AI512=Clasificacion!$C$11),Clasificacion!$C$11,"Por clasificar")))),"-")</f>
        <v>-</v>
      </c>
      <c r="AQ512" s="3" t="str">
        <f>IFERROR(IF(AK512="","-",IF(OR(AK512=Clasificacion!$B$16,AK512=Clasificacion!$B$17),Clasificacion!$C$16,IF(AK512=Clasificacion!$B$18,Clasificacion!$C$18,"Por clasificar"))),"-")</f>
        <v>-</v>
      </c>
      <c r="AR512" s="3" t="str">
        <f>IFERROR(IF(AM512="","-",IF(OR(AM512=Clasificacion!$B$23,AM512=Clasificacion!$B$24),Clasificacion!$C$23,IF(AM512=Clasificacion!$B$25,Clasificacion!$C$25,"Por clasificar"))),"-")</f>
        <v>-</v>
      </c>
    </row>
    <row r="513" spans="1:44" ht="15.75" customHeight="1">
      <c r="A513" s="2"/>
      <c r="B513" s="2"/>
      <c r="C513" s="31"/>
      <c r="D513" s="31"/>
      <c r="E513" s="2"/>
      <c r="F513" s="2"/>
      <c r="G513" s="2"/>
      <c r="H513" s="2"/>
      <c r="I513" s="2"/>
      <c r="J513" s="2"/>
      <c r="K513" s="2"/>
      <c r="L513" s="2"/>
      <c r="M513" s="2"/>
      <c r="N513" s="2"/>
      <c r="O513" s="2"/>
      <c r="P513" s="2"/>
      <c r="Q513" s="2"/>
      <c r="R513" s="2"/>
      <c r="AC513" s="2"/>
      <c r="AD513" s="2"/>
      <c r="AE513" s="2"/>
      <c r="AF513" s="2"/>
      <c r="AG513" s="2"/>
      <c r="AH513" s="2"/>
      <c r="AI513" s="34"/>
      <c r="AJ513" s="34" t="str">
        <f>IFERROR(IF(Matriz!AL509="","-",IF(Matriz!AL509="Alto",3,IF(Matriz!AL509="Medio",2,IF(Matriz!AL509="Sin Clasificar",3,1)))),"-")</f>
        <v>-</v>
      </c>
      <c r="AK513" s="34"/>
      <c r="AL513" s="34" t="str">
        <f>IFERROR(IF(Matriz!AM509="","-",IF(Matriz!AM509="Alto","A",IF(Matriz!AM509="Medio","M",IF(Matriz!AM509="Sin Clasifica!","A","B")))),"-")</f>
        <v>-</v>
      </c>
      <c r="AM513" s="34"/>
      <c r="AN513" s="34" t="str">
        <f>IFERROR(IF(Matriz!AN509="","-",IF(Matriz!AN509="Alto",3,IF(Matriz!AN509="Medio",2,IF(Matriz!AN509="Sin Clasificar","3",1)))),"-")</f>
        <v>-</v>
      </c>
      <c r="AO513" s="3" t="str">
        <f t="shared" si="7"/>
        <v>-</v>
      </c>
      <c r="AP513" s="3" t="str">
        <f>IFERROR(IF(AK513="","-",IF(AI513=Clasificacion!$B$9,Clasificacion!$C$9,IF(AI513=Clasificacion!$B$10,Clasificacion!$C$10,IF(OR(AI513=Clasificacion!$B$11,AI513=Clasificacion!$C$11),Clasificacion!$C$11,"Por clasificar")))),"-")</f>
        <v>-</v>
      </c>
      <c r="AQ513" s="3" t="str">
        <f>IFERROR(IF(AK513="","-",IF(OR(AK513=Clasificacion!$B$16,AK513=Clasificacion!$B$17),Clasificacion!$C$16,IF(AK513=Clasificacion!$B$18,Clasificacion!$C$18,"Por clasificar"))),"-")</f>
        <v>-</v>
      </c>
      <c r="AR513" s="3" t="str">
        <f>IFERROR(IF(AM513="","-",IF(OR(AM513=Clasificacion!$B$23,AM513=Clasificacion!$B$24),Clasificacion!$C$23,IF(AM513=Clasificacion!$B$25,Clasificacion!$C$25,"Por clasificar"))),"-")</f>
        <v>-</v>
      </c>
    </row>
    <row r="514" spans="1:44" ht="15.75" customHeight="1">
      <c r="A514" s="2"/>
      <c r="B514" s="2"/>
      <c r="C514" s="31"/>
      <c r="D514" s="31"/>
      <c r="E514" s="2"/>
      <c r="F514" s="2"/>
      <c r="G514" s="2"/>
      <c r="H514" s="2"/>
      <c r="I514" s="2"/>
      <c r="J514" s="2"/>
      <c r="K514" s="2"/>
      <c r="L514" s="2"/>
      <c r="M514" s="2"/>
      <c r="N514" s="2"/>
      <c r="O514" s="2"/>
      <c r="P514" s="2"/>
      <c r="Q514" s="2"/>
      <c r="R514" s="2"/>
      <c r="AC514" s="2"/>
      <c r="AD514" s="2"/>
      <c r="AE514" s="2"/>
      <c r="AF514" s="2"/>
      <c r="AG514" s="2"/>
      <c r="AH514" s="2"/>
      <c r="AI514" s="34"/>
      <c r="AJ514" s="34" t="str">
        <f>IFERROR(IF(Matriz!AL510="","-",IF(Matriz!AL510="Alto",3,IF(Matriz!AL510="Medio",2,IF(Matriz!AL510="Sin Clasificar",3,1)))),"-")</f>
        <v>-</v>
      </c>
      <c r="AK514" s="34"/>
      <c r="AL514" s="34" t="str">
        <f>IFERROR(IF(Matriz!AM510="","-",IF(Matriz!AM510="Alto","A",IF(Matriz!AM510="Medio","M",IF(Matriz!AM510="Sin Clasifica!","A","B")))),"-")</f>
        <v>-</v>
      </c>
      <c r="AM514" s="34"/>
      <c r="AN514" s="34" t="str">
        <f>IFERROR(IF(Matriz!AN510="","-",IF(Matriz!AN510="Alto",3,IF(Matriz!AN510="Medio",2,IF(Matriz!AN510="Sin Clasificar","3",1)))),"-")</f>
        <v>-</v>
      </c>
      <c r="AO514" s="3" t="str">
        <f t="shared" si="7"/>
        <v>-</v>
      </c>
      <c r="AP514" s="3" t="str">
        <f>IFERROR(IF(AK514="","-",IF(AI514=Clasificacion!$B$9,Clasificacion!$C$9,IF(AI514=Clasificacion!$B$10,Clasificacion!$C$10,IF(OR(AI514=Clasificacion!$B$11,AI514=Clasificacion!$C$11),Clasificacion!$C$11,"Por clasificar")))),"-")</f>
        <v>-</v>
      </c>
      <c r="AQ514" s="3" t="str">
        <f>IFERROR(IF(AK514="","-",IF(OR(AK514=Clasificacion!$B$16,AK514=Clasificacion!$B$17),Clasificacion!$C$16,IF(AK514=Clasificacion!$B$18,Clasificacion!$C$18,"Por clasificar"))),"-")</f>
        <v>-</v>
      </c>
      <c r="AR514" s="3" t="str">
        <f>IFERROR(IF(AM514="","-",IF(OR(AM514=Clasificacion!$B$23,AM514=Clasificacion!$B$24),Clasificacion!$C$23,IF(AM514=Clasificacion!$B$25,Clasificacion!$C$25,"Por clasificar"))),"-")</f>
        <v>-</v>
      </c>
    </row>
    <row r="515" spans="1:44" ht="15.75" customHeight="1">
      <c r="A515" s="2"/>
      <c r="B515" s="2"/>
      <c r="C515" s="31"/>
      <c r="D515" s="31"/>
      <c r="E515" s="2"/>
      <c r="F515" s="2"/>
      <c r="G515" s="2"/>
      <c r="H515" s="2"/>
      <c r="I515" s="2"/>
      <c r="J515" s="2"/>
      <c r="K515" s="2"/>
      <c r="L515" s="2"/>
      <c r="M515" s="2"/>
      <c r="N515" s="2"/>
      <c r="O515" s="2"/>
      <c r="P515" s="2"/>
      <c r="Q515" s="2"/>
      <c r="R515" s="2"/>
      <c r="AC515" s="2"/>
      <c r="AD515" s="2"/>
      <c r="AE515" s="2"/>
      <c r="AF515" s="2"/>
      <c r="AG515" s="2"/>
      <c r="AH515" s="2"/>
      <c r="AI515" s="34"/>
      <c r="AJ515" s="34" t="str">
        <f>IFERROR(IF(Matriz!AL511="","-",IF(Matriz!AL511="Alto",3,IF(Matriz!AL511="Medio",2,IF(Matriz!AL511="Sin Clasificar",3,1)))),"-")</f>
        <v>-</v>
      </c>
      <c r="AK515" s="34"/>
      <c r="AL515" s="34" t="str">
        <f>IFERROR(IF(Matriz!AM511="","-",IF(Matriz!AM511="Alto","A",IF(Matriz!AM511="Medio","M",IF(Matriz!AM511="Sin Clasifica!","A","B")))),"-")</f>
        <v>-</v>
      </c>
      <c r="AM515" s="34"/>
      <c r="AN515" s="34" t="str">
        <f>IFERROR(IF(Matriz!AN511="","-",IF(Matriz!AN511="Alto",3,IF(Matriz!AN511="Medio",2,IF(Matriz!AN511="Sin Clasificar","3",1)))),"-")</f>
        <v>-</v>
      </c>
      <c r="AO515" s="3" t="str">
        <f t="shared" si="7"/>
        <v>-</v>
      </c>
      <c r="AP515" s="3" t="str">
        <f>IFERROR(IF(AK515="","-",IF(AI515=Clasificacion!$B$9,Clasificacion!$C$9,IF(AI515=Clasificacion!$B$10,Clasificacion!$C$10,IF(OR(AI515=Clasificacion!$B$11,AI515=Clasificacion!$C$11),Clasificacion!$C$11,"Por clasificar")))),"-")</f>
        <v>-</v>
      </c>
      <c r="AQ515" s="3" t="str">
        <f>IFERROR(IF(AK515="","-",IF(OR(AK515=Clasificacion!$B$16,AK515=Clasificacion!$B$17),Clasificacion!$C$16,IF(AK515=Clasificacion!$B$18,Clasificacion!$C$18,"Por clasificar"))),"-")</f>
        <v>-</v>
      </c>
      <c r="AR515" s="3" t="str">
        <f>IFERROR(IF(AM515="","-",IF(OR(AM515=Clasificacion!$B$23,AM515=Clasificacion!$B$24),Clasificacion!$C$23,IF(AM515=Clasificacion!$B$25,Clasificacion!$C$25,"Por clasificar"))),"-")</f>
        <v>-</v>
      </c>
    </row>
    <row r="516" spans="1:44" ht="15.75" customHeight="1">
      <c r="A516" s="2"/>
      <c r="B516" s="2"/>
      <c r="C516" s="31"/>
      <c r="D516" s="31"/>
      <c r="E516" s="2"/>
      <c r="F516" s="2"/>
      <c r="G516" s="2"/>
      <c r="H516" s="2"/>
      <c r="I516" s="2"/>
      <c r="J516" s="2"/>
      <c r="K516" s="2"/>
      <c r="L516" s="2"/>
      <c r="M516" s="2"/>
      <c r="N516" s="2"/>
      <c r="O516" s="2"/>
      <c r="P516" s="2"/>
      <c r="Q516" s="2"/>
      <c r="R516" s="2"/>
      <c r="AC516" s="2"/>
      <c r="AD516" s="2"/>
      <c r="AE516" s="2"/>
      <c r="AF516" s="2"/>
      <c r="AG516" s="2"/>
      <c r="AH516" s="2"/>
      <c r="AI516" s="34"/>
      <c r="AJ516" s="34" t="str">
        <f>IFERROR(IF(Matriz!AL512="","-",IF(Matriz!AL512="Alto",3,IF(Matriz!AL512="Medio",2,IF(Matriz!AL512="Sin Clasificar",3,1)))),"-")</f>
        <v>-</v>
      </c>
      <c r="AK516" s="34"/>
      <c r="AL516" s="34" t="str">
        <f>IFERROR(IF(Matriz!AM512="","-",IF(Matriz!AM512="Alto","A",IF(Matriz!AM512="Medio","M",IF(Matriz!AM512="Sin Clasifica!","A","B")))),"-")</f>
        <v>-</v>
      </c>
      <c r="AM516" s="34"/>
      <c r="AN516" s="34" t="str">
        <f>IFERROR(IF(Matriz!AN512="","-",IF(Matriz!AN512="Alto",3,IF(Matriz!AN512="Medio",2,IF(Matriz!AN512="Sin Clasificar","3",1)))),"-")</f>
        <v>-</v>
      </c>
      <c r="AO516" s="3" t="str">
        <f t="shared" si="7"/>
        <v>-</v>
      </c>
      <c r="AP516" s="3" t="str">
        <f>IFERROR(IF(AK516="","-",IF(AI516=Clasificacion!$B$9,Clasificacion!$C$9,IF(AI516=Clasificacion!$B$10,Clasificacion!$C$10,IF(OR(AI516=Clasificacion!$B$11,AI516=Clasificacion!$C$11),Clasificacion!$C$11,"Por clasificar")))),"-")</f>
        <v>-</v>
      </c>
      <c r="AQ516" s="3" t="str">
        <f>IFERROR(IF(AK516="","-",IF(OR(AK516=Clasificacion!$B$16,AK516=Clasificacion!$B$17),Clasificacion!$C$16,IF(AK516=Clasificacion!$B$18,Clasificacion!$C$18,"Por clasificar"))),"-")</f>
        <v>-</v>
      </c>
      <c r="AR516" s="3" t="str">
        <f>IFERROR(IF(AM516="","-",IF(OR(AM516=Clasificacion!$B$23,AM516=Clasificacion!$B$24),Clasificacion!$C$23,IF(AM516=Clasificacion!$B$25,Clasificacion!$C$25,"Por clasificar"))),"-")</f>
        <v>-</v>
      </c>
    </row>
    <row r="517" spans="1:44" ht="15.75" customHeight="1">
      <c r="A517" s="2"/>
      <c r="B517" s="2"/>
      <c r="C517" s="31"/>
      <c r="D517" s="31"/>
      <c r="E517" s="2"/>
      <c r="F517" s="2"/>
      <c r="G517" s="2"/>
      <c r="H517" s="2"/>
      <c r="I517" s="2"/>
      <c r="J517" s="2"/>
      <c r="K517" s="2"/>
      <c r="L517" s="2"/>
      <c r="M517" s="2"/>
      <c r="N517" s="2"/>
      <c r="O517" s="2"/>
      <c r="P517" s="2"/>
      <c r="Q517" s="2"/>
      <c r="R517" s="2"/>
      <c r="AC517" s="2"/>
      <c r="AD517" s="2"/>
      <c r="AE517" s="2"/>
      <c r="AF517" s="2"/>
      <c r="AG517" s="2"/>
      <c r="AH517" s="2"/>
      <c r="AI517" s="34"/>
      <c r="AJ517" s="34" t="str">
        <f>IFERROR(IF(Matriz!AL513="","-",IF(Matriz!AL513="Alto",3,IF(Matriz!AL513="Medio",2,IF(Matriz!AL513="Sin Clasificar",3,1)))),"-")</f>
        <v>-</v>
      </c>
      <c r="AK517" s="34"/>
      <c r="AL517" s="34" t="str">
        <f>IFERROR(IF(Matriz!AM513="","-",IF(Matriz!AM513="Alto","A",IF(Matriz!AM513="Medio","M",IF(Matriz!AM513="Sin Clasifica!","A","B")))),"-")</f>
        <v>-</v>
      </c>
      <c r="AM517" s="34"/>
      <c r="AN517" s="34" t="str">
        <f>IFERROR(IF(Matriz!AN513="","-",IF(Matriz!AN513="Alto",3,IF(Matriz!AN513="Medio",2,IF(Matriz!AN513="Sin Clasificar","3",1)))),"-")</f>
        <v>-</v>
      </c>
      <c r="AO517" s="3" t="str">
        <f t="shared" si="7"/>
        <v>-</v>
      </c>
      <c r="AP517" s="3" t="str">
        <f>IFERROR(IF(AK517="","-",IF(AI517=Clasificacion!$B$9,Clasificacion!$C$9,IF(AI517=Clasificacion!$B$10,Clasificacion!$C$10,IF(OR(AI517=Clasificacion!$B$11,AI517=Clasificacion!$C$11),Clasificacion!$C$11,"Por clasificar")))),"-")</f>
        <v>-</v>
      </c>
      <c r="AQ517" s="3" t="str">
        <f>IFERROR(IF(AK517="","-",IF(OR(AK517=Clasificacion!$B$16,AK517=Clasificacion!$B$17),Clasificacion!$C$16,IF(AK517=Clasificacion!$B$18,Clasificacion!$C$18,"Por clasificar"))),"-")</f>
        <v>-</v>
      </c>
      <c r="AR517" s="3" t="str">
        <f>IFERROR(IF(AM517="","-",IF(OR(AM517=Clasificacion!$B$23,AM517=Clasificacion!$B$24),Clasificacion!$C$23,IF(AM517=Clasificacion!$B$25,Clasificacion!$C$25,"Por clasificar"))),"-")</f>
        <v>-</v>
      </c>
    </row>
    <row r="518" spans="1:44" ht="15.75" customHeight="1">
      <c r="A518" s="2"/>
      <c r="B518" s="2"/>
      <c r="C518" s="31"/>
      <c r="D518" s="31"/>
      <c r="E518" s="2"/>
      <c r="F518" s="2"/>
      <c r="G518" s="2"/>
      <c r="H518" s="2"/>
      <c r="I518" s="2"/>
      <c r="J518" s="2"/>
      <c r="K518" s="2"/>
      <c r="L518" s="2"/>
      <c r="M518" s="2"/>
      <c r="N518" s="2"/>
      <c r="O518" s="2"/>
      <c r="P518" s="2"/>
      <c r="Q518" s="2"/>
      <c r="R518" s="2"/>
      <c r="AC518" s="2"/>
      <c r="AD518" s="2"/>
      <c r="AE518" s="2"/>
      <c r="AF518" s="2"/>
      <c r="AG518" s="2"/>
      <c r="AH518" s="2"/>
      <c r="AI518" s="34"/>
      <c r="AJ518" s="34" t="str">
        <f>IFERROR(IF(Matriz!AL514="","-",IF(Matriz!AL514="Alto",3,IF(Matriz!AL514="Medio",2,IF(Matriz!AL514="Sin Clasificar",3,1)))),"-")</f>
        <v>-</v>
      </c>
      <c r="AK518" s="34"/>
      <c r="AL518" s="34" t="str">
        <f>IFERROR(IF(Matriz!AM514="","-",IF(Matriz!AM514="Alto","A",IF(Matriz!AM514="Medio","M",IF(Matriz!AM514="Sin Clasifica!","A","B")))),"-")</f>
        <v>-</v>
      </c>
      <c r="AM518" s="34"/>
      <c r="AN518" s="34" t="str">
        <f>IFERROR(IF(Matriz!AN514="","-",IF(Matriz!AN514="Alto",3,IF(Matriz!AN514="Medio",2,IF(Matriz!AN514="Sin Clasificar","3",1)))),"-")</f>
        <v>-</v>
      </c>
      <c r="AO518" s="3" t="str">
        <f t="shared" si="7"/>
        <v>-</v>
      </c>
      <c r="AP518" s="3" t="str">
        <f>IFERROR(IF(AK518="","-",IF(AI518=Clasificacion!$B$9,Clasificacion!$C$9,IF(AI518=Clasificacion!$B$10,Clasificacion!$C$10,IF(OR(AI518=Clasificacion!$B$11,AI518=Clasificacion!$C$11),Clasificacion!$C$11,"Por clasificar")))),"-")</f>
        <v>-</v>
      </c>
      <c r="AQ518" s="3" t="str">
        <f>IFERROR(IF(AK518="","-",IF(OR(AK518=Clasificacion!$B$16,AK518=Clasificacion!$B$17),Clasificacion!$C$16,IF(AK518=Clasificacion!$B$18,Clasificacion!$C$18,"Por clasificar"))),"-")</f>
        <v>-</v>
      </c>
      <c r="AR518" s="3" t="str">
        <f>IFERROR(IF(AM518="","-",IF(OR(AM518=Clasificacion!$B$23,AM518=Clasificacion!$B$24),Clasificacion!$C$23,IF(AM518=Clasificacion!$B$25,Clasificacion!$C$25,"Por clasificar"))),"-")</f>
        <v>-</v>
      </c>
    </row>
    <row r="519" spans="1:44" ht="15.75" customHeight="1">
      <c r="A519" s="2"/>
      <c r="B519" s="2"/>
      <c r="C519" s="31"/>
      <c r="D519" s="31"/>
      <c r="E519" s="2"/>
      <c r="F519" s="2"/>
      <c r="G519" s="2"/>
      <c r="H519" s="2"/>
      <c r="I519" s="2"/>
      <c r="J519" s="2"/>
      <c r="K519" s="2"/>
      <c r="L519" s="2"/>
      <c r="M519" s="2"/>
      <c r="N519" s="2"/>
      <c r="O519" s="2"/>
      <c r="P519" s="2"/>
      <c r="Q519" s="2"/>
      <c r="R519" s="2"/>
      <c r="AC519" s="2"/>
      <c r="AD519" s="2"/>
      <c r="AE519" s="2"/>
      <c r="AF519" s="2"/>
      <c r="AG519" s="2"/>
      <c r="AH519" s="2"/>
      <c r="AI519" s="34"/>
      <c r="AJ519" s="34" t="str">
        <f>IFERROR(IF(Matriz!AL515="","-",IF(Matriz!AL515="Alto",3,IF(Matriz!AL515="Medio",2,IF(Matriz!AL515="Sin Clasificar",3,1)))),"-")</f>
        <v>-</v>
      </c>
      <c r="AK519" s="34"/>
      <c r="AL519" s="34" t="str">
        <f>IFERROR(IF(Matriz!AM515="","-",IF(Matriz!AM515="Alto","A",IF(Matriz!AM515="Medio","M",IF(Matriz!AM515="Sin Clasifica!","A","B")))),"-")</f>
        <v>-</v>
      </c>
      <c r="AM519" s="34"/>
      <c r="AN519" s="34" t="str">
        <f>IFERROR(IF(Matriz!AN515="","-",IF(Matriz!AN515="Alto",3,IF(Matriz!AN515="Medio",2,IF(Matriz!AN515="Sin Clasificar","3",1)))),"-")</f>
        <v>-</v>
      </c>
      <c r="AO519" s="3" t="str">
        <f t="shared" si="7"/>
        <v>-</v>
      </c>
      <c r="AP519" s="3" t="str">
        <f>IFERROR(IF(AK519="","-",IF(AI519=Clasificacion!$B$9,Clasificacion!$C$9,IF(AI519=Clasificacion!$B$10,Clasificacion!$C$10,IF(OR(AI519=Clasificacion!$B$11,AI519=Clasificacion!$C$11),Clasificacion!$C$11,"Por clasificar")))),"-")</f>
        <v>-</v>
      </c>
      <c r="AQ519" s="3" t="str">
        <f>IFERROR(IF(AK519="","-",IF(OR(AK519=Clasificacion!$B$16,AK519=Clasificacion!$B$17),Clasificacion!$C$16,IF(AK519=Clasificacion!$B$18,Clasificacion!$C$18,"Por clasificar"))),"-")</f>
        <v>-</v>
      </c>
      <c r="AR519" s="3" t="str">
        <f>IFERROR(IF(AM519="","-",IF(OR(AM519=Clasificacion!$B$23,AM519=Clasificacion!$B$24),Clasificacion!$C$23,IF(AM519=Clasificacion!$B$25,Clasificacion!$C$25,"Por clasificar"))),"-")</f>
        <v>-</v>
      </c>
    </row>
    <row r="520" spans="1:44" ht="15.75" customHeight="1">
      <c r="A520" s="2"/>
      <c r="B520" s="2"/>
      <c r="C520" s="31"/>
      <c r="D520" s="31"/>
      <c r="E520" s="2"/>
      <c r="F520" s="2"/>
      <c r="G520" s="2"/>
      <c r="H520" s="2"/>
      <c r="I520" s="2"/>
      <c r="J520" s="2"/>
      <c r="K520" s="2"/>
      <c r="L520" s="2"/>
      <c r="M520" s="2"/>
      <c r="N520" s="2"/>
      <c r="O520" s="2"/>
      <c r="P520" s="2"/>
      <c r="Q520" s="2"/>
      <c r="R520" s="2"/>
      <c r="AC520" s="2"/>
      <c r="AD520" s="2"/>
      <c r="AE520" s="2"/>
      <c r="AF520" s="2"/>
      <c r="AG520" s="2"/>
      <c r="AH520" s="2"/>
      <c r="AI520" s="34"/>
      <c r="AJ520" s="34" t="str">
        <f>IFERROR(IF(Matriz!AL516="","-",IF(Matriz!AL516="Alto",3,IF(Matriz!AL516="Medio",2,IF(Matriz!AL516="Sin Clasificar",3,1)))),"-")</f>
        <v>-</v>
      </c>
      <c r="AK520" s="34"/>
      <c r="AL520" s="34" t="str">
        <f>IFERROR(IF(Matriz!AM516="","-",IF(Matriz!AM516="Alto","A",IF(Matriz!AM516="Medio","M",IF(Matriz!AM516="Sin Clasifica!","A","B")))),"-")</f>
        <v>-</v>
      </c>
      <c r="AM520" s="34"/>
      <c r="AN520" s="34" t="str">
        <f>IFERROR(IF(Matriz!AN516="","-",IF(Matriz!AN516="Alto",3,IF(Matriz!AN516="Medio",2,IF(Matriz!AN516="Sin Clasificar","3",1)))),"-")</f>
        <v>-</v>
      </c>
      <c r="AO520" s="3" t="str">
        <f t="shared" ref="AO520:AO583" si="8">IF(AND(AI520="",AK520="",AM520=""),"-",IF(AND(AJ520=3,AN520=3,AL520="A"),"ALTO",IF(AND(AJ520=3,AN520=3,AL520="M"),"ALTO",IF(AND(AJ520=3,AN520=3,AL520="B"),"ALTO",IF(AND(AJ520=3,AN520=2,AL520="A"),"ALTO",IF(AND(AJ520=3,AN520=1,AL520="A"),"ALTO",IF(AND(AJ520=2,AN520=3,AL520="A"),"ALTO",IF(AND(AJ520=1,AN520=3,AL520="A"),"ALTO",IF(AND(AJ520=1,AN520=1,AL520="B"),"BAJO","MEDIO")))))))))</f>
        <v>-</v>
      </c>
      <c r="AP520" s="3" t="str">
        <f>IFERROR(IF(AK520="","-",IF(AI520=Clasificacion!$B$9,Clasificacion!$C$9,IF(AI520=Clasificacion!$B$10,Clasificacion!$C$10,IF(OR(AI520=Clasificacion!$B$11,AI520=Clasificacion!$C$11),Clasificacion!$C$11,"Por clasificar")))),"-")</f>
        <v>-</v>
      </c>
      <c r="AQ520" s="3" t="str">
        <f>IFERROR(IF(AK520="","-",IF(OR(AK520=Clasificacion!$B$16,AK520=Clasificacion!$B$17),Clasificacion!$C$16,IF(AK520=Clasificacion!$B$18,Clasificacion!$C$18,"Por clasificar"))),"-")</f>
        <v>-</v>
      </c>
      <c r="AR520" s="3" t="str">
        <f>IFERROR(IF(AM520="","-",IF(OR(AM520=Clasificacion!$B$23,AM520=Clasificacion!$B$24),Clasificacion!$C$23,IF(AM520=Clasificacion!$B$25,Clasificacion!$C$25,"Por clasificar"))),"-")</f>
        <v>-</v>
      </c>
    </row>
    <row r="521" spans="1:44" ht="15.75" customHeight="1">
      <c r="A521" s="2"/>
      <c r="B521" s="2"/>
      <c r="C521" s="31"/>
      <c r="D521" s="31"/>
      <c r="E521" s="2"/>
      <c r="F521" s="2"/>
      <c r="G521" s="2"/>
      <c r="H521" s="2"/>
      <c r="I521" s="2"/>
      <c r="J521" s="2"/>
      <c r="K521" s="2"/>
      <c r="L521" s="2"/>
      <c r="M521" s="2"/>
      <c r="N521" s="2"/>
      <c r="O521" s="2"/>
      <c r="P521" s="2"/>
      <c r="Q521" s="2"/>
      <c r="R521" s="2"/>
      <c r="AC521" s="2"/>
      <c r="AD521" s="2"/>
      <c r="AE521" s="2"/>
      <c r="AF521" s="2"/>
      <c r="AG521" s="2"/>
      <c r="AH521" s="2"/>
      <c r="AI521" s="34"/>
      <c r="AJ521" s="34" t="str">
        <f>IFERROR(IF(Matriz!AL517="","-",IF(Matriz!AL517="Alto",3,IF(Matriz!AL517="Medio",2,IF(Matriz!AL517="Sin Clasificar",3,1)))),"-")</f>
        <v>-</v>
      </c>
      <c r="AK521" s="34"/>
      <c r="AL521" s="34" t="str">
        <f>IFERROR(IF(Matriz!AM517="","-",IF(Matriz!AM517="Alto","A",IF(Matriz!AM517="Medio","M",IF(Matriz!AM517="Sin Clasifica!","A","B")))),"-")</f>
        <v>-</v>
      </c>
      <c r="AM521" s="34"/>
      <c r="AN521" s="34" t="str">
        <f>IFERROR(IF(Matriz!AN517="","-",IF(Matriz!AN517="Alto",3,IF(Matriz!AN517="Medio",2,IF(Matriz!AN517="Sin Clasificar","3",1)))),"-")</f>
        <v>-</v>
      </c>
      <c r="AO521" s="3" t="str">
        <f t="shared" si="8"/>
        <v>-</v>
      </c>
      <c r="AP521" s="3" t="str">
        <f>IFERROR(IF(AK521="","-",IF(AI521=Clasificacion!$B$9,Clasificacion!$C$9,IF(AI521=Clasificacion!$B$10,Clasificacion!$C$10,IF(OR(AI521=Clasificacion!$B$11,AI521=Clasificacion!$C$11),Clasificacion!$C$11,"Por clasificar")))),"-")</f>
        <v>-</v>
      </c>
      <c r="AQ521" s="3" t="str">
        <f>IFERROR(IF(AK521="","-",IF(OR(AK521=Clasificacion!$B$16,AK521=Clasificacion!$B$17),Clasificacion!$C$16,IF(AK521=Clasificacion!$B$18,Clasificacion!$C$18,"Por clasificar"))),"-")</f>
        <v>-</v>
      </c>
      <c r="AR521" s="3" t="str">
        <f>IFERROR(IF(AM521="","-",IF(OR(AM521=Clasificacion!$B$23,AM521=Clasificacion!$B$24),Clasificacion!$C$23,IF(AM521=Clasificacion!$B$25,Clasificacion!$C$25,"Por clasificar"))),"-")</f>
        <v>-</v>
      </c>
    </row>
    <row r="522" spans="1:44" ht="15.75" customHeight="1">
      <c r="A522" s="2"/>
      <c r="B522" s="2"/>
      <c r="C522" s="31"/>
      <c r="D522" s="31"/>
      <c r="E522" s="2"/>
      <c r="F522" s="2"/>
      <c r="G522" s="2"/>
      <c r="H522" s="2"/>
      <c r="I522" s="2"/>
      <c r="J522" s="2"/>
      <c r="K522" s="2"/>
      <c r="L522" s="2"/>
      <c r="M522" s="2"/>
      <c r="N522" s="2"/>
      <c r="O522" s="2"/>
      <c r="P522" s="2"/>
      <c r="Q522" s="2"/>
      <c r="R522" s="2"/>
      <c r="AC522" s="2"/>
      <c r="AD522" s="2"/>
      <c r="AE522" s="2"/>
      <c r="AF522" s="2"/>
      <c r="AG522" s="2"/>
      <c r="AH522" s="2"/>
      <c r="AI522" s="34"/>
      <c r="AJ522" s="34" t="str">
        <f>IFERROR(IF(Matriz!AL518="","-",IF(Matriz!AL518="Alto",3,IF(Matriz!AL518="Medio",2,IF(Matriz!AL518="Sin Clasificar",3,1)))),"-")</f>
        <v>-</v>
      </c>
      <c r="AK522" s="34"/>
      <c r="AL522" s="34" t="str">
        <f>IFERROR(IF(Matriz!AM518="","-",IF(Matriz!AM518="Alto","A",IF(Matriz!AM518="Medio","M",IF(Matriz!AM518="Sin Clasifica!","A","B")))),"-")</f>
        <v>-</v>
      </c>
      <c r="AM522" s="34"/>
      <c r="AN522" s="34" t="str">
        <f>IFERROR(IF(Matriz!AN518="","-",IF(Matriz!AN518="Alto",3,IF(Matriz!AN518="Medio",2,IF(Matriz!AN518="Sin Clasificar","3",1)))),"-")</f>
        <v>-</v>
      </c>
      <c r="AO522" s="3" t="str">
        <f t="shared" si="8"/>
        <v>-</v>
      </c>
      <c r="AP522" s="3" t="str">
        <f>IFERROR(IF(AK522="","-",IF(AI522=Clasificacion!$B$9,Clasificacion!$C$9,IF(AI522=Clasificacion!$B$10,Clasificacion!$C$10,IF(OR(AI522=Clasificacion!$B$11,AI522=Clasificacion!$C$11),Clasificacion!$C$11,"Por clasificar")))),"-")</f>
        <v>-</v>
      </c>
      <c r="AQ522" s="3" t="str">
        <f>IFERROR(IF(AK522="","-",IF(OR(AK522=Clasificacion!$B$16,AK522=Clasificacion!$B$17),Clasificacion!$C$16,IF(AK522=Clasificacion!$B$18,Clasificacion!$C$18,"Por clasificar"))),"-")</f>
        <v>-</v>
      </c>
      <c r="AR522" s="3" t="str">
        <f>IFERROR(IF(AM522="","-",IF(OR(AM522=Clasificacion!$B$23,AM522=Clasificacion!$B$24),Clasificacion!$C$23,IF(AM522=Clasificacion!$B$25,Clasificacion!$C$25,"Por clasificar"))),"-")</f>
        <v>-</v>
      </c>
    </row>
    <row r="523" spans="1:44" ht="15.75" customHeight="1">
      <c r="A523" s="2"/>
      <c r="B523" s="2"/>
      <c r="C523" s="31"/>
      <c r="D523" s="31"/>
      <c r="E523" s="2"/>
      <c r="F523" s="2"/>
      <c r="G523" s="2"/>
      <c r="H523" s="2"/>
      <c r="I523" s="2"/>
      <c r="J523" s="2"/>
      <c r="K523" s="2"/>
      <c r="L523" s="2"/>
      <c r="M523" s="2"/>
      <c r="N523" s="2"/>
      <c r="O523" s="2"/>
      <c r="P523" s="2"/>
      <c r="Q523" s="2"/>
      <c r="R523" s="2"/>
      <c r="AC523" s="2"/>
      <c r="AD523" s="2"/>
      <c r="AE523" s="2"/>
      <c r="AF523" s="2"/>
      <c r="AG523" s="2"/>
      <c r="AH523" s="2"/>
      <c r="AI523" s="34"/>
      <c r="AJ523" s="34" t="str">
        <f>IFERROR(IF(Matriz!AL519="","-",IF(Matriz!AL519="Alto",3,IF(Matriz!AL519="Medio",2,IF(Matriz!AL519="Sin Clasificar",3,1)))),"-")</f>
        <v>-</v>
      </c>
      <c r="AK523" s="34"/>
      <c r="AL523" s="34" t="str">
        <f>IFERROR(IF(Matriz!AM519="","-",IF(Matriz!AM519="Alto","A",IF(Matriz!AM519="Medio","M",IF(Matriz!AM519="Sin Clasifica!","A","B")))),"-")</f>
        <v>-</v>
      </c>
      <c r="AM523" s="34"/>
      <c r="AN523" s="34" t="str">
        <f>IFERROR(IF(Matriz!AN519="","-",IF(Matriz!AN519="Alto",3,IF(Matriz!AN519="Medio",2,IF(Matriz!AN519="Sin Clasificar","3",1)))),"-")</f>
        <v>-</v>
      </c>
      <c r="AO523" s="3" t="str">
        <f t="shared" si="8"/>
        <v>-</v>
      </c>
      <c r="AP523" s="3" t="str">
        <f>IFERROR(IF(AK523="","-",IF(AI523=Clasificacion!$B$9,Clasificacion!$C$9,IF(AI523=Clasificacion!$B$10,Clasificacion!$C$10,IF(OR(AI523=Clasificacion!$B$11,AI523=Clasificacion!$C$11),Clasificacion!$C$11,"Por clasificar")))),"-")</f>
        <v>-</v>
      </c>
      <c r="AQ523" s="3" t="str">
        <f>IFERROR(IF(AK523="","-",IF(OR(AK523=Clasificacion!$B$16,AK523=Clasificacion!$B$17),Clasificacion!$C$16,IF(AK523=Clasificacion!$B$18,Clasificacion!$C$18,"Por clasificar"))),"-")</f>
        <v>-</v>
      </c>
      <c r="AR523" s="3" t="str">
        <f>IFERROR(IF(AM523="","-",IF(OR(AM523=Clasificacion!$B$23,AM523=Clasificacion!$B$24),Clasificacion!$C$23,IF(AM523=Clasificacion!$B$25,Clasificacion!$C$25,"Por clasificar"))),"-")</f>
        <v>-</v>
      </c>
    </row>
    <row r="524" spans="1:44" ht="15.75" customHeight="1">
      <c r="A524" s="2"/>
      <c r="B524" s="2"/>
      <c r="C524" s="31"/>
      <c r="D524" s="31"/>
      <c r="E524" s="2"/>
      <c r="F524" s="2"/>
      <c r="G524" s="2"/>
      <c r="H524" s="2"/>
      <c r="I524" s="2"/>
      <c r="J524" s="2"/>
      <c r="K524" s="2"/>
      <c r="L524" s="2"/>
      <c r="M524" s="2"/>
      <c r="N524" s="2"/>
      <c r="O524" s="2"/>
      <c r="P524" s="2"/>
      <c r="Q524" s="2"/>
      <c r="R524" s="2"/>
      <c r="AC524" s="2"/>
      <c r="AD524" s="2"/>
      <c r="AE524" s="2"/>
      <c r="AF524" s="2"/>
      <c r="AG524" s="2"/>
      <c r="AH524" s="2"/>
      <c r="AI524" s="34"/>
      <c r="AJ524" s="34" t="str">
        <f>IFERROR(IF(Matriz!AL520="","-",IF(Matriz!AL520="Alto",3,IF(Matriz!AL520="Medio",2,IF(Matriz!AL520="Sin Clasificar",3,1)))),"-")</f>
        <v>-</v>
      </c>
      <c r="AK524" s="34"/>
      <c r="AL524" s="34" t="str">
        <f>IFERROR(IF(Matriz!AM520="","-",IF(Matriz!AM520="Alto","A",IF(Matriz!AM520="Medio","M",IF(Matriz!AM520="Sin Clasifica!","A","B")))),"-")</f>
        <v>-</v>
      </c>
      <c r="AM524" s="34"/>
      <c r="AN524" s="34" t="str">
        <f>IFERROR(IF(Matriz!AN520="","-",IF(Matriz!AN520="Alto",3,IF(Matriz!AN520="Medio",2,IF(Matriz!AN520="Sin Clasificar","3",1)))),"-")</f>
        <v>-</v>
      </c>
      <c r="AO524" s="3" t="str">
        <f t="shared" si="8"/>
        <v>-</v>
      </c>
      <c r="AP524" s="3" t="str">
        <f>IFERROR(IF(AK524="","-",IF(AI524=Clasificacion!$B$9,Clasificacion!$C$9,IF(AI524=Clasificacion!$B$10,Clasificacion!$C$10,IF(OR(AI524=Clasificacion!$B$11,AI524=Clasificacion!$C$11),Clasificacion!$C$11,"Por clasificar")))),"-")</f>
        <v>-</v>
      </c>
      <c r="AQ524" s="3" t="str">
        <f>IFERROR(IF(AK524="","-",IF(OR(AK524=Clasificacion!$B$16,AK524=Clasificacion!$B$17),Clasificacion!$C$16,IF(AK524=Clasificacion!$B$18,Clasificacion!$C$18,"Por clasificar"))),"-")</f>
        <v>-</v>
      </c>
      <c r="AR524" s="3" t="str">
        <f>IFERROR(IF(AM524="","-",IF(OR(AM524=Clasificacion!$B$23,AM524=Clasificacion!$B$24),Clasificacion!$C$23,IF(AM524=Clasificacion!$B$25,Clasificacion!$C$25,"Por clasificar"))),"-")</f>
        <v>-</v>
      </c>
    </row>
    <row r="525" spans="1:44" ht="15.75" customHeight="1">
      <c r="A525" s="2"/>
      <c r="B525" s="2"/>
      <c r="C525" s="31"/>
      <c r="D525" s="31"/>
      <c r="E525" s="2"/>
      <c r="F525" s="2"/>
      <c r="G525" s="2"/>
      <c r="H525" s="2"/>
      <c r="I525" s="2"/>
      <c r="J525" s="2"/>
      <c r="K525" s="2"/>
      <c r="L525" s="2"/>
      <c r="M525" s="2"/>
      <c r="N525" s="2"/>
      <c r="O525" s="2"/>
      <c r="P525" s="2"/>
      <c r="Q525" s="2"/>
      <c r="R525" s="2"/>
      <c r="AC525" s="2"/>
      <c r="AD525" s="2"/>
      <c r="AE525" s="2"/>
      <c r="AF525" s="2"/>
      <c r="AG525" s="2"/>
      <c r="AH525" s="2"/>
      <c r="AI525" s="34"/>
      <c r="AJ525" s="34" t="str">
        <f>IFERROR(IF(Matriz!AL521="","-",IF(Matriz!AL521="Alto",3,IF(Matriz!AL521="Medio",2,IF(Matriz!AL521="Sin Clasificar",3,1)))),"-")</f>
        <v>-</v>
      </c>
      <c r="AK525" s="34"/>
      <c r="AL525" s="34" t="str">
        <f>IFERROR(IF(Matriz!AM521="","-",IF(Matriz!AM521="Alto","A",IF(Matriz!AM521="Medio","M",IF(Matriz!AM521="Sin Clasifica!","A","B")))),"-")</f>
        <v>-</v>
      </c>
      <c r="AM525" s="34"/>
      <c r="AN525" s="34" t="str">
        <f>IFERROR(IF(Matriz!AN521="","-",IF(Matriz!AN521="Alto",3,IF(Matriz!AN521="Medio",2,IF(Matriz!AN521="Sin Clasificar","3",1)))),"-")</f>
        <v>-</v>
      </c>
      <c r="AO525" s="3" t="str">
        <f t="shared" si="8"/>
        <v>-</v>
      </c>
      <c r="AP525" s="3" t="str">
        <f>IFERROR(IF(AK525="","-",IF(AI525=Clasificacion!$B$9,Clasificacion!$C$9,IF(AI525=Clasificacion!$B$10,Clasificacion!$C$10,IF(OR(AI525=Clasificacion!$B$11,AI525=Clasificacion!$C$11),Clasificacion!$C$11,"Por clasificar")))),"-")</f>
        <v>-</v>
      </c>
      <c r="AQ525" s="3" t="str">
        <f>IFERROR(IF(AK525="","-",IF(OR(AK525=Clasificacion!$B$16,AK525=Clasificacion!$B$17),Clasificacion!$C$16,IF(AK525=Clasificacion!$B$18,Clasificacion!$C$18,"Por clasificar"))),"-")</f>
        <v>-</v>
      </c>
      <c r="AR525" s="3" t="str">
        <f>IFERROR(IF(AM525="","-",IF(OR(AM525=Clasificacion!$B$23,AM525=Clasificacion!$B$24),Clasificacion!$C$23,IF(AM525=Clasificacion!$B$25,Clasificacion!$C$25,"Por clasificar"))),"-")</f>
        <v>-</v>
      </c>
    </row>
    <row r="526" spans="1:44" ht="15.75" customHeight="1">
      <c r="A526" s="2"/>
      <c r="B526" s="2"/>
      <c r="C526" s="31"/>
      <c r="D526" s="31"/>
      <c r="E526" s="2"/>
      <c r="F526" s="2"/>
      <c r="G526" s="2"/>
      <c r="H526" s="2"/>
      <c r="I526" s="2"/>
      <c r="J526" s="2"/>
      <c r="K526" s="2"/>
      <c r="L526" s="2"/>
      <c r="M526" s="2"/>
      <c r="N526" s="2"/>
      <c r="O526" s="2"/>
      <c r="P526" s="2"/>
      <c r="Q526" s="2"/>
      <c r="R526" s="2"/>
      <c r="AC526" s="2"/>
      <c r="AD526" s="2"/>
      <c r="AE526" s="2"/>
      <c r="AF526" s="2"/>
      <c r="AG526" s="2"/>
      <c r="AH526" s="2"/>
      <c r="AI526" s="34"/>
      <c r="AJ526" s="34" t="str">
        <f>IFERROR(IF(Matriz!AL522="","-",IF(Matriz!AL522="Alto",3,IF(Matriz!AL522="Medio",2,IF(Matriz!AL522="Sin Clasificar",3,1)))),"-")</f>
        <v>-</v>
      </c>
      <c r="AK526" s="34"/>
      <c r="AL526" s="34" t="str">
        <f>IFERROR(IF(Matriz!AM522="","-",IF(Matriz!AM522="Alto","A",IF(Matriz!AM522="Medio","M",IF(Matriz!AM522="Sin Clasifica!","A","B")))),"-")</f>
        <v>-</v>
      </c>
      <c r="AM526" s="34"/>
      <c r="AN526" s="34" t="str">
        <f>IFERROR(IF(Matriz!AN522="","-",IF(Matriz!AN522="Alto",3,IF(Matriz!AN522="Medio",2,IF(Matriz!AN522="Sin Clasificar","3",1)))),"-")</f>
        <v>-</v>
      </c>
      <c r="AO526" s="3" t="str">
        <f t="shared" si="8"/>
        <v>-</v>
      </c>
      <c r="AP526" s="3" t="str">
        <f>IFERROR(IF(AK526="","-",IF(AI526=Clasificacion!$B$9,Clasificacion!$C$9,IF(AI526=Clasificacion!$B$10,Clasificacion!$C$10,IF(OR(AI526=Clasificacion!$B$11,AI526=Clasificacion!$C$11),Clasificacion!$C$11,"Por clasificar")))),"-")</f>
        <v>-</v>
      </c>
      <c r="AQ526" s="3" t="str">
        <f>IFERROR(IF(AK526="","-",IF(OR(AK526=Clasificacion!$B$16,AK526=Clasificacion!$B$17),Clasificacion!$C$16,IF(AK526=Clasificacion!$B$18,Clasificacion!$C$18,"Por clasificar"))),"-")</f>
        <v>-</v>
      </c>
      <c r="AR526" s="3" t="str">
        <f>IFERROR(IF(AM526="","-",IF(OR(AM526=Clasificacion!$B$23,AM526=Clasificacion!$B$24),Clasificacion!$C$23,IF(AM526=Clasificacion!$B$25,Clasificacion!$C$25,"Por clasificar"))),"-")</f>
        <v>-</v>
      </c>
    </row>
    <row r="527" spans="1:44" ht="15.75" customHeight="1">
      <c r="A527" s="2"/>
      <c r="B527" s="2"/>
      <c r="C527" s="31"/>
      <c r="D527" s="31"/>
      <c r="E527" s="2"/>
      <c r="F527" s="2"/>
      <c r="G527" s="2"/>
      <c r="H527" s="2"/>
      <c r="I527" s="2"/>
      <c r="J527" s="2"/>
      <c r="K527" s="2"/>
      <c r="L527" s="2"/>
      <c r="M527" s="2"/>
      <c r="N527" s="2"/>
      <c r="O527" s="2"/>
      <c r="P527" s="2"/>
      <c r="Q527" s="2"/>
      <c r="R527" s="2"/>
      <c r="AC527" s="2"/>
      <c r="AD527" s="2"/>
      <c r="AE527" s="2"/>
      <c r="AF527" s="2"/>
      <c r="AG527" s="2"/>
      <c r="AH527" s="2"/>
      <c r="AI527" s="34"/>
      <c r="AJ527" s="34" t="str">
        <f>IFERROR(IF(Matriz!AL523="","-",IF(Matriz!AL523="Alto",3,IF(Matriz!AL523="Medio",2,IF(Matriz!AL523="Sin Clasificar",3,1)))),"-")</f>
        <v>-</v>
      </c>
      <c r="AK527" s="34"/>
      <c r="AL527" s="34" t="str">
        <f>IFERROR(IF(Matriz!AM523="","-",IF(Matriz!AM523="Alto","A",IF(Matriz!AM523="Medio","M",IF(Matriz!AM523="Sin Clasifica!","A","B")))),"-")</f>
        <v>-</v>
      </c>
      <c r="AM527" s="34"/>
      <c r="AN527" s="34" t="str">
        <f>IFERROR(IF(Matriz!AN523="","-",IF(Matriz!AN523="Alto",3,IF(Matriz!AN523="Medio",2,IF(Matriz!AN523="Sin Clasificar","3",1)))),"-")</f>
        <v>-</v>
      </c>
      <c r="AO527" s="3" t="str">
        <f t="shared" si="8"/>
        <v>-</v>
      </c>
      <c r="AP527" s="3" t="str">
        <f>IFERROR(IF(AK527="","-",IF(AI527=Clasificacion!$B$9,Clasificacion!$C$9,IF(AI527=Clasificacion!$B$10,Clasificacion!$C$10,IF(OR(AI527=Clasificacion!$B$11,AI527=Clasificacion!$C$11),Clasificacion!$C$11,"Por clasificar")))),"-")</f>
        <v>-</v>
      </c>
      <c r="AQ527" s="3" t="str">
        <f>IFERROR(IF(AK527="","-",IF(OR(AK527=Clasificacion!$B$16,AK527=Clasificacion!$B$17),Clasificacion!$C$16,IF(AK527=Clasificacion!$B$18,Clasificacion!$C$18,"Por clasificar"))),"-")</f>
        <v>-</v>
      </c>
      <c r="AR527" s="3" t="str">
        <f>IFERROR(IF(AM527="","-",IF(OR(AM527=Clasificacion!$B$23,AM527=Clasificacion!$B$24),Clasificacion!$C$23,IF(AM527=Clasificacion!$B$25,Clasificacion!$C$25,"Por clasificar"))),"-")</f>
        <v>-</v>
      </c>
    </row>
    <row r="528" spans="1:44" ht="15.75" customHeight="1">
      <c r="A528" s="2"/>
      <c r="B528" s="2"/>
      <c r="C528" s="31"/>
      <c r="D528" s="31"/>
      <c r="E528" s="2"/>
      <c r="F528" s="2"/>
      <c r="G528" s="2"/>
      <c r="H528" s="2"/>
      <c r="I528" s="2"/>
      <c r="J528" s="2"/>
      <c r="K528" s="2"/>
      <c r="L528" s="2"/>
      <c r="M528" s="2"/>
      <c r="N528" s="2"/>
      <c r="O528" s="2"/>
      <c r="P528" s="2"/>
      <c r="Q528" s="2"/>
      <c r="R528" s="2"/>
      <c r="AC528" s="2"/>
      <c r="AD528" s="2"/>
      <c r="AE528" s="2"/>
      <c r="AF528" s="2"/>
      <c r="AG528" s="2"/>
      <c r="AH528" s="2"/>
      <c r="AI528" s="34"/>
      <c r="AJ528" s="34" t="str">
        <f>IFERROR(IF(Matriz!AL524="","-",IF(Matriz!AL524="Alto",3,IF(Matriz!AL524="Medio",2,IF(Matriz!AL524="Sin Clasificar",3,1)))),"-")</f>
        <v>-</v>
      </c>
      <c r="AK528" s="34"/>
      <c r="AL528" s="34" t="str">
        <f>IFERROR(IF(Matriz!AM524="","-",IF(Matriz!AM524="Alto","A",IF(Matriz!AM524="Medio","M",IF(Matriz!AM524="Sin Clasifica!","A","B")))),"-")</f>
        <v>-</v>
      </c>
      <c r="AM528" s="34"/>
      <c r="AN528" s="34" t="str">
        <f>IFERROR(IF(Matriz!AN524="","-",IF(Matriz!AN524="Alto",3,IF(Matriz!AN524="Medio",2,IF(Matriz!AN524="Sin Clasificar","3",1)))),"-")</f>
        <v>-</v>
      </c>
      <c r="AO528" s="3" t="str">
        <f t="shared" si="8"/>
        <v>-</v>
      </c>
      <c r="AP528" s="3" t="str">
        <f>IFERROR(IF(AK528="","-",IF(AI528=Clasificacion!$B$9,Clasificacion!$C$9,IF(AI528=Clasificacion!$B$10,Clasificacion!$C$10,IF(OR(AI528=Clasificacion!$B$11,AI528=Clasificacion!$C$11),Clasificacion!$C$11,"Por clasificar")))),"-")</f>
        <v>-</v>
      </c>
      <c r="AQ528" s="3" t="str">
        <f>IFERROR(IF(AK528="","-",IF(OR(AK528=Clasificacion!$B$16,AK528=Clasificacion!$B$17),Clasificacion!$C$16,IF(AK528=Clasificacion!$B$18,Clasificacion!$C$18,"Por clasificar"))),"-")</f>
        <v>-</v>
      </c>
      <c r="AR528" s="3" t="str">
        <f>IFERROR(IF(AM528="","-",IF(OR(AM528=Clasificacion!$B$23,AM528=Clasificacion!$B$24),Clasificacion!$C$23,IF(AM528=Clasificacion!$B$25,Clasificacion!$C$25,"Por clasificar"))),"-")</f>
        <v>-</v>
      </c>
    </row>
    <row r="529" spans="1:44" ht="15.75" customHeight="1">
      <c r="A529" s="2"/>
      <c r="B529" s="2"/>
      <c r="C529" s="31"/>
      <c r="D529" s="31"/>
      <c r="E529" s="2"/>
      <c r="F529" s="2"/>
      <c r="G529" s="2"/>
      <c r="H529" s="2"/>
      <c r="I529" s="2"/>
      <c r="J529" s="2"/>
      <c r="K529" s="2"/>
      <c r="L529" s="2"/>
      <c r="M529" s="2"/>
      <c r="N529" s="2"/>
      <c r="O529" s="2"/>
      <c r="P529" s="2"/>
      <c r="Q529" s="2"/>
      <c r="R529" s="2"/>
      <c r="AC529" s="2"/>
      <c r="AD529" s="2"/>
      <c r="AE529" s="2"/>
      <c r="AF529" s="2"/>
      <c r="AG529" s="2"/>
      <c r="AH529" s="2"/>
      <c r="AI529" s="34"/>
      <c r="AJ529" s="34" t="str">
        <f>IFERROR(IF(Matriz!AL525="","-",IF(Matriz!AL525="Alto",3,IF(Matriz!AL525="Medio",2,IF(Matriz!AL525="Sin Clasificar",3,1)))),"-")</f>
        <v>-</v>
      </c>
      <c r="AK529" s="34"/>
      <c r="AL529" s="34" t="str">
        <f>IFERROR(IF(Matriz!AM525="","-",IF(Matriz!AM525="Alto","A",IF(Matriz!AM525="Medio","M",IF(Matriz!AM525="Sin Clasifica!","A","B")))),"-")</f>
        <v>-</v>
      </c>
      <c r="AM529" s="34"/>
      <c r="AN529" s="34" t="str">
        <f>IFERROR(IF(Matriz!AN525="","-",IF(Matriz!AN525="Alto",3,IF(Matriz!AN525="Medio",2,IF(Matriz!AN525="Sin Clasificar","3",1)))),"-")</f>
        <v>-</v>
      </c>
      <c r="AO529" s="3" t="str">
        <f t="shared" si="8"/>
        <v>-</v>
      </c>
      <c r="AP529" s="3" t="str">
        <f>IFERROR(IF(AK529="","-",IF(AI529=Clasificacion!$B$9,Clasificacion!$C$9,IF(AI529=Clasificacion!$B$10,Clasificacion!$C$10,IF(OR(AI529=Clasificacion!$B$11,AI529=Clasificacion!$C$11),Clasificacion!$C$11,"Por clasificar")))),"-")</f>
        <v>-</v>
      </c>
      <c r="AQ529" s="3" t="str">
        <f>IFERROR(IF(AK529="","-",IF(OR(AK529=Clasificacion!$B$16,AK529=Clasificacion!$B$17),Clasificacion!$C$16,IF(AK529=Clasificacion!$B$18,Clasificacion!$C$18,"Por clasificar"))),"-")</f>
        <v>-</v>
      </c>
      <c r="AR529" s="3" t="str">
        <f>IFERROR(IF(AM529="","-",IF(OR(AM529=Clasificacion!$B$23,AM529=Clasificacion!$B$24),Clasificacion!$C$23,IF(AM529=Clasificacion!$B$25,Clasificacion!$C$25,"Por clasificar"))),"-")</f>
        <v>-</v>
      </c>
    </row>
    <row r="530" spans="1:44" ht="15.75" customHeight="1">
      <c r="A530" s="2"/>
      <c r="B530" s="2"/>
      <c r="C530" s="31"/>
      <c r="D530" s="31"/>
      <c r="E530" s="2"/>
      <c r="F530" s="2"/>
      <c r="G530" s="2"/>
      <c r="H530" s="2"/>
      <c r="I530" s="2"/>
      <c r="J530" s="2"/>
      <c r="K530" s="2"/>
      <c r="L530" s="2"/>
      <c r="M530" s="2"/>
      <c r="N530" s="2"/>
      <c r="O530" s="2"/>
      <c r="P530" s="2"/>
      <c r="Q530" s="2"/>
      <c r="R530" s="2"/>
      <c r="AC530" s="2"/>
      <c r="AD530" s="2"/>
      <c r="AE530" s="2"/>
      <c r="AF530" s="2"/>
      <c r="AG530" s="2"/>
      <c r="AH530" s="2"/>
      <c r="AI530" s="34"/>
      <c r="AJ530" s="34" t="str">
        <f>IFERROR(IF(Matriz!AL526="","-",IF(Matriz!AL526="Alto",3,IF(Matriz!AL526="Medio",2,IF(Matriz!AL526="Sin Clasificar",3,1)))),"-")</f>
        <v>-</v>
      </c>
      <c r="AK530" s="34"/>
      <c r="AL530" s="34" t="str">
        <f>IFERROR(IF(Matriz!AM526="","-",IF(Matriz!AM526="Alto","A",IF(Matriz!AM526="Medio","M",IF(Matriz!AM526="Sin Clasifica!","A","B")))),"-")</f>
        <v>-</v>
      </c>
      <c r="AM530" s="34"/>
      <c r="AN530" s="34" t="str">
        <f>IFERROR(IF(Matriz!AN526="","-",IF(Matriz!AN526="Alto",3,IF(Matriz!AN526="Medio",2,IF(Matriz!AN526="Sin Clasificar","3",1)))),"-")</f>
        <v>-</v>
      </c>
      <c r="AO530" s="3" t="str">
        <f t="shared" si="8"/>
        <v>-</v>
      </c>
      <c r="AP530" s="3" t="str">
        <f>IFERROR(IF(AK530="","-",IF(AI530=Clasificacion!$B$9,Clasificacion!$C$9,IF(AI530=Clasificacion!$B$10,Clasificacion!$C$10,IF(OR(AI530=Clasificacion!$B$11,AI530=Clasificacion!$C$11),Clasificacion!$C$11,"Por clasificar")))),"-")</f>
        <v>-</v>
      </c>
      <c r="AQ530" s="3" t="str">
        <f>IFERROR(IF(AK530="","-",IF(OR(AK530=Clasificacion!$B$16,AK530=Clasificacion!$B$17),Clasificacion!$C$16,IF(AK530=Clasificacion!$B$18,Clasificacion!$C$18,"Por clasificar"))),"-")</f>
        <v>-</v>
      </c>
      <c r="AR530" s="3" t="str">
        <f>IFERROR(IF(AM530="","-",IF(OR(AM530=Clasificacion!$B$23,AM530=Clasificacion!$B$24),Clasificacion!$C$23,IF(AM530=Clasificacion!$B$25,Clasificacion!$C$25,"Por clasificar"))),"-")</f>
        <v>-</v>
      </c>
    </row>
    <row r="531" spans="1:44" ht="15.75" customHeight="1">
      <c r="A531" s="2"/>
      <c r="B531" s="2"/>
      <c r="C531" s="31"/>
      <c r="D531" s="31"/>
      <c r="E531" s="2"/>
      <c r="F531" s="2"/>
      <c r="G531" s="2"/>
      <c r="H531" s="2"/>
      <c r="I531" s="2"/>
      <c r="J531" s="2"/>
      <c r="K531" s="2"/>
      <c r="L531" s="2"/>
      <c r="M531" s="2"/>
      <c r="N531" s="2"/>
      <c r="O531" s="2"/>
      <c r="P531" s="2"/>
      <c r="Q531" s="2"/>
      <c r="R531" s="2"/>
      <c r="AC531" s="2"/>
      <c r="AD531" s="2"/>
      <c r="AE531" s="2"/>
      <c r="AF531" s="2"/>
      <c r="AG531" s="2"/>
      <c r="AH531" s="2"/>
      <c r="AI531" s="34"/>
      <c r="AJ531" s="34" t="str">
        <f>IFERROR(IF(Matriz!AL527="","-",IF(Matriz!AL527="Alto",3,IF(Matriz!AL527="Medio",2,IF(Matriz!AL527="Sin Clasificar",3,1)))),"-")</f>
        <v>-</v>
      </c>
      <c r="AK531" s="34"/>
      <c r="AL531" s="34" t="str">
        <f>IFERROR(IF(Matriz!AM527="","-",IF(Matriz!AM527="Alto","A",IF(Matriz!AM527="Medio","M",IF(Matriz!AM527="Sin Clasifica!","A","B")))),"-")</f>
        <v>-</v>
      </c>
      <c r="AM531" s="34"/>
      <c r="AN531" s="34" t="str">
        <f>IFERROR(IF(Matriz!AN527="","-",IF(Matriz!AN527="Alto",3,IF(Matriz!AN527="Medio",2,IF(Matriz!AN527="Sin Clasificar","3",1)))),"-")</f>
        <v>-</v>
      </c>
      <c r="AO531" s="3" t="str">
        <f t="shared" si="8"/>
        <v>-</v>
      </c>
      <c r="AP531" s="3" t="str">
        <f>IFERROR(IF(AK531="","-",IF(AI531=Clasificacion!$B$9,Clasificacion!$C$9,IF(AI531=Clasificacion!$B$10,Clasificacion!$C$10,IF(OR(AI531=Clasificacion!$B$11,AI531=Clasificacion!$C$11),Clasificacion!$C$11,"Por clasificar")))),"-")</f>
        <v>-</v>
      </c>
      <c r="AQ531" s="3" t="str">
        <f>IFERROR(IF(AK531="","-",IF(OR(AK531=Clasificacion!$B$16,AK531=Clasificacion!$B$17),Clasificacion!$C$16,IF(AK531=Clasificacion!$B$18,Clasificacion!$C$18,"Por clasificar"))),"-")</f>
        <v>-</v>
      </c>
      <c r="AR531" s="3" t="str">
        <f>IFERROR(IF(AM531="","-",IF(OR(AM531=Clasificacion!$B$23,AM531=Clasificacion!$B$24),Clasificacion!$C$23,IF(AM531=Clasificacion!$B$25,Clasificacion!$C$25,"Por clasificar"))),"-")</f>
        <v>-</v>
      </c>
    </row>
    <row r="532" spans="1:44" ht="15.75" customHeight="1">
      <c r="A532" s="2"/>
      <c r="B532" s="2"/>
      <c r="C532" s="31"/>
      <c r="D532" s="31"/>
      <c r="E532" s="2"/>
      <c r="F532" s="2"/>
      <c r="G532" s="2"/>
      <c r="H532" s="2"/>
      <c r="I532" s="2"/>
      <c r="J532" s="2"/>
      <c r="K532" s="2"/>
      <c r="L532" s="2"/>
      <c r="M532" s="2"/>
      <c r="N532" s="2"/>
      <c r="O532" s="2"/>
      <c r="P532" s="2"/>
      <c r="Q532" s="2"/>
      <c r="R532" s="2"/>
      <c r="AC532" s="2"/>
      <c r="AD532" s="2"/>
      <c r="AE532" s="2"/>
      <c r="AF532" s="2"/>
      <c r="AG532" s="2"/>
      <c r="AH532" s="2"/>
      <c r="AI532" s="34"/>
      <c r="AJ532" s="34" t="str">
        <f>IFERROR(IF(Matriz!AL528="","-",IF(Matriz!AL528="Alto",3,IF(Matriz!AL528="Medio",2,IF(Matriz!AL528="Sin Clasificar",3,1)))),"-")</f>
        <v>-</v>
      </c>
      <c r="AK532" s="34"/>
      <c r="AL532" s="34" t="str">
        <f>IFERROR(IF(Matriz!AM528="","-",IF(Matriz!AM528="Alto","A",IF(Matriz!AM528="Medio","M",IF(Matriz!AM528="Sin Clasifica!","A","B")))),"-")</f>
        <v>-</v>
      </c>
      <c r="AM532" s="34"/>
      <c r="AN532" s="34" t="str">
        <f>IFERROR(IF(Matriz!AN528="","-",IF(Matriz!AN528="Alto",3,IF(Matriz!AN528="Medio",2,IF(Matriz!AN528="Sin Clasificar","3",1)))),"-")</f>
        <v>-</v>
      </c>
      <c r="AO532" s="3" t="str">
        <f t="shared" si="8"/>
        <v>-</v>
      </c>
      <c r="AP532" s="3" t="str">
        <f>IFERROR(IF(AK532="","-",IF(AI532=Clasificacion!$B$9,Clasificacion!$C$9,IF(AI532=Clasificacion!$B$10,Clasificacion!$C$10,IF(OR(AI532=Clasificacion!$B$11,AI532=Clasificacion!$C$11),Clasificacion!$C$11,"Por clasificar")))),"-")</f>
        <v>-</v>
      </c>
      <c r="AQ532" s="3" t="str">
        <f>IFERROR(IF(AK532="","-",IF(OR(AK532=Clasificacion!$B$16,AK532=Clasificacion!$B$17),Clasificacion!$C$16,IF(AK532=Clasificacion!$B$18,Clasificacion!$C$18,"Por clasificar"))),"-")</f>
        <v>-</v>
      </c>
      <c r="AR532" s="3" t="str">
        <f>IFERROR(IF(AM532="","-",IF(OR(AM532=Clasificacion!$B$23,AM532=Clasificacion!$B$24),Clasificacion!$C$23,IF(AM532=Clasificacion!$B$25,Clasificacion!$C$25,"Por clasificar"))),"-")</f>
        <v>-</v>
      </c>
    </row>
    <row r="533" spans="1:44" ht="15.75" customHeight="1">
      <c r="A533" s="2"/>
      <c r="B533" s="2"/>
      <c r="C533" s="31"/>
      <c r="D533" s="31"/>
      <c r="E533" s="2"/>
      <c r="F533" s="2"/>
      <c r="G533" s="2"/>
      <c r="H533" s="2"/>
      <c r="I533" s="2"/>
      <c r="J533" s="2"/>
      <c r="K533" s="2"/>
      <c r="L533" s="2"/>
      <c r="M533" s="2"/>
      <c r="N533" s="2"/>
      <c r="O533" s="2"/>
      <c r="P533" s="2"/>
      <c r="Q533" s="2"/>
      <c r="R533" s="2"/>
      <c r="AC533" s="2"/>
      <c r="AD533" s="2"/>
      <c r="AE533" s="2"/>
      <c r="AF533" s="2"/>
      <c r="AG533" s="2"/>
      <c r="AH533" s="2"/>
      <c r="AI533" s="34"/>
      <c r="AJ533" s="34" t="str">
        <f>IFERROR(IF(Matriz!AL529="","-",IF(Matriz!AL529="Alto",3,IF(Matriz!AL529="Medio",2,IF(Matriz!AL529="Sin Clasificar",3,1)))),"-")</f>
        <v>-</v>
      </c>
      <c r="AK533" s="34"/>
      <c r="AL533" s="34" t="str">
        <f>IFERROR(IF(Matriz!AM529="","-",IF(Matriz!AM529="Alto","A",IF(Matriz!AM529="Medio","M",IF(Matriz!AM529="Sin Clasifica!","A","B")))),"-")</f>
        <v>-</v>
      </c>
      <c r="AM533" s="34"/>
      <c r="AN533" s="34" t="str">
        <f>IFERROR(IF(Matriz!AN529="","-",IF(Matriz!AN529="Alto",3,IF(Matriz!AN529="Medio",2,IF(Matriz!AN529="Sin Clasificar","3",1)))),"-")</f>
        <v>-</v>
      </c>
      <c r="AO533" s="3" t="str">
        <f t="shared" si="8"/>
        <v>-</v>
      </c>
      <c r="AP533" s="3" t="str">
        <f>IFERROR(IF(AK533="","-",IF(AI533=Clasificacion!$B$9,Clasificacion!$C$9,IF(AI533=Clasificacion!$B$10,Clasificacion!$C$10,IF(OR(AI533=Clasificacion!$B$11,AI533=Clasificacion!$C$11),Clasificacion!$C$11,"Por clasificar")))),"-")</f>
        <v>-</v>
      </c>
      <c r="AQ533" s="3" t="str">
        <f>IFERROR(IF(AK533="","-",IF(OR(AK533=Clasificacion!$B$16,AK533=Clasificacion!$B$17),Clasificacion!$C$16,IF(AK533=Clasificacion!$B$18,Clasificacion!$C$18,"Por clasificar"))),"-")</f>
        <v>-</v>
      </c>
      <c r="AR533" s="3" t="str">
        <f>IFERROR(IF(AM533="","-",IF(OR(AM533=Clasificacion!$B$23,AM533=Clasificacion!$B$24),Clasificacion!$C$23,IF(AM533=Clasificacion!$B$25,Clasificacion!$C$25,"Por clasificar"))),"-")</f>
        <v>-</v>
      </c>
    </row>
    <row r="534" spans="1:44" ht="15.75" customHeight="1">
      <c r="A534" s="2"/>
      <c r="B534" s="2"/>
      <c r="C534" s="31"/>
      <c r="D534" s="31"/>
      <c r="E534" s="2"/>
      <c r="F534" s="2"/>
      <c r="G534" s="2"/>
      <c r="H534" s="2"/>
      <c r="I534" s="2"/>
      <c r="J534" s="2"/>
      <c r="K534" s="2"/>
      <c r="L534" s="2"/>
      <c r="M534" s="2"/>
      <c r="N534" s="2"/>
      <c r="O534" s="2"/>
      <c r="P534" s="2"/>
      <c r="Q534" s="2"/>
      <c r="R534" s="2"/>
      <c r="AC534" s="2"/>
      <c r="AD534" s="2"/>
      <c r="AE534" s="2"/>
      <c r="AF534" s="2"/>
      <c r="AG534" s="2"/>
      <c r="AH534" s="2"/>
      <c r="AI534" s="34"/>
      <c r="AJ534" s="34" t="str">
        <f>IFERROR(IF(Matriz!AL530="","-",IF(Matriz!AL530="Alto",3,IF(Matriz!AL530="Medio",2,IF(Matriz!AL530="Sin Clasificar",3,1)))),"-")</f>
        <v>-</v>
      </c>
      <c r="AK534" s="34"/>
      <c r="AL534" s="34" t="str">
        <f>IFERROR(IF(Matriz!AM530="","-",IF(Matriz!AM530="Alto","A",IF(Matriz!AM530="Medio","M",IF(Matriz!AM530="Sin Clasifica!","A","B")))),"-")</f>
        <v>-</v>
      </c>
      <c r="AM534" s="34"/>
      <c r="AN534" s="34" t="str">
        <f>IFERROR(IF(Matriz!AN530="","-",IF(Matriz!AN530="Alto",3,IF(Matriz!AN530="Medio",2,IF(Matriz!AN530="Sin Clasificar","3",1)))),"-")</f>
        <v>-</v>
      </c>
      <c r="AO534" s="3" t="str">
        <f t="shared" si="8"/>
        <v>-</v>
      </c>
      <c r="AP534" s="3" t="str">
        <f>IFERROR(IF(AK534="","-",IF(AI534=Clasificacion!$B$9,Clasificacion!$C$9,IF(AI534=Clasificacion!$B$10,Clasificacion!$C$10,IF(OR(AI534=Clasificacion!$B$11,AI534=Clasificacion!$C$11),Clasificacion!$C$11,"Por clasificar")))),"-")</f>
        <v>-</v>
      </c>
      <c r="AQ534" s="3" t="str">
        <f>IFERROR(IF(AK534="","-",IF(OR(AK534=Clasificacion!$B$16,AK534=Clasificacion!$B$17),Clasificacion!$C$16,IF(AK534=Clasificacion!$B$18,Clasificacion!$C$18,"Por clasificar"))),"-")</f>
        <v>-</v>
      </c>
      <c r="AR534" s="3" t="str">
        <f>IFERROR(IF(AM534="","-",IF(OR(AM534=Clasificacion!$B$23,AM534=Clasificacion!$B$24),Clasificacion!$C$23,IF(AM534=Clasificacion!$B$25,Clasificacion!$C$25,"Por clasificar"))),"-")</f>
        <v>-</v>
      </c>
    </row>
    <row r="535" spans="1:44" ht="15.75" customHeight="1">
      <c r="A535" s="2"/>
      <c r="B535" s="2"/>
      <c r="C535" s="31"/>
      <c r="D535" s="31"/>
      <c r="E535" s="2"/>
      <c r="F535" s="2"/>
      <c r="G535" s="2"/>
      <c r="H535" s="2"/>
      <c r="I535" s="2"/>
      <c r="J535" s="2"/>
      <c r="K535" s="2"/>
      <c r="L535" s="2"/>
      <c r="M535" s="2"/>
      <c r="N535" s="2"/>
      <c r="O535" s="2"/>
      <c r="P535" s="2"/>
      <c r="Q535" s="2"/>
      <c r="R535" s="2"/>
      <c r="AC535" s="2"/>
      <c r="AD535" s="2"/>
      <c r="AE535" s="2"/>
      <c r="AF535" s="2"/>
      <c r="AG535" s="2"/>
      <c r="AH535" s="2"/>
      <c r="AI535" s="34"/>
      <c r="AJ535" s="34" t="str">
        <f>IFERROR(IF(Matriz!AL531="","-",IF(Matriz!AL531="Alto",3,IF(Matriz!AL531="Medio",2,IF(Matriz!AL531="Sin Clasificar",3,1)))),"-")</f>
        <v>-</v>
      </c>
      <c r="AK535" s="34"/>
      <c r="AL535" s="34" t="str">
        <f>IFERROR(IF(Matriz!AM531="","-",IF(Matriz!AM531="Alto","A",IF(Matriz!AM531="Medio","M",IF(Matriz!AM531="Sin Clasifica!","A","B")))),"-")</f>
        <v>-</v>
      </c>
      <c r="AM535" s="34"/>
      <c r="AN535" s="34" t="str">
        <f>IFERROR(IF(Matriz!AN531="","-",IF(Matriz!AN531="Alto",3,IF(Matriz!AN531="Medio",2,IF(Matriz!AN531="Sin Clasificar","3",1)))),"-")</f>
        <v>-</v>
      </c>
      <c r="AO535" s="3" t="str">
        <f t="shared" si="8"/>
        <v>-</v>
      </c>
      <c r="AP535" s="3" t="str">
        <f>IFERROR(IF(AK535="","-",IF(AI535=Clasificacion!$B$9,Clasificacion!$C$9,IF(AI535=Clasificacion!$B$10,Clasificacion!$C$10,IF(OR(AI535=Clasificacion!$B$11,AI535=Clasificacion!$C$11),Clasificacion!$C$11,"Por clasificar")))),"-")</f>
        <v>-</v>
      </c>
      <c r="AQ535" s="3" t="str">
        <f>IFERROR(IF(AK535="","-",IF(OR(AK535=Clasificacion!$B$16,AK535=Clasificacion!$B$17),Clasificacion!$C$16,IF(AK535=Clasificacion!$B$18,Clasificacion!$C$18,"Por clasificar"))),"-")</f>
        <v>-</v>
      </c>
      <c r="AR535" s="3" t="str">
        <f>IFERROR(IF(AM535="","-",IF(OR(AM535=Clasificacion!$B$23,AM535=Clasificacion!$B$24),Clasificacion!$C$23,IF(AM535=Clasificacion!$B$25,Clasificacion!$C$25,"Por clasificar"))),"-")</f>
        <v>-</v>
      </c>
    </row>
    <row r="536" spans="1:44" ht="15.75" customHeight="1">
      <c r="A536" s="2"/>
      <c r="B536" s="2"/>
      <c r="C536" s="31"/>
      <c r="D536" s="31"/>
      <c r="E536" s="2"/>
      <c r="F536" s="2"/>
      <c r="G536" s="2"/>
      <c r="H536" s="2"/>
      <c r="I536" s="2"/>
      <c r="J536" s="2"/>
      <c r="K536" s="2"/>
      <c r="L536" s="2"/>
      <c r="M536" s="2"/>
      <c r="N536" s="2"/>
      <c r="O536" s="2"/>
      <c r="P536" s="2"/>
      <c r="Q536" s="2"/>
      <c r="R536" s="2"/>
      <c r="AC536" s="2"/>
      <c r="AD536" s="2"/>
      <c r="AE536" s="2"/>
      <c r="AF536" s="2"/>
      <c r="AG536" s="2"/>
      <c r="AH536" s="2"/>
      <c r="AI536" s="34"/>
      <c r="AJ536" s="34" t="str">
        <f>IFERROR(IF(Matriz!AL532="","-",IF(Matriz!AL532="Alto",3,IF(Matriz!AL532="Medio",2,IF(Matriz!AL532="Sin Clasificar",3,1)))),"-")</f>
        <v>-</v>
      </c>
      <c r="AK536" s="34"/>
      <c r="AL536" s="34" t="str">
        <f>IFERROR(IF(Matriz!AM532="","-",IF(Matriz!AM532="Alto","A",IF(Matriz!AM532="Medio","M",IF(Matriz!AM532="Sin Clasifica!","A","B")))),"-")</f>
        <v>-</v>
      </c>
      <c r="AM536" s="34"/>
      <c r="AN536" s="34" t="str">
        <f>IFERROR(IF(Matriz!AN532="","-",IF(Matriz!AN532="Alto",3,IF(Matriz!AN532="Medio",2,IF(Matriz!AN532="Sin Clasificar","3",1)))),"-")</f>
        <v>-</v>
      </c>
      <c r="AO536" s="3" t="str">
        <f t="shared" si="8"/>
        <v>-</v>
      </c>
      <c r="AP536" s="3" t="str">
        <f>IFERROR(IF(AK536="","-",IF(AI536=Clasificacion!$B$9,Clasificacion!$C$9,IF(AI536=Clasificacion!$B$10,Clasificacion!$C$10,IF(OR(AI536=Clasificacion!$B$11,AI536=Clasificacion!$C$11),Clasificacion!$C$11,"Por clasificar")))),"-")</f>
        <v>-</v>
      </c>
      <c r="AQ536" s="3" t="str">
        <f>IFERROR(IF(AK536="","-",IF(OR(AK536=Clasificacion!$B$16,AK536=Clasificacion!$B$17),Clasificacion!$C$16,IF(AK536=Clasificacion!$B$18,Clasificacion!$C$18,"Por clasificar"))),"-")</f>
        <v>-</v>
      </c>
      <c r="AR536" s="3" t="str">
        <f>IFERROR(IF(AM536="","-",IF(OR(AM536=Clasificacion!$B$23,AM536=Clasificacion!$B$24),Clasificacion!$C$23,IF(AM536=Clasificacion!$B$25,Clasificacion!$C$25,"Por clasificar"))),"-")</f>
        <v>-</v>
      </c>
    </row>
    <row r="537" spans="1:44" ht="15.75" customHeight="1">
      <c r="A537" s="2"/>
      <c r="B537" s="2"/>
      <c r="C537" s="31"/>
      <c r="D537" s="31"/>
      <c r="E537" s="2"/>
      <c r="F537" s="2"/>
      <c r="G537" s="2"/>
      <c r="H537" s="2"/>
      <c r="I537" s="2"/>
      <c r="J537" s="2"/>
      <c r="K537" s="2"/>
      <c r="L537" s="2"/>
      <c r="M537" s="2"/>
      <c r="N537" s="2"/>
      <c r="O537" s="2"/>
      <c r="P537" s="2"/>
      <c r="Q537" s="2"/>
      <c r="R537" s="2"/>
      <c r="AC537" s="2"/>
      <c r="AD537" s="2"/>
      <c r="AE537" s="2"/>
      <c r="AF537" s="2"/>
      <c r="AG537" s="2"/>
      <c r="AH537" s="2"/>
      <c r="AI537" s="34"/>
      <c r="AJ537" s="34" t="str">
        <f>IFERROR(IF(Matriz!AL533="","-",IF(Matriz!AL533="Alto",3,IF(Matriz!AL533="Medio",2,IF(Matriz!AL533="Sin Clasificar",3,1)))),"-")</f>
        <v>-</v>
      </c>
      <c r="AK537" s="34"/>
      <c r="AL537" s="34" t="str">
        <f>IFERROR(IF(Matriz!AM533="","-",IF(Matriz!AM533="Alto","A",IF(Matriz!AM533="Medio","M",IF(Matriz!AM533="Sin Clasifica!","A","B")))),"-")</f>
        <v>-</v>
      </c>
      <c r="AM537" s="34"/>
      <c r="AN537" s="34" t="str">
        <f>IFERROR(IF(Matriz!AN533="","-",IF(Matriz!AN533="Alto",3,IF(Matriz!AN533="Medio",2,IF(Matriz!AN533="Sin Clasificar","3",1)))),"-")</f>
        <v>-</v>
      </c>
      <c r="AO537" s="3" t="str">
        <f t="shared" si="8"/>
        <v>-</v>
      </c>
      <c r="AP537" s="3" t="str">
        <f>IFERROR(IF(AK537="","-",IF(AI537=Clasificacion!$B$9,Clasificacion!$C$9,IF(AI537=Clasificacion!$B$10,Clasificacion!$C$10,IF(OR(AI537=Clasificacion!$B$11,AI537=Clasificacion!$C$11),Clasificacion!$C$11,"Por clasificar")))),"-")</f>
        <v>-</v>
      </c>
      <c r="AQ537" s="3" t="str">
        <f>IFERROR(IF(AK537="","-",IF(OR(AK537=Clasificacion!$B$16,AK537=Clasificacion!$B$17),Clasificacion!$C$16,IF(AK537=Clasificacion!$B$18,Clasificacion!$C$18,"Por clasificar"))),"-")</f>
        <v>-</v>
      </c>
      <c r="AR537" s="3" t="str">
        <f>IFERROR(IF(AM537="","-",IF(OR(AM537=Clasificacion!$B$23,AM537=Clasificacion!$B$24),Clasificacion!$C$23,IF(AM537=Clasificacion!$B$25,Clasificacion!$C$25,"Por clasificar"))),"-")</f>
        <v>-</v>
      </c>
    </row>
    <row r="538" spans="1:44" ht="15.75" customHeight="1">
      <c r="A538" s="2"/>
      <c r="B538" s="2"/>
      <c r="C538" s="31"/>
      <c r="D538" s="31"/>
      <c r="E538" s="2"/>
      <c r="F538" s="2"/>
      <c r="G538" s="2"/>
      <c r="H538" s="2"/>
      <c r="I538" s="2"/>
      <c r="J538" s="2"/>
      <c r="K538" s="2"/>
      <c r="L538" s="2"/>
      <c r="M538" s="2"/>
      <c r="N538" s="2"/>
      <c r="O538" s="2"/>
      <c r="P538" s="2"/>
      <c r="Q538" s="2"/>
      <c r="R538" s="2"/>
      <c r="AC538" s="2"/>
      <c r="AD538" s="2"/>
      <c r="AE538" s="2"/>
      <c r="AF538" s="2"/>
      <c r="AG538" s="2"/>
      <c r="AH538" s="2"/>
      <c r="AI538" s="34"/>
      <c r="AJ538" s="34" t="str">
        <f>IFERROR(IF(Matriz!AL534="","-",IF(Matriz!AL534="Alto",3,IF(Matriz!AL534="Medio",2,IF(Matriz!AL534="Sin Clasificar",3,1)))),"-")</f>
        <v>-</v>
      </c>
      <c r="AK538" s="34"/>
      <c r="AL538" s="34" t="str">
        <f>IFERROR(IF(Matriz!AM534="","-",IF(Matriz!AM534="Alto","A",IF(Matriz!AM534="Medio","M",IF(Matriz!AM534="Sin Clasifica!","A","B")))),"-")</f>
        <v>-</v>
      </c>
      <c r="AM538" s="34"/>
      <c r="AN538" s="34" t="str">
        <f>IFERROR(IF(Matriz!AN534="","-",IF(Matriz!AN534="Alto",3,IF(Matriz!AN534="Medio",2,IF(Matriz!AN534="Sin Clasificar","3",1)))),"-")</f>
        <v>-</v>
      </c>
      <c r="AO538" s="3" t="str">
        <f t="shared" si="8"/>
        <v>-</v>
      </c>
      <c r="AP538" s="3" t="str">
        <f>IFERROR(IF(AK538="","-",IF(AI538=Clasificacion!$B$9,Clasificacion!$C$9,IF(AI538=Clasificacion!$B$10,Clasificacion!$C$10,IF(OR(AI538=Clasificacion!$B$11,AI538=Clasificacion!$C$11),Clasificacion!$C$11,"Por clasificar")))),"-")</f>
        <v>-</v>
      </c>
      <c r="AQ538" s="3" t="str">
        <f>IFERROR(IF(AK538="","-",IF(OR(AK538=Clasificacion!$B$16,AK538=Clasificacion!$B$17),Clasificacion!$C$16,IF(AK538=Clasificacion!$B$18,Clasificacion!$C$18,"Por clasificar"))),"-")</f>
        <v>-</v>
      </c>
      <c r="AR538" s="3" t="str">
        <f>IFERROR(IF(AM538="","-",IF(OR(AM538=Clasificacion!$B$23,AM538=Clasificacion!$B$24),Clasificacion!$C$23,IF(AM538=Clasificacion!$B$25,Clasificacion!$C$25,"Por clasificar"))),"-")</f>
        <v>-</v>
      </c>
    </row>
    <row r="539" spans="1:44" ht="15.75" customHeight="1">
      <c r="A539" s="2"/>
      <c r="B539" s="2"/>
      <c r="C539" s="31"/>
      <c r="D539" s="31"/>
      <c r="E539" s="2"/>
      <c r="F539" s="2"/>
      <c r="G539" s="2"/>
      <c r="H539" s="2"/>
      <c r="I539" s="2"/>
      <c r="J539" s="2"/>
      <c r="K539" s="2"/>
      <c r="L539" s="2"/>
      <c r="M539" s="2"/>
      <c r="N539" s="2"/>
      <c r="O539" s="2"/>
      <c r="P539" s="2"/>
      <c r="Q539" s="2"/>
      <c r="R539" s="2"/>
      <c r="AC539" s="2"/>
      <c r="AD539" s="2"/>
      <c r="AE539" s="2"/>
      <c r="AF539" s="2"/>
      <c r="AG539" s="2"/>
      <c r="AH539" s="2"/>
      <c r="AI539" s="34"/>
      <c r="AJ539" s="34" t="str">
        <f>IFERROR(IF(Matriz!AL535="","-",IF(Matriz!AL535="Alto",3,IF(Matriz!AL535="Medio",2,IF(Matriz!AL535="Sin Clasificar",3,1)))),"-")</f>
        <v>-</v>
      </c>
      <c r="AK539" s="34"/>
      <c r="AL539" s="34" t="str">
        <f>IFERROR(IF(Matriz!AM535="","-",IF(Matriz!AM535="Alto","A",IF(Matriz!AM535="Medio","M",IF(Matriz!AM535="Sin Clasifica!","A","B")))),"-")</f>
        <v>-</v>
      </c>
      <c r="AM539" s="34"/>
      <c r="AN539" s="34" t="str">
        <f>IFERROR(IF(Matriz!AN535="","-",IF(Matriz!AN535="Alto",3,IF(Matriz!AN535="Medio",2,IF(Matriz!AN535="Sin Clasificar","3",1)))),"-")</f>
        <v>-</v>
      </c>
      <c r="AO539" s="3" t="str">
        <f t="shared" si="8"/>
        <v>-</v>
      </c>
      <c r="AP539" s="3" t="str">
        <f>IFERROR(IF(AK539="","-",IF(AI539=Clasificacion!$B$9,Clasificacion!$C$9,IF(AI539=Clasificacion!$B$10,Clasificacion!$C$10,IF(OR(AI539=Clasificacion!$B$11,AI539=Clasificacion!$C$11),Clasificacion!$C$11,"Por clasificar")))),"-")</f>
        <v>-</v>
      </c>
      <c r="AQ539" s="3" t="str">
        <f>IFERROR(IF(AK539="","-",IF(OR(AK539=Clasificacion!$B$16,AK539=Clasificacion!$B$17),Clasificacion!$C$16,IF(AK539=Clasificacion!$B$18,Clasificacion!$C$18,"Por clasificar"))),"-")</f>
        <v>-</v>
      </c>
      <c r="AR539" s="3" t="str">
        <f>IFERROR(IF(AM539="","-",IF(OR(AM539=Clasificacion!$B$23,AM539=Clasificacion!$B$24),Clasificacion!$C$23,IF(AM539=Clasificacion!$B$25,Clasificacion!$C$25,"Por clasificar"))),"-")</f>
        <v>-</v>
      </c>
    </row>
    <row r="540" spans="1:44" ht="15.75" customHeight="1">
      <c r="A540" s="2"/>
      <c r="B540" s="2"/>
      <c r="C540" s="31"/>
      <c r="D540" s="31"/>
      <c r="E540" s="2"/>
      <c r="F540" s="2"/>
      <c r="G540" s="2"/>
      <c r="H540" s="2"/>
      <c r="I540" s="2"/>
      <c r="J540" s="2"/>
      <c r="K540" s="2"/>
      <c r="L540" s="2"/>
      <c r="M540" s="2"/>
      <c r="N540" s="2"/>
      <c r="O540" s="2"/>
      <c r="P540" s="2"/>
      <c r="Q540" s="2"/>
      <c r="R540" s="2"/>
      <c r="AC540" s="2"/>
      <c r="AD540" s="2"/>
      <c r="AE540" s="2"/>
      <c r="AF540" s="2"/>
      <c r="AG540" s="2"/>
      <c r="AH540" s="2"/>
      <c r="AI540" s="34"/>
      <c r="AJ540" s="34" t="str">
        <f>IFERROR(IF(Matriz!AL536="","-",IF(Matriz!AL536="Alto",3,IF(Matriz!AL536="Medio",2,IF(Matriz!AL536="Sin Clasificar",3,1)))),"-")</f>
        <v>-</v>
      </c>
      <c r="AK540" s="34"/>
      <c r="AL540" s="34" t="str">
        <f>IFERROR(IF(Matriz!AM536="","-",IF(Matriz!AM536="Alto","A",IF(Matriz!AM536="Medio","M",IF(Matriz!AM536="Sin Clasifica!","A","B")))),"-")</f>
        <v>-</v>
      </c>
      <c r="AM540" s="34"/>
      <c r="AN540" s="34" t="str">
        <f>IFERROR(IF(Matriz!AN536="","-",IF(Matriz!AN536="Alto",3,IF(Matriz!AN536="Medio",2,IF(Matriz!AN536="Sin Clasificar","3",1)))),"-")</f>
        <v>-</v>
      </c>
      <c r="AO540" s="3" t="str">
        <f t="shared" si="8"/>
        <v>-</v>
      </c>
      <c r="AP540" s="3" t="str">
        <f>IFERROR(IF(AK540="","-",IF(AI540=Clasificacion!$B$9,Clasificacion!$C$9,IF(AI540=Clasificacion!$B$10,Clasificacion!$C$10,IF(OR(AI540=Clasificacion!$B$11,AI540=Clasificacion!$C$11),Clasificacion!$C$11,"Por clasificar")))),"-")</f>
        <v>-</v>
      </c>
      <c r="AQ540" s="3" t="str">
        <f>IFERROR(IF(AK540="","-",IF(OR(AK540=Clasificacion!$B$16,AK540=Clasificacion!$B$17),Clasificacion!$C$16,IF(AK540=Clasificacion!$B$18,Clasificacion!$C$18,"Por clasificar"))),"-")</f>
        <v>-</v>
      </c>
      <c r="AR540" s="3" t="str">
        <f>IFERROR(IF(AM540="","-",IF(OR(AM540=Clasificacion!$B$23,AM540=Clasificacion!$B$24),Clasificacion!$C$23,IF(AM540=Clasificacion!$B$25,Clasificacion!$C$25,"Por clasificar"))),"-")</f>
        <v>-</v>
      </c>
    </row>
    <row r="541" spans="1:44" ht="15.75" customHeight="1">
      <c r="A541" s="2"/>
      <c r="B541" s="2"/>
      <c r="C541" s="31"/>
      <c r="D541" s="31"/>
      <c r="E541" s="2"/>
      <c r="F541" s="2"/>
      <c r="G541" s="2"/>
      <c r="H541" s="2"/>
      <c r="I541" s="2"/>
      <c r="J541" s="2"/>
      <c r="K541" s="2"/>
      <c r="L541" s="2"/>
      <c r="M541" s="2"/>
      <c r="N541" s="2"/>
      <c r="O541" s="2"/>
      <c r="P541" s="2"/>
      <c r="Q541" s="2"/>
      <c r="R541" s="2"/>
      <c r="AC541" s="2"/>
      <c r="AD541" s="2"/>
      <c r="AE541" s="2"/>
      <c r="AF541" s="2"/>
      <c r="AG541" s="2"/>
      <c r="AH541" s="2"/>
      <c r="AI541" s="34"/>
      <c r="AJ541" s="34" t="str">
        <f>IFERROR(IF(Matriz!AL537="","-",IF(Matriz!AL537="Alto",3,IF(Matriz!AL537="Medio",2,IF(Matriz!AL537="Sin Clasificar",3,1)))),"-")</f>
        <v>-</v>
      </c>
      <c r="AK541" s="34"/>
      <c r="AL541" s="34" t="str">
        <f>IFERROR(IF(Matriz!AM537="","-",IF(Matriz!AM537="Alto","A",IF(Matriz!AM537="Medio","M",IF(Matriz!AM537="Sin Clasifica!","A","B")))),"-")</f>
        <v>-</v>
      </c>
      <c r="AM541" s="34"/>
      <c r="AN541" s="34" t="str">
        <f>IFERROR(IF(Matriz!AN537="","-",IF(Matriz!AN537="Alto",3,IF(Matriz!AN537="Medio",2,IF(Matriz!AN537="Sin Clasificar","3",1)))),"-")</f>
        <v>-</v>
      </c>
      <c r="AO541" s="3" t="str">
        <f t="shared" si="8"/>
        <v>-</v>
      </c>
      <c r="AP541" s="3" t="str">
        <f>IFERROR(IF(AK541="","-",IF(AI541=Clasificacion!$B$9,Clasificacion!$C$9,IF(AI541=Clasificacion!$B$10,Clasificacion!$C$10,IF(OR(AI541=Clasificacion!$B$11,AI541=Clasificacion!$C$11),Clasificacion!$C$11,"Por clasificar")))),"-")</f>
        <v>-</v>
      </c>
      <c r="AQ541" s="3" t="str">
        <f>IFERROR(IF(AK541="","-",IF(OR(AK541=Clasificacion!$B$16,AK541=Clasificacion!$B$17),Clasificacion!$C$16,IF(AK541=Clasificacion!$B$18,Clasificacion!$C$18,"Por clasificar"))),"-")</f>
        <v>-</v>
      </c>
      <c r="AR541" s="3" t="str">
        <f>IFERROR(IF(AM541="","-",IF(OR(AM541=Clasificacion!$B$23,AM541=Clasificacion!$B$24),Clasificacion!$C$23,IF(AM541=Clasificacion!$B$25,Clasificacion!$C$25,"Por clasificar"))),"-")</f>
        <v>-</v>
      </c>
    </row>
    <row r="542" spans="1:44" ht="15.75" customHeight="1">
      <c r="A542" s="2"/>
      <c r="B542" s="2"/>
      <c r="C542" s="31"/>
      <c r="D542" s="31"/>
      <c r="E542" s="2"/>
      <c r="F542" s="2"/>
      <c r="G542" s="2"/>
      <c r="H542" s="2"/>
      <c r="I542" s="2"/>
      <c r="J542" s="2"/>
      <c r="K542" s="2"/>
      <c r="L542" s="2"/>
      <c r="M542" s="2"/>
      <c r="N542" s="2"/>
      <c r="O542" s="2"/>
      <c r="P542" s="2"/>
      <c r="Q542" s="2"/>
      <c r="R542" s="2"/>
      <c r="AC542" s="2"/>
      <c r="AD542" s="2"/>
      <c r="AE542" s="2"/>
      <c r="AF542" s="2"/>
      <c r="AG542" s="2"/>
      <c r="AH542" s="2"/>
      <c r="AI542" s="34"/>
      <c r="AJ542" s="34" t="str">
        <f>IFERROR(IF(Matriz!AL538="","-",IF(Matriz!AL538="Alto",3,IF(Matriz!AL538="Medio",2,IF(Matriz!AL538="Sin Clasificar",3,1)))),"-")</f>
        <v>-</v>
      </c>
      <c r="AK542" s="34"/>
      <c r="AL542" s="34" t="str">
        <f>IFERROR(IF(Matriz!AM538="","-",IF(Matriz!AM538="Alto","A",IF(Matriz!AM538="Medio","M",IF(Matriz!AM538="Sin Clasifica!","A","B")))),"-")</f>
        <v>-</v>
      </c>
      <c r="AM542" s="34"/>
      <c r="AN542" s="34" t="str">
        <f>IFERROR(IF(Matriz!AN538="","-",IF(Matriz!AN538="Alto",3,IF(Matriz!AN538="Medio",2,IF(Matriz!AN538="Sin Clasificar","3",1)))),"-")</f>
        <v>-</v>
      </c>
      <c r="AO542" s="3" t="str">
        <f t="shared" si="8"/>
        <v>-</v>
      </c>
      <c r="AP542" s="3" t="str">
        <f>IFERROR(IF(AK542="","-",IF(AI542=Clasificacion!$B$9,Clasificacion!$C$9,IF(AI542=Clasificacion!$B$10,Clasificacion!$C$10,IF(OR(AI542=Clasificacion!$B$11,AI542=Clasificacion!$C$11),Clasificacion!$C$11,"Por clasificar")))),"-")</f>
        <v>-</v>
      </c>
      <c r="AQ542" s="3" t="str">
        <f>IFERROR(IF(AK542="","-",IF(OR(AK542=Clasificacion!$B$16,AK542=Clasificacion!$B$17),Clasificacion!$C$16,IF(AK542=Clasificacion!$B$18,Clasificacion!$C$18,"Por clasificar"))),"-")</f>
        <v>-</v>
      </c>
      <c r="AR542" s="3" t="str">
        <f>IFERROR(IF(AM542="","-",IF(OR(AM542=Clasificacion!$B$23,AM542=Clasificacion!$B$24),Clasificacion!$C$23,IF(AM542=Clasificacion!$B$25,Clasificacion!$C$25,"Por clasificar"))),"-")</f>
        <v>-</v>
      </c>
    </row>
    <row r="543" spans="1:44" ht="15.75" customHeight="1">
      <c r="A543" s="2"/>
      <c r="B543" s="2"/>
      <c r="C543" s="31"/>
      <c r="D543" s="31"/>
      <c r="E543" s="2"/>
      <c r="F543" s="2"/>
      <c r="G543" s="2"/>
      <c r="H543" s="2"/>
      <c r="I543" s="2"/>
      <c r="J543" s="2"/>
      <c r="K543" s="2"/>
      <c r="L543" s="2"/>
      <c r="M543" s="2"/>
      <c r="N543" s="2"/>
      <c r="O543" s="2"/>
      <c r="P543" s="2"/>
      <c r="Q543" s="2"/>
      <c r="R543" s="2"/>
      <c r="AC543" s="2"/>
      <c r="AD543" s="2"/>
      <c r="AE543" s="2"/>
      <c r="AF543" s="2"/>
      <c r="AG543" s="2"/>
      <c r="AH543" s="2"/>
      <c r="AI543" s="34"/>
      <c r="AJ543" s="34" t="str">
        <f>IFERROR(IF(Matriz!AL539="","-",IF(Matriz!AL539="Alto",3,IF(Matriz!AL539="Medio",2,IF(Matriz!AL539="Sin Clasificar",3,1)))),"-")</f>
        <v>-</v>
      </c>
      <c r="AK543" s="34"/>
      <c r="AL543" s="34" t="str">
        <f>IFERROR(IF(Matriz!AM539="","-",IF(Matriz!AM539="Alto","A",IF(Matriz!AM539="Medio","M",IF(Matriz!AM539="Sin Clasifica!","A","B")))),"-")</f>
        <v>-</v>
      </c>
      <c r="AM543" s="34"/>
      <c r="AN543" s="34" t="str">
        <f>IFERROR(IF(Matriz!AN539="","-",IF(Matriz!AN539="Alto",3,IF(Matriz!AN539="Medio",2,IF(Matriz!AN539="Sin Clasificar","3",1)))),"-")</f>
        <v>-</v>
      </c>
      <c r="AO543" s="3" t="str">
        <f t="shared" si="8"/>
        <v>-</v>
      </c>
      <c r="AP543" s="3" t="str">
        <f>IFERROR(IF(AK543="","-",IF(AI543=Clasificacion!$B$9,Clasificacion!$C$9,IF(AI543=Clasificacion!$B$10,Clasificacion!$C$10,IF(OR(AI543=Clasificacion!$B$11,AI543=Clasificacion!$C$11),Clasificacion!$C$11,"Por clasificar")))),"-")</f>
        <v>-</v>
      </c>
      <c r="AQ543" s="3" t="str">
        <f>IFERROR(IF(AK543="","-",IF(OR(AK543=Clasificacion!$B$16,AK543=Clasificacion!$B$17),Clasificacion!$C$16,IF(AK543=Clasificacion!$B$18,Clasificacion!$C$18,"Por clasificar"))),"-")</f>
        <v>-</v>
      </c>
      <c r="AR543" s="3" t="str">
        <f>IFERROR(IF(AM543="","-",IF(OR(AM543=Clasificacion!$B$23,AM543=Clasificacion!$B$24),Clasificacion!$C$23,IF(AM543=Clasificacion!$B$25,Clasificacion!$C$25,"Por clasificar"))),"-")</f>
        <v>-</v>
      </c>
    </row>
    <row r="544" spans="1:44" ht="15.75" customHeight="1">
      <c r="A544" s="2"/>
      <c r="B544" s="2"/>
      <c r="C544" s="31"/>
      <c r="D544" s="31"/>
      <c r="E544" s="2"/>
      <c r="F544" s="2"/>
      <c r="G544" s="2"/>
      <c r="H544" s="2"/>
      <c r="I544" s="2"/>
      <c r="J544" s="2"/>
      <c r="K544" s="2"/>
      <c r="L544" s="2"/>
      <c r="M544" s="2"/>
      <c r="N544" s="2"/>
      <c r="O544" s="2"/>
      <c r="P544" s="2"/>
      <c r="Q544" s="2"/>
      <c r="R544" s="2"/>
      <c r="AC544" s="2"/>
      <c r="AD544" s="2"/>
      <c r="AE544" s="2"/>
      <c r="AF544" s="2"/>
      <c r="AG544" s="2"/>
      <c r="AH544" s="2"/>
      <c r="AI544" s="34"/>
      <c r="AJ544" s="34" t="str">
        <f>IFERROR(IF(Matriz!AL540="","-",IF(Matriz!AL540="Alto",3,IF(Matriz!AL540="Medio",2,IF(Matriz!AL540="Sin Clasificar",3,1)))),"-")</f>
        <v>-</v>
      </c>
      <c r="AK544" s="34"/>
      <c r="AL544" s="34" t="str">
        <f>IFERROR(IF(Matriz!AM540="","-",IF(Matriz!AM540="Alto","A",IF(Matriz!AM540="Medio","M",IF(Matriz!AM540="Sin Clasifica!","A","B")))),"-")</f>
        <v>-</v>
      </c>
      <c r="AM544" s="34"/>
      <c r="AN544" s="34" t="str">
        <f>IFERROR(IF(Matriz!AN540="","-",IF(Matriz!AN540="Alto",3,IF(Matriz!AN540="Medio",2,IF(Matriz!AN540="Sin Clasificar","3",1)))),"-")</f>
        <v>-</v>
      </c>
      <c r="AO544" s="3" t="str">
        <f t="shared" si="8"/>
        <v>-</v>
      </c>
      <c r="AP544" s="3" t="str">
        <f>IFERROR(IF(AK544="","-",IF(AI544=Clasificacion!$B$9,Clasificacion!$C$9,IF(AI544=Clasificacion!$B$10,Clasificacion!$C$10,IF(OR(AI544=Clasificacion!$B$11,AI544=Clasificacion!$C$11),Clasificacion!$C$11,"Por clasificar")))),"-")</f>
        <v>-</v>
      </c>
      <c r="AQ544" s="3" t="str">
        <f>IFERROR(IF(AK544="","-",IF(OR(AK544=Clasificacion!$B$16,AK544=Clasificacion!$B$17),Clasificacion!$C$16,IF(AK544=Clasificacion!$B$18,Clasificacion!$C$18,"Por clasificar"))),"-")</f>
        <v>-</v>
      </c>
      <c r="AR544" s="3" t="str">
        <f>IFERROR(IF(AM544="","-",IF(OR(AM544=Clasificacion!$B$23,AM544=Clasificacion!$B$24),Clasificacion!$C$23,IF(AM544=Clasificacion!$B$25,Clasificacion!$C$25,"Por clasificar"))),"-")</f>
        <v>-</v>
      </c>
    </row>
    <row r="545" spans="1:44" ht="15.75" customHeight="1">
      <c r="A545" s="2"/>
      <c r="B545" s="2"/>
      <c r="C545" s="31"/>
      <c r="D545" s="31"/>
      <c r="E545" s="2"/>
      <c r="F545" s="2"/>
      <c r="G545" s="2"/>
      <c r="H545" s="2"/>
      <c r="I545" s="2"/>
      <c r="J545" s="2"/>
      <c r="K545" s="2"/>
      <c r="L545" s="2"/>
      <c r="M545" s="2"/>
      <c r="N545" s="2"/>
      <c r="O545" s="2"/>
      <c r="P545" s="2"/>
      <c r="Q545" s="2"/>
      <c r="R545" s="2"/>
      <c r="AC545" s="2"/>
      <c r="AD545" s="2"/>
      <c r="AE545" s="2"/>
      <c r="AF545" s="2"/>
      <c r="AG545" s="2"/>
      <c r="AH545" s="2"/>
      <c r="AI545" s="34"/>
      <c r="AJ545" s="34" t="str">
        <f>IFERROR(IF(Matriz!AL541="","-",IF(Matriz!AL541="Alto",3,IF(Matriz!AL541="Medio",2,IF(Matriz!AL541="Sin Clasificar",3,1)))),"-")</f>
        <v>-</v>
      </c>
      <c r="AK545" s="34"/>
      <c r="AL545" s="34" t="str">
        <f>IFERROR(IF(Matriz!AM541="","-",IF(Matriz!AM541="Alto","A",IF(Matriz!AM541="Medio","M",IF(Matriz!AM541="Sin Clasifica!","A","B")))),"-")</f>
        <v>-</v>
      </c>
      <c r="AM545" s="34"/>
      <c r="AN545" s="34" t="str">
        <f>IFERROR(IF(Matriz!AN541="","-",IF(Matriz!AN541="Alto",3,IF(Matriz!AN541="Medio",2,IF(Matriz!AN541="Sin Clasificar","3",1)))),"-")</f>
        <v>-</v>
      </c>
      <c r="AO545" s="3" t="str">
        <f t="shared" si="8"/>
        <v>-</v>
      </c>
      <c r="AP545" s="3" t="str">
        <f>IFERROR(IF(AK545="","-",IF(AI545=Clasificacion!$B$9,Clasificacion!$C$9,IF(AI545=Clasificacion!$B$10,Clasificacion!$C$10,IF(OR(AI545=Clasificacion!$B$11,AI545=Clasificacion!$C$11),Clasificacion!$C$11,"Por clasificar")))),"-")</f>
        <v>-</v>
      </c>
      <c r="AQ545" s="3" t="str">
        <f>IFERROR(IF(AK545="","-",IF(OR(AK545=Clasificacion!$B$16,AK545=Clasificacion!$B$17),Clasificacion!$C$16,IF(AK545=Clasificacion!$B$18,Clasificacion!$C$18,"Por clasificar"))),"-")</f>
        <v>-</v>
      </c>
      <c r="AR545" s="3" t="str">
        <f>IFERROR(IF(AM545="","-",IF(OR(AM545=Clasificacion!$B$23,AM545=Clasificacion!$B$24),Clasificacion!$C$23,IF(AM545=Clasificacion!$B$25,Clasificacion!$C$25,"Por clasificar"))),"-")</f>
        <v>-</v>
      </c>
    </row>
    <row r="546" spans="1:44" ht="15.75" customHeight="1">
      <c r="A546" s="2"/>
      <c r="B546" s="2"/>
      <c r="C546" s="31"/>
      <c r="D546" s="31"/>
      <c r="E546" s="2"/>
      <c r="F546" s="2"/>
      <c r="G546" s="2"/>
      <c r="H546" s="2"/>
      <c r="I546" s="2"/>
      <c r="J546" s="2"/>
      <c r="K546" s="2"/>
      <c r="L546" s="2"/>
      <c r="M546" s="2"/>
      <c r="N546" s="2"/>
      <c r="O546" s="2"/>
      <c r="P546" s="2"/>
      <c r="Q546" s="2"/>
      <c r="R546" s="2"/>
      <c r="AC546" s="2"/>
      <c r="AD546" s="2"/>
      <c r="AE546" s="2"/>
      <c r="AF546" s="2"/>
      <c r="AG546" s="2"/>
      <c r="AH546" s="2"/>
      <c r="AI546" s="34"/>
      <c r="AJ546" s="34" t="str">
        <f>IFERROR(IF(Matriz!AL542="","-",IF(Matriz!AL542="Alto",3,IF(Matriz!AL542="Medio",2,IF(Matriz!AL542="Sin Clasificar",3,1)))),"-")</f>
        <v>-</v>
      </c>
      <c r="AK546" s="34"/>
      <c r="AL546" s="34" t="str">
        <f>IFERROR(IF(Matriz!AM542="","-",IF(Matriz!AM542="Alto","A",IF(Matriz!AM542="Medio","M",IF(Matriz!AM542="Sin Clasifica!","A","B")))),"-")</f>
        <v>-</v>
      </c>
      <c r="AM546" s="34"/>
      <c r="AN546" s="34" t="str">
        <f>IFERROR(IF(Matriz!AN542="","-",IF(Matriz!AN542="Alto",3,IF(Matriz!AN542="Medio",2,IF(Matriz!AN542="Sin Clasificar","3",1)))),"-")</f>
        <v>-</v>
      </c>
      <c r="AO546" s="3" t="str">
        <f t="shared" si="8"/>
        <v>-</v>
      </c>
      <c r="AP546" s="3" t="str">
        <f>IFERROR(IF(AK546="","-",IF(AI546=Clasificacion!$B$9,Clasificacion!$C$9,IF(AI546=Clasificacion!$B$10,Clasificacion!$C$10,IF(OR(AI546=Clasificacion!$B$11,AI546=Clasificacion!$C$11),Clasificacion!$C$11,"Por clasificar")))),"-")</f>
        <v>-</v>
      </c>
      <c r="AQ546" s="3" t="str">
        <f>IFERROR(IF(AK546="","-",IF(OR(AK546=Clasificacion!$B$16,AK546=Clasificacion!$B$17),Clasificacion!$C$16,IF(AK546=Clasificacion!$B$18,Clasificacion!$C$18,"Por clasificar"))),"-")</f>
        <v>-</v>
      </c>
      <c r="AR546" s="3" t="str">
        <f>IFERROR(IF(AM546="","-",IF(OR(AM546=Clasificacion!$B$23,AM546=Clasificacion!$B$24),Clasificacion!$C$23,IF(AM546=Clasificacion!$B$25,Clasificacion!$C$25,"Por clasificar"))),"-")</f>
        <v>-</v>
      </c>
    </row>
    <row r="547" spans="1:44" ht="15.75" customHeight="1">
      <c r="A547" s="2"/>
      <c r="B547" s="2"/>
      <c r="C547" s="31"/>
      <c r="D547" s="31"/>
      <c r="E547" s="2"/>
      <c r="F547" s="2"/>
      <c r="G547" s="2"/>
      <c r="H547" s="2"/>
      <c r="I547" s="2"/>
      <c r="J547" s="2"/>
      <c r="K547" s="2"/>
      <c r="L547" s="2"/>
      <c r="M547" s="2"/>
      <c r="N547" s="2"/>
      <c r="O547" s="2"/>
      <c r="P547" s="2"/>
      <c r="Q547" s="2"/>
      <c r="R547" s="2"/>
      <c r="AC547" s="2"/>
      <c r="AD547" s="2"/>
      <c r="AE547" s="2"/>
      <c r="AF547" s="2"/>
      <c r="AG547" s="2"/>
      <c r="AH547" s="2"/>
      <c r="AI547" s="34"/>
      <c r="AJ547" s="34" t="str">
        <f>IFERROR(IF(Matriz!AL543="","-",IF(Matriz!AL543="Alto",3,IF(Matriz!AL543="Medio",2,IF(Matriz!AL543="Sin Clasificar",3,1)))),"-")</f>
        <v>-</v>
      </c>
      <c r="AK547" s="34"/>
      <c r="AL547" s="34" t="str">
        <f>IFERROR(IF(Matriz!AM543="","-",IF(Matriz!AM543="Alto","A",IF(Matriz!AM543="Medio","M",IF(Matriz!AM543="Sin Clasifica!","A","B")))),"-")</f>
        <v>-</v>
      </c>
      <c r="AM547" s="34"/>
      <c r="AN547" s="34" t="str">
        <f>IFERROR(IF(Matriz!AN543="","-",IF(Matriz!AN543="Alto",3,IF(Matriz!AN543="Medio",2,IF(Matriz!AN543="Sin Clasificar","3",1)))),"-")</f>
        <v>-</v>
      </c>
      <c r="AO547" s="3" t="str">
        <f t="shared" si="8"/>
        <v>-</v>
      </c>
      <c r="AP547" s="3" t="str">
        <f>IFERROR(IF(AK547="","-",IF(AI547=Clasificacion!$B$9,Clasificacion!$C$9,IF(AI547=Clasificacion!$B$10,Clasificacion!$C$10,IF(OR(AI547=Clasificacion!$B$11,AI547=Clasificacion!$C$11),Clasificacion!$C$11,"Por clasificar")))),"-")</f>
        <v>-</v>
      </c>
      <c r="AQ547" s="3" t="str">
        <f>IFERROR(IF(AK547="","-",IF(OR(AK547=Clasificacion!$B$16,AK547=Clasificacion!$B$17),Clasificacion!$C$16,IF(AK547=Clasificacion!$B$18,Clasificacion!$C$18,"Por clasificar"))),"-")</f>
        <v>-</v>
      </c>
      <c r="AR547" s="3" t="str">
        <f>IFERROR(IF(AM547="","-",IF(OR(AM547=Clasificacion!$B$23,AM547=Clasificacion!$B$24),Clasificacion!$C$23,IF(AM547=Clasificacion!$B$25,Clasificacion!$C$25,"Por clasificar"))),"-")</f>
        <v>-</v>
      </c>
    </row>
    <row r="548" spans="1:44" ht="15.75" customHeight="1">
      <c r="A548" s="2"/>
      <c r="B548" s="2"/>
      <c r="C548" s="31"/>
      <c r="D548" s="31"/>
      <c r="E548" s="2"/>
      <c r="F548" s="2"/>
      <c r="G548" s="2"/>
      <c r="H548" s="2"/>
      <c r="I548" s="2"/>
      <c r="J548" s="2"/>
      <c r="K548" s="2"/>
      <c r="L548" s="2"/>
      <c r="M548" s="2"/>
      <c r="N548" s="2"/>
      <c r="O548" s="2"/>
      <c r="P548" s="2"/>
      <c r="Q548" s="2"/>
      <c r="R548" s="2"/>
      <c r="AC548" s="2"/>
      <c r="AD548" s="2"/>
      <c r="AE548" s="2"/>
      <c r="AF548" s="2"/>
      <c r="AG548" s="2"/>
      <c r="AH548" s="2"/>
      <c r="AI548" s="34"/>
      <c r="AJ548" s="34" t="str">
        <f>IFERROR(IF(Matriz!AL544="","-",IF(Matriz!AL544="Alto",3,IF(Matriz!AL544="Medio",2,IF(Matriz!AL544="Sin Clasificar",3,1)))),"-")</f>
        <v>-</v>
      </c>
      <c r="AK548" s="34"/>
      <c r="AL548" s="34" t="str">
        <f>IFERROR(IF(Matriz!AM544="","-",IF(Matriz!AM544="Alto","A",IF(Matriz!AM544="Medio","M",IF(Matriz!AM544="Sin Clasifica!","A","B")))),"-")</f>
        <v>-</v>
      </c>
      <c r="AM548" s="34"/>
      <c r="AN548" s="34" t="str">
        <f>IFERROR(IF(Matriz!AN544="","-",IF(Matriz!AN544="Alto",3,IF(Matriz!AN544="Medio",2,IF(Matriz!AN544="Sin Clasificar","3",1)))),"-")</f>
        <v>-</v>
      </c>
      <c r="AO548" s="3" t="str">
        <f t="shared" si="8"/>
        <v>-</v>
      </c>
      <c r="AP548" s="3" t="str">
        <f>IFERROR(IF(AK548="","-",IF(AI548=Clasificacion!$B$9,Clasificacion!$C$9,IF(AI548=Clasificacion!$B$10,Clasificacion!$C$10,IF(OR(AI548=Clasificacion!$B$11,AI548=Clasificacion!$C$11),Clasificacion!$C$11,"Por clasificar")))),"-")</f>
        <v>-</v>
      </c>
      <c r="AQ548" s="3" t="str">
        <f>IFERROR(IF(AK548="","-",IF(OR(AK548=Clasificacion!$B$16,AK548=Clasificacion!$B$17),Clasificacion!$C$16,IF(AK548=Clasificacion!$B$18,Clasificacion!$C$18,"Por clasificar"))),"-")</f>
        <v>-</v>
      </c>
      <c r="AR548" s="3" t="str">
        <f>IFERROR(IF(AM548="","-",IF(OR(AM548=Clasificacion!$B$23,AM548=Clasificacion!$B$24),Clasificacion!$C$23,IF(AM548=Clasificacion!$B$25,Clasificacion!$C$25,"Por clasificar"))),"-")</f>
        <v>-</v>
      </c>
    </row>
    <row r="549" spans="1:44" ht="15.75" customHeight="1">
      <c r="A549" s="2"/>
      <c r="B549" s="2"/>
      <c r="C549" s="31"/>
      <c r="D549" s="31"/>
      <c r="E549" s="2"/>
      <c r="F549" s="2"/>
      <c r="G549" s="2"/>
      <c r="H549" s="2"/>
      <c r="I549" s="2"/>
      <c r="J549" s="2"/>
      <c r="K549" s="2"/>
      <c r="L549" s="2"/>
      <c r="M549" s="2"/>
      <c r="N549" s="2"/>
      <c r="O549" s="2"/>
      <c r="P549" s="2"/>
      <c r="Q549" s="2"/>
      <c r="R549" s="2"/>
      <c r="AC549" s="2"/>
      <c r="AD549" s="2"/>
      <c r="AE549" s="2"/>
      <c r="AF549" s="2"/>
      <c r="AG549" s="2"/>
      <c r="AH549" s="2"/>
      <c r="AI549" s="34"/>
      <c r="AJ549" s="34" t="str">
        <f>IFERROR(IF(Matriz!AL545="","-",IF(Matriz!AL545="Alto",3,IF(Matriz!AL545="Medio",2,IF(Matriz!AL545="Sin Clasificar",3,1)))),"-")</f>
        <v>-</v>
      </c>
      <c r="AK549" s="34"/>
      <c r="AL549" s="34" t="str">
        <f>IFERROR(IF(Matriz!AM545="","-",IF(Matriz!AM545="Alto","A",IF(Matriz!AM545="Medio","M",IF(Matriz!AM545="Sin Clasifica!","A","B")))),"-")</f>
        <v>-</v>
      </c>
      <c r="AM549" s="34"/>
      <c r="AN549" s="34" t="str">
        <f>IFERROR(IF(Matriz!AN545="","-",IF(Matriz!AN545="Alto",3,IF(Matriz!AN545="Medio",2,IF(Matriz!AN545="Sin Clasificar","3",1)))),"-")</f>
        <v>-</v>
      </c>
      <c r="AO549" s="3" t="str">
        <f t="shared" si="8"/>
        <v>-</v>
      </c>
      <c r="AP549" s="3" t="str">
        <f>IFERROR(IF(AK549="","-",IF(AI549=Clasificacion!$B$9,Clasificacion!$C$9,IF(AI549=Clasificacion!$B$10,Clasificacion!$C$10,IF(OR(AI549=Clasificacion!$B$11,AI549=Clasificacion!$C$11),Clasificacion!$C$11,"Por clasificar")))),"-")</f>
        <v>-</v>
      </c>
      <c r="AQ549" s="3" t="str">
        <f>IFERROR(IF(AK549="","-",IF(OR(AK549=Clasificacion!$B$16,AK549=Clasificacion!$B$17),Clasificacion!$C$16,IF(AK549=Clasificacion!$B$18,Clasificacion!$C$18,"Por clasificar"))),"-")</f>
        <v>-</v>
      </c>
      <c r="AR549" s="3" t="str">
        <f>IFERROR(IF(AM549="","-",IF(OR(AM549=Clasificacion!$B$23,AM549=Clasificacion!$B$24),Clasificacion!$C$23,IF(AM549=Clasificacion!$B$25,Clasificacion!$C$25,"Por clasificar"))),"-")</f>
        <v>-</v>
      </c>
    </row>
    <row r="550" spans="1:44" ht="15.75" customHeight="1">
      <c r="A550" s="2"/>
      <c r="B550" s="2"/>
      <c r="C550" s="31"/>
      <c r="D550" s="31"/>
      <c r="E550" s="2"/>
      <c r="F550" s="2"/>
      <c r="G550" s="2"/>
      <c r="H550" s="2"/>
      <c r="I550" s="2"/>
      <c r="J550" s="2"/>
      <c r="K550" s="2"/>
      <c r="L550" s="2"/>
      <c r="M550" s="2"/>
      <c r="N550" s="2"/>
      <c r="O550" s="2"/>
      <c r="P550" s="2"/>
      <c r="Q550" s="2"/>
      <c r="R550" s="2"/>
      <c r="AC550" s="2"/>
      <c r="AD550" s="2"/>
      <c r="AE550" s="2"/>
      <c r="AF550" s="2"/>
      <c r="AG550" s="2"/>
      <c r="AH550" s="2"/>
      <c r="AI550" s="34"/>
      <c r="AJ550" s="34" t="str">
        <f>IFERROR(IF(Matriz!AL546="","-",IF(Matriz!AL546="Alto",3,IF(Matriz!AL546="Medio",2,IF(Matriz!AL546="Sin Clasificar",3,1)))),"-")</f>
        <v>-</v>
      </c>
      <c r="AK550" s="34"/>
      <c r="AL550" s="34" t="str">
        <f>IFERROR(IF(Matriz!AM546="","-",IF(Matriz!AM546="Alto","A",IF(Matriz!AM546="Medio","M",IF(Matriz!AM546="Sin Clasifica!","A","B")))),"-")</f>
        <v>-</v>
      </c>
      <c r="AM550" s="34"/>
      <c r="AN550" s="34" t="str">
        <f>IFERROR(IF(Matriz!AN546="","-",IF(Matriz!AN546="Alto",3,IF(Matriz!AN546="Medio",2,IF(Matriz!AN546="Sin Clasificar","3",1)))),"-")</f>
        <v>-</v>
      </c>
      <c r="AO550" s="3" t="str">
        <f t="shared" si="8"/>
        <v>-</v>
      </c>
      <c r="AP550" s="3" t="str">
        <f>IFERROR(IF(AK550="","-",IF(AI550=Clasificacion!$B$9,Clasificacion!$C$9,IF(AI550=Clasificacion!$B$10,Clasificacion!$C$10,IF(OR(AI550=Clasificacion!$B$11,AI550=Clasificacion!$C$11),Clasificacion!$C$11,"Por clasificar")))),"-")</f>
        <v>-</v>
      </c>
      <c r="AQ550" s="3" t="str">
        <f>IFERROR(IF(AK550="","-",IF(OR(AK550=Clasificacion!$B$16,AK550=Clasificacion!$B$17),Clasificacion!$C$16,IF(AK550=Clasificacion!$B$18,Clasificacion!$C$18,"Por clasificar"))),"-")</f>
        <v>-</v>
      </c>
      <c r="AR550" s="3" t="str">
        <f>IFERROR(IF(AM550="","-",IF(OR(AM550=Clasificacion!$B$23,AM550=Clasificacion!$B$24),Clasificacion!$C$23,IF(AM550=Clasificacion!$B$25,Clasificacion!$C$25,"Por clasificar"))),"-")</f>
        <v>-</v>
      </c>
    </row>
    <row r="551" spans="1:44" ht="15.75" customHeight="1">
      <c r="A551" s="2"/>
      <c r="B551" s="2"/>
      <c r="C551" s="31"/>
      <c r="D551" s="31"/>
      <c r="E551" s="2"/>
      <c r="F551" s="2"/>
      <c r="G551" s="2"/>
      <c r="H551" s="2"/>
      <c r="I551" s="2"/>
      <c r="J551" s="2"/>
      <c r="K551" s="2"/>
      <c r="L551" s="2"/>
      <c r="M551" s="2"/>
      <c r="N551" s="2"/>
      <c r="O551" s="2"/>
      <c r="P551" s="2"/>
      <c r="Q551" s="2"/>
      <c r="R551" s="2"/>
      <c r="AC551" s="2"/>
      <c r="AD551" s="2"/>
      <c r="AE551" s="2"/>
      <c r="AF551" s="2"/>
      <c r="AG551" s="2"/>
      <c r="AH551" s="2"/>
      <c r="AI551" s="34"/>
      <c r="AJ551" s="34" t="str">
        <f>IFERROR(IF(Matriz!AL547="","-",IF(Matriz!AL547="Alto",3,IF(Matriz!AL547="Medio",2,IF(Matriz!AL547="Sin Clasificar",3,1)))),"-")</f>
        <v>-</v>
      </c>
      <c r="AK551" s="34"/>
      <c r="AL551" s="34" t="str">
        <f>IFERROR(IF(Matriz!AM547="","-",IF(Matriz!AM547="Alto","A",IF(Matriz!AM547="Medio","M",IF(Matriz!AM547="Sin Clasifica!","A","B")))),"-")</f>
        <v>-</v>
      </c>
      <c r="AM551" s="34"/>
      <c r="AN551" s="34" t="str">
        <f>IFERROR(IF(Matriz!AN547="","-",IF(Matriz!AN547="Alto",3,IF(Matriz!AN547="Medio",2,IF(Matriz!AN547="Sin Clasificar","3",1)))),"-")</f>
        <v>-</v>
      </c>
      <c r="AO551" s="3" t="str">
        <f t="shared" si="8"/>
        <v>-</v>
      </c>
      <c r="AP551" s="3" t="str">
        <f>IFERROR(IF(AK551="","-",IF(AI551=Clasificacion!$B$9,Clasificacion!$C$9,IF(AI551=Clasificacion!$B$10,Clasificacion!$C$10,IF(OR(AI551=Clasificacion!$B$11,AI551=Clasificacion!$C$11),Clasificacion!$C$11,"Por clasificar")))),"-")</f>
        <v>-</v>
      </c>
      <c r="AQ551" s="3" t="str">
        <f>IFERROR(IF(AK551="","-",IF(OR(AK551=Clasificacion!$B$16,AK551=Clasificacion!$B$17),Clasificacion!$C$16,IF(AK551=Clasificacion!$B$18,Clasificacion!$C$18,"Por clasificar"))),"-")</f>
        <v>-</v>
      </c>
      <c r="AR551" s="3" t="str">
        <f>IFERROR(IF(AM551="","-",IF(OR(AM551=Clasificacion!$B$23,AM551=Clasificacion!$B$24),Clasificacion!$C$23,IF(AM551=Clasificacion!$B$25,Clasificacion!$C$25,"Por clasificar"))),"-")</f>
        <v>-</v>
      </c>
    </row>
    <row r="552" spans="1:44" ht="15.75" customHeight="1">
      <c r="A552" s="2"/>
      <c r="B552" s="2"/>
      <c r="C552" s="31"/>
      <c r="D552" s="31"/>
      <c r="E552" s="2"/>
      <c r="F552" s="2"/>
      <c r="G552" s="2"/>
      <c r="H552" s="2"/>
      <c r="I552" s="2"/>
      <c r="J552" s="2"/>
      <c r="K552" s="2"/>
      <c r="L552" s="2"/>
      <c r="M552" s="2"/>
      <c r="N552" s="2"/>
      <c r="O552" s="2"/>
      <c r="P552" s="2"/>
      <c r="Q552" s="2"/>
      <c r="R552" s="2"/>
      <c r="AC552" s="2"/>
      <c r="AD552" s="2"/>
      <c r="AE552" s="2"/>
      <c r="AF552" s="2"/>
      <c r="AG552" s="2"/>
      <c r="AH552" s="2"/>
      <c r="AI552" s="34"/>
      <c r="AJ552" s="34" t="str">
        <f>IFERROR(IF(Matriz!AL548="","-",IF(Matriz!AL548="Alto",3,IF(Matriz!AL548="Medio",2,IF(Matriz!AL548="Sin Clasificar",3,1)))),"-")</f>
        <v>-</v>
      </c>
      <c r="AK552" s="34"/>
      <c r="AL552" s="34" t="str">
        <f>IFERROR(IF(Matriz!AM548="","-",IF(Matriz!AM548="Alto","A",IF(Matriz!AM548="Medio","M",IF(Matriz!AM548="Sin Clasifica!","A","B")))),"-")</f>
        <v>-</v>
      </c>
      <c r="AM552" s="34"/>
      <c r="AN552" s="34" t="str">
        <f>IFERROR(IF(Matriz!AN548="","-",IF(Matriz!AN548="Alto",3,IF(Matriz!AN548="Medio",2,IF(Matriz!AN548="Sin Clasificar","3",1)))),"-")</f>
        <v>-</v>
      </c>
      <c r="AO552" s="3" t="str">
        <f t="shared" si="8"/>
        <v>-</v>
      </c>
      <c r="AP552" s="3" t="str">
        <f>IFERROR(IF(AK552="","-",IF(AI552=Clasificacion!$B$9,Clasificacion!$C$9,IF(AI552=Clasificacion!$B$10,Clasificacion!$C$10,IF(OR(AI552=Clasificacion!$B$11,AI552=Clasificacion!$C$11),Clasificacion!$C$11,"Por clasificar")))),"-")</f>
        <v>-</v>
      </c>
      <c r="AQ552" s="3" t="str">
        <f>IFERROR(IF(AK552="","-",IF(OR(AK552=Clasificacion!$B$16,AK552=Clasificacion!$B$17),Clasificacion!$C$16,IF(AK552=Clasificacion!$B$18,Clasificacion!$C$18,"Por clasificar"))),"-")</f>
        <v>-</v>
      </c>
      <c r="AR552" s="3" t="str">
        <f>IFERROR(IF(AM552="","-",IF(OR(AM552=Clasificacion!$B$23,AM552=Clasificacion!$B$24),Clasificacion!$C$23,IF(AM552=Clasificacion!$B$25,Clasificacion!$C$25,"Por clasificar"))),"-")</f>
        <v>-</v>
      </c>
    </row>
    <row r="553" spans="1:44" ht="15.75" customHeight="1">
      <c r="A553" s="2"/>
      <c r="B553" s="2"/>
      <c r="C553" s="31"/>
      <c r="D553" s="31"/>
      <c r="E553" s="2"/>
      <c r="F553" s="2"/>
      <c r="G553" s="2"/>
      <c r="H553" s="2"/>
      <c r="I553" s="2"/>
      <c r="J553" s="2"/>
      <c r="K553" s="2"/>
      <c r="L553" s="2"/>
      <c r="M553" s="2"/>
      <c r="N553" s="2"/>
      <c r="O553" s="2"/>
      <c r="P553" s="2"/>
      <c r="Q553" s="2"/>
      <c r="R553" s="2"/>
      <c r="AC553" s="2"/>
      <c r="AD553" s="2"/>
      <c r="AE553" s="2"/>
      <c r="AF553" s="2"/>
      <c r="AG553" s="2"/>
      <c r="AH553" s="2"/>
      <c r="AI553" s="34"/>
      <c r="AJ553" s="34" t="str">
        <f>IFERROR(IF(Matriz!AL549="","-",IF(Matriz!AL549="Alto",3,IF(Matriz!AL549="Medio",2,IF(Matriz!AL549="Sin Clasificar",3,1)))),"-")</f>
        <v>-</v>
      </c>
      <c r="AK553" s="34"/>
      <c r="AL553" s="34" t="str">
        <f>IFERROR(IF(Matriz!AM549="","-",IF(Matriz!AM549="Alto","A",IF(Matriz!AM549="Medio","M",IF(Matriz!AM549="Sin Clasifica!","A","B")))),"-")</f>
        <v>-</v>
      </c>
      <c r="AM553" s="34"/>
      <c r="AN553" s="34" t="str">
        <f>IFERROR(IF(Matriz!AN549="","-",IF(Matriz!AN549="Alto",3,IF(Matriz!AN549="Medio",2,IF(Matriz!AN549="Sin Clasificar","3",1)))),"-")</f>
        <v>-</v>
      </c>
      <c r="AO553" s="3" t="str">
        <f t="shared" si="8"/>
        <v>-</v>
      </c>
      <c r="AP553" s="3" t="str">
        <f>IFERROR(IF(AK553="","-",IF(AI553=Clasificacion!$B$9,Clasificacion!$C$9,IF(AI553=Clasificacion!$B$10,Clasificacion!$C$10,IF(OR(AI553=Clasificacion!$B$11,AI553=Clasificacion!$C$11),Clasificacion!$C$11,"Por clasificar")))),"-")</f>
        <v>-</v>
      </c>
      <c r="AQ553" s="3" t="str">
        <f>IFERROR(IF(AK553="","-",IF(OR(AK553=Clasificacion!$B$16,AK553=Clasificacion!$B$17),Clasificacion!$C$16,IF(AK553=Clasificacion!$B$18,Clasificacion!$C$18,"Por clasificar"))),"-")</f>
        <v>-</v>
      </c>
      <c r="AR553" s="3" t="str">
        <f>IFERROR(IF(AM553="","-",IF(OR(AM553=Clasificacion!$B$23,AM553=Clasificacion!$B$24),Clasificacion!$C$23,IF(AM553=Clasificacion!$B$25,Clasificacion!$C$25,"Por clasificar"))),"-")</f>
        <v>-</v>
      </c>
    </row>
    <row r="554" spans="1:44" ht="15.75" customHeight="1">
      <c r="A554" s="2"/>
      <c r="B554" s="2"/>
      <c r="C554" s="31"/>
      <c r="D554" s="31"/>
      <c r="E554" s="2"/>
      <c r="F554" s="2"/>
      <c r="G554" s="2"/>
      <c r="H554" s="2"/>
      <c r="I554" s="2"/>
      <c r="J554" s="2"/>
      <c r="K554" s="2"/>
      <c r="L554" s="2"/>
      <c r="M554" s="2"/>
      <c r="N554" s="2"/>
      <c r="O554" s="2"/>
      <c r="P554" s="2"/>
      <c r="Q554" s="2"/>
      <c r="R554" s="2"/>
      <c r="AC554" s="2"/>
      <c r="AD554" s="2"/>
      <c r="AE554" s="2"/>
      <c r="AF554" s="2"/>
      <c r="AG554" s="2"/>
      <c r="AH554" s="2"/>
      <c r="AI554" s="34"/>
      <c r="AJ554" s="34" t="str">
        <f>IFERROR(IF(Matriz!AL550="","-",IF(Matriz!AL550="Alto",3,IF(Matriz!AL550="Medio",2,IF(Matriz!AL550="Sin Clasificar",3,1)))),"-")</f>
        <v>-</v>
      </c>
      <c r="AK554" s="34"/>
      <c r="AL554" s="34" t="str">
        <f>IFERROR(IF(Matriz!AM550="","-",IF(Matriz!AM550="Alto","A",IF(Matriz!AM550="Medio","M",IF(Matriz!AM550="Sin Clasifica!","A","B")))),"-")</f>
        <v>-</v>
      </c>
      <c r="AM554" s="34"/>
      <c r="AN554" s="34" t="str">
        <f>IFERROR(IF(Matriz!AN550="","-",IF(Matriz!AN550="Alto",3,IF(Matriz!AN550="Medio",2,IF(Matriz!AN550="Sin Clasificar","3",1)))),"-")</f>
        <v>-</v>
      </c>
      <c r="AO554" s="3" t="str">
        <f t="shared" si="8"/>
        <v>-</v>
      </c>
      <c r="AP554" s="3" t="str">
        <f>IFERROR(IF(AK554="","-",IF(AI554=Clasificacion!$B$9,Clasificacion!$C$9,IF(AI554=Clasificacion!$B$10,Clasificacion!$C$10,IF(OR(AI554=Clasificacion!$B$11,AI554=Clasificacion!$C$11),Clasificacion!$C$11,"Por clasificar")))),"-")</f>
        <v>-</v>
      </c>
      <c r="AQ554" s="3" t="str">
        <f>IFERROR(IF(AK554="","-",IF(OR(AK554=Clasificacion!$B$16,AK554=Clasificacion!$B$17),Clasificacion!$C$16,IF(AK554=Clasificacion!$B$18,Clasificacion!$C$18,"Por clasificar"))),"-")</f>
        <v>-</v>
      </c>
      <c r="AR554" s="3" t="str">
        <f>IFERROR(IF(AM554="","-",IF(OR(AM554=Clasificacion!$B$23,AM554=Clasificacion!$B$24),Clasificacion!$C$23,IF(AM554=Clasificacion!$B$25,Clasificacion!$C$25,"Por clasificar"))),"-")</f>
        <v>-</v>
      </c>
    </row>
    <row r="555" spans="1:44" ht="15.75" customHeight="1">
      <c r="A555" s="2"/>
      <c r="B555" s="2"/>
      <c r="C555" s="31"/>
      <c r="D555" s="31"/>
      <c r="E555" s="2"/>
      <c r="F555" s="2"/>
      <c r="G555" s="2"/>
      <c r="H555" s="2"/>
      <c r="I555" s="2"/>
      <c r="J555" s="2"/>
      <c r="K555" s="2"/>
      <c r="L555" s="2"/>
      <c r="M555" s="2"/>
      <c r="N555" s="2"/>
      <c r="O555" s="2"/>
      <c r="P555" s="2"/>
      <c r="Q555" s="2"/>
      <c r="R555" s="2"/>
      <c r="AC555" s="2"/>
      <c r="AD555" s="2"/>
      <c r="AE555" s="2"/>
      <c r="AF555" s="2"/>
      <c r="AG555" s="2"/>
      <c r="AH555" s="2"/>
      <c r="AI555" s="34"/>
      <c r="AJ555" s="34" t="str">
        <f>IFERROR(IF(Matriz!AL551="","-",IF(Matriz!AL551="Alto",3,IF(Matriz!AL551="Medio",2,IF(Matriz!AL551="Sin Clasificar",3,1)))),"-")</f>
        <v>-</v>
      </c>
      <c r="AK555" s="34"/>
      <c r="AL555" s="34" t="str">
        <f>IFERROR(IF(Matriz!AM551="","-",IF(Matriz!AM551="Alto","A",IF(Matriz!AM551="Medio","M",IF(Matriz!AM551="Sin Clasifica!","A","B")))),"-")</f>
        <v>-</v>
      </c>
      <c r="AM555" s="34"/>
      <c r="AN555" s="34" t="str">
        <f>IFERROR(IF(Matriz!AN551="","-",IF(Matriz!AN551="Alto",3,IF(Matriz!AN551="Medio",2,IF(Matriz!AN551="Sin Clasificar","3",1)))),"-")</f>
        <v>-</v>
      </c>
      <c r="AO555" s="3" t="str">
        <f t="shared" si="8"/>
        <v>-</v>
      </c>
      <c r="AP555" s="3" t="str">
        <f>IFERROR(IF(AK555="","-",IF(AI555=Clasificacion!$B$9,Clasificacion!$C$9,IF(AI555=Clasificacion!$B$10,Clasificacion!$C$10,IF(OR(AI555=Clasificacion!$B$11,AI555=Clasificacion!$C$11),Clasificacion!$C$11,"Por clasificar")))),"-")</f>
        <v>-</v>
      </c>
      <c r="AQ555" s="3" t="str">
        <f>IFERROR(IF(AK555="","-",IF(OR(AK555=Clasificacion!$B$16,AK555=Clasificacion!$B$17),Clasificacion!$C$16,IF(AK555=Clasificacion!$B$18,Clasificacion!$C$18,"Por clasificar"))),"-")</f>
        <v>-</v>
      </c>
      <c r="AR555" s="3" t="str">
        <f>IFERROR(IF(AM555="","-",IF(OR(AM555=Clasificacion!$B$23,AM555=Clasificacion!$B$24),Clasificacion!$C$23,IF(AM555=Clasificacion!$B$25,Clasificacion!$C$25,"Por clasificar"))),"-")</f>
        <v>-</v>
      </c>
    </row>
    <row r="556" spans="1:44" ht="15.75" customHeight="1">
      <c r="A556" s="2"/>
      <c r="B556" s="2"/>
      <c r="C556" s="31"/>
      <c r="D556" s="31"/>
      <c r="E556" s="2"/>
      <c r="F556" s="2"/>
      <c r="G556" s="2"/>
      <c r="H556" s="2"/>
      <c r="I556" s="2"/>
      <c r="J556" s="2"/>
      <c r="K556" s="2"/>
      <c r="L556" s="2"/>
      <c r="M556" s="2"/>
      <c r="N556" s="2"/>
      <c r="O556" s="2"/>
      <c r="P556" s="2"/>
      <c r="Q556" s="2"/>
      <c r="R556" s="2"/>
      <c r="AC556" s="2"/>
      <c r="AD556" s="2"/>
      <c r="AE556" s="2"/>
      <c r="AF556" s="2"/>
      <c r="AG556" s="2"/>
      <c r="AH556" s="2"/>
      <c r="AI556" s="34"/>
      <c r="AJ556" s="34" t="str">
        <f>IFERROR(IF(Matriz!AL552="","-",IF(Matriz!AL552="Alto",3,IF(Matriz!AL552="Medio",2,IF(Matriz!AL552="Sin Clasificar",3,1)))),"-")</f>
        <v>-</v>
      </c>
      <c r="AK556" s="34"/>
      <c r="AL556" s="34" t="str">
        <f>IFERROR(IF(Matriz!AM552="","-",IF(Matriz!AM552="Alto","A",IF(Matriz!AM552="Medio","M",IF(Matriz!AM552="Sin Clasifica!","A","B")))),"-")</f>
        <v>-</v>
      </c>
      <c r="AM556" s="34"/>
      <c r="AN556" s="34" t="str">
        <f>IFERROR(IF(Matriz!AN552="","-",IF(Matriz!AN552="Alto",3,IF(Matriz!AN552="Medio",2,IF(Matriz!AN552="Sin Clasificar","3",1)))),"-")</f>
        <v>-</v>
      </c>
      <c r="AO556" s="3" t="str">
        <f t="shared" si="8"/>
        <v>-</v>
      </c>
      <c r="AP556" s="3" t="str">
        <f>IFERROR(IF(AK556="","-",IF(AI556=Clasificacion!$B$9,Clasificacion!$C$9,IF(AI556=Clasificacion!$B$10,Clasificacion!$C$10,IF(OR(AI556=Clasificacion!$B$11,AI556=Clasificacion!$C$11),Clasificacion!$C$11,"Por clasificar")))),"-")</f>
        <v>-</v>
      </c>
      <c r="AQ556" s="3" t="str">
        <f>IFERROR(IF(AK556="","-",IF(OR(AK556=Clasificacion!$B$16,AK556=Clasificacion!$B$17),Clasificacion!$C$16,IF(AK556=Clasificacion!$B$18,Clasificacion!$C$18,"Por clasificar"))),"-")</f>
        <v>-</v>
      </c>
      <c r="AR556" s="3" t="str">
        <f>IFERROR(IF(AM556="","-",IF(OR(AM556=Clasificacion!$B$23,AM556=Clasificacion!$B$24),Clasificacion!$C$23,IF(AM556=Clasificacion!$B$25,Clasificacion!$C$25,"Por clasificar"))),"-")</f>
        <v>-</v>
      </c>
    </row>
    <row r="557" spans="1:44" ht="15.75" customHeight="1">
      <c r="A557" s="2"/>
      <c r="B557" s="2"/>
      <c r="C557" s="31"/>
      <c r="D557" s="31"/>
      <c r="E557" s="2"/>
      <c r="F557" s="2"/>
      <c r="G557" s="2"/>
      <c r="H557" s="2"/>
      <c r="I557" s="2"/>
      <c r="J557" s="2"/>
      <c r="K557" s="2"/>
      <c r="L557" s="2"/>
      <c r="M557" s="2"/>
      <c r="N557" s="2"/>
      <c r="O557" s="2"/>
      <c r="P557" s="2"/>
      <c r="Q557" s="2"/>
      <c r="R557" s="2"/>
      <c r="AC557" s="2"/>
      <c r="AD557" s="2"/>
      <c r="AE557" s="2"/>
      <c r="AF557" s="2"/>
      <c r="AG557" s="2"/>
      <c r="AH557" s="2"/>
      <c r="AI557" s="34"/>
      <c r="AJ557" s="34" t="str">
        <f>IFERROR(IF(Matriz!AL553="","-",IF(Matriz!AL553="Alto",3,IF(Matriz!AL553="Medio",2,IF(Matriz!AL553="Sin Clasificar",3,1)))),"-")</f>
        <v>-</v>
      </c>
      <c r="AK557" s="34"/>
      <c r="AL557" s="34" t="str">
        <f>IFERROR(IF(Matriz!AM553="","-",IF(Matriz!AM553="Alto","A",IF(Matriz!AM553="Medio","M",IF(Matriz!AM553="Sin Clasifica!","A","B")))),"-")</f>
        <v>-</v>
      </c>
      <c r="AM557" s="34"/>
      <c r="AN557" s="34" t="str">
        <f>IFERROR(IF(Matriz!AN553="","-",IF(Matriz!AN553="Alto",3,IF(Matriz!AN553="Medio",2,IF(Matriz!AN553="Sin Clasificar","3",1)))),"-")</f>
        <v>-</v>
      </c>
      <c r="AO557" s="3" t="str">
        <f t="shared" si="8"/>
        <v>-</v>
      </c>
      <c r="AP557" s="3" t="str">
        <f>IFERROR(IF(AK557="","-",IF(AI557=Clasificacion!$B$9,Clasificacion!$C$9,IF(AI557=Clasificacion!$B$10,Clasificacion!$C$10,IF(OR(AI557=Clasificacion!$B$11,AI557=Clasificacion!$C$11),Clasificacion!$C$11,"Por clasificar")))),"-")</f>
        <v>-</v>
      </c>
      <c r="AQ557" s="3" t="str">
        <f>IFERROR(IF(AK557="","-",IF(OR(AK557=Clasificacion!$B$16,AK557=Clasificacion!$B$17),Clasificacion!$C$16,IF(AK557=Clasificacion!$B$18,Clasificacion!$C$18,"Por clasificar"))),"-")</f>
        <v>-</v>
      </c>
      <c r="AR557" s="3" t="str">
        <f>IFERROR(IF(AM557="","-",IF(OR(AM557=Clasificacion!$B$23,AM557=Clasificacion!$B$24),Clasificacion!$C$23,IF(AM557=Clasificacion!$B$25,Clasificacion!$C$25,"Por clasificar"))),"-")</f>
        <v>-</v>
      </c>
    </row>
    <row r="558" spans="1:44" ht="15.75" customHeight="1">
      <c r="A558" s="2"/>
      <c r="B558" s="2"/>
      <c r="C558" s="31"/>
      <c r="D558" s="31"/>
      <c r="E558" s="2"/>
      <c r="F558" s="2"/>
      <c r="G558" s="2"/>
      <c r="H558" s="2"/>
      <c r="I558" s="2"/>
      <c r="J558" s="2"/>
      <c r="K558" s="2"/>
      <c r="L558" s="2"/>
      <c r="M558" s="2"/>
      <c r="N558" s="2"/>
      <c r="O558" s="2"/>
      <c r="P558" s="2"/>
      <c r="Q558" s="2"/>
      <c r="R558" s="2"/>
      <c r="AC558" s="2"/>
      <c r="AD558" s="2"/>
      <c r="AE558" s="2"/>
      <c r="AF558" s="2"/>
      <c r="AG558" s="2"/>
      <c r="AH558" s="2"/>
      <c r="AI558" s="34"/>
      <c r="AJ558" s="34" t="str">
        <f>IFERROR(IF(Matriz!AL554="","-",IF(Matriz!AL554="Alto",3,IF(Matriz!AL554="Medio",2,IF(Matriz!AL554="Sin Clasificar",3,1)))),"-")</f>
        <v>-</v>
      </c>
      <c r="AK558" s="34"/>
      <c r="AL558" s="34" t="str">
        <f>IFERROR(IF(Matriz!AM554="","-",IF(Matriz!AM554="Alto","A",IF(Matriz!AM554="Medio","M",IF(Matriz!AM554="Sin Clasifica!","A","B")))),"-")</f>
        <v>-</v>
      </c>
      <c r="AM558" s="34"/>
      <c r="AN558" s="34" t="str">
        <f>IFERROR(IF(Matriz!AN554="","-",IF(Matriz!AN554="Alto",3,IF(Matriz!AN554="Medio",2,IF(Matriz!AN554="Sin Clasificar","3",1)))),"-")</f>
        <v>-</v>
      </c>
      <c r="AO558" s="3" t="str">
        <f t="shared" si="8"/>
        <v>-</v>
      </c>
      <c r="AP558" s="3" t="str">
        <f>IFERROR(IF(AK558="","-",IF(AI558=Clasificacion!$B$9,Clasificacion!$C$9,IF(AI558=Clasificacion!$B$10,Clasificacion!$C$10,IF(OR(AI558=Clasificacion!$B$11,AI558=Clasificacion!$C$11),Clasificacion!$C$11,"Por clasificar")))),"-")</f>
        <v>-</v>
      </c>
      <c r="AQ558" s="3" t="str">
        <f>IFERROR(IF(AK558="","-",IF(OR(AK558=Clasificacion!$B$16,AK558=Clasificacion!$B$17),Clasificacion!$C$16,IF(AK558=Clasificacion!$B$18,Clasificacion!$C$18,"Por clasificar"))),"-")</f>
        <v>-</v>
      </c>
      <c r="AR558" s="3" t="str">
        <f>IFERROR(IF(AM558="","-",IF(OR(AM558=Clasificacion!$B$23,AM558=Clasificacion!$B$24),Clasificacion!$C$23,IF(AM558=Clasificacion!$B$25,Clasificacion!$C$25,"Por clasificar"))),"-")</f>
        <v>-</v>
      </c>
    </row>
    <row r="559" spans="1:44" ht="15.75" customHeight="1">
      <c r="A559" s="2"/>
      <c r="B559" s="2"/>
      <c r="C559" s="31"/>
      <c r="D559" s="31"/>
      <c r="E559" s="2"/>
      <c r="F559" s="2"/>
      <c r="G559" s="2"/>
      <c r="H559" s="2"/>
      <c r="I559" s="2"/>
      <c r="J559" s="2"/>
      <c r="K559" s="2"/>
      <c r="L559" s="2"/>
      <c r="M559" s="2"/>
      <c r="N559" s="2"/>
      <c r="O559" s="2"/>
      <c r="P559" s="2"/>
      <c r="Q559" s="2"/>
      <c r="R559" s="2"/>
      <c r="AC559" s="2"/>
      <c r="AD559" s="2"/>
      <c r="AE559" s="2"/>
      <c r="AF559" s="2"/>
      <c r="AG559" s="2"/>
      <c r="AH559" s="2"/>
      <c r="AI559" s="34"/>
      <c r="AJ559" s="34" t="str">
        <f>IFERROR(IF(Matriz!AL555="","-",IF(Matriz!AL555="Alto",3,IF(Matriz!AL555="Medio",2,IF(Matriz!AL555="Sin Clasificar",3,1)))),"-")</f>
        <v>-</v>
      </c>
      <c r="AK559" s="34"/>
      <c r="AL559" s="34" t="str">
        <f>IFERROR(IF(Matriz!AM555="","-",IF(Matriz!AM555="Alto","A",IF(Matriz!AM555="Medio","M",IF(Matriz!AM555="Sin Clasifica!","A","B")))),"-")</f>
        <v>-</v>
      </c>
      <c r="AM559" s="34"/>
      <c r="AN559" s="34" t="str">
        <f>IFERROR(IF(Matriz!AN555="","-",IF(Matriz!AN555="Alto",3,IF(Matriz!AN555="Medio",2,IF(Matriz!AN555="Sin Clasificar","3",1)))),"-")</f>
        <v>-</v>
      </c>
      <c r="AO559" s="3" t="str">
        <f t="shared" si="8"/>
        <v>-</v>
      </c>
      <c r="AP559" s="3" t="str">
        <f>IFERROR(IF(AK559="","-",IF(AI559=Clasificacion!$B$9,Clasificacion!$C$9,IF(AI559=Clasificacion!$B$10,Clasificacion!$C$10,IF(OR(AI559=Clasificacion!$B$11,AI559=Clasificacion!$C$11),Clasificacion!$C$11,"Por clasificar")))),"-")</f>
        <v>-</v>
      </c>
      <c r="AQ559" s="3" t="str">
        <f>IFERROR(IF(AK559="","-",IF(OR(AK559=Clasificacion!$B$16,AK559=Clasificacion!$B$17),Clasificacion!$C$16,IF(AK559=Clasificacion!$B$18,Clasificacion!$C$18,"Por clasificar"))),"-")</f>
        <v>-</v>
      </c>
      <c r="AR559" s="3" t="str">
        <f>IFERROR(IF(AM559="","-",IF(OR(AM559=Clasificacion!$B$23,AM559=Clasificacion!$B$24),Clasificacion!$C$23,IF(AM559=Clasificacion!$B$25,Clasificacion!$C$25,"Por clasificar"))),"-")</f>
        <v>-</v>
      </c>
    </row>
    <row r="560" spans="1:44" ht="15.75" customHeight="1">
      <c r="A560" s="2"/>
      <c r="B560" s="2"/>
      <c r="C560" s="31"/>
      <c r="D560" s="31"/>
      <c r="E560" s="2"/>
      <c r="F560" s="2"/>
      <c r="G560" s="2"/>
      <c r="H560" s="2"/>
      <c r="I560" s="2"/>
      <c r="J560" s="2"/>
      <c r="K560" s="2"/>
      <c r="L560" s="2"/>
      <c r="M560" s="2"/>
      <c r="N560" s="2"/>
      <c r="O560" s="2"/>
      <c r="P560" s="2"/>
      <c r="Q560" s="2"/>
      <c r="R560" s="2"/>
      <c r="AC560" s="2"/>
      <c r="AD560" s="2"/>
      <c r="AE560" s="2"/>
      <c r="AF560" s="2"/>
      <c r="AG560" s="2"/>
      <c r="AH560" s="2"/>
      <c r="AI560" s="34"/>
      <c r="AJ560" s="34" t="str">
        <f>IFERROR(IF(Matriz!AL556="","-",IF(Matriz!AL556="Alto",3,IF(Matriz!AL556="Medio",2,IF(Matriz!AL556="Sin Clasificar",3,1)))),"-")</f>
        <v>-</v>
      </c>
      <c r="AK560" s="34"/>
      <c r="AL560" s="34" t="str">
        <f>IFERROR(IF(Matriz!AM556="","-",IF(Matriz!AM556="Alto","A",IF(Matriz!AM556="Medio","M",IF(Matriz!AM556="Sin Clasifica!","A","B")))),"-")</f>
        <v>-</v>
      </c>
      <c r="AM560" s="34"/>
      <c r="AN560" s="34" t="str">
        <f>IFERROR(IF(Matriz!AN556="","-",IF(Matriz!AN556="Alto",3,IF(Matriz!AN556="Medio",2,IF(Matriz!AN556="Sin Clasificar","3",1)))),"-")</f>
        <v>-</v>
      </c>
      <c r="AO560" s="3" t="str">
        <f t="shared" si="8"/>
        <v>-</v>
      </c>
      <c r="AP560" s="3" t="str">
        <f>IFERROR(IF(AK560="","-",IF(AI560=Clasificacion!$B$9,Clasificacion!$C$9,IF(AI560=Clasificacion!$B$10,Clasificacion!$C$10,IF(OR(AI560=Clasificacion!$B$11,AI560=Clasificacion!$C$11),Clasificacion!$C$11,"Por clasificar")))),"-")</f>
        <v>-</v>
      </c>
      <c r="AQ560" s="3" t="str">
        <f>IFERROR(IF(AK560="","-",IF(OR(AK560=Clasificacion!$B$16,AK560=Clasificacion!$B$17),Clasificacion!$C$16,IF(AK560=Clasificacion!$B$18,Clasificacion!$C$18,"Por clasificar"))),"-")</f>
        <v>-</v>
      </c>
      <c r="AR560" s="3" t="str">
        <f>IFERROR(IF(AM560="","-",IF(OR(AM560=Clasificacion!$B$23,AM560=Clasificacion!$B$24),Clasificacion!$C$23,IF(AM560=Clasificacion!$B$25,Clasificacion!$C$25,"Por clasificar"))),"-")</f>
        <v>-</v>
      </c>
    </row>
    <row r="561" spans="1:44" ht="15.75" customHeight="1">
      <c r="A561" s="2"/>
      <c r="B561" s="2"/>
      <c r="C561" s="31"/>
      <c r="D561" s="31"/>
      <c r="E561" s="2"/>
      <c r="F561" s="2"/>
      <c r="G561" s="2"/>
      <c r="H561" s="2"/>
      <c r="I561" s="2"/>
      <c r="J561" s="2"/>
      <c r="K561" s="2"/>
      <c r="L561" s="2"/>
      <c r="M561" s="2"/>
      <c r="N561" s="2"/>
      <c r="O561" s="2"/>
      <c r="P561" s="2"/>
      <c r="Q561" s="2"/>
      <c r="R561" s="2"/>
      <c r="AC561" s="2"/>
      <c r="AD561" s="2"/>
      <c r="AE561" s="2"/>
      <c r="AF561" s="2"/>
      <c r="AG561" s="2"/>
      <c r="AH561" s="2"/>
      <c r="AI561" s="34"/>
      <c r="AJ561" s="34" t="str">
        <f>IFERROR(IF(Matriz!AL557="","-",IF(Matriz!AL557="Alto",3,IF(Matriz!AL557="Medio",2,IF(Matriz!AL557="Sin Clasificar",3,1)))),"-")</f>
        <v>-</v>
      </c>
      <c r="AK561" s="34"/>
      <c r="AL561" s="34" t="str">
        <f>IFERROR(IF(Matriz!AM557="","-",IF(Matriz!AM557="Alto","A",IF(Matriz!AM557="Medio","M",IF(Matriz!AM557="Sin Clasifica!","A","B")))),"-")</f>
        <v>-</v>
      </c>
      <c r="AM561" s="34"/>
      <c r="AN561" s="34" t="str">
        <f>IFERROR(IF(Matriz!AN557="","-",IF(Matriz!AN557="Alto",3,IF(Matriz!AN557="Medio",2,IF(Matriz!AN557="Sin Clasificar","3",1)))),"-")</f>
        <v>-</v>
      </c>
      <c r="AO561" s="3" t="str">
        <f t="shared" si="8"/>
        <v>-</v>
      </c>
      <c r="AP561" s="3" t="str">
        <f>IFERROR(IF(AK561="","-",IF(AI561=Clasificacion!$B$9,Clasificacion!$C$9,IF(AI561=Clasificacion!$B$10,Clasificacion!$C$10,IF(OR(AI561=Clasificacion!$B$11,AI561=Clasificacion!$C$11),Clasificacion!$C$11,"Por clasificar")))),"-")</f>
        <v>-</v>
      </c>
      <c r="AQ561" s="3" t="str">
        <f>IFERROR(IF(AK561="","-",IF(OR(AK561=Clasificacion!$B$16,AK561=Clasificacion!$B$17),Clasificacion!$C$16,IF(AK561=Clasificacion!$B$18,Clasificacion!$C$18,"Por clasificar"))),"-")</f>
        <v>-</v>
      </c>
      <c r="AR561" s="3" t="str">
        <f>IFERROR(IF(AM561="","-",IF(OR(AM561=Clasificacion!$B$23,AM561=Clasificacion!$B$24),Clasificacion!$C$23,IF(AM561=Clasificacion!$B$25,Clasificacion!$C$25,"Por clasificar"))),"-")</f>
        <v>-</v>
      </c>
    </row>
    <row r="562" spans="1:44" ht="15.75" customHeight="1">
      <c r="A562" s="2"/>
      <c r="B562" s="2"/>
      <c r="C562" s="31"/>
      <c r="D562" s="31"/>
      <c r="E562" s="2"/>
      <c r="F562" s="2"/>
      <c r="G562" s="2"/>
      <c r="H562" s="2"/>
      <c r="I562" s="2"/>
      <c r="J562" s="2"/>
      <c r="K562" s="2"/>
      <c r="L562" s="2"/>
      <c r="M562" s="2"/>
      <c r="N562" s="2"/>
      <c r="O562" s="2"/>
      <c r="P562" s="2"/>
      <c r="Q562" s="2"/>
      <c r="R562" s="2"/>
      <c r="AC562" s="2"/>
      <c r="AD562" s="2"/>
      <c r="AE562" s="2"/>
      <c r="AF562" s="2"/>
      <c r="AG562" s="2"/>
      <c r="AH562" s="2"/>
      <c r="AI562" s="34"/>
      <c r="AJ562" s="34" t="str">
        <f>IFERROR(IF(Matriz!AL558="","-",IF(Matriz!AL558="Alto",3,IF(Matriz!AL558="Medio",2,IF(Matriz!AL558="Sin Clasificar",3,1)))),"-")</f>
        <v>-</v>
      </c>
      <c r="AK562" s="34"/>
      <c r="AL562" s="34" t="str">
        <f>IFERROR(IF(Matriz!AM558="","-",IF(Matriz!AM558="Alto","A",IF(Matriz!AM558="Medio","M",IF(Matriz!AM558="Sin Clasifica!","A","B")))),"-")</f>
        <v>-</v>
      </c>
      <c r="AM562" s="34"/>
      <c r="AN562" s="34" t="str">
        <f>IFERROR(IF(Matriz!AN558="","-",IF(Matriz!AN558="Alto",3,IF(Matriz!AN558="Medio",2,IF(Matriz!AN558="Sin Clasificar","3",1)))),"-")</f>
        <v>-</v>
      </c>
      <c r="AO562" s="3" t="str">
        <f t="shared" si="8"/>
        <v>-</v>
      </c>
      <c r="AP562" s="3" t="str">
        <f>IFERROR(IF(AK562="","-",IF(AI562=Clasificacion!$B$9,Clasificacion!$C$9,IF(AI562=Clasificacion!$B$10,Clasificacion!$C$10,IF(OR(AI562=Clasificacion!$B$11,AI562=Clasificacion!$C$11),Clasificacion!$C$11,"Por clasificar")))),"-")</f>
        <v>-</v>
      </c>
      <c r="AQ562" s="3" t="str">
        <f>IFERROR(IF(AK562="","-",IF(OR(AK562=Clasificacion!$B$16,AK562=Clasificacion!$B$17),Clasificacion!$C$16,IF(AK562=Clasificacion!$B$18,Clasificacion!$C$18,"Por clasificar"))),"-")</f>
        <v>-</v>
      </c>
      <c r="AR562" s="3" t="str">
        <f>IFERROR(IF(AM562="","-",IF(OR(AM562=Clasificacion!$B$23,AM562=Clasificacion!$B$24),Clasificacion!$C$23,IF(AM562=Clasificacion!$B$25,Clasificacion!$C$25,"Por clasificar"))),"-")</f>
        <v>-</v>
      </c>
    </row>
    <row r="563" spans="1:44" ht="15.75" customHeight="1">
      <c r="A563" s="2"/>
      <c r="B563" s="2"/>
      <c r="C563" s="31"/>
      <c r="D563" s="31"/>
      <c r="E563" s="2"/>
      <c r="F563" s="2"/>
      <c r="G563" s="2"/>
      <c r="H563" s="2"/>
      <c r="I563" s="2"/>
      <c r="J563" s="2"/>
      <c r="K563" s="2"/>
      <c r="L563" s="2"/>
      <c r="M563" s="2"/>
      <c r="N563" s="2"/>
      <c r="O563" s="2"/>
      <c r="P563" s="2"/>
      <c r="Q563" s="2"/>
      <c r="R563" s="2"/>
      <c r="AC563" s="2"/>
      <c r="AD563" s="2"/>
      <c r="AE563" s="2"/>
      <c r="AF563" s="2"/>
      <c r="AG563" s="2"/>
      <c r="AH563" s="2"/>
      <c r="AI563" s="34"/>
      <c r="AJ563" s="34" t="str">
        <f>IFERROR(IF(Matriz!AL559="","-",IF(Matriz!AL559="Alto",3,IF(Matriz!AL559="Medio",2,IF(Matriz!AL559="Sin Clasificar",3,1)))),"-")</f>
        <v>-</v>
      </c>
      <c r="AK563" s="34"/>
      <c r="AL563" s="34" t="str">
        <f>IFERROR(IF(Matriz!AM559="","-",IF(Matriz!AM559="Alto","A",IF(Matriz!AM559="Medio","M",IF(Matriz!AM559="Sin Clasifica!","A","B")))),"-")</f>
        <v>-</v>
      </c>
      <c r="AM563" s="34"/>
      <c r="AN563" s="34" t="str">
        <f>IFERROR(IF(Matriz!AN559="","-",IF(Matriz!AN559="Alto",3,IF(Matriz!AN559="Medio",2,IF(Matriz!AN559="Sin Clasificar","3",1)))),"-")</f>
        <v>-</v>
      </c>
      <c r="AO563" s="3" t="str">
        <f t="shared" si="8"/>
        <v>-</v>
      </c>
      <c r="AP563" s="3" t="str">
        <f>IFERROR(IF(AK563="","-",IF(AI563=Clasificacion!$B$9,Clasificacion!$C$9,IF(AI563=Clasificacion!$B$10,Clasificacion!$C$10,IF(OR(AI563=Clasificacion!$B$11,AI563=Clasificacion!$C$11),Clasificacion!$C$11,"Por clasificar")))),"-")</f>
        <v>-</v>
      </c>
      <c r="AQ563" s="3" t="str">
        <f>IFERROR(IF(AK563="","-",IF(OR(AK563=Clasificacion!$B$16,AK563=Clasificacion!$B$17),Clasificacion!$C$16,IF(AK563=Clasificacion!$B$18,Clasificacion!$C$18,"Por clasificar"))),"-")</f>
        <v>-</v>
      </c>
      <c r="AR563" s="3" t="str">
        <f>IFERROR(IF(AM563="","-",IF(OR(AM563=Clasificacion!$B$23,AM563=Clasificacion!$B$24),Clasificacion!$C$23,IF(AM563=Clasificacion!$B$25,Clasificacion!$C$25,"Por clasificar"))),"-")</f>
        <v>-</v>
      </c>
    </row>
    <row r="564" spans="1:44" ht="15.75" customHeight="1">
      <c r="A564" s="2"/>
      <c r="B564" s="2"/>
      <c r="C564" s="31"/>
      <c r="D564" s="31"/>
      <c r="E564" s="2"/>
      <c r="F564" s="2"/>
      <c r="G564" s="2"/>
      <c r="H564" s="2"/>
      <c r="I564" s="2"/>
      <c r="J564" s="2"/>
      <c r="K564" s="2"/>
      <c r="L564" s="2"/>
      <c r="M564" s="2"/>
      <c r="N564" s="2"/>
      <c r="O564" s="2"/>
      <c r="P564" s="2"/>
      <c r="Q564" s="2"/>
      <c r="R564" s="2"/>
      <c r="AC564" s="2"/>
      <c r="AD564" s="2"/>
      <c r="AE564" s="2"/>
      <c r="AF564" s="2"/>
      <c r="AG564" s="2"/>
      <c r="AH564" s="2"/>
      <c r="AI564" s="34"/>
      <c r="AJ564" s="34" t="str">
        <f>IFERROR(IF(Matriz!AL560="","-",IF(Matriz!AL560="Alto",3,IF(Matriz!AL560="Medio",2,IF(Matriz!AL560="Sin Clasificar",3,1)))),"-")</f>
        <v>-</v>
      </c>
      <c r="AK564" s="34"/>
      <c r="AL564" s="34" t="str">
        <f>IFERROR(IF(Matriz!AM560="","-",IF(Matriz!AM560="Alto","A",IF(Matriz!AM560="Medio","M",IF(Matriz!AM560="Sin Clasifica!","A","B")))),"-")</f>
        <v>-</v>
      </c>
      <c r="AM564" s="34"/>
      <c r="AN564" s="34" t="str">
        <f>IFERROR(IF(Matriz!AN560="","-",IF(Matriz!AN560="Alto",3,IF(Matriz!AN560="Medio",2,IF(Matriz!AN560="Sin Clasificar","3",1)))),"-")</f>
        <v>-</v>
      </c>
      <c r="AO564" s="3" t="str">
        <f t="shared" si="8"/>
        <v>-</v>
      </c>
      <c r="AP564" s="3" t="str">
        <f>IFERROR(IF(AK564="","-",IF(AI564=Clasificacion!$B$9,Clasificacion!$C$9,IF(AI564=Clasificacion!$B$10,Clasificacion!$C$10,IF(OR(AI564=Clasificacion!$B$11,AI564=Clasificacion!$C$11),Clasificacion!$C$11,"Por clasificar")))),"-")</f>
        <v>-</v>
      </c>
      <c r="AQ564" s="3" t="str">
        <f>IFERROR(IF(AK564="","-",IF(OR(AK564=Clasificacion!$B$16,AK564=Clasificacion!$B$17),Clasificacion!$C$16,IF(AK564=Clasificacion!$B$18,Clasificacion!$C$18,"Por clasificar"))),"-")</f>
        <v>-</v>
      </c>
      <c r="AR564" s="3" t="str">
        <f>IFERROR(IF(AM564="","-",IF(OR(AM564=Clasificacion!$B$23,AM564=Clasificacion!$B$24),Clasificacion!$C$23,IF(AM564=Clasificacion!$B$25,Clasificacion!$C$25,"Por clasificar"))),"-")</f>
        <v>-</v>
      </c>
    </row>
    <row r="565" spans="1:44" ht="15.75" customHeight="1">
      <c r="A565" s="2"/>
      <c r="B565" s="2"/>
      <c r="C565" s="31"/>
      <c r="D565" s="31"/>
      <c r="E565" s="2"/>
      <c r="F565" s="2"/>
      <c r="G565" s="2"/>
      <c r="H565" s="2"/>
      <c r="I565" s="2"/>
      <c r="J565" s="2"/>
      <c r="K565" s="2"/>
      <c r="L565" s="2"/>
      <c r="M565" s="2"/>
      <c r="N565" s="2"/>
      <c r="O565" s="2"/>
      <c r="P565" s="2"/>
      <c r="Q565" s="2"/>
      <c r="R565" s="2"/>
      <c r="AC565" s="2"/>
      <c r="AD565" s="2"/>
      <c r="AE565" s="2"/>
      <c r="AF565" s="2"/>
      <c r="AG565" s="2"/>
      <c r="AH565" s="2"/>
      <c r="AI565" s="34"/>
      <c r="AJ565" s="34" t="str">
        <f>IFERROR(IF(Matriz!AL561="","-",IF(Matriz!AL561="Alto",3,IF(Matriz!AL561="Medio",2,IF(Matriz!AL561="Sin Clasificar",3,1)))),"-")</f>
        <v>-</v>
      </c>
      <c r="AK565" s="34"/>
      <c r="AL565" s="34" t="str">
        <f>IFERROR(IF(Matriz!AM561="","-",IF(Matriz!AM561="Alto","A",IF(Matriz!AM561="Medio","M",IF(Matriz!AM561="Sin Clasifica!","A","B")))),"-")</f>
        <v>-</v>
      </c>
      <c r="AM565" s="34"/>
      <c r="AN565" s="34" t="str">
        <f>IFERROR(IF(Matriz!AN561="","-",IF(Matriz!AN561="Alto",3,IF(Matriz!AN561="Medio",2,IF(Matriz!AN561="Sin Clasificar","3",1)))),"-")</f>
        <v>-</v>
      </c>
      <c r="AO565" s="3" t="str">
        <f t="shared" si="8"/>
        <v>-</v>
      </c>
      <c r="AP565" s="3" t="str">
        <f>IFERROR(IF(AK565="","-",IF(AI565=Clasificacion!$B$9,Clasificacion!$C$9,IF(AI565=Clasificacion!$B$10,Clasificacion!$C$10,IF(OR(AI565=Clasificacion!$B$11,AI565=Clasificacion!$C$11),Clasificacion!$C$11,"Por clasificar")))),"-")</f>
        <v>-</v>
      </c>
      <c r="AQ565" s="3" t="str">
        <f>IFERROR(IF(AK565="","-",IF(OR(AK565=Clasificacion!$B$16,AK565=Clasificacion!$B$17),Clasificacion!$C$16,IF(AK565=Clasificacion!$B$18,Clasificacion!$C$18,"Por clasificar"))),"-")</f>
        <v>-</v>
      </c>
      <c r="AR565" s="3" t="str">
        <f>IFERROR(IF(AM565="","-",IF(OR(AM565=Clasificacion!$B$23,AM565=Clasificacion!$B$24),Clasificacion!$C$23,IF(AM565=Clasificacion!$B$25,Clasificacion!$C$25,"Por clasificar"))),"-")</f>
        <v>-</v>
      </c>
    </row>
    <row r="566" spans="1:44" ht="15.75" customHeight="1">
      <c r="A566" s="2"/>
      <c r="B566" s="2"/>
      <c r="C566" s="31"/>
      <c r="D566" s="31"/>
      <c r="E566" s="2"/>
      <c r="F566" s="2"/>
      <c r="G566" s="2"/>
      <c r="H566" s="2"/>
      <c r="I566" s="2"/>
      <c r="J566" s="2"/>
      <c r="K566" s="2"/>
      <c r="L566" s="2"/>
      <c r="M566" s="2"/>
      <c r="N566" s="2"/>
      <c r="O566" s="2"/>
      <c r="P566" s="2"/>
      <c r="Q566" s="2"/>
      <c r="R566" s="2"/>
      <c r="AC566" s="2"/>
      <c r="AD566" s="2"/>
      <c r="AE566" s="2"/>
      <c r="AF566" s="2"/>
      <c r="AG566" s="2"/>
      <c r="AH566" s="2"/>
      <c r="AI566" s="34"/>
      <c r="AJ566" s="34" t="str">
        <f>IFERROR(IF(Matriz!AL562="","-",IF(Matriz!AL562="Alto",3,IF(Matriz!AL562="Medio",2,IF(Matriz!AL562="Sin Clasificar",3,1)))),"-")</f>
        <v>-</v>
      </c>
      <c r="AK566" s="34"/>
      <c r="AL566" s="34" t="str">
        <f>IFERROR(IF(Matriz!AM562="","-",IF(Matriz!AM562="Alto","A",IF(Matriz!AM562="Medio","M",IF(Matriz!AM562="Sin Clasifica!","A","B")))),"-")</f>
        <v>-</v>
      </c>
      <c r="AM566" s="34"/>
      <c r="AN566" s="34" t="str">
        <f>IFERROR(IF(Matriz!AN562="","-",IF(Matriz!AN562="Alto",3,IF(Matriz!AN562="Medio",2,IF(Matriz!AN562="Sin Clasificar","3",1)))),"-")</f>
        <v>-</v>
      </c>
      <c r="AO566" s="3" t="str">
        <f t="shared" si="8"/>
        <v>-</v>
      </c>
      <c r="AP566" s="3" t="str">
        <f>IFERROR(IF(AK566="","-",IF(AI566=Clasificacion!$B$9,Clasificacion!$C$9,IF(AI566=Clasificacion!$B$10,Clasificacion!$C$10,IF(OR(AI566=Clasificacion!$B$11,AI566=Clasificacion!$C$11),Clasificacion!$C$11,"Por clasificar")))),"-")</f>
        <v>-</v>
      </c>
      <c r="AQ566" s="3" t="str">
        <f>IFERROR(IF(AK566="","-",IF(OR(AK566=Clasificacion!$B$16,AK566=Clasificacion!$B$17),Clasificacion!$C$16,IF(AK566=Clasificacion!$B$18,Clasificacion!$C$18,"Por clasificar"))),"-")</f>
        <v>-</v>
      </c>
      <c r="AR566" s="3" t="str">
        <f>IFERROR(IF(AM566="","-",IF(OR(AM566=Clasificacion!$B$23,AM566=Clasificacion!$B$24),Clasificacion!$C$23,IF(AM566=Clasificacion!$B$25,Clasificacion!$C$25,"Por clasificar"))),"-")</f>
        <v>-</v>
      </c>
    </row>
    <row r="567" spans="1:44" ht="15.75" customHeight="1">
      <c r="A567" s="2"/>
      <c r="B567" s="2"/>
      <c r="C567" s="31"/>
      <c r="D567" s="31"/>
      <c r="E567" s="2"/>
      <c r="F567" s="2"/>
      <c r="G567" s="2"/>
      <c r="H567" s="2"/>
      <c r="I567" s="2"/>
      <c r="J567" s="2"/>
      <c r="K567" s="2"/>
      <c r="L567" s="2"/>
      <c r="M567" s="2"/>
      <c r="N567" s="2"/>
      <c r="O567" s="2"/>
      <c r="P567" s="2"/>
      <c r="Q567" s="2"/>
      <c r="R567" s="2"/>
      <c r="AC567" s="2"/>
      <c r="AD567" s="2"/>
      <c r="AE567" s="2"/>
      <c r="AF567" s="2"/>
      <c r="AG567" s="2"/>
      <c r="AH567" s="2"/>
      <c r="AI567" s="34"/>
      <c r="AJ567" s="34" t="str">
        <f>IFERROR(IF(Matriz!AL563="","-",IF(Matriz!AL563="Alto",3,IF(Matriz!AL563="Medio",2,IF(Matriz!AL563="Sin Clasificar",3,1)))),"-")</f>
        <v>-</v>
      </c>
      <c r="AK567" s="34"/>
      <c r="AL567" s="34" t="str">
        <f>IFERROR(IF(Matriz!AM563="","-",IF(Matriz!AM563="Alto","A",IF(Matriz!AM563="Medio","M",IF(Matriz!AM563="Sin Clasifica!","A","B")))),"-")</f>
        <v>-</v>
      </c>
      <c r="AM567" s="34"/>
      <c r="AN567" s="34" t="str">
        <f>IFERROR(IF(Matriz!AN563="","-",IF(Matriz!AN563="Alto",3,IF(Matriz!AN563="Medio",2,IF(Matriz!AN563="Sin Clasificar","3",1)))),"-")</f>
        <v>-</v>
      </c>
      <c r="AO567" s="3" t="str">
        <f t="shared" si="8"/>
        <v>-</v>
      </c>
      <c r="AP567" s="3" t="str">
        <f>IFERROR(IF(AK567="","-",IF(AI567=Clasificacion!$B$9,Clasificacion!$C$9,IF(AI567=Clasificacion!$B$10,Clasificacion!$C$10,IF(OR(AI567=Clasificacion!$B$11,AI567=Clasificacion!$C$11),Clasificacion!$C$11,"Por clasificar")))),"-")</f>
        <v>-</v>
      </c>
      <c r="AQ567" s="3" t="str">
        <f>IFERROR(IF(AK567="","-",IF(OR(AK567=Clasificacion!$B$16,AK567=Clasificacion!$B$17),Clasificacion!$C$16,IF(AK567=Clasificacion!$B$18,Clasificacion!$C$18,"Por clasificar"))),"-")</f>
        <v>-</v>
      </c>
      <c r="AR567" s="3" t="str">
        <f>IFERROR(IF(AM567="","-",IF(OR(AM567=Clasificacion!$B$23,AM567=Clasificacion!$B$24),Clasificacion!$C$23,IF(AM567=Clasificacion!$B$25,Clasificacion!$C$25,"Por clasificar"))),"-")</f>
        <v>-</v>
      </c>
    </row>
    <row r="568" spans="1:44" ht="15.75" customHeight="1">
      <c r="A568" s="2"/>
      <c r="B568" s="2"/>
      <c r="C568" s="31"/>
      <c r="D568" s="31"/>
      <c r="E568" s="2"/>
      <c r="F568" s="2"/>
      <c r="G568" s="2"/>
      <c r="H568" s="2"/>
      <c r="I568" s="2"/>
      <c r="J568" s="2"/>
      <c r="K568" s="2"/>
      <c r="L568" s="2"/>
      <c r="M568" s="2"/>
      <c r="N568" s="2"/>
      <c r="O568" s="2"/>
      <c r="P568" s="2"/>
      <c r="Q568" s="2"/>
      <c r="R568" s="2"/>
      <c r="AC568" s="2"/>
      <c r="AD568" s="2"/>
      <c r="AE568" s="2"/>
      <c r="AF568" s="2"/>
      <c r="AG568" s="2"/>
      <c r="AH568" s="2"/>
      <c r="AI568" s="34"/>
      <c r="AJ568" s="34" t="str">
        <f>IFERROR(IF(Matriz!AL564="","-",IF(Matriz!AL564="Alto",3,IF(Matriz!AL564="Medio",2,IF(Matriz!AL564="Sin Clasificar",3,1)))),"-")</f>
        <v>-</v>
      </c>
      <c r="AK568" s="34"/>
      <c r="AL568" s="34" t="str">
        <f>IFERROR(IF(Matriz!AM564="","-",IF(Matriz!AM564="Alto","A",IF(Matriz!AM564="Medio","M",IF(Matriz!AM564="Sin Clasifica!","A","B")))),"-")</f>
        <v>-</v>
      </c>
      <c r="AM568" s="34"/>
      <c r="AN568" s="34" t="str">
        <f>IFERROR(IF(Matriz!AN564="","-",IF(Matriz!AN564="Alto",3,IF(Matriz!AN564="Medio",2,IF(Matriz!AN564="Sin Clasificar","3",1)))),"-")</f>
        <v>-</v>
      </c>
      <c r="AO568" s="3" t="str">
        <f t="shared" si="8"/>
        <v>-</v>
      </c>
      <c r="AP568" s="3" t="str">
        <f>IFERROR(IF(AK568="","-",IF(AI568=Clasificacion!$B$9,Clasificacion!$C$9,IF(AI568=Clasificacion!$B$10,Clasificacion!$C$10,IF(OR(AI568=Clasificacion!$B$11,AI568=Clasificacion!$C$11),Clasificacion!$C$11,"Por clasificar")))),"-")</f>
        <v>-</v>
      </c>
      <c r="AQ568" s="3" t="str">
        <f>IFERROR(IF(AK568="","-",IF(OR(AK568=Clasificacion!$B$16,AK568=Clasificacion!$B$17),Clasificacion!$C$16,IF(AK568=Clasificacion!$B$18,Clasificacion!$C$18,"Por clasificar"))),"-")</f>
        <v>-</v>
      </c>
      <c r="AR568" s="3" t="str">
        <f>IFERROR(IF(AM568="","-",IF(OR(AM568=Clasificacion!$B$23,AM568=Clasificacion!$B$24),Clasificacion!$C$23,IF(AM568=Clasificacion!$B$25,Clasificacion!$C$25,"Por clasificar"))),"-")</f>
        <v>-</v>
      </c>
    </row>
    <row r="569" spans="1:44" ht="15.75" customHeight="1">
      <c r="A569" s="2"/>
      <c r="B569" s="2"/>
      <c r="C569" s="31"/>
      <c r="D569" s="31"/>
      <c r="E569" s="2"/>
      <c r="F569" s="2"/>
      <c r="G569" s="2"/>
      <c r="H569" s="2"/>
      <c r="I569" s="2"/>
      <c r="J569" s="2"/>
      <c r="K569" s="2"/>
      <c r="L569" s="2"/>
      <c r="M569" s="2"/>
      <c r="N569" s="2"/>
      <c r="O569" s="2"/>
      <c r="P569" s="2"/>
      <c r="Q569" s="2"/>
      <c r="R569" s="2"/>
      <c r="AC569" s="2"/>
      <c r="AD569" s="2"/>
      <c r="AE569" s="2"/>
      <c r="AF569" s="2"/>
      <c r="AG569" s="2"/>
      <c r="AH569" s="2"/>
      <c r="AI569" s="34"/>
      <c r="AJ569" s="34" t="str">
        <f>IFERROR(IF(Matriz!AL565="","-",IF(Matriz!AL565="Alto",3,IF(Matriz!AL565="Medio",2,IF(Matriz!AL565="Sin Clasificar",3,1)))),"-")</f>
        <v>-</v>
      </c>
      <c r="AK569" s="34"/>
      <c r="AL569" s="34" t="str">
        <f>IFERROR(IF(Matriz!AM565="","-",IF(Matriz!AM565="Alto","A",IF(Matriz!AM565="Medio","M",IF(Matriz!AM565="Sin Clasifica!","A","B")))),"-")</f>
        <v>-</v>
      </c>
      <c r="AM569" s="34"/>
      <c r="AN569" s="34" t="str">
        <f>IFERROR(IF(Matriz!AN565="","-",IF(Matriz!AN565="Alto",3,IF(Matriz!AN565="Medio",2,IF(Matriz!AN565="Sin Clasificar","3",1)))),"-")</f>
        <v>-</v>
      </c>
      <c r="AO569" s="3" t="str">
        <f t="shared" si="8"/>
        <v>-</v>
      </c>
      <c r="AP569" s="3" t="str">
        <f>IFERROR(IF(AK569="","-",IF(AI569=Clasificacion!$B$9,Clasificacion!$C$9,IF(AI569=Clasificacion!$B$10,Clasificacion!$C$10,IF(OR(AI569=Clasificacion!$B$11,AI569=Clasificacion!$C$11),Clasificacion!$C$11,"Por clasificar")))),"-")</f>
        <v>-</v>
      </c>
      <c r="AQ569" s="3" t="str">
        <f>IFERROR(IF(AK569="","-",IF(OR(AK569=Clasificacion!$B$16,AK569=Clasificacion!$B$17),Clasificacion!$C$16,IF(AK569=Clasificacion!$B$18,Clasificacion!$C$18,"Por clasificar"))),"-")</f>
        <v>-</v>
      </c>
      <c r="AR569" s="3" t="str">
        <f>IFERROR(IF(AM569="","-",IF(OR(AM569=Clasificacion!$B$23,AM569=Clasificacion!$B$24),Clasificacion!$C$23,IF(AM569=Clasificacion!$B$25,Clasificacion!$C$25,"Por clasificar"))),"-")</f>
        <v>-</v>
      </c>
    </row>
    <row r="570" spans="1:44" ht="15.75" customHeight="1">
      <c r="A570" s="2"/>
      <c r="B570" s="2"/>
      <c r="C570" s="31"/>
      <c r="D570" s="31"/>
      <c r="E570" s="2"/>
      <c r="F570" s="2"/>
      <c r="G570" s="2"/>
      <c r="H570" s="2"/>
      <c r="I570" s="2"/>
      <c r="J570" s="2"/>
      <c r="K570" s="2"/>
      <c r="L570" s="2"/>
      <c r="M570" s="2"/>
      <c r="N570" s="2"/>
      <c r="O570" s="2"/>
      <c r="P570" s="2"/>
      <c r="Q570" s="2"/>
      <c r="R570" s="2"/>
      <c r="AC570" s="2"/>
      <c r="AD570" s="2"/>
      <c r="AE570" s="2"/>
      <c r="AF570" s="2"/>
      <c r="AG570" s="2"/>
      <c r="AH570" s="2"/>
      <c r="AI570" s="34"/>
      <c r="AJ570" s="34" t="str">
        <f>IFERROR(IF(Matriz!AL566="","-",IF(Matriz!AL566="Alto",3,IF(Matriz!AL566="Medio",2,IF(Matriz!AL566="Sin Clasificar",3,1)))),"-")</f>
        <v>-</v>
      </c>
      <c r="AK570" s="34"/>
      <c r="AL570" s="34" t="str">
        <f>IFERROR(IF(Matriz!AM566="","-",IF(Matriz!AM566="Alto","A",IF(Matriz!AM566="Medio","M",IF(Matriz!AM566="Sin Clasifica!","A","B")))),"-")</f>
        <v>-</v>
      </c>
      <c r="AM570" s="34"/>
      <c r="AN570" s="34" t="str">
        <f>IFERROR(IF(Matriz!AN566="","-",IF(Matriz!AN566="Alto",3,IF(Matriz!AN566="Medio",2,IF(Matriz!AN566="Sin Clasificar","3",1)))),"-")</f>
        <v>-</v>
      </c>
      <c r="AO570" s="3" t="str">
        <f t="shared" si="8"/>
        <v>-</v>
      </c>
      <c r="AP570" s="3" t="str">
        <f>IFERROR(IF(AK570="","-",IF(AI570=Clasificacion!$B$9,Clasificacion!$C$9,IF(AI570=Clasificacion!$B$10,Clasificacion!$C$10,IF(OR(AI570=Clasificacion!$B$11,AI570=Clasificacion!$C$11),Clasificacion!$C$11,"Por clasificar")))),"-")</f>
        <v>-</v>
      </c>
      <c r="AQ570" s="3" t="str">
        <f>IFERROR(IF(AK570="","-",IF(OR(AK570=Clasificacion!$B$16,AK570=Clasificacion!$B$17),Clasificacion!$C$16,IF(AK570=Clasificacion!$B$18,Clasificacion!$C$18,"Por clasificar"))),"-")</f>
        <v>-</v>
      </c>
      <c r="AR570" s="3" t="str">
        <f>IFERROR(IF(AM570="","-",IF(OR(AM570=Clasificacion!$B$23,AM570=Clasificacion!$B$24),Clasificacion!$C$23,IF(AM570=Clasificacion!$B$25,Clasificacion!$C$25,"Por clasificar"))),"-")</f>
        <v>-</v>
      </c>
    </row>
    <row r="571" spans="1:44" ht="15.75" customHeight="1">
      <c r="A571" s="2"/>
      <c r="B571" s="2"/>
      <c r="C571" s="31"/>
      <c r="D571" s="31"/>
      <c r="E571" s="2"/>
      <c r="F571" s="2"/>
      <c r="G571" s="2"/>
      <c r="H571" s="2"/>
      <c r="I571" s="2"/>
      <c r="J571" s="2"/>
      <c r="K571" s="2"/>
      <c r="L571" s="2"/>
      <c r="M571" s="2"/>
      <c r="N571" s="2"/>
      <c r="O571" s="2"/>
      <c r="P571" s="2"/>
      <c r="Q571" s="2"/>
      <c r="R571" s="2"/>
      <c r="AC571" s="2"/>
      <c r="AD571" s="2"/>
      <c r="AE571" s="2"/>
      <c r="AF571" s="2"/>
      <c r="AG571" s="2"/>
      <c r="AH571" s="2"/>
      <c r="AI571" s="34"/>
      <c r="AJ571" s="34" t="str">
        <f>IFERROR(IF(Matriz!AL567="","-",IF(Matriz!AL567="Alto",3,IF(Matriz!AL567="Medio",2,IF(Matriz!AL567="Sin Clasificar",3,1)))),"-")</f>
        <v>-</v>
      </c>
      <c r="AK571" s="34"/>
      <c r="AL571" s="34" t="str">
        <f>IFERROR(IF(Matriz!AM567="","-",IF(Matriz!AM567="Alto","A",IF(Matriz!AM567="Medio","M",IF(Matriz!AM567="Sin Clasifica!","A","B")))),"-")</f>
        <v>-</v>
      </c>
      <c r="AM571" s="34"/>
      <c r="AN571" s="34" t="str">
        <f>IFERROR(IF(Matriz!AN567="","-",IF(Matriz!AN567="Alto",3,IF(Matriz!AN567="Medio",2,IF(Matriz!AN567="Sin Clasificar","3",1)))),"-")</f>
        <v>-</v>
      </c>
      <c r="AO571" s="3" t="str">
        <f t="shared" si="8"/>
        <v>-</v>
      </c>
      <c r="AP571" s="3" t="str">
        <f>IFERROR(IF(AK571="","-",IF(AI571=Clasificacion!$B$9,Clasificacion!$C$9,IF(AI571=Clasificacion!$B$10,Clasificacion!$C$10,IF(OR(AI571=Clasificacion!$B$11,AI571=Clasificacion!$C$11),Clasificacion!$C$11,"Por clasificar")))),"-")</f>
        <v>-</v>
      </c>
      <c r="AQ571" s="3" t="str">
        <f>IFERROR(IF(AK571="","-",IF(OR(AK571=Clasificacion!$B$16,AK571=Clasificacion!$B$17),Clasificacion!$C$16,IF(AK571=Clasificacion!$B$18,Clasificacion!$C$18,"Por clasificar"))),"-")</f>
        <v>-</v>
      </c>
      <c r="AR571" s="3" t="str">
        <f>IFERROR(IF(AM571="","-",IF(OR(AM571=Clasificacion!$B$23,AM571=Clasificacion!$B$24),Clasificacion!$C$23,IF(AM571=Clasificacion!$B$25,Clasificacion!$C$25,"Por clasificar"))),"-")</f>
        <v>-</v>
      </c>
    </row>
    <row r="572" spans="1:44" ht="15.75" customHeight="1">
      <c r="A572" s="2"/>
      <c r="B572" s="2"/>
      <c r="C572" s="31"/>
      <c r="D572" s="31"/>
      <c r="E572" s="2"/>
      <c r="F572" s="2"/>
      <c r="G572" s="2"/>
      <c r="H572" s="2"/>
      <c r="I572" s="2"/>
      <c r="J572" s="2"/>
      <c r="K572" s="2"/>
      <c r="L572" s="2"/>
      <c r="M572" s="2"/>
      <c r="N572" s="2"/>
      <c r="O572" s="2"/>
      <c r="P572" s="2"/>
      <c r="Q572" s="2"/>
      <c r="R572" s="2"/>
      <c r="AC572" s="2"/>
      <c r="AD572" s="2"/>
      <c r="AE572" s="2"/>
      <c r="AF572" s="2"/>
      <c r="AG572" s="2"/>
      <c r="AH572" s="2"/>
      <c r="AI572" s="34"/>
      <c r="AJ572" s="34" t="str">
        <f>IFERROR(IF(Matriz!AL568="","-",IF(Matriz!AL568="Alto",3,IF(Matriz!AL568="Medio",2,IF(Matriz!AL568="Sin Clasificar",3,1)))),"-")</f>
        <v>-</v>
      </c>
      <c r="AK572" s="34"/>
      <c r="AL572" s="34" t="str">
        <f>IFERROR(IF(Matriz!AM568="","-",IF(Matriz!AM568="Alto","A",IF(Matriz!AM568="Medio","M",IF(Matriz!AM568="Sin Clasifica!","A","B")))),"-")</f>
        <v>-</v>
      </c>
      <c r="AM572" s="34"/>
      <c r="AN572" s="34" t="str">
        <f>IFERROR(IF(Matriz!AN568="","-",IF(Matriz!AN568="Alto",3,IF(Matriz!AN568="Medio",2,IF(Matriz!AN568="Sin Clasificar","3",1)))),"-")</f>
        <v>-</v>
      </c>
      <c r="AO572" s="3" t="str">
        <f t="shared" si="8"/>
        <v>-</v>
      </c>
      <c r="AP572" s="3" t="str">
        <f>IFERROR(IF(AK572="","-",IF(AI572=Clasificacion!$B$9,Clasificacion!$C$9,IF(AI572=Clasificacion!$B$10,Clasificacion!$C$10,IF(OR(AI572=Clasificacion!$B$11,AI572=Clasificacion!$C$11),Clasificacion!$C$11,"Por clasificar")))),"-")</f>
        <v>-</v>
      </c>
      <c r="AQ572" s="3" t="str">
        <f>IFERROR(IF(AK572="","-",IF(OR(AK572=Clasificacion!$B$16,AK572=Clasificacion!$B$17),Clasificacion!$C$16,IF(AK572=Clasificacion!$B$18,Clasificacion!$C$18,"Por clasificar"))),"-")</f>
        <v>-</v>
      </c>
      <c r="AR572" s="3" t="str">
        <f>IFERROR(IF(AM572="","-",IF(OR(AM572=Clasificacion!$B$23,AM572=Clasificacion!$B$24),Clasificacion!$C$23,IF(AM572=Clasificacion!$B$25,Clasificacion!$C$25,"Por clasificar"))),"-")</f>
        <v>-</v>
      </c>
    </row>
    <row r="573" spans="1:44" ht="15.75" customHeight="1">
      <c r="A573" s="2"/>
      <c r="B573" s="2"/>
      <c r="C573" s="31"/>
      <c r="D573" s="31"/>
      <c r="E573" s="2"/>
      <c r="F573" s="2"/>
      <c r="G573" s="2"/>
      <c r="H573" s="2"/>
      <c r="I573" s="2"/>
      <c r="J573" s="2"/>
      <c r="K573" s="2"/>
      <c r="L573" s="2"/>
      <c r="M573" s="2"/>
      <c r="N573" s="2"/>
      <c r="O573" s="2"/>
      <c r="P573" s="2"/>
      <c r="Q573" s="2"/>
      <c r="R573" s="2"/>
      <c r="AC573" s="2"/>
      <c r="AD573" s="2"/>
      <c r="AE573" s="2"/>
      <c r="AF573" s="2"/>
      <c r="AG573" s="2"/>
      <c r="AH573" s="2"/>
      <c r="AI573" s="34"/>
      <c r="AJ573" s="34" t="str">
        <f>IFERROR(IF(Matriz!AL569="","-",IF(Matriz!AL569="Alto",3,IF(Matriz!AL569="Medio",2,IF(Matriz!AL569="Sin Clasificar",3,1)))),"-")</f>
        <v>-</v>
      </c>
      <c r="AK573" s="34"/>
      <c r="AL573" s="34" t="str">
        <f>IFERROR(IF(Matriz!AM569="","-",IF(Matriz!AM569="Alto","A",IF(Matriz!AM569="Medio","M",IF(Matriz!AM569="Sin Clasifica!","A","B")))),"-")</f>
        <v>-</v>
      </c>
      <c r="AM573" s="34"/>
      <c r="AN573" s="34" t="str">
        <f>IFERROR(IF(Matriz!AN569="","-",IF(Matriz!AN569="Alto",3,IF(Matriz!AN569="Medio",2,IF(Matriz!AN569="Sin Clasificar","3",1)))),"-")</f>
        <v>-</v>
      </c>
      <c r="AO573" s="3" t="str">
        <f t="shared" si="8"/>
        <v>-</v>
      </c>
      <c r="AP573" s="3" t="str">
        <f>IFERROR(IF(AK573="","-",IF(AI573=Clasificacion!$B$9,Clasificacion!$C$9,IF(AI573=Clasificacion!$B$10,Clasificacion!$C$10,IF(OR(AI573=Clasificacion!$B$11,AI573=Clasificacion!$C$11),Clasificacion!$C$11,"Por clasificar")))),"-")</f>
        <v>-</v>
      </c>
      <c r="AQ573" s="3" t="str">
        <f>IFERROR(IF(AK573="","-",IF(OR(AK573=Clasificacion!$B$16,AK573=Clasificacion!$B$17),Clasificacion!$C$16,IF(AK573=Clasificacion!$B$18,Clasificacion!$C$18,"Por clasificar"))),"-")</f>
        <v>-</v>
      </c>
      <c r="AR573" s="3" t="str">
        <f>IFERROR(IF(AM573="","-",IF(OR(AM573=Clasificacion!$B$23,AM573=Clasificacion!$B$24),Clasificacion!$C$23,IF(AM573=Clasificacion!$B$25,Clasificacion!$C$25,"Por clasificar"))),"-")</f>
        <v>-</v>
      </c>
    </row>
    <row r="574" spans="1:44" ht="15.75" customHeight="1">
      <c r="A574" s="2"/>
      <c r="B574" s="2"/>
      <c r="C574" s="31"/>
      <c r="D574" s="31"/>
      <c r="E574" s="2"/>
      <c r="F574" s="2"/>
      <c r="G574" s="2"/>
      <c r="H574" s="2"/>
      <c r="I574" s="2"/>
      <c r="J574" s="2"/>
      <c r="K574" s="2"/>
      <c r="L574" s="2"/>
      <c r="M574" s="2"/>
      <c r="N574" s="2"/>
      <c r="O574" s="2"/>
      <c r="P574" s="2"/>
      <c r="Q574" s="2"/>
      <c r="R574" s="2"/>
      <c r="AC574" s="2"/>
      <c r="AD574" s="2"/>
      <c r="AE574" s="2"/>
      <c r="AF574" s="2"/>
      <c r="AG574" s="2"/>
      <c r="AH574" s="2"/>
      <c r="AI574" s="34"/>
      <c r="AJ574" s="34" t="str">
        <f>IFERROR(IF(Matriz!AL570="","-",IF(Matriz!AL570="Alto",3,IF(Matriz!AL570="Medio",2,IF(Matriz!AL570="Sin Clasificar",3,1)))),"-")</f>
        <v>-</v>
      </c>
      <c r="AK574" s="34"/>
      <c r="AL574" s="34" t="str">
        <f>IFERROR(IF(Matriz!AM570="","-",IF(Matriz!AM570="Alto","A",IF(Matriz!AM570="Medio","M",IF(Matriz!AM570="Sin Clasifica!","A","B")))),"-")</f>
        <v>-</v>
      </c>
      <c r="AM574" s="34"/>
      <c r="AN574" s="34" t="str">
        <f>IFERROR(IF(Matriz!AN570="","-",IF(Matriz!AN570="Alto",3,IF(Matriz!AN570="Medio",2,IF(Matriz!AN570="Sin Clasificar","3",1)))),"-")</f>
        <v>-</v>
      </c>
      <c r="AO574" s="3" t="str">
        <f t="shared" si="8"/>
        <v>-</v>
      </c>
      <c r="AP574" s="3" t="str">
        <f>IFERROR(IF(AK574="","-",IF(AI574=Clasificacion!$B$9,Clasificacion!$C$9,IF(AI574=Clasificacion!$B$10,Clasificacion!$C$10,IF(OR(AI574=Clasificacion!$B$11,AI574=Clasificacion!$C$11),Clasificacion!$C$11,"Por clasificar")))),"-")</f>
        <v>-</v>
      </c>
      <c r="AQ574" s="3" t="str">
        <f>IFERROR(IF(AK574="","-",IF(OR(AK574=Clasificacion!$B$16,AK574=Clasificacion!$B$17),Clasificacion!$C$16,IF(AK574=Clasificacion!$B$18,Clasificacion!$C$18,"Por clasificar"))),"-")</f>
        <v>-</v>
      </c>
      <c r="AR574" s="3" t="str">
        <f>IFERROR(IF(AM574="","-",IF(OR(AM574=Clasificacion!$B$23,AM574=Clasificacion!$B$24),Clasificacion!$C$23,IF(AM574=Clasificacion!$B$25,Clasificacion!$C$25,"Por clasificar"))),"-")</f>
        <v>-</v>
      </c>
    </row>
    <row r="575" spans="1:44" ht="15.75" customHeight="1">
      <c r="A575" s="2"/>
      <c r="B575" s="2"/>
      <c r="C575" s="31"/>
      <c r="D575" s="31"/>
      <c r="E575" s="2"/>
      <c r="F575" s="2"/>
      <c r="G575" s="2"/>
      <c r="H575" s="2"/>
      <c r="I575" s="2"/>
      <c r="J575" s="2"/>
      <c r="K575" s="2"/>
      <c r="L575" s="2"/>
      <c r="M575" s="2"/>
      <c r="N575" s="2"/>
      <c r="O575" s="2"/>
      <c r="P575" s="2"/>
      <c r="Q575" s="2"/>
      <c r="R575" s="2"/>
      <c r="AC575" s="2"/>
      <c r="AD575" s="2"/>
      <c r="AE575" s="2"/>
      <c r="AF575" s="2"/>
      <c r="AG575" s="2"/>
      <c r="AH575" s="2"/>
      <c r="AI575" s="34"/>
      <c r="AJ575" s="34" t="str">
        <f>IFERROR(IF(Matriz!AL571="","-",IF(Matriz!AL571="Alto",3,IF(Matriz!AL571="Medio",2,IF(Matriz!AL571="Sin Clasificar",3,1)))),"-")</f>
        <v>-</v>
      </c>
      <c r="AK575" s="34"/>
      <c r="AL575" s="34" t="str">
        <f>IFERROR(IF(Matriz!AM571="","-",IF(Matriz!AM571="Alto","A",IF(Matriz!AM571="Medio","M",IF(Matriz!AM571="Sin Clasifica!","A","B")))),"-")</f>
        <v>-</v>
      </c>
      <c r="AM575" s="34"/>
      <c r="AN575" s="34" t="str">
        <f>IFERROR(IF(Matriz!AN571="","-",IF(Matriz!AN571="Alto",3,IF(Matriz!AN571="Medio",2,IF(Matriz!AN571="Sin Clasificar","3",1)))),"-")</f>
        <v>-</v>
      </c>
      <c r="AO575" s="3" t="str">
        <f t="shared" si="8"/>
        <v>-</v>
      </c>
      <c r="AP575" s="3" t="str">
        <f>IFERROR(IF(AK575="","-",IF(AI575=Clasificacion!$B$9,Clasificacion!$C$9,IF(AI575=Clasificacion!$B$10,Clasificacion!$C$10,IF(OR(AI575=Clasificacion!$B$11,AI575=Clasificacion!$C$11),Clasificacion!$C$11,"Por clasificar")))),"-")</f>
        <v>-</v>
      </c>
      <c r="AQ575" s="3" t="str">
        <f>IFERROR(IF(AK575="","-",IF(OR(AK575=Clasificacion!$B$16,AK575=Clasificacion!$B$17),Clasificacion!$C$16,IF(AK575=Clasificacion!$B$18,Clasificacion!$C$18,"Por clasificar"))),"-")</f>
        <v>-</v>
      </c>
      <c r="AR575" s="3" t="str">
        <f>IFERROR(IF(AM575="","-",IF(OR(AM575=Clasificacion!$B$23,AM575=Clasificacion!$B$24),Clasificacion!$C$23,IF(AM575=Clasificacion!$B$25,Clasificacion!$C$25,"Por clasificar"))),"-")</f>
        <v>-</v>
      </c>
    </row>
    <row r="576" spans="1:44" ht="15.75" customHeight="1">
      <c r="A576" s="2"/>
      <c r="B576" s="2"/>
      <c r="C576" s="31"/>
      <c r="D576" s="31"/>
      <c r="E576" s="2"/>
      <c r="F576" s="2"/>
      <c r="G576" s="2"/>
      <c r="H576" s="2"/>
      <c r="I576" s="2"/>
      <c r="J576" s="2"/>
      <c r="K576" s="2"/>
      <c r="L576" s="2"/>
      <c r="M576" s="2"/>
      <c r="N576" s="2"/>
      <c r="O576" s="2"/>
      <c r="P576" s="2"/>
      <c r="Q576" s="2"/>
      <c r="R576" s="2"/>
      <c r="AC576" s="2"/>
      <c r="AD576" s="2"/>
      <c r="AE576" s="2"/>
      <c r="AF576" s="2"/>
      <c r="AG576" s="2"/>
      <c r="AH576" s="2"/>
      <c r="AI576" s="34"/>
      <c r="AJ576" s="34" t="str">
        <f>IFERROR(IF(Matriz!AL572="","-",IF(Matriz!AL572="Alto",3,IF(Matriz!AL572="Medio",2,IF(Matriz!AL572="Sin Clasificar",3,1)))),"-")</f>
        <v>-</v>
      </c>
      <c r="AK576" s="34"/>
      <c r="AL576" s="34" t="str">
        <f>IFERROR(IF(Matriz!AM572="","-",IF(Matriz!AM572="Alto","A",IF(Matriz!AM572="Medio","M",IF(Matriz!AM572="Sin Clasifica!","A","B")))),"-")</f>
        <v>-</v>
      </c>
      <c r="AM576" s="34"/>
      <c r="AN576" s="34" t="str">
        <f>IFERROR(IF(Matriz!AN572="","-",IF(Matriz!AN572="Alto",3,IF(Matriz!AN572="Medio",2,IF(Matriz!AN572="Sin Clasificar","3",1)))),"-")</f>
        <v>-</v>
      </c>
      <c r="AO576" s="3" t="str">
        <f t="shared" si="8"/>
        <v>-</v>
      </c>
      <c r="AP576" s="3" t="str">
        <f>IFERROR(IF(AK576="","-",IF(AI576=Clasificacion!$B$9,Clasificacion!$C$9,IF(AI576=Clasificacion!$B$10,Clasificacion!$C$10,IF(OR(AI576=Clasificacion!$B$11,AI576=Clasificacion!$C$11),Clasificacion!$C$11,"Por clasificar")))),"-")</f>
        <v>-</v>
      </c>
      <c r="AQ576" s="3" t="str">
        <f>IFERROR(IF(AK576="","-",IF(OR(AK576=Clasificacion!$B$16,AK576=Clasificacion!$B$17),Clasificacion!$C$16,IF(AK576=Clasificacion!$B$18,Clasificacion!$C$18,"Por clasificar"))),"-")</f>
        <v>-</v>
      </c>
      <c r="AR576" s="3" t="str">
        <f>IFERROR(IF(AM576="","-",IF(OR(AM576=Clasificacion!$B$23,AM576=Clasificacion!$B$24),Clasificacion!$C$23,IF(AM576=Clasificacion!$B$25,Clasificacion!$C$25,"Por clasificar"))),"-")</f>
        <v>-</v>
      </c>
    </row>
    <row r="577" spans="1:44" ht="15.75" customHeight="1">
      <c r="A577" s="2"/>
      <c r="B577" s="2"/>
      <c r="C577" s="31"/>
      <c r="D577" s="31"/>
      <c r="E577" s="2"/>
      <c r="F577" s="2"/>
      <c r="G577" s="2"/>
      <c r="H577" s="2"/>
      <c r="I577" s="2"/>
      <c r="J577" s="2"/>
      <c r="K577" s="2"/>
      <c r="L577" s="2"/>
      <c r="M577" s="2"/>
      <c r="N577" s="2"/>
      <c r="O577" s="2"/>
      <c r="P577" s="2"/>
      <c r="Q577" s="2"/>
      <c r="R577" s="2"/>
      <c r="AC577" s="2"/>
      <c r="AD577" s="2"/>
      <c r="AE577" s="2"/>
      <c r="AF577" s="2"/>
      <c r="AG577" s="2"/>
      <c r="AH577" s="2"/>
      <c r="AI577" s="34"/>
      <c r="AJ577" s="34" t="str">
        <f>IFERROR(IF(Matriz!AL573="","-",IF(Matriz!AL573="Alto",3,IF(Matriz!AL573="Medio",2,IF(Matriz!AL573="Sin Clasificar",3,1)))),"-")</f>
        <v>-</v>
      </c>
      <c r="AK577" s="34"/>
      <c r="AL577" s="34" t="str">
        <f>IFERROR(IF(Matriz!AM573="","-",IF(Matriz!AM573="Alto","A",IF(Matriz!AM573="Medio","M",IF(Matriz!AM573="Sin Clasifica!","A","B")))),"-")</f>
        <v>-</v>
      </c>
      <c r="AM577" s="34"/>
      <c r="AN577" s="34" t="str">
        <f>IFERROR(IF(Matriz!AN573="","-",IF(Matriz!AN573="Alto",3,IF(Matriz!AN573="Medio",2,IF(Matriz!AN573="Sin Clasificar","3",1)))),"-")</f>
        <v>-</v>
      </c>
      <c r="AO577" s="3" t="str">
        <f t="shared" si="8"/>
        <v>-</v>
      </c>
      <c r="AP577" s="3" t="str">
        <f>IFERROR(IF(AK577="","-",IF(AI577=Clasificacion!$B$9,Clasificacion!$C$9,IF(AI577=Clasificacion!$B$10,Clasificacion!$C$10,IF(OR(AI577=Clasificacion!$B$11,AI577=Clasificacion!$C$11),Clasificacion!$C$11,"Por clasificar")))),"-")</f>
        <v>-</v>
      </c>
      <c r="AQ577" s="3" t="str">
        <f>IFERROR(IF(AK577="","-",IF(OR(AK577=Clasificacion!$B$16,AK577=Clasificacion!$B$17),Clasificacion!$C$16,IF(AK577=Clasificacion!$B$18,Clasificacion!$C$18,"Por clasificar"))),"-")</f>
        <v>-</v>
      </c>
      <c r="AR577" s="3" t="str">
        <f>IFERROR(IF(AM577="","-",IF(OR(AM577=Clasificacion!$B$23,AM577=Clasificacion!$B$24),Clasificacion!$C$23,IF(AM577=Clasificacion!$B$25,Clasificacion!$C$25,"Por clasificar"))),"-")</f>
        <v>-</v>
      </c>
    </row>
    <row r="578" spans="1:44" ht="15.75" customHeight="1">
      <c r="A578" s="2"/>
      <c r="B578" s="2"/>
      <c r="C578" s="31"/>
      <c r="D578" s="31"/>
      <c r="E578" s="2"/>
      <c r="F578" s="2"/>
      <c r="G578" s="2"/>
      <c r="H578" s="2"/>
      <c r="I578" s="2"/>
      <c r="J578" s="2"/>
      <c r="K578" s="2"/>
      <c r="L578" s="2"/>
      <c r="M578" s="2"/>
      <c r="N578" s="2"/>
      <c r="O578" s="2"/>
      <c r="P578" s="2"/>
      <c r="Q578" s="2"/>
      <c r="R578" s="2"/>
      <c r="AC578" s="2"/>
      <c r="AD578" s="2"/>
      <c r="AE578" s="2"/>
      <c r="AF578" s="2"/>
      <c r="AG578" s="2"/>
      <c r="AH578" s="2"/>
      <c r="AI578" s="34"/>
      <c r="AJ578" s="34" t="str">
        <f>IFERROR(IF(Matriz!AL574="","-",IF(Matriz!AL574="Alto",3,IF(Matriz!AL574="Medio",2,IF(Matriz!AL574="Sin Clasificar",3,1)))),"-")</f>
        <v>-</v>
      </c>
      <c r="AK578" s="34"/>
      <c r="AL578" s="34" t="str">
        <f>IFERROR(IF(Matriz!AM574="","-",IF(Matriz!AM574="Alto","A",IF(Matriz!AM574="Medio","M",IF(Matriz!AM574="Sin Clasifica!","A","B")))),"-")</f>
        <v>-</v>
      </c>
      <c r="AM578" s="34"/>
      <c r="AN578" s="34" t="str">
        <f>IFERROR(IF(Matriz!AN574="","-",IF(Matriz!AN574="Alto",3,IF(Matriz!AN574="Medio",2,IF(Matriz!AN574="Sin Clasificar","3",1)))),"-")</f>
        <v>-</v>
      </c>
      <c r="AO578" s="3" t="str">
        <f t="shared" si="8"/>
        <v>-</v>
      </c>
      <c r="AP578" s="3" t="str">
        <f>IFERROR(IF(AK578="","-",IF(AI578=Clasificacion!$B$9,Clasificacion!$C$9,IF(AI578=Clasificacion!$B$10,Clasificacion!$C$10,IF(OR(AI578=Clasificacion!$B$11,AI578=Clasificacion!$C$11),Clasificacion!$C$11,"Por clasificar")))),"-")</f>
        <v>-</v>
      </c>
      <c r="AQ578" s="3" t="str">
        <f>IFERROR(IF(AK578="","-",IF(OR(AK578=Clasificacion!$B$16,AK578=Clasificacion!$B$17),Clasificacion!$C$16,IF(AK578=Clasificacion!$B$18,Clasificacion!$C$18,"Por clasificar"))),"-")</f>
        <v>-</v>
      </c>
      <c r="AR578" s="3" t="str">
        <f>IFERROR(IF(AM578="","-",IF(OR(AM578=Clasificacion!$B$23,AM578=Clasificacion!$B$24),Clasificacion!$C$23,IF(AM578=Clasificacion!$B$25,Clasificacion!$C$25,"Por clasificar"))),"-")</f>
        <v>-</v>
      </c>
    </row>
    <row r="579" spans="1:44" ht="15.75" customHeight="1">
      <c r="A579" s="2"/>
      <c r="B579" s="2"/>
      <c r="C579" s="31"/>
      <c r="D579" s="31"/>
      <c r="E579" s="2"/>
      <c r="F579" s="2"/>
      <c r="G579" s="2"/>
      <c r="H579" s="2"/>
      <c r="I579" s="2"/>
      <c r="J579" s="2"/>
      <c r="K579" s="2"/>
      <c r="L579" s="2"/>
      <c r="M579" s="2"/>
      <c r="N579" s="2"/>
      <c r="O579" s="2"/>
      <c r="P579" s="2"/>
      <c r="Q579" s="2"/>
      <c r="R579" s="2"/>
      <c r="AC579" s="2"/>
      <c r="AD579" s="2"/>
      <c r="AE579" s="2"/>
      <c r="AF579" s="2"/>
      <c r="AG579" s="2"/>
      <c r="AH579" s="2"/>
      <c r="AI579" s="34"/>
      <c r="AJ579" s="34" t="str">
        <f>IFERROR(IF(Matriz!AL575="","-",IF(Matriz!AL575="Alto",3,IF(Matriz!AL575="Medio",2,IF(Matriz!AL575="Sin Clasificar",3,1)))),"-")</f>
        <v>-</v>
      </c>
      <c r="AK579" s="34"/>
      <c r="AL579" s="34" t="str">
        <f>IFERROR(IF(Matriz!AM575="","-",IF(Matriz!AM575="Alto","A",IF(Matriz!AM575="Medio","M",IF(Matriz!AM575="Sin Clasifica!","A","B")))),"-")</f>
        <v>-</v>
      </c>
      <c r="AM579" s="34"/>
      <c r="AN579" s="34" t="str">
        <f>IFERROR(IF(Matriz!AN575="","-",IF(Matriz!AN575="Alto",3,IF(Matriz!AN575="Medio",2,IF(Matriz!AN575="Sin Clasificar","3",1)))),"-")</f>
        <v>-</v>
      </c>
      <c r="AO579" s="3" t="str">
        <f t="shared" si="8"/>
        <v>-</v>
      </c>
      <c r="AP579" s="3" t="str">
        <f>IFERROR(IF(AK579="","-",IF(AI579=Clasificacion!$B$9,Clasificacion!$C$9,IF(AI579=Clasificacion!$B$10,Clasificacion!$C$10,IF(OR(AI579=Clasificacion!$B$11,AI579=Clasificacion!$C$11),Clasificacion!$C$11,"Por clasificar")))),"-")</f>
        <v>-</v>
      </c>
      <c r="AQ579" s="3" t="str">
        <f>IFERROR(IF(AK579="","-",IF(OR(AK579=Clasificacion!$B$16,AK579=Clasificacion!$B$17),Clasificacion!$C$16,IF(AK579=Clasificacion!$B$18,Clasificacion!$C$18,"Por clasificar"))),"-")</f>
        <v>-</v>
      </c>
      <c r="AR579" s="3" t="str">
        <f>IFERROR(IF(AM579="","-",IF(OR(AM579=Clasificacion!$B$23,AM579=Clasificacion!$B$24),Clasificacion!$C$23,IF(AM579=Clasificacion!$B$25,Clasificacion!$C$25,"Por clasificar"))),"-")</f>
        <v>-</v>
      </c>
    </row>
    <row r="580" spans="1:44" ht="15.75" customHeight="1">
      <c r="A580" s="2"/>
      <c r="B580" s="2"/>
      <c r="C580" s="31"/>
      <c r="D580" s="31"/>
      <c r="E580" s="2"/>
      <c r="F580" s="2"/>
      <c r="G580" s="2"/>
      <c r="H580" s="2"/>
      <c r="I580" s="2"/>
      <c r="J580" s="2"/>
      <c r="K580" s="2"/>
      <c r="L580" s="2"/>
      <c r="M580" s="2"/>
      <c r="N580" s="2"/>
      <c r="O580" s="2"/>
      <c r="P580" s="2"/>
      <c r="Q580" s="2"/>
      <c r="R580" s="2"/>
      <c r="AC580" s="2"/>
      <c r="AD580" s="2"/>
      <c r="AE580" s="2"/>
      <c r="AF580" s="2"/>
      <c r="AG580" s="2"/>
      <c r="AH580" s="2"/>
      <c r="AI580" s="34"/>
      <c r="AJ580" s="34" t="str">
        <f>IFERROR(IF(Matriz!AL576="","-",IF(Matriz!AL576="Alto",3,IF(Matriz!AL576="Medio",2,IF(Matriz!AL576="Sin Clasificar",3,1)))),"-")</f>
        <v>-</v>
      </c>
      <c r="AK580" s="34"/>
      <c r="AL580" s="34" t="str">
        <f>IFERROR(IF(Matriz!AM576="","-",IF(Matriz!AM576="Alto","A",IF(Matriz!AM576="Medio","M",IF(Matriz!AM576="Sin Clasifica!","A","B")))),"-")</f>
        <v>-</v>
      </c>
      <c r="AM580" s="34"/>
      <c r="AN580" s="34" t="str">
        <f>IFERROR(IF(Matriz!AN576="","-",IF(Matriz!AN576="Alto",3,IF(Matriz!AN576="Medio",2,IF(Matriz!AN576="Sin Clasificar","3",1)))),"-")</f>
        <v>-</v>
      </c>
      <c r="AO580" s="3" t="str">
        <f t="shared" si="8"/>
        <v>-</v>
      </c>
      <c r="AP580" s="3" t="str">
        <f>IFERROR(IF(AK580="","-",IF(AI580=Clasificacion!$B$9,Clasificacion!$C$9,IF(AI580=Clasificacion!$B$10,Clasificacion!$C$10,IF(OR(AI580=Clasificacion!$B$11,AI580=Clasificacion!$C$11),Clasificacion!$C$11,"Por clasificar")))),"-")</f>
        <v>-</v>
      </c>
      <c r="AQ580" s="3" t="str">
        <f>IFERROR(IF(AK580="","-",IF(OR(AK580=Clasificacion!$B$16,AK580=Clasificacion!$B$17),Clasificacion!$C$16,IF(AK580=Clasificacion!$B$18,Clasificacion!$C$18,"Por clasificar"))),"-")</f>
        <v>-</v>
      </c>
      <c r="AR580" s="3" t="str">
        <f>IFERROR(IF(AM580="","-",IF(OR(AM580=Clasificacion!$B$23,AM580=Clasificacion!$B$24),Clasificacion!$C$23,IF(AM580=Clasificacion!$B$25,Clasificacion!$C$25,"Por clasificar"))),"-")</f>
        <v>-</v>
      </c>
    </row>
    <row r="581" spans="1:44" ht="15.75" customHeight="1">
      <c r="A581" s="2"/>
      <c r="B581" s="2"/>
      <c r="C581" s="31"/>
      <c r="D581" s="31"/>
      <c r="E581" s="2"/>
      <c r="F581" s="2"/>
      <c r="G581" s="2"/>
      <c r="H581" s="2"/>
      <c r="I581" s="2"/>
      <c r="J581" s="2"/>
      <c r="K581" s="2"/>
      <c r="L581" s="2"/>
      <c r="M581" s="2"/>
      <c r="N581" s="2"/>
      <c r="O581" s="2"/>
      <c r="P581" s="2"/>
      <c r="Q581" s="2"/>
      <c r="R581" s="2"/>
      <c r="AC581" s="2"/>
      <c r="AD581" s="2"/>
      <c r="AE581" s="2"/>
      <c r="AF581" s="2"/>
      <c r="AG581" s="2"/>
      <c r="AH581" s="2"/>
      <c r="AI581" s="34"/>
      <c r="AJ581" s="34" t="str">
        <f>IFERROR(IF(Matriz!AL577="","-",IF(Matriz!AL577="Alto",3,IF(Matriz!AL577="Medio",2,IF(Matriz!AL577="Sin Clasificar",3,1)))),"-")</f>
        <v>-</v>
      </c>
      <c r="AK581" s="34"/>
      <c r="AL581" s="34" t="str">
        <f>IFERROR(IF(Matriz!AM577="","-",IF(Matriz!AM577="Alto","A",IF(Matriz!AM577="Medio","M",IF(Matriz!AM577="Sin Clasifica!","A","B")))),"-")</f>
        <v>-</v>
      </c>
      <c r="AM581" s="34"/>
      <c r="AN581" s="34" t="str">
        <f>IFERROR(IF(Matriz!AN577="","-",IF(Matriz!AN577="Alto",3,IF(Matriz!AN577="Medio",2,IF(Matriz!AN577="Sin Clasificar","3",1)))),"-")</f>
        <v>-</v>
      </c>
      <c r="AO581" s="3" t="str">
        <f t="shared" si="8"/>
        <v>-</v>
      </c>
      <c r="AP581" s="3" t="str">
        <f>IFERROR(IF(AK581="","-",IF(AI581=Clasificacion!$B$9,Clasificacion!$C$9,IF(AI581=Clasificacion!$B$10,Clasificacion!$C$10,IF(OR(AI581=Clasificacion!$B$11,AI581=Clasificacion!$C$11),Clasificacion!$C$11,"Por clasificar")))),"-")</f>
        <v>-</v>
      </c>
      <c r="AQ581" s="3" t="str">
        <f>IFERROR(IF(AK581="","-",IF(OR(AK581=Clasificacion!$B$16,AK581=Clasificacion!$B$17),Clasificacion!$C$16,IF(AK581=Clasificacion!$B$18,Clasificacion!$C$18,"Por clasificar"))),"-")</f>
        <v>-</v>
      </c>
      <c r="AR581" s="3" t="str">
        <f>IFERROR(IF(AM581="","-",IF(OR(AM581=Clasificacion!$B$23,AM581=Clasificacion!$B$24),Clasificacion!$C$23,IF(AM581=Clasificacion!$B$25,Clasificacion!$C$25,"Por clasificar"))),"-")</f>
        <v>-</v>
      </c>
    </row>
    <row r="582" spans="1:44" ht="15.75" customHeight="1">
      <c r="A582" s="2"/>
      <c r="B582" s="2"/>
      <c r="C582" s="31"/>
      <c r="D582" s="31"/>
      <c r="E582" s="2"/>
      <c r="F582" s="2"/>
      <c r="G582" s="2"/>
      <c r="H582" s="2"/>
      <c r="I582" s="2"/>
      <c r="J582" s="2"/>
      <c r="K582" s="2"/>
      <c r="L582" s="2"/>
      <c r="M582" s="2"/>
      <c r="N582" s="2"/>
      <c r="O582" s="2"/>
      <c r="P582" s="2"/>
      <c r="Q582" s="2"/>
      <c r="R582" s="2"/>
      <c r="AC582" s="2"/>
      <c r="AD582" s="2"/>
      <c r="AE582" s="2"/>
      <c r="AF582" s="2"/>
      <c r="AG582" s="2"/>
      <c r="AH582" s="2"/>
      <c r="AI582" s="34"/>
      <c r="AJ582" s="34" t="str">
        <f>IFERROR(IF(Matriz!AL578="","-",IF(Matriz!AL578="Alto",3,IF(Matriz!AL578="Medio",2,IF(Matriz!AL578="Sin Clasificar",3,1)))),"-")</f>
        <v>-</v>
      </c>
      <c r="AK582" s="34"/>
      <c r="AL582" s="34" t="str">
        <f>IFERROR(IF(Matriz!AM578="","-",IF(Matriz!AM578="Alto","A",IF(Matriz!AM578="Medio","M",IF(Matriz!AM578="Sin Clasifica!","A","B")))),"-")</f>
        <v>-</v>
      </c>
      <c r="AM582" s="34"/>
      <c r="AN582" s="34" t="str">
        <f>IFERROR(IF(Matriz!AN578="","-",IF(Matriz!AN578="Alto",3,IF(Matriz!AN578="Medio",2,IF(Matriz!AN578="Sin Clasificar","3",1)))),"-")</f>
        <v>-</v>
      </c>
      <c r="AO582" s="3" t="str">
        <f t="shared" si="8"/>
        <v>-</v>
      </c>
      <c r="AP582" s="3" t="str">
        <f>IFERROR(IF(AK582="","-",IF(AI582=Clasificacion!$B$9,Clasificacion!$C$9,IF(AI582=Clasificacion!$B$10,Clasificacion!$C$10,IF(OR(AI582=Clasificacion!$B$11,AI582=Clasificacion!$C$11),Clasificacion!$C$11,"Por clasificar")))),"-")</f>
        <v>-</v>
      </c>
      <c r="AQ582" s="3" t="str">
        <f>IFERROR(IF(AK582="","-",IF(OR(AK582=Clasificacion!$B$16,AK582=Clasificacion!$B$17),Clasificacion!$C$16,IF(AK582=Clasificacion!$B$18,Clasificacion!$C$18,"Por clasificar"))),"-")</f>
        <v>-</v>
      </c>
      <c r="AR582" s="3" t="str">
        <f>IFERROR(IF(AM582="","-",IF(OR(AM582=Clasificacion!$B$23,AM582=Clasificacion!$B$24),Clasificacion!$C$23,IF(AM582=Clasificacion!$B$25,Clasificacion!$C$25,"Por clasificar"))),"-")</f>
        <v>-</v>
      </c>
    </row>
    <row r="583" spans="1:44" ht="15.75" customHeight="1">
      <c r="A583" s="2"/>
      <c r="B583" s="2"/>
      <c r="C583" s="31"/>
      <c r="D583" s="31"/>
      <c r="E583" s="2"/>
      <c r="F583" s="2"/>
      <c r="G583" s="2"/>
      <c r="H583" s="2"/>
      <c r="I583" s="2"/>
      <c r="J583" s="2"/>
      <c r="K583" s="2"/>
      <c r="L583" s="2"/>
      <c r="M583" s="2"/>
      <c r="N583" s="2"/>
      <c r="O583" s="2"/>
      <c r="P583" s="2"/>
      <c r="Q583" s="2"/>
      <c r="R583" s="2"/>
      <c r="AC583" s="2"/>
      <c r="AD583" s="2"/>
      <c r="AE583" s="2"/>
      <c r="AF583" s="2"/>
      <c r="AG583" s="2"/>
      <c r="AH583" s="2"/>
      <c r="AI583" s="34"/>
      <c r="AJ583" s="34" t="str">
        <f>IFERROR(IF(Matriz!AL579="","-",IF(Matriz!AL579="Alto",3,IF(Matriz!AL579="Medio",2,IF(Matriz!AL579="Sin Clasificar",3,1)))),"-")</f>
        <v>-</v>
      </c>
      <c r="AK583" s="34"/>
      <c r="AL583" s="34" t="str">
        <f>IFERROR(IF(Matriz!AM579="","-",IF(Matriz!AM579="Alto","A",IF(Matriz!AM579="Medio","M",IF(Matriz!AM579="Sin Clasifica!","A","B")))),"-")</f>
        <v>-</v>
      </c>
      <c r="AM583" s="34"/>
      <c r="AN583" s="34" t="str">
        <f>IFERROR(IF(Matriz!AN579="","-",IF(Matriz!AN579="Alto",3,IF(Matriz!AN579="Medio",2,IF(Matriz!AN579="Sin Clasificar","3",1)))),"-")</f>
        <v>-</v>
      </c>
      <c r="AO583" s="3" t="str">
        <f t="shared" si="8"/>
        <v>-</v>
      </c>
      <c r="AP583" s="3" t="str">
        <f>IFERROR(IF(AK583="","-",IF(AI583=Clasificacion!$B$9,Clasificacion!$C$9,IF(AI583=Clasificacion!$B$10,Clasificacion!$C$10,IF(OR(AI583=Clasificacion!$B$11,AI583=Clasificacion!$C$11),Clasificacion!$C$11,"Por clasificar")))),"-")</f>
        <v>-</v>
      </c>
      <c r="AQ583" s="3" t="str">
        <f>IFERROR(IF(AK583="","-",IF(OR(AK583=Clasificacion!$B$16,AK583=Clasificacion!$B$17),Clasificacion!$C$16,IF(AK583=Clasificacion!$B$18,Clasificacion!$C$18,"Por clasificar"))),"-")</f>
        <v>-</v>
      </c>
      <c r="AR583" s="3" t="str">
        <f>IFERROR(IF(AM583="","-",IF(OR(AM583=Clasificacion!$B$23,AM583=Clasificacion!$B$24),Clasificacion!$C$23,IF(AM583=Clasificacion!$B$25,Clasificacion!$C$25,"Por clasificar"))),"-")</f>
        <v>-</v>
      </c>
    </row>
    <row r="584" spans="1:44" ht="15.75" customHeight="1">
      <c r="A584" s="2"/>
      <c r="B584" s="2"/>
      <c r="C584" s="31"/>
      <c r="D584" s="31"/>
      <c r="E584" s="2"/>
      <c r="F584" s="2"/>
      <c r="G584" s="2"/>
      <c r="H584" s="2"/>
      <c r="I584" s="2"/>
      <c r="J584" s="2"/>
      <c r="K584" s="2"/>
      <c r="L584" s="2"/>
      <c r="M584" s="2"/>
      <c r="N584" s="2"/>
      <c r="O584" s="2"/>
      <c r="P584" s="2"/>
      <c r="Q584" s="2"/>
      <c r="R584" s="2"/>
      <c r="AC584" s="2"/>
      <c r="AD584" s="2"/>
      <c r="AE584" s="2"/>
      <c r="AF584" s="2"/>
      <c r="AG584" s="2"/>
      <c r="AH584" s="2"/>
      <c r="AI584" s="34"/>
      <c r="AJ584" s="34" t="str">
        <f>IFERROR(IF(Matriz!AL580="","-",IF(Matriz!AL580="Alto",3,IF(Matriz!AL580="Medio",2,IF(Matriz!AL580="Sin Clasificar",3,1)))),"-")</f>
        <v>-</v>
      </c>
      <c r="AK584" s="34"/>
      <c r="AL584" s="34" t="str">
        <f>IFERROR(IF(Matriz!AM580="","-",IF(Matriz!AM580="Alto","A",IF(Matriz!AM580="Medio","M",IF(Matriz!AM580="Sin Clasifica!","A","B")))),"-")</f>
        <v>-</v>
      </c>
      <c r="AM584" s="34"/>
      <c r="AN584" s="34" t="str">
        <f>IFERROR(IF(Matriz!AN580="","-",IF(Matriz!AN580="Alto",3,IF(Matriz!AN580="Medio",2,IF(Matriz!AN580="Sin Clasificar","3",1)))),"-")</f>
        <v>-</v>
      </c>
      <c r="AO584" s="3" t="str">
        <f t="shared" ref="AO584:AO647" si="9">IF(AND(AI584="",AK584="",AM584=""),"-",IF(AND(AJ584=3,AN584=3,AL584="A"),"ALTO",IF(AND(AJ584=3,AN584=3,AL584="M"),"ALTO",IF(AND(AJ584=3,AN584=3,AL584="B"),"ALTO",IF(AND(AJ584=3,AN584=2,AL584="A"),"ALTO",IF(AND(AJ584=3,AN584=1,AL584="A"),"ALTO",IF(AND(AJ584=2,AN584=3,AL584="A"),"ALTO",IF(AND(AJ584=1,AN584=3,AL584="A"),"ALTO",IF(AND(AJ584=1,AN584=1,AL584="B"),"BAJO","MEDIO")))))))))</f>
        <v>-</v>
      </c>
      <c r="AP584" s="3" t="str">
        <f>IFERROR(IF(AK584="","-",IF(AI584=Clasificacion!$B$9,Clasificacion!$C$9,IF(AI584=Clasificacion!$B$10,Clasificacion!$C$10,IF(OR(AI584=Clasificacion!$B$11,AI584=Clasificacion!$C$11),Clasificacion!$C$11,"Por clasificar")))),"-")</f>
        <v>-</v>
      </c>
      <c r="AQ584" s="3" t="str">
        <f>IFERROR(IF(AK584="","-",IF(OR(AK584=Clasificacion!$B$16,AK584=Clasificacion!$B$17),Clasificacion!$C$16,IF(AK584=Clasificacion!$B$18,Clasificacion!$C$18,"Por clasificar"))),"-")</f>
        <v>-</v>
      </c>
      <c r="AR584" s="3" t="str">
        <f>IFERROR(IF(AM584="","-",IF(OR(AM584=Clasificacion!$B$23,AM584=Clasificacion!$B$24),Clasificacion!$C$23,IF(AM584=Clasificacion!$B$25,Clasificacion!$C$25,"Por clasificar"))),"-")</f>
        <v>-</v>
      </c>
    </row>
    <row r="585" spans="1:44" ht="15.75" customHeight="1">
      <c r="A585" s="2"/>
      <c r="B585" s="2"/>
      <c r="C585" s="31"/>
      <c r="D585" s="31"/>
      <c r="E585" s="2"/>
      <c r="F585" s="2"/>
      <c r="G585" s="2"/>
      <c r="H585" s="2"/>
      <c r="I585" s="2"/>
      <c r="J585" s="2"/>
      <c r="K585" s="2"/>
      <c r="L585" s="2"/>
      <c r="M585" s="2"/>
      <c r="N585" s="2"/>
      <c r="O585" s="2"/>
      <c r="P585" s="2"/>
      <c r="Q585" s="2"/>
      <c r="R585" s="2"/>
      <c r="AC585" s="2"/>
      <c r="AD585" s="2"/>
      <c r="AE585" s="2"/>
      <c r="AF585" s="2"/>
      <c r="AG585" s="2"/>
      <c r="AH585" s="2"/>
      <c r="AI585" s="34"/>
      <c r="AJ585" s="34" t="str">
        <f>IFERROR(IF(Matriz!AL581="","-",IF(Matriz!AL581="Alto",3,IF(Matriz!AL581="Medio",2,IF(Matriz!AL581="Sin Clasificar",3,1)))),"-")</f>
        <v>-</v>
      </c>
      <c r="AK585" s="34"/>
      <c r="AL585" s="34" t="str">
        <f>IFERROR(IF(Matriz!AM581="","-",IF(Matriz!AM581="Alto","A",IF(Matriz!AM581="Medio","M",IF(Matriz!AM581="Sin Clasifica!","A","B")))),"-")</f>
        <v>-</v>
      </c>
      <c r="AM585" s="34"/>
      <c r="AN585" s="34" t="str">
        <f>IFERROR(IF(Matriz!AN581="","-",IF(Matriz!AN581="Alto",3,IF(Matriz!AN581="Medio",2,IF(Matriz!AN581="Sin Clasificar","3",1)))),"-")</f>
        <v>-</v>
      </c>
      <c r="AO585" s="3" t="str">
        <f t="shared" si="9"/>
        <v>-</v>
      </c>
      <c r="AP585" s="3" t="str">
        <f>IFERROR(IF(AK585="","-",IF(AI585=Clasificacion!$B$9,Clasificacion!$C$9,IF(AI585=Clasificacion!$B$10,Clasificacion!$C$10,IF(OR(AI585=Clasificacion!$B$11,AI585=Clasificacion!$C$11),Clasificacion!$C$11,"Por clasificar")))),"-")</f>
        <v>-</v>
      </c>
      <c r="AQ585" s="3" t="str">
        <f>IFERROR(IF(AK585="","-",IF(OR(AK585=Clasificacion!$B$16,AK585=Clasificacion!$B$17),Clasificacion!$C$16,IF(AK585=Clasificacion!$B$18,Clasificacion!$C$18,"Por clasificar"))),"-")</f>
        <v>-</v>
      </c>
      <c r="AR585" s="3" t="str">
        <f>IFERROR(IF(AM585="","-",IF(OR(AM585=Clasificacion!$B$23,AM585=Clasificacion!$B$24),Clasificacion!$C$23,IF(AM585=Clasificacion!$B$25,Clasificacion!$C$25,"Por clasificar"))),"-")</f>
        <v>-</v>
      </c>
    </row>
    <row r="586" spans="1:44" ht="15.75" customHeight="1">
      <c r="A586" s="2"/>
      <c r="B586" s="2"/>
      <c r="C586" s="31"/>
      <c r="D586" s="31"/>
      <c r="E586" s="2"/>
      <c r="F586" s="2"/>
      <c r="G586" s="2"/>
      <c r="H586" s="2"/>
      <c r="I586" s="2"/>
      <c r="J586" s="2"/>
      <c r="K586" s="2"/>
      <c r="L586" s="2"/>
      <c r="M586" s="2"/>
      <c r="N586" s="2"/>
      <c r="O586" s="2"/>
      <c r="P586" s="2"/>
      <c r="Q586" s="2"/>
      <c r="R586" s="2"/>
      <c r="AC586" s="2"/>
      <c r="AD586" s="2"/>
      <c r="AE586" s="2"/>
      <c r="AF586" s="2"/>
      <c r="AG586" s="2"/>
      <c r="AH586" s="2"/>
      <c r="AI586" s="34"/>
      <c r="AJ586" s="34" t="str">
        <f>IFERROR(IF(Matriz!AL582="","-",IF(Matriz!AL582="Alto",3,IF(Matriz!AL582="Medio",2,IF(Matriz!AL582="Sin Clasificar",3,1)))),"-")</f>
        <v>-</v>
      </c>
      <c r="AK586" s="34"/>
      <c r="AL586" s="34" t="str">
        <f>IFERROR(IF(Matriz!AM582="","-",IF(Matriz!AM582="Alto","A",IF(Matriz!AM582="Medio","M",IF(Matriz!AM582="Sin Clasifica!","A","B")))),"-")</f>
        <v>-</v>
      </c>
      <c r="AM586" s="34"/>
      <c r="AN586" s="34" t="str">
        <f>IFERROR(IF(Matriz!AN582="","-",IF(Matriz!AN582="Alto",3,IF(Matriz!AN582="Medio",2,IF(Matriz!AN582="Sin Clasificar","3",1)))),"-")</f>
        <v>-</v>
      </c>
      <c r="AO586" s="3" t="str">
        <f t="shared" si="9"/>
        <v>-</v>
      </c>
      <c r="AP586" s="3" t="str">
        <f>IFERROR(IF(AK586="","-",IF(AI586=Clasificacion!$B$9,Clasificacion!$C$9,IF(AI586=Clasificacion!$B$10,Clasificacion!$C$10,IF(OR(AI586=Clasificacion!$B$11,AI586=Clasificacion!$C$11),Clasificacion!$C$11,"Por clasificar")))),"-")</f>
        <v>-</v>
      </c>
      <c r="AQ586" s="3" t="str">
        <f>IFERROR(IF(AK586="","-",IF(OR(AK586=Clasificacion!$B$16,AK586=Clasificacion!$B$17),Clasificacion!$C$16,IF(AK586=Clasificacion!$B$18,Clasificacion!$C$18,"Por clasificar"))),"-")</f>
        <v>-</v>
      </c>
      <c r="AR586" s="3" t="str">
        <f>IFERROR(IF(AM586="","-",IF(OR(AM586=Clasificacion!$B$23,AM586=Clasificacion!$B$24),Clasificacion!$C$23,IF(AM586=Clasificacion!$B$25,Clasificacion!$C$25,"Por clasificar"))),"-")</f>
        <v>-</v>
      </c>
    </row>
    <row r="587" spans="1:44" ht="15.75" customHeight="1">
      <c r="A587" s="2"/>
      <c r="B587" s="2"/>
      <c r="C587" s="31"/>
      <c r="D587" s="31"/>
      <c r="E587" s="2"/>
      <c r="F587" s="2"/>
      <c r="G587" s="2"/>
      <c r="H587" s="2"/>
      <c r="I587" s="2"/>
      <c r="J587" s="2"/>
      <c r="K587" s="2"/>
      <c r="L587" s="2"/>
      <c r="M587" s="2"/>
      <c r="N587" s="2"/>
      <c r="O587" s="2"/>
      <c r="P587" s="2"/>
      <c r="Q587" s="2"/>
      <c r="R587" s="2"/>
      <c r="AC587" s="2"/>
      <c r="AD587" s="2"/>
      <c r="AE587" s="2"/>
      <c r="AF587" s="2"/>
      <c r="AG587" s="2"/>
      <c r="AH587" s="2"/>
      <c r="AI587" s="34"/>
      <c r="AJ587" s="34" t="str">
        <f>IFERROR(IF(Matriz!AL583="","-",IF(Matriz!AL583="Alto",3,IF(Matriz!AL583="Medio",2,IF(Matriz!AL583="Sin Clasificar",3,1)))),"-")</f>
        <v>-</v>
      </c>
      <c r="AK587" s="34"/>
      <c r="AL587" s="34" t="str">
        <f>IFERROR(IF(Matriz!AM583="","-",IF(Matriz!AM583="Alto","A",IF(Matriz!AM583="Medio","M",IF(Matriz!AM583="Sin Clasifica!","A","B")))),"-")</f>
        <v>-</v>
      </c>
      <c r="AM587" s="34"/>
      <c r="AN587" s="34" t="str">
        <f>IFERROR(IF(Matriz!AN583="","-",IF(Matriz!AN583="Alto",3,IF(Matriz!AN583="Medio",2,IF(Matriz!AN583="Sin Clasificar","3",1)))),"-")</f>
        <v>-</v>
      </c>
      <c r="AO587" s="3" t="str">
        <f t="shared" si="9"/>
        <v>-</v>
      </c>
      <c r="AP587" s="3" t="str">
        <f>IFERROR(IF(AK587="","-",IF(AI587=Clasificacion!$B$9,Clasificacion!$C$9,IF(AI587=Clasificacion!$B$10,Clasificacion!$C$10,IF(OR(AI587=Clasificacion!$B$11,AI587=Clasificacion!$C$11),Clasificacion!$C$11,"Por clasificar")))),"-")</f>
        <v>-</v>
      </c>
      <c r="AQ587" s="3" t="str">
        <f>IFERROR(IF(AK587="","-",IF(OR(AK587=Clasificacion!$B$16,AK587=Clasificacion!$B$17),Clasificacion!$C$16,IF(AK587=Clasificacion!$B$18,Clasificacion!$C$18,"Por clasificar"))),"-")</f>
        <v>-</v>
      </c>
      <c r="AR587" s="3" t="str">
        <f>IFERROR(IF(AM587="","-",IF(OR(AM587=Clasificacion!$B$23,AM587=Clasificacion!$B$24),Clasificacion!$C$23,IF(AM587=Clasificacion!$B$25,Clasificacion!$C$25,"Por clasificar"))),"-")</f>
        <v>-</v>
      </c>
    </row>
    <row r="588" spans="1:44" ht="15.75" customHeight="1">
      <c r="A588" s="2"/>
      <c r="B588" s="2"/>
      <c r="C588" s="31"/>
      <c r="D588" s="31"/>
      <c r="E588" s="2"/>
      <c r="F588" s="2"/>
      <c r="G588" s="2"/>
      <c r="H588" s="2"/>
      <c r="I588" s="2"/>
      <c r="J588" s="2"/>
      <c r="K588" s="2"/>
      <c r="L588" s="2"/>
      <c r="M588" s="2"/>
      <c r="N588" s="2"/>
      <c r="O588" s="2"/>
      <c r="P588" s="2"/>
      <c r="Q588" s="2"/>
      <c r="R588" s="2"/>
      <c r="AC588" s="2"/>
      <c r="AD588" s="2"/>
      <c r="AE588" s="2"/>
      <c r="AF588" s="2"/>
      <c r="AG588" s="2"/>
      <c r="AH588" s="2"/>
      <c r="AI588" s="34"/>
      <c r="AJ588" s="34" t="str">
        <f>IFERROR(IF(Matriz!AL584="","-",IF(Matriz!AL584="Alto",3,IF(Matriz!AL584="Medio",2,IF(Matriz!AL584="Sin Clasificar",3,1)))),"-")</f>
        <v>-</v>
      </c>
      <c r="AK588" s="34"/>
      <c r="AL588" s="34" t="str">
        <f>IFERROR(IF(Matriz!AM584="","-",IF(Matriz!AM584="Alto","A",IF(Matriz!AM584="Medio","M",IF(Matriz!AM584="Sin Clasifica!","A","B")))),"-")</f>
        <v>-</v>
      </c>
      <c r="AM588" s="34"/>
      <c r="AN588" s="34" t="str">
        <f>IFERROR(IF(Matriz!AN584="","-",IF(Matriz!AN584="Alto",3,IF(Matriz!AN584="Medio",2,IF(Matriz!AN584="Sin Clasificar","3",1)))),"-")</f>
        <v>-</v>
      </c>
      <c r="AO588" s="3" t="str">
        <f t="shared" si="9"/>
        <v>-</v>
      </c>
      <c r="AP588" s="3" t="str">
        <f>IFERROR(IF(AK588="","-",IF(AI588=Clasificacion!$B$9,Clasificacion!$C$9,IF(AI588=Clasificacion!$B$10,Clasificacion!$C$10,IF(OR(AI588=Clasificacion!$B$11,AI588=Clasificacion!$C$11),Clasificacion!$C$11,"Por clasificar")))),"-")</f>
        <v>-</v>
      </c>
      <c r="AQ588" s="3" t="str">
        <f>IFERROR(IF(AK588="","-",IF(OR(AK588=Clasificacion!$B$16,AK588=Clasificacion!$B$17),Clasificacion!$C$16,IF(AK588=Clasificacion!$B$18,Clasificacion!$C$18,"Por clasificar"))),"-")</f>
        <v>-</v>
      </c>
      <c r="AR588" s="3" t="str">
        <f>IFERROR(IF(AM588="","-",IF(OR(AM588=Clasificacion!$B$23,AM588=Clasificacion!$B$24),Clasificacion!$C$23,IF(AM588=Clasificacion!$B$25,Clasificacion!$C$25,"Por clasificar"))),"-")</f>
        <v>-</v>
      </c>
    </row>
    <row r="589" spans="1:44" ht="15.75" customHeight="1">
      <c r="A589" s="2"/>
      <c r="B589" s="2"/>
      <c r="C589" s="31"/>
      <c r="D589" s="31"/>
      <c r="E589" s="2"/>
      <c r="F589" s="2"/>
      <c r="G589" s="2"/>
      <c r="H589" s="2"/>
      <c r="I589" s="2"/>
      <c r="J589" s="2"/>
      <c r="K589" s="2"/>
      <c r="L589" s="2"/>
      <c r="M589" s="2"/>
      <c r="N589" s="2"/>
      <c r="O589" s="2"/>
      <c r="P589" s="2"/>
      <c r="Q589" s="2"/>
      <c r="R589" s="2"/>
      <c r="AC589" s="2"/>
      <c r="AD589" s="2"/>
      <c r="AE589" s="2"/>
      <c r="AF589" s="2"/>
      <c r="AG589" s="2"/>
      <c r="AH589" s="2"/>
      <c r="AI589" s="34"/>
      <c r="AJ589" s="34" t="str">
        <f>IFERROR(IF(Matriz!AL585="","-",IF(Matriz!AL585="Alto",3,IF(Matriz!AL585="Medio",2,IF(Matriz!AL585="Sin Clasificar",3,1)))),"-")</f>
        <v>-</v>
      </c>
      <c r="AK589" s="34"/>
      <c r="AL589" s="34" t="str">
        <f>IFERROR(IF(Matriz!AM585="","-",IF(Matriz!AM585="Alto","A",IF(Matriz!AM585="Medio","M",IF(Matriz!AM585="Sin Clasifica!","A","B")))),"-")</f>
        <v>-</v>
      </c>
      <c r="AM589" s="34"/>
      <c r="AN589" s="34" t="str">
        <f>IFERROR(IF(Matriz!AN585="","-",IF(Matriz!AN585="Alto",3,IF(Matriz!AN585="Medio",2,IF(Matriz!AN585="Sin Clasificar","3",1)))),"-")</f>
        <v>-</v>
      </c>
      <c r="AO589" s="3" t="str">
        <f t="shared" si="9"/>
        <v>-</v>
      </c>
      <c r="AP589" s="3" t="str">
        <f>IFERROR(IF(AK589="","-",IF(AI589=Clasificacion!$B$9,Clasificacion!$C$9,IF(AI589=Clasificacion!$B$10,Clasificacion!$C$10,IF(OR(AI589=Clasificacion!$B$11,AI589=Clasificacion!$C$11),Clasificacion!$C$11,"Por clasificar")))),"-")</f>
        <v>-</v>
      </c>
      <c r="AQ589" s="3" t="str">
        <f>IFERROR(IF(AK589="","-",IF(OR(AK589=Clasificacion!$B$16,AK589=Clasificacion!$B$17),Clasificacion!$C$16,IF(AK589=Clasificacion!$B$18,Clasificacion!$C$18,"Por clasificar"))),"-")</f>
        <v>-</v>
      </c>
      <c r="AR589" s="3" t="str">
        <f>IFERROR(IF(AM589="","-",IF(OR(AM589=Clasificacion!$B$23,AM589=Clasificacion!$B$24),Clasificacion!$C$23,IF(AM589=Clasificacion!$B$25,Clasificacion!$C$25,"Por clasificar"))),"-")</f>
        <v>-</v>
      </c>
    </row>
    <row r="590" spans="1:44" ht="15.75" customHeight="1">
      <c r="A590" s="2"/>
      <c r="B590" s="2"/>
      <c r="C590" s="31"/>
      <c r="D590" s="31"/>
      <c r="E590" s="2"/>
      <c r="F590" s="2"/>
      <c r="G590" s="2"/>
      <c r="H590" s="2"/>
      <c r="I590" s="2"/>
      <c r="J590" s="2"/>
      <c r="K590" s="2"/>
      <c r="L590" s="2"/>
      <c r="M590" s="2"/>
      <c r="N590" s="2"/>
      <c r="O590" s="2"/>
      <c r="P590" s="2"/>
      <c r="Q590" s="2"/>
      <c r="R590" s="2"/>
      <c r="AC590" s="2"/>
      <c r="AD590" s="2"/>
      <c r="AE590" s="2"/>
      <c r="AF590" s="2"/>
      <c r="AG590" s="2"/>
      <c r="AH590" s="2"/>
      <c r="AI590" s="34"/>
      <c r="AJ590" s="34" t="str">
        <f>IFERROR(IF(Matriz!AL586="","-",IF(Matriz!AL586="Alto",3,IF(Matriz!AL586="Medio",2,IF(Matriz!AL586="Sin Clasificar",3,1)))),"-")</f>
        <v>-</v>
      </c>
      <c r="AK590" s="34"/>
      <c r="AL590" s="34" t="str">
        <f>IFERROR(IF(Matriz!AM586="","-",IF(Matriz!AM586="Alto","A",IF(Matriz!AM586="Medio","M",IF(Matriz!AM586="Sin Clasifica!","A","B")))),"-")</f>
        <v>-</v>
      </c>
      <c r="AM590" s="34"/>
      <c r="AN590" s="34" t="str">
        <f>IFERROR(IF(Matriz!AN586="","-",IF(Matriz!AN586="Alto",3,IF(Matriz!AN586="Medio",2,IF(Matriz!AN586="Sin Clasificar","3",1)))),"-")</f>
        <v>-</v>
      </c>
      <c r="AO590" s="3" t="str">
        <f t="shared" si="9"/>
        <v>-</v>
      </c>
      <c r="AP590" s="3" t="str">
        <f>IFERROR(IF(AK590="","-",IF(AI590=Clasificacion!$B$9,Clasificacion!$C$9,IF(AI590=Clasificacion!$B$10,Clasificacion!$C$10,IF(OR(AI590=Clasificacion!$B$11,AI590=Clasificacion!$C$11),Clasificacion!$C$11,"Por clasificar")))),"-")</f>
        <v>-</v>
      </c>
      <c r="AQ590" s="3" t="str">
        <f>IFERROR(IF(AK590="","-",IF(OR(AK590=Clasificacion!$B$16,AK590=Clasificacion!$B$17),Clasificacion!$C$16,IF(AK590=Clasificacion!$B$18,Clasificacion!$C$18,"Por clasificar"))),"-")</f>
        <v>-</v>
      </c>
      <c r="AR590" s="3" t="str">
        <f>IFERROR(IF(AM590="","-",IF(OR(AM590=Clasificacion!$B$23,AM590=Clasificacion!$B$24),Clasificacion!$C$23,IF(AM590=Clasificacion!$B$25,Clasificacion!$C$25,"Por clasificar"))),"-")</f>
        <v>-</v>
      </c>
    </row>
    <row r="591" spans="1:44" ht="15.75" customHeight="1">
      <c r="A591" s="2"/>
      <c r="B591" s="2"/>
      <c r="C591" s="31"/>
      <c r="D591" s="31"/>
      <c r="E591" s="2"/>
      <c r="F591" s="2"/>
      <c r="G591" s="2"/>
      <c r="H591" s="2"/>
      <c r="I591" s="2"/>
      <c r="J591" s="2"/>
      <c r="K591" s="2"/>
      <c r="L591" s="2"/>
      <c r="M591" s="2"/>
      <c r="N591" s="2"/>
      <c r="O591" s="2"/>
      <c r="P591" s="2"/>
      <c r="Q591" s="2"/>
      <c r="R591" s="2"/>
      <c r="AC591" s="2"/>
      <c r="AD591" s="2"/>
      <c r="AE591" s="2"/>
      <c r="AF591" s="2"/>
      <c r="AG591" s="2"/>
      <c r="AH591" s="2"/>
      <c r="AI591" s="34"/>
      <c r="AJ591" s="34" t="str">
        <f>IFERROR(IF(Matriz!AL587="","-",IF(Matriz!AL587="Alto",3,IF(Matriz!AL587="Medio",2,IF(Matriz!AL587="Sin Clasificar",3,1)))),"-")</f>
        <v>-</v>
      </c>
      <c r="AK591" s="34"/>
      <c r="AL591" s="34" t="str">
        <f>IFERROR(IF(Matriz!AM587="","-",IF(Matriz!AM587="Alto","A",IF(Matriz!AM587="Medio","M",IF(Matriz!AM587="Sin Clasifica!","A","B")))),"-")</f>
        <v>-</v>
      </c>
      <c r="AM591" s="34"/>
      <c r="AN591" s="34" t="str">
        <f>IFERROR(IF(Matriz!AN587="","-",IF(Matriz!AN587="Alto",3,IF(Matriz!AN587="Medio",2,IF(Matriz!AN587="Sin Clasificar","3",1)))),"-")</f>
        <v>-</v>
      </c>
      <c r="AO591" s="3" t="str">
        <f t="shared" si="9"/>
        <v>-</v>
      </c>
      <c r="AP591" s="3" t="str">
        <f>IFERROR(IF(AK591="","-",IF(AI591=Clasificacion!$B$9,Clasificacion!$C$9,IF(AI591=Clasificacion!$B$10,Clasificacion!$C$10,IF(OR(AI591=Clasificacion!$B$11,AI591=Clasificacion!$C$11),Clasificacion!$C$11,"Por clasificar")))),"-")</f>
        <v>-</v>
      </c>
      <c r="AQ591" s="3" t="str">
        <f>IFERROR(IF(AK591="","-",IF(OR(AK591=Clasificacion!$B$16,AK591=Clasificacion!$B$17),Clasificacion!$C$16,IF(AK591=Clasificacion!$B$18,Clasificacion!$C$18,"Por clasificar"))),"-")</f>
        <v>-</v>
      </c>
      <c r="AR591" s="3" t="str">
        <f>IFERROR(IF(AM591="","-",IF(OR(AM591=Clasificacion!$B$23,AM591=Clasificacion!$B$24),Clasificacion!$C$23,IF(AM591=Clasificacion!$B$25,Clasificacion!$C$25,"Por clasificar"))),"-")</f>
        <v>-</v>
      </c>
    </row>
    <row r="592" spans="1:44" ht="15.75" customHeight="1">
      <c r="A592" s="2"/>
      <c r="B592" s="2"/>
      <c r="C592" s="31"/>
      <c r="D592" s="31"/>
      <c r="E592" s="2"/>
      <c r="F592" s="2"/>
      <c r="G592" s="2"/>
      <c r="H592" s="2"/>
      <c r="I592" s="2"/>
      <c r="J592" s="2"/>
      <c r="K592" s="2"/>
      <c r="L592" s="2"/>
      <c r="M592" s="2"/>
      <c r="N592" s="2"/>
      <c r="O592" s="2"/>
      <c r="P592" s="2"/>
      <c r="Q592" s="2"/>
      <c r="R592" s="2"/>
      <c r="AC592" s="2"/>
      <c r="AD592" s="2"/>
      <c r="AE592" s="2"/>
      <c r="AF592" s="2"/>
      <c r="AG592" s="2"/>
      <c r="AH592" s="2"/>
      <c r="AI592" s="34"/>
      <c r="AJ592" s="34" t="str">
        <f>IFERROR(IF(Matriz!AL588="","-",IF(Matriz!AL588="Alto",3,IF(Matriz!AL588="Medio",2,IF(Matriz!AL588="Sin Clasificar",3,1)))),"-")</f>
        <v>-</v>
      </c>
      <c r="AK592" s="34"/>
      <c r="AL592" s="34" t="str">
        <f>IFERROR(IF(Matriz!AM588="","-",IF(Matriz!AM588="Alto","A",IF(Matriz!AM588="Medio","M",IF(Matriz!AM588="Sin Clasifica!","A","B")))),"-")</f>
        <v>-</v>
      </c>
      <c r="AM592" s="34"/>
      <c r="AN592" s="34" t="str">
        <f>IFERROR(IF(Matriz!AN588="","-",IF(Matriz!AN588="Alto",3,IF(Matriz!AN588="Medio",2,IF(Matriz!AN588="Sin Clasificar","3",1)))),"-")</f>
        <v>-</v>
      </c>
      <c r="AO592" s="3" t="str">
        <f t="shared" si="9"/>
        <v>-</v>
      </c>
      <c r="AP592" s="3" t="str">
        <f>IFERROR(IF(AK592="","-",IF(AI592=Clasificacion!$B$9,Clasificacion!$C$9,IF(AI592=Clasificacion!$B$10,Clasificacion!$C$10,IF(OR(AI592=Clasificacion!$B$11,AI592=Clasificacion!$C$11),Clasificacion!$C$11,"Por clasificar")))),"-")</f>
        <v>-</v>
      </c>
      <c r="AQ592" s="3" t="str">
        <f>IFERROR(IF(AK592="","-",IF(OR(AK592=Clasificacion!$B$16,AK592=Clasificacion!$B$17),Clasificacion!$C$16,IF(AK592=Clasificacion!$B$18,Clasificacion!$C$18,"Por clasificar"))),"-")</f>
        <v>-</v>
      </c>
      <c r="AR592" s="3" t="str">
        <f>IFERROR(IF(AM592="","-",IF(OR(AM592=Clasificacion!$B$23,AM592=Clasificacion!$B$24),Clasificacion!$C$23,IF(AM592=Clasificacion!$B$25,Clasificacion!$C$25,"Por clasificar"))),"-")</f>
        <v>-</v>
      </c>
    </row>
    <row r="593" spans="1:44" ht="15.75" customHeight="1">
      <c r="A593" s="2"/>
      <c r="B593" s="2"/>
      <c r="C593" s="31"/>
      <c r="D593" s="31"/>
      <c r="E593" s="2"/>
      <c r="F593" s="2"/>
      <c r="G593" s="2"/>
      <c r="H593" s="2"/>
      <c r="I593" s="2"/>
      <c r="J593" s="2"/>
      <c r="K593" s="2"/>
      <c r="L593" s="2"/>
      <c r="M593" s="2"/>
      <c r="N593" s="2"/>
      <c r="O593" s="2"/>
      <c r="P593" s="2"/>
      <c r="Q593" s="2"/>
      <c r="R593" s="2"/>
      <c r="AC593" s="2"/>
      <c r="AD593" s="2"/>
      <c r="AE593" s="2"/>
      <c r="AF593" s="2"/>
      <c r="AG593" s="2"/>
      <c r="AH593" s="2"/>
      <c r="AI593" s="34"/>
      <c r="AJ593" s="34" t="str">
        <f>IFERROR(IF(Matriz!AL589="","-",IF(Matriz!AL589="Alto",3,IF(Matriz!AL589="Medio",2,IF(Matriz!AL589="Sin Clasificar",3,1)))),"-")</f>
        <v>-</v>
      </c>
      <c r="AK593" s="34"/>
      <c r="AL593" s="34" t="str">
        <f>IFERROR(IF(Matriz!AM589="","-",IF(Matriz!AM589="Alto","A",IF(Matriz!AM589="Medio","M",IF(Matriz!AM589="Sin Clasifica!","A","B")))),"-")</f>
        <v>-</v>
      </c>
      <c r="AM593" s="34"/>
      <c r="AN593" s="34" t="str">
        <f>IFERROR(IF(Matriz!AN589="","-",IF(Matriz!AN589="Alto",3,IF(Matriz!AN589="Medio",2,IF(Matriz!AN589="Sin Clasificar","3",1)))),"-")</f>
        <v>-</v>
      </c>
      <c r="AO593" s="3" t="str">
        <f t="shared" si="9"/>
        <v>-</v>
      </c>
      <c r="AP593" s="3" t="str">
        <f>IFERROR(IF(AK593="","-",IF(AI593=Clasificacion!$B$9,Clasificacion!$C$9,IF(AI593=Clasificacion!$B$10,Clasificacion!$C$10,IF(OR(AI593=Clasificacion!$B$11,AI593=Clasificacion!$C$11),Clasificacion!$C$11,"Por clasificar")))),"-")</f>
        <v>-</v>
      </c>
      <c r="AQ593" s="3" t="str">
        <f>IFERROR(IF(AK593="","-",IF(OR(AK593=Clasificacion!$B$16,AK593=Clasificacion!$B$17),Clasificacion!$C$16,IF(AK593=Clasificacion!$B$18,Clasificacion!$C$18,"Por clasificar"))),"-")</f>
        <v>-</v>
      </c>
      <c r="AR593" s="3" t="str">
        <f>IFERROR(IF(AM593="","-",IF(OR(AM593=Clasificacion!$B$23,AM593=Clasificacion!$B$24),Clasificacion!$C$23,IF(AM593=Clasificacion!$B$25,Clasificacion!$C$25,"Por clasificar"))),"-")</f>
        <v>-</v>
      </c>
    </row>
    <row r="594" spans="1:44" ht="15.75" customHeight="1">
      <c r="A594" s="2"/>
      <c r="B594" s="2"/>
      <c r="C594" s="31"/>
      <c r="D594" s="31"/>
      <c r="E594" s="2"/>
      <c r="F594" s="2"/>
      <c r="G594" s="2"/>
      <c r="H594" s="2"/>
      <c r="I594" s="2"/>
      <c r="J594" s="2"/>
      <c r="K594" s="2"/>
      <c r="L594" s="2"/>
      <c r="M594" s="2"/>
      <c r="N594" s="2"/>
      <c r="O594" s="2"/>
      <c r="P594" s="2"/>
      <c r="Q594" s="2"/>
      <c r="R594" s="2"/>
      <c r="AC594" s="2"/>
      <c r="AD594" s="2"/>
      <c r="AE594" s="2"/>
      <c r="AF594" s="2"/>
      <c r="AG594" s="2"/>
      <c r="AH594" s="2"/>
      <c r="AI594" s="34"/>
      <c r="AJ594" s="34" t="str">
        <f>IFERROR(IF(Matriz!AL590="","-",IF(Matriz!AL590="Alto",3,IF(Matriz!AL590="Medio",2,IF(Matriz!AL590="Sin Clasificar",3,1)))),"-")</f>
        <v>-</v>
      </c>
      <c r="AK594" s="34"/>
      <c r="AL594" s="34" t="str">
        <f>IFERROR(IF(Matriz!AM590="","-",IF(Matriz!AM590="Alto","A",IF(Matriz!AM590="Medio","M",IF(Matriz!AM590="Sin Clasifica!","A","B")))),"-")</f>
        <v>-</v>
      </c>
      <c r="AM594" s="34"/>
      <c r="AN594" s="34" t="str">
        <f>IFERROR(IF(Matriz!AN590="","-",IF(Matriz!AN590="Alto",3,IF(Matriz!AN590="Medio",2,IF(Matriz!AN590="Sin Clasificar","3",1)))),"-")</f>
        <v>-</v>
      </c>
      <c r="AO594" s="3" t="str">
        <f t="shared" si="9"/>
        <v>-</v>
      </c>
      <c r="AP594" s="3" t="str">
        <f>IFERROR(IF(AK594="","-",IF(AI594=Clasificacion!$B$9,Clasificacion!$C$9,IF(AI594=Clasificacion!$B$10,Clasificacion!$C$10,IF(OR(AI594=Clasificacion!$B$11,AI594=Clasificacion!$C$11),Clasificacion!$C$11,"Por clasificar")))),"-")</f>
        <v>-</v>
      </c>
      <c r="AQ594" s="3" t="str">
        <f>IFERROR(IF(AK594="","-",IF(OR(AK594=Clasificacion!$B$16,AK594=Clasificacion!$B$17),Clasificacion!$C$16,IF(AK594=Clasificacion!$B$18,Clasificacion!$C$18,"Por clasificar"))),"-")</f>
        <v>-</v>
      </c>
      <c r="AR594" s="3" t="str">
        <f>IFERROR(IF(AM594="","-",IF(OR(AM594=Clasificacion!$B$23,AM594=Clasificacion!$B$24),Clasificacion!$C$23,IF(AM594=Clasificacion!$B$25,Clasificacion!$C$25,"Por clasificar"))),"-")</f>
        <v>-</v>
      </c>
    </row>
    <row r="595" spans="1:44" ht="15.75" customHeight="1">
      <c r="A595" s="2"/>
      <c r="B595" s="2"/>
      <c r="C595" s="31"/>
      <c r="D595" s="31"/>
      <c r="E595" s="2"/>
      <c r="F595" s="2"/>
      <c r="G595" s="2"/>
      <c r="H595" s="2"/>
      <c r="I595" s="2"/>
      <c r="J595" s="2"/>
      <c r="K595" s="2"/>
      <c r="L595" s="2"/>
      <c r="M595" s="2"/>
      <c r="N595" s="2"/>
      <c r="O595" s="2"/>
      <c r="P595" s="2"/>
      <c r="Q595" s="2"/>
      <c r="R595" s="2"/>
      <c r="AC595" s="2"/>
      <c r="AD595" s="2"/>
      <c r="AE595" s="2"/>
      <c r="AF595" s="2"/>
      <c r="AG595" s="2"/>
      <c r="AH595" s="2"/>
      <c r="AI595" s="34"/>
      <c r="AJ595" s="34" t="str">
        <f>IFERROR(IF(Matriz!AL591="","-",IF(Matriz!AL591="Alto",3,IF(Matriz!AL591="Medio",2,IF(Matriz!AL591="Sin Clasificar",3,1)))),"-")</f>
        <v>-</v>
      </c>
      <c r="AK595" s="34"/>
      <c r="AL595" s="34" t="str">
        <f>IFERROR(IF(Matriz!AM591="","-",IF(Matriz!AM591="Alto","A",IF(Matriz!AM591="Medio","M",IF(Matriz!AM591="Sin Clasifica!","A","B")))),"-")</f>
        <v>-</v>
      </c>
      <c r="AM595" s="34"/>
      <c r="AN595" s="34" t="str">
        <f>IFERROR(IF(Matriz!AN591="","-",IF(Matriz!AN591="Alto",3,IF(Matriz!AN591="Medio",2,IF(Matriz!AN591="Sin Clasificar","3",1)))),"-")</f>
        <v>-</v>
      </c>
      <c r="AO595" s="3" t="str">
        <f t="shared" si="9"/>
        <v>-</v>
      </c>
      <c r="AP595" s="3" t="str">
        <f>IFERROR(IF(AK595="","-",IF(AI595=Clasificacion!$B$9,Clasificacion!$C$9,IF(AI595=Clasificacion!$B$10,Clasificacion!$C$10,IF(OR(AI595=Clasificacion!$B$11,AI595=Clasificacion!$C$11),Clasificacion!$C$11,"Por clasificar")))),"-")</f>
        <v>-</v>
      </c>
      <c r="AQ595" s="3" t="str">
        <f>IFERROR(IF(AK595="","-",IF(OR(AK595=Clasificacion!$B$16,AK595=Clasificacion!$B$17),Clasificacion!$C$16,IF(AK595=Clasificacion!$B$18,Clasificacion!$C$18,"Por clasificar"))),"-")</f>
        <v>-</v>
      </c>
      <c r="AR595" s="3" t="str">
        <f>IFERROR(IF(AM595="","-",IF(OR(AM595=Clasificacion!$B$23,AM595=Clasificacion!$B$24),Clasificacion!$C$23,IF(AM595=Clasificacion!$B$25,Clasificacion!$C$25,"Por clasificar"))),"-")</f>
        <v>-</v>
      </c>
    </row>
    <row r="596" spans="1:44" ht="15.75" customHeight="1">
      <c r="A596" s="2"/>
      <c r="B596" s="2"/>
      <c r="C596" s="31"/>
      <c r="D596" s="31"/>
      <c r="E596" s="2"/>
      <c r="F596" s="2"/>
      <c r="G596" s="2"/>
      <c r="H596" s="2"/>
      <c r="I596" s="2"/>
      <c r="J596" s="2"/>
      <c r="K596" s="2"/>
      <c r="L596" s="2"/>
      <c r="M596" s="2"/>
      <c r="N596" s="2"/>
      <c r="O596" s="2"/>
      <c r="P596" s="2"/>
      <c r="Q596" s="2"/>
      <c r="R596" s="2"/>
      <c r="AC596" s="2"/>
      <c r="AD596" s="2"/>
      <c r="AE596" s="2"/>
      <c r="AF596" s="2"/>
      <c r="AG596" s="2"/>
      <c r="AH596" s="2"/>
      <c r="AI596" s="34"/>
      <c r="AJ596" s="34" t="str">
        <f>IFERROR(IF(Matriz!AL592="","-",IF(Matriz!AL592="Alto",3,IF(Matriz!AL592="Medio",2,IF(Matriz!AL592="Sin Clasificar",3,1)))),"-")</f>
        <v>-</v>
      </c>
      <c r="AK596" s="34"/>
      <c r="AL596" s="34" t="str">
        <f>IFERROR(IF(Matriz!AM592="","-",IF(Matriz!AM592="Alto","A",IF(Matriz!AM592="Medio","M",IF(Matriz!AM592="Sin Clasifica!","A","B")))),"-")</f>
        <v>-</v>
      </c>
      <c r="AM596" s="34"/>
      <c r="AN596" s="34" t="str">
        <f>IFERROR(IF(Matriz!AN592="","-",IF(Matriz!AN592="Alto",3,IF(Matriz!AN592="Medio",2,IF(Matriz!AN592="Sin Clasificar","3",1)))),"-")</f>
        <v>-</v>
      </c>
      <c r="AO596" s="3" t="str">
        <f t="shared" si="9"/>
        <v>-</v>
      </c>
      <c r="AP596" s="3" t="str">
        <f>IFERROR(IF(AK596="","-",IF(AI596=Clasificacion!$B$9,Clasificacion!$C$9,IF(AI596=Clasificacion!$B$10,Clasificacion!$C$10,IF(OR(AI596=Clasificacion!$B$11,AI596=Clasificacion!$C$11),Clasificacion!$C$11,"Por clasificar")))),"-")</f>
        <v>-</v>
      </c>
      <c r="AQ596" s="3" t="str">
        <f>IFERROR(IF(AK596="","-",IF(OR(AK596=Clasificacion!$B$16,AK596=Clasificacion!$B$17),Clasificacion!$C$16,IF(AK596=Clasificacion!$B$18,Clasificacion!$C$18,"Por clasificar"))),"-")</f>
        <v>-</v>
      </c>
      <c r="AR596" s="3" t="str">
        <f>IFERROR(IF(AM596="","-",IF(OR(AM596=Clasificacion!$B$23,AM596=Clasificacion!$B$24),Clasificacion!$C$23,IF(AM596=Clasificacion!$B$25,Clasificacion!$C$25,"Por clasificar"))),"-")</f>
        <v>-</v>
      </c>
    </row>
    <row r="597" spans="1:44" ht="15.75" customHeight="1">
      <c r="A597" s="2"/>
      <c r="B597" s="2"/>
      <c r="C597" s="31"/>
      <c r="D597" s="31"/>
      <c r="E597" s="2"/>
      <c r="F597" s="2"/>
      <c r="G597" s="2"/>
      <c r="H597" s="2"/>
      <c r="I597" s="2"/>
      <c r="J597" s="2"/>
      <c r="K597" s="2"/>
      <c r="L597" s="2"/>
      <c r="M597" s="2"/>
      <c r="N597" s="2"/>
      <c r="O597" s="2"/>
      <c r="P597" s="2"/>
      <c r="Q597" s="2"/>
      <c r="R597" s="2"/>
      <c r="AC597" s="2"/>
      <c r="AD597" s="2"/>
      <c r="AE597" s="2"/>
      <c r="AF597" s="2"/>
      <c r="AG597" s="2"/>
      <c r="AH597" s="2"/>
      <c r="AI597" s="34"/>
      <c r="AJ597" s="34" t="str">
        <f>IFERROR(IF(Matriz!AL593="","-",IF(Matriz!AL593="Alto",3,IF(Matriz!AL593="Medio",2,IF(Matriz!AL593="Sin Clasificar",3,1)))),"-")</f>
        <v>-</v>
      </c>
      <c r="AK597" s="34"/>
      <c r="AL597" s="34" t="str">
        <f>IFERROR(IF(Matriz!AM593="","-",IF(Matriz!AM593="Alto","A",IF(Matriz!AM593="Medio","M",IF(Matriz!AM593="Sin Clasifica!","A","B")))),"-")</f>
        <v>-</v>
      </c>
      <c r="AM597" s="34"/>
      <c r="AN597" s="34" t="str">
        <f>IFERROR(IF(Matriz!AN593="","-",IF(Matriz!AN593="Alto",3,IF(Matriz!AN593="Medio",2,IF(Matriz!AN593="Sin Clasificar","3",1)))),"-")</f>
        <v>-</v>
      </c>
      <c r="AO597" s="3" t="str">
        <f t="shared" si="9"/>
        <v>-</v>
      </c>
      <c r="AP597" s="3" t="str">
        <f>IFERROR(IF(AK597="","-",IF(AI597=Clasificacion!$B$9,Clasificacion!$C$9,IF(AI597=Clasificacion!$B$10,Clasificacion!$C$10,IF(OR(AI597=Clasificacion!$B$11,AI597=Clasificacion!$C$11),Clasificacion!$C$11,"Por clasificar")))),"-")</f>
        <v>-</v>
      </c>
      <c r="AQ597" s="3" t="str">
        <f>IFERROR(IF(AK597="","-",IF(OR(AK597=Clasificacion!$B$16,AK597=Clasificacion!$B$17),Clasificacion!$C$16,IF(AK597=Clasificacion!$B$18,Clasificacion!$C$18,"Por clasificar"))),"-")</f>
        <v>-</v>
      </c>
      <c r="AR597" s="3" t="str">
        <f>IFERROR(IF(AM597="","-",IF(OR(AM597=Clasificacion!$B$23,AM597=Clasificacion!$B$24),Clasificacion!$C$23,IF(AM597=Clasificacion!$B$25,Clasificacion!$C$25,"Por clasificar"))),"-")</f>
        <v>-</v>
      </c>
    </row>
    <row r="598" spans="1:44" ht="15.75" customHeight="1">
      <c r="A598" s="2"/>
      <c r="B598" s="2"/>
      <c r="C598" s="31"/>
      <c r="D598" s="31"/>
      <c r="E598" s="2"/>
      <c r="F598" s="2"/>
      <c r="G598" s="2"/>
      <c r="H598" s="2"/>
      <c r="I598" s="2"/>
      <c r="J598" s="2"/>
      <c r="K598" s="2"/>
      <c r="L598" s="2"/>
      <c r="M598" s="2"/>
      <c r="N598" s="2"/>
      <c r="O598" s="2"/>
      <c r="P598" s="2"/>
      <c r="Q598" s="2"/>
      <c r="R598" s="2"/>
      <c r="AC598" s="2"/>
      <c r="AD598" s="2"/>
      <c r="AE598" s="2"/>
      <c r="AF598" s="2"/>
      <c r="AG598" s="2"/>
      <c r="AH598" s="2"/>
      <c r="AI598" s="34"/>
      <c r="AJ598" s="34" t="str">
        <f>IFERROR(IF(Matriz!AL594="","-",IF(Matriz!AL594="Alto",3,IF(Matriz!AL594="Medio",2,IF(Matriz!AL594="Sin Clasificar",3,1)))),"-")</f>
        <v>-</v>
      </c>
      <c r="AK598" s="34"/>
      <c r="AL598" s="34" t="str">
        <f>IFERROR(IF(Matriz!AM594="","-",IF(Matriz!AM594="Alto","A",IF(Matriz!AM594="Medio","M",IF(Matriz!AM594="Sin Clasifica!","A","B")))),"-")</f>
        <v>-</v>
      </c>
      <c r="AM598" s="34"/>
      <c r="AN598" s="34" t="str">
        <f>IFERROR(IF(Matriz!AN594="","-",IF(Matriz!AN594="Alto",3,IF(Matriz!AN594="Medio",2,IF(Matriz!AN594="Sin Clasificar","3",1)))),"-")</f>
        <v>-</v>
      </c>
      <c r="AO598" s="3" t="str">
        <f t="shared" si="9"/>
        <v>-</v>
      </c>
      <c r="AP598" s="3" t="str">
        <f>IFERROR(IF(AK598="","-",IF(AI598=Clasificacion!$B$9,Clasificacion!$C$9,IF(AI598=Clasificacion!$B$10,Clasificacion!$C$10,IF(OR(AI598=Clasificacion!$B$11,AI598=Clasificacion!$C$11),Clasificacion!$C$11,"Por clasificar")))),"-")</f>
        <v>-</v>
      </c>
      <c r="AQ598" s="3" t="str">
        <f>IFERROR(IF(AK598="","-",IF(OR(AK598=Clasificacion!$B$16,AK598=Clasificacion!$B$17),Clasificacion!$C$16,IF(AK598=Clasificacion!$B$18,Clasificacion!$C$18,"Por clasificar"))),"-")</f>
        <v>-</v>
      </c>
      <c r="AR598" s="3" t="str">
        <f>IFERROR(IF(AM598="","-",IF(OR(AM598=Clasificacion!$B$23,AM598=Clasificacion!$B$24),Clasificacion!$C$23,IF(AM598=Clasificacion!$B$25,Clasificacion!$C$25,"Por clasificar"))),"-")</f>
        <v>-</v>
      </c>
    </row>
    <row r="599" spans="1:44" ht="15.75" customHeight="1">
      <c r="A599" s="2"/>
      <c r="B599" s="2"/>
      <c r="C599" s="31"/>
      <c r="D599" s="31"/>
      <c r="E599" s="2"/>
      <c r="F599" s="2"/>
      <c r="G599" s="2"/>
      <c r="H599" s="2"/>
      <c r="I599" s="2"/>
      <c r="J599" s="2"/>
      <c r="K599" s="2"/>
      <c r="L599" s="2"/>
      <c r="M599" s="2"/>
      <c r="N599" s="2"/>
      <c r="O599" s="2"/>
      <c r="P599" s="2"/>
      <c r="Q599" s="2"/>
      <c r="R599" s="2"/>
      <c r="AC599" s="2"/>
      <c r="AD599" s="2"/>
      <c r="AE599" s="2"/>
      <c r="AF599" s="2"/>
      <c r="AG599" s="2"/>
      <c r="AH599" s="2"/>
      <c r="AI599" s="34"/>
      <c r="AJ599" s="34" t="str">
        <f>IFERROR(IF(Matriz!AL595="","-",IF(Matriz!AL595="Alto",3,IF(Matriz!AL595="Medio",2,IF(Matriz!AL595="Sin Clasificar",3,1)))),"-")</f>
        <v>-</v>
      </c>
      <c r="AK599" s="34"/>
      <c r="AL599" s="34" t="str">
        <f>IFERROR(IF(Matriz!AM595="","-",IF(Matriz!AM595="Alto","A",IF(Matriz!AM595="Medio","M",IF(Matriz!AM595="Sin Clasifica!","A","B")))),"-")</f>
        <v>-</v>
      </c>
      <c r="AM599" s="34"/>
      <c r="AN599" s="34" t="str">
        <f>IFERROR(IF(Matriz!AN595="","-",IF(Matriz!AN595="Alto",3,IF(Matriz!AN595="Medio",2,IF(Matriz!AN595="Sin Clasificar","3",1)))),"-")</f>
        <v>-</v>
      </c>
      <c r="AO599" s="3" t="str">
        <f t="shared" si="9"/>
        <v>-</v>
      </c>
      <c r="AP599" s="3" t="str">
        <f>IFERROR(IF(AK599="","-",IF(AI599=Clasificacion!$B$9,Clasificacion!$C$9,IF(AI599=Clasificacion!$B$10,Clasificacion!$C$10,IF(OR(AI599=Clasificacion!$B$11,AI599=Clasificacion!$C$11),Clasificacion!$C$11,"Por clasificar")))),"-")</f>
        <v>-</v>
      </c>
      <c r="AQ599" s="3" t="str">
        <f>IFERROR(IF(AK599="","-",IF(OR(AK599=Clasificacion!$B$16,AK599=Clasificacion!$B$17),Clasificacion!$C$16,IF(AK599=Clasificacion!$B$18,Clasificacion!$C$18,"Por clasificar"))),"-")</f>
        <v>-</v>
      </c>
      <c r="AR599" s="3" t="str">
        <f>IFERROR(IF(AM599="","-",IF(OR(AM599=Clasificacion!$B$23,AM599=Clasificacion!$B$24),Clasificacion!$C$23,IF(AM599=Clasificacion!$B$25,Clasificacion!$C$25,"Por clasificar"))),"-")</f>
        <v>-</v>
      </c>
    </row>
    <row r="600" spans="1:44" ht="15.75" customHeight="1">
      <c r="A600" s="2"/>
      <c r="B600" s="2"/>
      <c r="C600" s="31"/>
      <c r="D600" s="31"/>
      <c r="E600" s="2"/>
      <c r="F600" s="2"/>
      <c r="G600" s="2"/>
      <c r="H600" s="2"/>
      <c r="I600" s="2"/>
      <c r="J600" s="2"/>
      <c r="K600" s="2"/>
      <c r="L600" s="2"/>
      <c r="M600" s="2"/>
      <c r="N600" s="2"/>
      <c r="O600" s="2"/>
      <c r="P600" s="2"/>
      <c r="Q600" s="2"/>
      <c r="R600" s="2"/>
      <c r="AC600" s="2"/>
      <c r="AD600" s="2"/>
      <c r="AE600" s="2"/>
      <c r="AF600" s="2"/>
      <c r="AG600" s="2"/>
      <c r="AH600" s="2"/>
      <c r="AI600" s="34"/>
      <c r="AJ600" s="34" t="str">
        <f>IFERROR(IF(Matriz!AL596="","-",IF(Matriz!AL596="Alto",3,IF(Matriz!AL596="Medio",2,IF(Matriz!AL596="Sin Clasificar",3,1)))),"-")</f>
        <v>-</v>
      </c>
      <c r="AK600" s="34"/>
      <c r="AL600" s="34" t="str">
        <f>IFERROR(IF(Matriz!AM596="","-",IF(Matriz!AM596="Alto","A",IF(Matriz!AM596="Medio","M",IF(Matriz!AM596="Sin Clasifica!","A","B")))),"-")</f>
        <v>-</v>
      </c>
      <c r="AM600" s="34"/>
      <c r="AN600" s="34" t="str">
        <f>IFERROR(IF(Matriz!AN596="","-",IF(Matriz!AN596="Alto",3,IF(Matriz!AN596="Medio",2,IF(Matriz!AN596="Sin Clasificar","3",1)))),"-")</f>
        <v>-</v>
      </c>
      <c r="AO600" s="3" t="str">
        <f t="shared" si="9"/>
        <v>-</v>
      </c>
      <c r="AP600" s="3" t="str">
        <f>IFERROR(IF(AK600="","-",IF(AI600=Clasificacion!$B$9,Clasificacion!$C$9,IF(AI600=Clasificacion!$B$10,Clasificacion!$C$10,IF(OR(AI600=Clasificacion!$B$11,AI600=Clasificacion!$C$11),Clasificacion!$C$11,"Por clasificar")))),"-")</f>
        <v>-</v>
      </c>
      <c r="AQ600" s="3" t="str">
        <f>IFERROR(IF(AK600="","-",IF(OR(AK600=Clasificacion!$B$16,AK600=Clasificacion!$B$17),Clasificacion!$C$16,IF(AK600=Clasificacion!$B$18,Clasificacion!$C$18,"Por clasificar"))),"-")</f>
        <v>-</v>
      </c>
      <c r="AR600" s="3" t="str">
        <f>IFERROR(IF(AM600="","-",IF(OR(AM600=Clasificacion!$B$23,AM600=Clasificacion!$B$24),Clasificacion!$C$23,IF(AM600=Clasificacion!$B$25,Clasificacion!$C$25,"Por clasificar"))),"-")</f>
        <v>-</v>
      </c>
    </row>
    <row r="601" spans="1:44" ht="15.75" customHeight="1">
      <c r="A601" s="2"/>
      <c r="B601" s="2"/>
      <c r="C601" s="31"/>
      <c r="D601" s="31"/>
      <c r="E601" s="2"/>
      <c r="F601" s="2"/>
      <c r="G601" s="2"/>
      <c r="H601" s="2"/>
      <c r="I601" s="2"/>
      <c r="J601" s="2"/>
      <c r="K601" s="2"/>
      <c r="L601" s="2"/>
      <c r="M601" s="2"/>
      <c r="N601" s="2"/>
      <c r="O601" s="2"/>
      <c r="P601" s="2"/>
      <c r="Q601" s="2"/>
      <c r="R601" s="2"/>
      <c r="AC601" s="2"/>
      <c r="AD601" s="2"/>
      <c r="AE601" s="2"/>
      <c r="AF601" s="2"/>
      <c r="AG601" s="2"/>
      <c r="AH601" s="2"/>
      <c r="AI601" s="34"/>
      <c r="AJ601" s="34" t="str">
        <f>IFERROR(IF(Matriz!AL597="","-",IF(Matriz!AL597="Alto",3,IF(Matriz!AL597="Medio",2,IF(Matriz!AL597="Sin Clasificar",3,1)))),"-")</f>
        <v>-</v>
      </c>
      <c r="AK601" s="34"/>
      <c r="AL601" s="34" t="str">
        <f>IFERROR(IF(Matriz!AM597="","-",IF(Matriz!AM597="Alto","A",IF(Matriz!AM597="Medio","M",IF(Matriz!AM597="Sin Clasifica!","A","B")))),"-")</f>
        <v>-</v>
      </c>
      <c r="AM601" s="34"/>
      <c r="AN601" s="34" t="str">
        <f>IFERROR(IF(Matriz!AN597="","-",IF(Matriz!AN597="Alto",3,IF(Matriz!AN597="Medio",2,IF(Matriz!AN597="Sin Clasificar","3",1)))),"-")</f>
        <v>-</v>
      </c>
      <c r="AO601" s="3" t="str">
        <f t="shared" si="9"/>
        <v>-</v>
      </c>
      <c r="AP601" s="3" t="str">
        <f>IFERROR(IF(AK601="","-",IF(AI601=Clasificacion!$B$9,Clasificacion!$C$9,IF(AI601=Clasificacion!$B$10,Clasificacion!$C$10,IF(OR(AI601=Clasificacion!$B$11,AI601=Clasificacion!$C$11),Clasificacion!$C$11,"Por clasificar")))),"-")</f>
        <v>-</v>
      </c>
      <c r="AQ601" s="3" t="str">
        <f>IFERROR(IF(AK601="","-",IF(OR(AK601=Clasificacion!$B$16,AK601=Clasificacion!$B$17),Clasificacion!$C$16,IF(AK601=Clasificacion!$B$18,Clasificacion!$C$18,"Por clasificar"))),"-")</f>
        <v>-</v>
      </c>
      <c r="AR601" s="3" t="str">
        <f>IFERROR(IF(AM601="","-",IF(OR(AM601=Clasificacion!$B$23,AM601=Clasificacion!$B$24),Clasificacion!$C$23,IF(AM601=Clasificacion!$B$25,Clasificacion!$C$25,"Por clasificar"))),"-")</f>
        <v>-</v>
      </c>
    </row>
    <row r="602" spans="1:44" ht="15.75" customHeight="1">
      <c r="A602" s="2"/>
      <c r="B602" s="2"/>
      <c r="C602" s="31"/>
      <c r="D602" s="31"/>
      <c r="E602" s="2"/>
      <c r="F602" s="2"/>
      <c r="G602" s="2"/>
      <c r="H602" s="2"/>
      <c r="I602" s="2"/>
      <c r="J602" s="2"/>
      <c r="K602" s="2"/>
      <c r="L602" s="2"/>
      <c r="M602" s="2"/>
      <c r="N602" s="2"/>
      <c r="O602" s="2"/>
      <c r="P602" s="2"/>
      <c r="Q602" s="2"/>
      <c r="R602" s="2"/>
      <c r="AC602" s="2"/>
      <c r="AD602" s="2"/>
      <c r="AE602" s="2"/>
      <c r="AF602" s="2"/>
      <c r="AG602" s="2"/>
      <c r="AH602" s="2"/>
      <c r="AI602" s="34"/>
      <c r="AJ602" s="34" t="str">
        <f>IFERROR(IF(Matriz!AL598="","-",IF(Matriz!AL598="Alto",3,IF(Matriz!AL598="Medio",2,IF(Matriz!AL598="Sin Clasificar",3,1)))),"-")</f>
        <v>-</v>
      </c>
      <c r="AK602" s="34"/>
      <c r="AL602" s="34" t="str">
        <f>IFERROR(IF(Matriz!AM598="","-",IF(Matriz!AM598="Alto","A",IF(Matriz!AM598="Medio","M",IF(Matriz!AM598="Sin Clasifica!","A","B")))),"-")</f>
        <v>-</v>
      </c>
      <c r="AM602" s="34"/>
      <c r="AN602" s="34" t="str">
        <f>IFERROR(IF(Matriz!AN598="","-",IF(Matriz!AN598="Alto",3,IF(Matriz!AN598="Medio",2,IF(Matriz!AN598="Sin Clasificar","3",1)))),"-")</f>
        <v>-</v>
      </c>
      <c r="AO602" s="3" t="str">
        <f t="shared" si="9"/>
        <v>-</v>
      </c>
      <c r="AP602" s="3" t="str">
        <f>IFERROR(IF(AK602="","-",IF(AI602=Clasificacion!$B$9,Clasificacion!$C$9,IF(AI602=Clasificacion!$B$10,Clasificacion!$C$10,IF(OR(AI602=Clasificacion!$B$11,AI602=Clasificacion!$C$11),Clasificacion!$C$11,"Por clasificar")))),"-")</f>
        <v>-</v>
      </c>
      <c r="AQ602" s="3" t="str">
        <f>IFERROR(IF(AK602="","-",IF(OR(AK602=Clasificacion!$B$16,AK602=Clasificacion!$B$17),Clasificacion!$C$16,IF(AK602=Clasificacion!$B$18,Clasificacion!$C$18,"Por clasificar"))),"-")</f>
        <v>-</v>
      </c>
      <c r="AR602" s="3" t="str">
        <f>IFERROR(IF(AM602="","-",IF(OR(AM602=Clasificacion!$B$23,AM602=Clasificacion!$B$24),Clasificacion!$C$23,IF(AM602=Clasificacion!$B$25,Clasificacion!$C$25,"Por clasificar"))),"-")</f>
        <v>-</v>
      </c>
    </row>
    <row r="603" spans="1:44" ht="15.75" customHeight="1">
      <c r="A603" s="2"/>
      <c r="B603" s="2"/>
      <c r="C603" s="31"/>
      <c r="D603" s="31"/>
      <c r="E603" s="2"/>
      <c r="F603" s="2"/>
      <c r="G603" s="2"/>
      <c r="H603" s="2"/>
      <c r="I603" s="2"/>
      <c r="J603" s="2"/>
      <c r="K603" s="2"/>
      <c r="L603" s="2"/>
      <c r="M603" s="2"/>
      <c r="N603" s="2"/>
      <c r="O603" s="2"/>
      <c r="P603" s="2"/>
      <c r="Q603" s="2"/>
      <c r="R603" s="2"/>
      <c r="AC603" s="2"/>
      <c r="AD603" s="2"/>
      <c r="AE603" s="2"/>
      <c r="AF603" s="2"/>
      <c r="AG603" s="2"/>
      <c r="AH603" s="2"/>
      <c r="AI603" s="34"/>
      <c r="AJ603" s="34" t="str">
        <f>IFERROR(IF(Matriz!AL599="","-",IF(Matriz!AL599="Alto",3,IF(Matriz!AL599="Medio",2,IF(Matriz!AL599="Sin Clasificar",3,1)))),"-")</f>
        <v>-</v>
      </c>
      <c r="AK603" s="34"/>
      <c r="AL603" s="34" t="str">
        <f>IFERROR(IF(Matriz!AM599="","-",IF(Matriz!AM599="Alto","A",IF(Matriz!AM599="Medio","M",IF(Matriz!AM599="Sin Clasifica!","A","B")))),"-")</f>
        <v>-</v>
      </c>
      <c r="AM603" s="34"/>
      <c r="AN603" s="34" t="str">
        <f>IFERROR(IF(Matriz!AN599="","-",IF(Matriz!AN599="Alto",3,IF(Matriz!AN599="Medio",2,IF(Matriz!AN599="Sin Clasificar","3",1)))),"-")</f>
        <v>-</v>
      </c>
      <c r="AO603" s="3" t="str">
        <f t="shared" si="9"/>
        <v>-</v>
      </c>
      <c r="AP603" s="3" t="str">
        <f>IFERROR(IF(AK603="","-",IF(AI603=Clasificacion!$B$9,Clasificacion!$C$9,IF(AI603=Clasificacion!$B$10,Clasificacion!$C$10,IF(OR(AI603=Clasificacion!$B$11,AI603=Clasificacion!$C$11),Clasificacion!$C$11,"Por clasificar")))),"-")</f>
        <v>-</v>
      </c>
      <c r="AQ603" s="3" t="str">
        <f>IFERROR(IF(AK603="","-",IF(OR(AK603=Clasificacion!$B$16,AK603=Clasificacion!$B$17),Clasificacion!$C$16,IF(AK603=Clasificacion!$B$18,Clasificacion!$C$18,"Por clasificar"))),"-")</f>
        <v>-</v>
      </c>
      <c r="AR603" s="3" t="str">
        <f>IFERROR(IF(AM603="","-",IF(OR(AM603=Clasificacion!$B$23,AM603=Clasificacion!$B$24),Clasificacion!$C$23,IF(AM603=Clasificacion!$B$25,Clasificacion!$C$25,"Por clasificar"))),"-")</f>
        <v>-</v>
      </c>
    </row>
    <row r="604" spans="1:44" ht="15.75" customHeight="1">
      <c r="A604" s="2"/>
      <c r="B604" s="2"/>
      <c r="C604" s="31"/>
      <c r="D604" s="31"/>
      <c r="E604" s="2"/>
      <c r="F604" s="2"/>
      <c r="G604" s="2"/>
      <c r="H604" s="2"/>
      <c r="I604" s="2"/>
      <c r="J604" s="2"/>
      <c r="K604" s="2"/>
      <c r="L604" s="2"/>
      <c r="M604" s="2"/>
      <c r="N604" s="2"/>
      <c r="O604" s="2"/>
      <c r="P604" s="2"/>
      <c r="Q604" s="2"/>
      <c r="R604" s="2"/>
      <c r="AC604" s="2"/>
      <c r="AD604" s="2"/>
      <c r="AE604" s="2"/>
      <c r="AF604" s="2"/>
      <c r="AG604" s="2"/>
      <c r="AH604" s="2"/>
      <c r="AI604" s="34"/>
      <c r="AJ604" s="34" t="str">
        <f>IFERROR(IF(Matriz!AL600="","-",IF(Matriz!AL600="Alto",3,IF(Matriz!AL600="Medio",2,IF(Matriz!AL600="Sin Clasificar",3,1)))),"-")</f>
        <v>-</v>
      </c>
      <c r="AK604" s="34"/>
      <c r="AL604" s="34" t="str">
        <f>IFERROR(IF(Matriz!AM600="","-",IF(Matriz!AM600="Alto","A",IF(Matriz!AM600="Medio","M",IF(Matriz!AM600="Sin Clasifica!","A","B")))),"-")</f>
        <v>-</v>
      </c>
      <c r="AM604" s="34"/>
      <c r="AN604" s="34" t="str">
        <f>IFERROR(IF(Matriz!AN600="","-",IF(Matriz!AN600="Alto",3,IF(Matriz!AN600="Medio",2,IF(Matriz!AN600="Sin Clasificar","3",1)))),"-")</f>
        <v>-</v>
      </c>
      <c r="AO604" s="3" t="str">
        <f t="shared" si="9"/>
        <v>-</v>
      </c>
      <c r="AP604" s="3" t="str">
        <f>IFERROR(IF(AK604="","-",IF(AI604=Clasificacion!$B$9,Clasificacion!$C$9,IF(AI604=Clasificacion!$B$10,Clasificacion!$C$10,IF(OR(AI604=Clasificacion!$B$11,AI604=Clasificacion!$C$11),Clasificacion!$C$11,"Por clasificar")))),"-")</f>
        <v>-</v>
      </c>
      <c r="AQ604" s="3" t="str">
        <f>IFERROR(IF(AK604="","-",IF(OR(AK604=Clasificacion!$B$16,AK604=Clasificacion!$B$17),Clasificacion!$C$16,IF(AK604=Clasificacion!$B$18,Clasificacion!$C$18,"Por clasificar"))),"-")</f>
        <v>-</v>
      </c>
      <c r="AR604" s="3" t="str">
        <f>IFERROR(IF(AM604="","-",IF(OR(AM604=Clasificacion!$B$23,AM604=Clasificacion!$B$24),Clasificacion!$C$23,IF(AM604=Clasificacion!$B$25,Clasificacion!$C$25,"Por clasificar"))),"-")</f>
        <v>-</v>
      </c>
    </row>
    <row r="605" spans="1:44" ht="15.75" customHeight="1">
      <c r="A605" s="2"/>
      <c r="B605" s="2"/>
      <c r="C605" s="31"/>
      <c r="D605" s="31"/>
      <c r="E605" s="2"/>
      <c r="F605" s="2"/>
      <c r="G605" s="2"/>
      <c r="H605" s="2"/>
      <c r="I605" s="2"/>
      <c r="J605" s="2"/>
      <c r="K605" s="2"/>
      <c r="L605" s="2"/>
      <c r="M605" s="2"/>
      <c r="N605" s="2"/>
      <c r="O605" s="2"/>
      <c r="P605" s="2"/>
      <c r="Q605" s="2"/>
      <c r="R605" s="2"/>
      <c r="AC605" s="2"/>
      <c r="AD605" s="2"/>
      <c r="AE605" s="2"/>
      <c r="AF605" s="2"/>
      <c r="AG605" s="2"/>
      <c r="AH605" s="2"/>
      <c r="AI605" s="34"/>
      <c r="AJ605" s="34" t="str">
        <f>IFERROR(IF(Matriz!AL601="","-",IF(Matriz!AL601="Alto",3,IF(Matriz!AL601="Medio",2,IF(Matriz!AL601="Sin Clasificar",3,1)))),"-")</f>
        <v>-</v>
      </c>
      <c r="AK605" s="34"/>
      <c r="AL605" s="34" t="str">
        <f>IFERROR(IF(Matriz!AM601="","-",IF(Matriz!AM601="Alto","A",IF(Matriz!AM601="Medio","M",IF(Matriz!AM601="Sin Clasifica!","A","B")))),"-")</f>
        <v>-</v>
      </c>
      <c r="AM605" s="34"/>
      <c r="AN605" s="34" t="str">
        <f>IFERROR(IF(Matriz!AN601="","-",IF(Matriz!AN601="Alto",3,IF(Matriz!AN601="Medio",2,IF(Matriz!AN601="Sin Clasificar","3",1)))),"-")</f>
        <v>-</v>
      </c>
      <c r="AO605" s="3" t="str">
        <f t="shared" si="9"/>
        <v>-</v>
      </c>
      <c r="AP605" s="3" t="str">
        <f>IFERROR(IF(AK605="","-",IF(AI605=Clasificacion!$B$9,Clasificacion!$C$9,IF(AI605=Clasificacion!$B$10,Clasificacion!$C$10,IF(OR(AI605=Clasificacion!$B$11,AI605=Clasificacion!$C$11),Clasificacion!$C$11,"Por clasificar")))),"-")</f>
        <v>-</v>
      </c>
      <c r="AQ605" s="3" t="str">
        <f>IFERROR(IF(AK605="","-",IF(OR(AK605=Clasificacion!$B$16,AK605=Clasificacion!$B$17),Clasificacion!$C$16,IF(AK605=Clasificacion!$B$18,Clasificacion!$C$18,"Por clasificar"))),"-")</f>
        <v>-</v>
      </c>
      <c r="AR605" s="3" t="str">
        <f>IFERROR(IF(AM605="","-",IF(OR(AM605=Clasificacion!$B$23,AM605=Clasificacion!$B$24),Clasificacion!$C$23,IF(AM605=Clasificacion!$B$25,Clasificacion!$C$25,"Por clasificar"))),"-")</f>
        <v>-</v>
      </c>
    </row>
    <row r="606" spans="1:44" ht="15.75" customHeight="1">
      <c r="A606" s="2"/>
      <c r="B606" s="2"/>
      <c r="C606" s="31"/>
      <c r="D606" s="31"/>
      <c r="E606" s="2"/>
      <c r="F606" s="2"/>
      <c r="G606" s="2"/>
      <c r="H606" s="2"/>
      <c r="I606" s="2"/>
      <c r="J606" s="2"/>
      <c r="K606" s="2"/>
      <c r="L606" s="2"/>
      <c r="M606" s="2"/>
      <c r="N606" s="2"/>
      <c r="O606" s="2"/>
      <c r="P606" s="2"/>
      <c r="Q606" s="2"/>
      <c r="R606" s="2"/>
      <c r="AC606" s="2"/>
      <c r="AD606" s="2"/>
      <c r="AE606" s="2"/>
      <c r="AF606" s="2"/>
      <c r="AG606" s="2"/>
      <c r="AH606" s="2"/>
      <c r="AI606" s="34"/>
      <c r="AJ606" s="34" t="str">
        <f>IFERROR(IF(Matriz!AL602="","-",IF(Matriz!AL602="Alto",3,IF(Matriz!AL602="Medio",2,IF(Matriz!AL602="Sin Clasificar",3,1)))),"-")</f>
        <v>-</v>
      </c>
      <c r="AK606" s="34"/>
      <c r="AL606" s="34" t="str">
        <f>IFERROR(IF(Matriz!AM602="","-",IF(Matriz!AM602="Alto","A",IF(Matriz!AM602="Medio","M",IF(Matriz!AM602="Sin Clasifica!","A","B")))),"-")</f>
        <v>-</v>
      </c>
      <c r="AM606" s="34"/>
      <c r="AN606" s="34" t="str">
        <f>IFERROR(IF(Matriz!AN602="","-",IF(Matriz!AN602="Alto",3,IF(Matriz!AN602="Medio",2,IF(Matriz!AN602="Sin Clasificar","3",1)))),"-")</f>
        <v>-</v>
      </c>
      <c r="AO606" s="3" t="str">
        <f t="shared" si="9"/>
        <v>-</v>
      </c>
      <c r="AP606" s="3" t="str">
        <f>IFERROR(IF(AK606="","-",IF(AI606=Clasificacion!$B$9,Clasificacion!$C$9,IF(AI606=Clasificacion!$B$10,Clasificacion!$C$10,IF(OR(AI606=Clasificacion!$B$11,AI606=Clasificacion!$C$11),Clasificacion!$C$11,"Por clasificar")))),"-")</f>
        <v>-</v>
      </c>
      <c r="AQ606" s="3" t="str">
        <f>IFERROR(IF(AK606="","-",IF(OR(AK606=Clasificacion!$B$16,AK606=Clasificacion!$B$17),Clasificacion!$C$16,IF(AK606=Clasificacion!$B$18,Clasificacion!$C$18,"Por clasificar"))),"-")</f>
        <v>-</v>
      </c>
      <c r="AR606" s="3" t="str">
        <f>IFERROR(IF(AM606="","-",IF(OR(AM606=Clasificacion!$B$23,AM606=Clasificacion!$B$24),Clasificacion!$C$23,IF(AM606=Clasificacion!$B$25,Clasificacion!$C$25,"Por clasificar"))),"-")</f>
        <v>-</v>
      </c>
    </row>
    <row r="607" spans="1:44" ht="15.75" customHeight="1">
      <c r="A607" s="2"/>
      <c r="B607" s="2"/>
      <c r="C607" s="31"/>
      <c r="D607" s="31"/>
      <c r="E607" s="2"/>
      <c r="F607" s="2"/>
      <c r="G607" s="2"/>
      <c r="H607" s="2"/>
      <c r="I607" s="2"/>
      <c r="J607" s="2"/>
      <c r="K607" s="2"/>
      <c r="L607" s="2"/>
      <c r="M607" s="2"/>
      <c r="N607" s="2"/>
      <c r="O607" s="2"/>
      <c r="P607" s="2"/>
      <c r="Q607" s="2"/>
      <c r="R607" s="2"/>
      <c r="AC607" s="2"/>
      <c r="AD607" s="2"/>
      <c r="AE607" s="2"/>
      <c r="AF607" s="2"/>
      <c r="AG607" s="2"/>
      <c r="AH607" s="2"/>
      <c r="AI607" s="34"/>
      <c r="AJ607" s="34" t="str">
        <f>IFERROR(IF(Matriz!AL603="","-",IF(Matriz!AL603="Alto",3,IF(Matriz!AL603="Medio",2,IF(Matriz!AL603="Sin Clasificar",3,1)))),"-")</f>
        <v>-</v>
      </c>
      <c r="AK607" s="34"/>
      <c r="AL607" s="34" t="str">
        <f>IFERROR(IF(Matriz!AM603="","-",IF(Matriz!AM603="Alto","A",IF(Matriz!AM603="Medio","M",IF(Matriz!AM603="Sin Clasifica!","A","B")))),"-")</f>
        <v>-</v>
      </c>
      <c r="AM607" s="34"/>
      <c r="AN607" s="34" t="str">
        <f>IFERROR(IF(Matriz!AN603="","-",IF(Matriz!AN603="Alto",3,IF(Matriz!AN603="Medio",2,IF(Matriz!AN603="Sin Clasificar","3",1)))),"-")</f>
        <v>-</v>
      </c>
      <c r="AO607" s="3" t="str">
        <f t="shared" si="9"/>
        <v>-</v>
      </c>
      <c r="AP607" s="3" t="str">
        <f>IFERROR(IF(AK607="","-",IF(AI607=Clasificacion!$B$9,Clasificacion!$C$9,IF(AI607=Clasificacion!$B$10,Clasificacion!$C$10,IF(OR(AI607=Clasificacion!$B$11,AI607=Clasificacion!$C$11),Clasificacion!$C$11,"Por clasificar")))),"-")</f>
        <v>-</v>
      </c>
      <c r="AQ607" s="3" t="str">
        <f>IFERROR(IF(AK607="","-",IF(OR(AK607=Clasificacion!$B$16,AK607=Clasificacion!$B$17),Clasificacion!$C$16,IF(AK607=Clasificacion!$B$18,Clasificacion!$C$18,"Por clasificar"))),"-")</f>
        <v>-</v>
      </c>
      <c r="AR607" s="3" t="str">
        <f>IFERROR(IF(AM607="","-",IF(OR(AM607=Clasificacion!$B$23,AM607=Clasificacion!$B$24),Clasificacion!$C$23,IF(AM607=Clasificacion!$B$25,Clasificacion!$C$25,"Por clasificar"))),"-")</f>
        <v>-</v>
      </c>
    </row>
    <row r="608" spans="1:44" ht="15.75" customHeight="1">
      <c r="A608" s="2"/>
      <c r="B608" s="2"/>
      <c r="C608" s="31"/>
      <c r="D608" s="31"/>
      <c r="E608" s="2"/>
      <c r="F608" s="2"/>
      <c r="G608" s="2"/>
      <c r="H608" s="2"/>
      <c r="I608" s="2"/>
      <c r="J608" s="2"/>
      <c r="K608" s="2"/>
      <c r="L608" s="2"/>
      <c r="M608" s="2"/>
      <c r="N608" s="2"/>
      <c r="O608" s="2"/>
      <c r="P608" s="2"/>
      <c r="Q608" s="2"/>
      <c r="R608" s="2"/>
      <c r="AC608" s="2"/>
      <c r="AD608" s="2"/>
      <c r="AE608" s="2"/>
      <c r="AF608" s="2"/>
      <c r="AG608" s="2"/>
      <c r="AH608" s="2"/>
      <c r="AI608" s="34"/>
      <c r="AJ608" s="34" t="str">
        <f>IFERROR(IF(Matriz!AL604="","-",IF(Matriz!AL604="Alto",3,IF(Matriz!AL604="Medio",2,IF(Matriz!AL604="Sin Clasificar",3,1)))),"-")</f>
        <v>-</v>
      </c>
      <c r="AK608" s="34"/>
      <c r="AL608" s="34" t="str">
        <f>IFERROR(IF(Matriz!AM604="","-",IF(Matriz!AM604="Alto","A",IF(Matriz!AM604="Medio","M",IF(Matriz!AM604="Sin Clasifica!","A","B")))),"-")</f>
        <v>-</v>
      </c>
      <c r="AM608" s="34"/>
      <c r="AN608" s="34" t="str">
        <f>IFERROR(IF(Matriz!AN604="","-",IF(Matriz!AN604="Alto",3,IF(Matriz!AN604="Medio",2,IF(Matriz!AN604="Sin Clasificar","3",1)))),"-")</f>
        <v>-</v>
      </c>
      <c r="AO608" s="3" t="str">
        <f t="shared" si="9"/>
        <v>-</v>
      </c>
      <c r="AP608" s="3" t="str">
        <f>IFERROR(IF(AK608="","-",IF(AI608=Clasificacion!$B$9,Clasificacion!$C$9,IF(AI608=Clasificacion!$B$10,Clasificacion!$C$10,IF(OR(AI608=Clasificacion!$B$11,AI608=Clasificacion!$C$11),Clasificacion!$C$11,"Por clasificar")))),"-")</f>
        <v>-</v>
      </c>
      <c r="AQ608" s="3" t="str">
        <f>IFERROR(IF(AK608="","-",IF(OR(AK608=Clasificacion!$B$16,AK608=Clasificacion!$B$17),Clasificacion!$C$16,IF(AK608=Clasificacion!$B$18,Clasificacion!$C$18,"Por clasificar"))),"-")</f>
        <v>-</v>
      </c>
      <c r="AR608" s="3" t="str">
        <f>IFERROR(IF(AM608="","-",IF(OR(AM608=Clasificacion!$B$23,AM608=Clasificacion!$B$24),Clasificacion!$C$23,IF(AM608=Clasificacion!$B$25,Clasificacion!$C$25,"Por clasificar"))),"-")</f>
        <v>-</v>
      </c>
    </row>
    <row r="609" spans="1:44" ht="15.75" customHeight="1">
      <c r="A609" s="2"/>
      <c r="B609" s="2"/>
      <c r="C609" s="31"/>
      <c r="D609" s="31"/>
      <c r="E609" s="2"/>
      <c r="F609" s="2"/>
      <c r="G609" s="2"/>
      <c r="H609" s="2"/>
      <c r="I609" s="2"/>
      <c r="J609" s="2"/>
      <c r="K609" s="2"/>
      <c r="L609" s="2"/>
      <c r="M609" s="2"/>
      <c r="N609" s="2"/>
      <c r="O609" s="2"/>
      <c r="P609" s="2"/>
      <c r="Q609" s="2"/>
      <c r="R609" s="2"/>
      <c r="AC609" s="2"/>
      <c r="AD609" s="2"/>
      <c r="AE609" s="2"/>
      <c r="AF609" s="2"/>
      <c r="AG609" s="2"/>
      <c r="AH609" s="2"/>
      <c r="AI609" s="34"/>
      <c r="AJ609" s="34" t="str">
        <f>IFERROR(IF(Matriz!AL605="","-",IF(Matriz!AL605="Alto",3,IF(Matriz!AL605="Medio",2,IF(Matriz!AL605="Sin Clasificar",3,1)))),"-")</f>
        <v>-</v>
      </c>
      <c r="AK609" s="34"/>
      <c r="AL609" s="34" t="str">
        <f>IFERROR(IF(Matriz!AM605="","-",IF(Matriz!AM605="Alto","A",IF(Matriz!AM605="Medio","M",IF(Matriz!AM605="Sin Clasifica!","A","B")))),"-")</f>
        <v>-</v>
      </c>
      <c r="AM609" s="34"/>
      <c r="AN609" s="34" t="str">
        <f>IFERROR(IF(Matriz!AN605="","-",IF(Matriz!AN605="Alto",3,IF(Matriz!AN605="Medio",2,IF(Matriz!AN605="Sin Clasificar","3",1)))),"-")</f>
        <v>-</v>
      </c>
      <c r="AO609" s="3" t="str">
        <f t="shared" si="9"/>
        <v>-</v>
      </c>
      <c r="AP609" s="3" t="str">
        <f>IFERROR(IF(AK609="","-",IF(AI609=Clasificacion!$B$9,Clasificacion!$C$9,IF(AI609=Clasificacion!$B$10,Clasificacion!$C$10,IF(OR(AI609=Clasificacion!$B$11,AI609=Clasificacion!$C$11),Clasificacion!$C$11,"Por clasificar")))),"-")</f>
        <v>-</v>
      </c>
      <c r="AQ609" s="3" t="str">
        <f>IFERROR(IF(AK609="","-",IF(OR(AK609=Clasificacion!$B$16,AK609=Clasificacion!$B$17),Clasificacion!$C$16,IF(AK609=Clasificacion!$B$18,Clasificacion!$C$18,"Por clasificar"))),"-")</f>
        <v>-</v>
      </c>
      <c r="AR609" s="3" t="str">
        <f>IFERROR(IF(AM609="","-",IF(OR(AM609=Clasificacion!$B$23,AM609=Clasificacion!$B$24),Clasificacion!$C$23,IF(AM609=Clasificacion!$B$25,Clasificacion!$C$25,"Por clasificar"))),"-")</f>
        <v>-</v>
      </c>
    </row>
    <row r="610" spans="1:44" ht="15.75" customHeight="1">
      <c r="A610" s="2"/>
      <c r="B610" s="2"/>
      <c r="C610" s="31"/>
      <c r="D610" s="31"/>
      <c r="E610" s="2"/>
      <c r="F610" s="2"/>
      <c r="G610" s="2"/>
      <c r="H610" s="2"/>
      <c r="I610" s="2"/>
      <c r="J610" s="2"/>
      <c r="K610" s="2"/>
      <c r="L610" s="2"/>
      <c r="M610" s="2"/>
      <c r="N610" s="2"/>
      <c r="O610" s="2"/>
      <c r="P610" s="2"/>
      <c r="Q610" s="2"/>
      <c r="R610" s="2"/>
      <c r="AC610" s="2"/>
      <c r="AD610" s="2"/>
      <c r="AE610" s="2"/>
      <c r="AF610" s="2"/>
      <c r="AG610" s="2"/>
      <c r="AH610" s="2"/>
      <c r="AI610" s="34"/>
      <c r="AJ610" s="34" t="str">
        <f>IFERROR(IF(Matriz!AL606="","-",IF(Matriz!AL606="Alto",3,IF(Matriz!AL606="Medio",2,IF(Matriz!AL606="Sin Clasificar",3,1)))),"-")</f>
        <v>-</v>
      </c>
      <c r="AK610" s="34"/>
      <c r="AL610" s="34" t="str">
        <f>IFERROR(IF(Matriz!AM606="","-",IF(Matriz!AM606="Alto","A",IF(Matriz!AM606="Medio","M",IF(Matriz!AM606="Sin Clasifica!","A","B")))),"-")</f>
        <v>-</v>
      </c>
      <c r="AM610" s="34"/>
      <c r="AN610" s="34" t="str">
        <f>IFERROR(IF(Matriz!AN606="","-",IF(Matriz!AN606="Alto",3,IF(Matriz!AN606="Medio",2,IF(Matriz!AN606="Sin Clasificar","3",1)))),"-")</f>
        <v>-</v>
      </c>
      <c r="AO610" s="3" t="str">
        <f t="shared" si="9"/>
        <v>-</v>
      </c>
      <c r="AP610" s="3" t="str">
        <f>IFERROR(IF(AK610="","-",IF(AI610=Clasificacion!$B$9,Clasificacion!$C$9,IF(AI610=Clasificacion!$B$10,Clasificacion!$C$10,IF(OR(AI610=Clasificacion!$B$11,AI610=Clasificacion!$C$11),Clasificacion!$C$11,"Por clasificar")))),"-")</f>
        <v>-</v>
      </c>
      <c r="AQ610" s="3" t="str">
        <f>IFERROR(IF(AK610="","-",IF(OR(AK610=Clasificacion!$B$16,AK610=Clasificacion!$B$17),Clasificacion!$C$16,IF(AK610=Clasificacion!$B$18,Clasificacion!$C$18,"Por clasificar"))),"-")</f>
        <v>-</v>
      </c>
      <c r="AR610" s="3" t="str">
        <f>IFERROR(IF(AM610="","-",IF(OR(AM610=Clasificacion!$B$23,AM610=Clasificacion!$B$24),Clasificacion!$C$23,IF(AM610=Clasificacion!$B$25,Clasificacion!$C$25,"Por clasificar"))),"-")</f>
        <v>-</v>
      </c>
    </row>
    <row r="611" spans="1:44" ht="15.75" customHeight="1">
      <c r="A611" s="2"/>
      <c r="B611" s="2"/>
      <c r="C611" s="31"/>
      <c r="D611" s="31"/>
      <c r="E611" s="2"/>
      <c r="F611" s="2"/>
      <c r="G611" s="2"/>
      <c r="H611" s="2"/>
      <c r="I611" s="2"/>
      <c r="J611" s="2"/>
      <c r="K611" s="2"/>
      <c r="L611" s="2"/>
      <c r="M611" s="2"/>
      <c r="N611" s="2"/>
      <c r="O611" s="2"/>
      <c r="P611" s="2"/>
      <c r="Q611" s="2"/>
      <c r="R611" s="2"/>
      <c r="AC611" s="2"/>
      <c r="AD611" s="2"/>
      <c r="AE611" s="2"/>
      <c r="AF611" s="2"/>
      <c r="AG611" s="2"/>
      <c r="AH611" s="2"/>
      <c r="AI611" s="34"/>
      <c r="AJ611" s="34" t="str">
        <f>IFERROR(IF(Matriz!AL607="","-",IF(Matriz!AL607="Alto",3,IF(Matriz!AL607="Medio",2,IF(Matriz!AL607="Sin Clasificar",3,1)))),"-")</f>
        <v>-</v>
      </c>
      <c r="AK611" s="34"/>
      <c r="AL611" s="34" t="str">
        <f>IFERROR(IF(Matriz!AM607="","-",IF(Matriz!AM607="Alto","A",IF(Matriz!AM607="Medio","M",IF(Matriz!AM607="Sin Clasifica!","A","B")))),"-")</f>
        <v>-</v>
      </c>
      <c r="AM611" s="34"/>
      <c r="AN611" s="34" t="str">
        <f>IFERROR(IF(Matriz!AN607="","-",IF(Matriz!AN607="Alto",3,IF(Matriz!AN607="Medio",2,IF(Matriz!AN607="Sin Clasificar","3",1)))),"-")</f>
        <v>-</v>
      </c>
      <c r="AO611" s="3" t="str">
        <f t="shared" si="9"/>
        <v>-</v>
      </c>
      <c r="AP611" s="3" t="str">
        <f>IFERROR(IF(AK611="","-",IF(AI611=Clasificacion!$B$9,Clasificacion!$C$9,IF(AI611=Clasificacion!$B$10,Clasificacion!$C$10,IF(OR(AI611=Clasificacion!$B$11,AI611=Clasificacion!$C$11),Clasificacion!$C$11,"Por clasificar")))),"-")</f>
        <v>-</v>
      </c>
      <c r="AQ611" s="3" t="str">
        <f>IFERROR(IF(AK611="","-",IF(OR(AK611=Clasificacion!$B$16,AK611=Clasificacion!$B$17),Clasificacion!$C$16,IF(AK611=Clasificacion!$B$18,Clasificacion!$C$18,"Por clasificar"))),"-")</f>
        <v>-</v>
      </c>
      <c r="AR611" s="3" t="str">
        <f>IFERROR(IF(AM611="","-",IF(OR(AM611=Clasificacion!$B$23,AM611=Clasificacion!$B$24),Clasificacion!$C$23,IF(AM611=Clasificacion!$B$25,Clasificacion!$C$25,"Por clasificar"))),"-")</f>
        <v>-</v>
      </c>
    </row>
    <row r="612" spans="1:44" ht="15.75" customHeight="1">
      <c r="A612" s="2"/>
      <c r="B612" s="2"/>
      <c r="C612" s="31"/>
      <c r="D612" s="31"/>
      <c r="E612" s="2"/>
      <c r="F612" s="2"/>
      <c r="G612" s="2"/>
      <c r="H612" s="2"/>
      <c r="I612" s="2"/>
      <c r="J612" s="2"/>
      <c r="K612" s="2"/>
      <c r="L612" s="2"/>
      <c r="M612" s="2"/>
      <c r="N612" s="2"/>
      <c r="O612" s="2"/>
      <c r="P612" s="2"/>
      <c r="Q612" s="2"/>
      <c r="R612" s="2"/>
      <c r="AC612" s="2"/>
      <c r="AD612" s="2"/>
      <c r="AE612" s="2"/>
      <c r="AF612" s="2"/>
      <c r="AG612" s="2"/>
      <c r="AH612" s="2"/>
      <c r="AI612" s="34"/>
      <c r="AJ612" s="34" t="str">
        <f>IFERROR(IF(Matriz!AL608="","-",IF(Matriz!AL608="Alto",3,IF(Matriz!AL608="Medio",2,IF(Matriz!AL608="Sin Clasificar",3,1)))),"-")</f>
        <v>-</v>
      </c>
      <c r="AK612" s="34"/>
      <c r="AL612" s="34" t="str">
        <f>IFERROR(IF(Matriz!AM608="","-",IF(Matriz!AM608="Alto","A",IF(Matriz!AM608="Medio","M",IF(Matriz!AM608="Sin Clasifica!","A","B")))),"-")</f>
        <v>-</v>
      </c>
      <c r="AM612" s="34"/>
      <c r="AN612" s="34" t="str">
        <f>IFERROR(IF(Matriz!AN608="","-",IF(Matriz!AN608="Alto",3,IF(Matriz!AN608="Medio",2,IF(Matriz!AN608="Sin Clasificar","3",1)))),"-")</f>
        <v>-</v>
      </c>
      <c r="AO612" s="3" t="str">
        <f t="shared" si="9"/>
        <v>-</v>
      </c>
      <c r="AP612" s="3" t="str">
        <f>IFERROR(IF(AK612="","-",IF(AI612=Clasificacion!$B$9,Clasificacion!$C$9,IF(AI612=Clasificacion!$B$10,Clasificacion!$C$10,IF(OR(AI612=Clasificacion!$B$11,AI612=Clasificacion!$C$11),Clasificacion!$C$11,"Por clasificar")))),"-")</f>
        <v>-</v>
      </c>
      <c r="AQ612" s="3" t="str">
        <f>IFERROR(IF(AK612="","-",IF(OR(AK612=Clasificacion!$B$16,AK612=Clasificacion!$B$17),Clasificacion!$C$16,IF(AK612=Clasificacion!$B$18,Clasificacion!$C$18,"Por clasificar"))),"-")</f>
        <v>-</v>
      </c>
      <c r="AR612" s="3" t="str">
        <f>IFERROR(IF(AM612="","-",IF(OR(AM612=Clasificacion!$B$23,AM612=Clasificacion!$B$24),Clasificacion!$C$23,IF(AM612=Clasificacion!$B$25,Clasificacion!$C$25,"Por clasificar"))),"-")</f>
        <v>-</v>
      </c>
    </row>
    <row r="613" spans="1:44" ht="15.75" customHeight="1">
      <c r="A613" s="2"/>
      <c r="B613" s="2"/>
      <c r="C613" s="31"/>
      <c r="D613" s="31"/>
      <c r="E613" s="2"/>
      <c r="F613" s="2"/>
      <c r="G613" s="2"/>
      <c r="H613" s="2"/>
      <c r="I613" s="2"/>
      <c r="J613" s="2"/>
      <c r="K613" s="2"/>
      <c r="L613" s="2"/>
      <c r="M613" s="2"/>
      <c r="N613" s="2"/>
      <c r="O613" s="2"/>
      <c r="P613" s="2"/>
      <c r="Q613" s="2"/>
      <c r="R613" s="2"/>
      <c r="AC613" s="2"/>
      <c r="AD613" s="2"/>
      <c r="AE613" s="2"/>
      <c r="AF613" s="2"/>
      <c r="AG613" s="2"/>
      <c r="AH613" s="2"/>
      <c r="AI613" s="34"/>
      <c r="AJ613" s="34" t="str">
        <f>IFERROR(IF(Matriz!AL609="","-",IF(Matriz!AL609="Alto",3,IF(Matriz!AL609="Medio",2,IF(Matriz!AL609="Sin Clasificar",3,1)))),"-")</f>
        <v>-</v>
      </c>
      <c r="AK613" s="34"/>
      <c r="AL613" s="34" t="str">
        <f>IFERROR(IF(Matriz!AM609="","-",IF(Matriz!AM609="Alto","A",IF(Matriz!AM609="Medio","M",IF(Matriz!AM609="Sin Clasifica!","A","B")))),"-")</f>
        <v>-</v>
      </c>
      <c r="AM613" s="34"/>
      <c r="AN613" s="34" t="str">
        <f>IFERROR(IF(Matriz!AN609="","-",IF(Matriz!AN609="Alto",3,IF(Matriz!AN609="Medio",2,IF(Matriz!AN609="Sin Clasificar","3",1)))),"-")</f>
        <v>-</v>
      </c>
      <c r="AO613" s="3" t="str">
        <f t="shared" si="9"/>
        <v>-</v>
      </c>
      <c r="AP613" s="3" t="str">
        <f>IFERROR(IF(AK613="","-",IF(AI613=Clasificacion!$B$9,Clasificacion!$C$9,IF(AI613=Clasificacion!$B$10,Clasificacion!$C$10,IF(OR(AI613=Clasificacion!$B$11,AI613=Clasificacion!$C$11),Clasificacion!$C$11,"Por clasificar")))),"-")</f>
        <v>-</v>
      </c>
      <c r="AQ613" s="3" t="str">
        <f>IFERROR(IF(AK613="","-",IF(OR(AK613=Clasificacion!$B$16,AK613=Clasificacion!$B$17),Clasificacion!$C$16,IF(AK613=Clasificacion!$B$18,Clasificacion!$C$18,"Por clasificar"))),"-")</f>
        <v>-</v>
      </c>
      <c r="AR613" s="3" t="str">
        <f>IFERROR(IF(AM613="","-",IF(OR(AM613=Clasificacion!$B$23,AM613=Clasificacion!$B$24),Clasificacion!$C$23,IF(AM613=Clasificacion!$B$25,Clasificacion!$C$25,"Por clasificar"))),"-")</f>
        <v>-</v>
      </c>
    </row>
    <row r="614" spans="1:44" ht="15.75" customHeight="1">
      <c r="A614" s="2"/>
      <c r="B614" s="2"/>
      <c r="C614" s="31"/>
      <c r="D614" s="31"/>
      <c r="E614" s="2"/>
      <c r="F614" s="2"/>
      <c r="G614" s="2"/>
      <c r="H614" s="2"/>
      <c r="I614" s="2"/>
      <c r="J614" s="2"/>
      <c r="K614" s="2"/>
      <c r="L614" s="2"/>
      <c r="M614" s="2"/>
      <c r="N614" s="2"/>
      <c r="O614" s="2"/>
      <c r="P614" s="2"/>
      <c r="Q614" s="2"/>
      <c r="R614" s="2"/>
      <c r="AC614" s="2"/>
      <c r="AD614" s="2"/>
      <c r="AE614" s="2"/>
      <c r="AF614" s="2"/>
      <c r="AG614" s="2"/>
      <c r="AH614" s="2"/>
      <c r="AI614" s="34"/>
      <c r="AJ614" s="34" t="str">
        <f>IFERROR(IF(Matriz!AL610="","-",IF(Matriz!AL610="Alto",3,IF(Matriz!AL610="Medio",2,IF(Matriz!AL610="Sin Clasificar",3,1)))),"-")</f>
        <v>-</v>
      </c>
      <c r="AK614" s="34"/>
      <c r="AL614" s="34" t="str">
        <f>IFERROR(IF(Matriz!AM610="","-",IF(Matriz!AM610="Alto","A",IF(Matriz!AM610="Medio","M",IF(Matriz!AM610="Sin Clasifica!","A","B")))),"-")</f>
        <v>-</v>
      </c>
      <c r="AM614" s="34"/>
      <c r="AN614" s="34" t="str">
        <f>IFERROR(IF(Matriz!AN610="","-",IF(Matriz!AN610="Alto",3,IF(Matriz!AN610="Medio",2,IF(Matriz!AN610="Sin Clasificar","3",1)))),"-")</f>
        <v>-</v>
      </c>
      <c r="AO614" s="3" t="str">
        <f t="shared" si="9"/>
        <v>-</v>
      </c>
      <c r="AP614" s="3" t="str">
        <f>IFERROR(IF(AK614="","-",IF(AI614=Clasificacion!$B$9,Clasificacion!$C$9,IF(AI614=Clasificacion!$B$10,Clasificacion!$C$10,IF(OR(AI614=Clasificacion!$B$11,AI614=Clasificacion!$C$11),Clasificacion!$C$11,"Por clasificar")))),"-")</f>
        <v>-</v>
      </c>
      <c r="AQ614" s="3" t="str">
        <f>IFERROR(IF(AK614="","-",IF(OR(AK614=Clasificacion!$B$16,AK614=Clasificacion!$B$17),Clasificacion!$C$16,IF(AK614=Clasificacion!$B$18,Clasificacion!$C$18,"Por clasificar"))),"-")</f>
        <v>-</v>
      </c>
      <c r="AR614" s="3" t="str">
        <f>IFERROR(IF(AM614="","-",IF(OR(AM614=Clasificacion!$B$23,AM614=Clasificacion!$B$24),Clasificacion!$C$23,IF(AM614=Clasificacion!$B$25,Clasificacion!$C$25,"Por clasificar"))),"-")</f>
        <v>-</v>
      </c>
    </row>
    <row r="615" spans="1:44" ht="15.75" customHeight="1">
      <c r="A615" s="2"/>
      <c r="B615" s="2"/>
      <c r="C615" s="31"/>
      <c r="D615" s="31"/>
      <c r="E615" s="2"/>
      <c r="F615" s="2"/>
      <c r="G615" s="2"/>
      <c r="H615" s="2"/>
      <c r="I615" s="2"/>
      <c r="J615" s="2"/>
      <c r="K615" s="2"/>
      <c r="L615" s="2"/>
      <c r="M615" s="2"/>
      <c r="N615" s="2"/>
      <c r="O615" s="2"/>
      <c r="P615" s="2"/>
      <c r="Q615" s="2"/>
      <c r="R615" s="2"/>
      <c r="AC615" s="2"/>
      <c r="AD615" s="2"/>
      <c r="AE615" s="2"/>
      <c r="AF615" s="2"/>
      <c r="AG615" s="2"/>
      <c r="AH615" s="2"/>
      <c r="AI615" s="34"/>
      <c r="AJ615" s="34" t="str">
        <f>IFERROR(IF(Matriz!AL611="","-",IF(Matriz!AL611="Alto",3,IF(Matriz!AL611="Medio",2,IF(Matriz!AL611="Sin Clasificar",3,1)))),"-")</f>
        <v>-</v>
      </c>
      <c r="AK615" s="34"/>
      <c r="AL615" s="34" t="str">
        <f>IFERROR(IF(Matriz!AM611="","-",IF(Matriz!AM611="Alto","A",IF(Matriz!AM611="Medio","M",IF(Matriz!AM611="Sin Clasifica!","A","B")))),"-")</f>
        <v>-</v>
      </c>
      <c r="AM615" s="34"/>
      <c r="AN615" s="34" t="str">
        <f>IFERROR(IF(Matriz!AN611="","-",IF(Matriz!AN611="Alto",3,IF(Matriz!AN611="Medio",2,IF(Matriz!AN611="Sin Clasificar","3",1)))),"-")</f>
        <v>-</v>
      </c>
      <c r="AO615" s="3" t="str">
        <f t="shared" si="9"/>
        <v>-</v>
      </c>
      <c r="AP615" s="3" t="str">
        <f>IFERROR(IF(AK615="","-",IF(AI615=Clasificacion!$B$9,Clasificacion!$C$9,IF(AI615=Clasificacion!$B$10,Clasificacion!$C$10,IF(OR(AI615=Clasificacion!$B$11,AI615=Clasificacion!$C$11),Clasificacion!$C$11,"Por clasificar")))),"-")</f>
        <v>-</v>
      </c>
      <c r="AQ615" s="3" t="str">
        <f>IFERROR(IF(AK615="","-",IF(OR(AK615=Clasificacion!$B$16,AK615=Clasificacion!$B$17),Clasificacion!$C$16,IF(AK615=Clasificacion!$B$18,Clasificacion!$C$18,"Por clasificar"))),"-")</f>
        <v>-</v>
      </c>
      <c r="AR615" s="3" t="str">
        <f>IFERROR(IF(AM615="","-",IF(OR(AM615=Clasificacion!$B$23,AM615=Clasificacion!$B$24),Clasificacion!$C$23,IF(AM615=Clasificacion!$B$25,Clasificacion!$C$25,"Por clasificar"))),"-")</f>
        <v>-</v>
      </c>
    </row>
    <row r="616" spans="1:44" ht="15.75" customHeight="1">
      <c r="A616" s="2"/>
      <c r="B616" s="2"/>
      <c r="C616" s="31"/>
      <c r="D616" s="31"/>
      <c r="E616" s="2"/>
      <c r="F616" s="2"/>
      <c r="G616" s="2"/>
      <c r="H616" s="2"/>
      <c r="I616" s="2"/>
      <c r="J616" s="2"/>
      <c r="K616" s="2"/>
      <c r="L616" s="2"/>
      <c r="M616" s="2"/>
      <c r="N616" s="2"/>
      <c r="O616" s="2"/>
      <c r="P616" s="2"/>
      <c r="Q616" s="2"/>
      <c r="R616" s="2"/>
      <c r="AC616" s="2"/>
      <c r="AD616" s="2"/>
      <c r="AE616" s="2"/>
      <c r="AF616" s="2"/>
      <c r="AG616" s="2"/>
      <c r="AH616" s="2"/>
      <c r="AI616" s="34"/>
      <c r="AJ616" s="34" t="str">
        <f>IFERROR(IF(Matriz!AL612="","-",IF(Matriz!AL612="Alto",3,IF(Matriz!AL612="Medio",2,IF(Matriz!AL612="Sin Clasificar",3,1)))),"-")</f>
        <v>-</v>
      </c>
      <c r="AK616" s="34"/>
      <c r="AL616" s="34" t="str">
        <f>IFERROR(IF(Matriz!AM612="","-",IF(Matriz!AM612="Alto","A",IF(Matriz!AM612="Medio","M",IF(Matriz!AM612="Sin Clasifica!","A","B")))),"-")</f>
        <v>-</v>
      </c>
      <c r="AM616" s="34"/>
      <c r="AN616" s="34" t="str">
        <f>IFERROR(IF(Matriz!AN612="","-",IF(Matriz!AN612="Alto",3,IF(Matriz!AN612="Medio",2,IF(Matriz!AN612="Sin Clasificar","3",1)))),"-")</f>
        <v>-</v>
      </c>
      <c r="AO616" s="3" t="str">
        <f t="shared" si="9"/>
        <v>-</v>
      </c>
      <c r="AP616" s="3" t="str">
        <f>IFERROR(IF(AK616="","-",IF(AI616=Clasificacion!$B$9,Clasificacion!$C$9,IF(AI616=Clasificacion!$B$10,Clasificacion!$C$10,IF(OR(AI616=Clasificacion!$B$11,AI616=Clasificacion!$C$11),Clasificacion!$C$11,"Por clasificar")))),"-")</f>
        <v>-</v>
      </c>
      <c r="AQ616" s="3" t="str">
        <f>IFERROR(IF(AK616="","-",IF(OR(AK616=Clasificacion!$B$16,AK616=Clasificacion!$B$17),Clasificacion!$C$16,IF(AK616=Clasificacion!$B$18,Clasificacion!$C$18,"Por clasificar"))),"-")</f>
        <v>-</v>
      </c>
      <c r="AR616" s="3" t="str">
        <f>IFERROR(IF(AM616="","-",IF(OR(AM616=Clasificacion!$B$23,AM616=Clasificacion!$B$24),Clasificacion!$C$23,IF(AM616=Clasificacion!$B$25,Clasificacion!$C$25,"Por clasificar"))),"-")</f>
        <v>-</v>
      </c>
    </row>
    <row r="617" spans="1:44" ht="15.75" customHeight="1">
      <c r="A617" s="2"/>
      <c r="B617" s="2"/>
      <c r="C617" s="31"/>
      <c r="D617" s="31"/>
      <c r="E617" s="2"/>
      <c r="F617" s="2"/>
      <c r="G617" s="2"/>
      <c r="H617" s="2"/>
      <c r="I617" s="2"/>
      <c r="J617" s="2"/>
      <c r="K617" s="2"/>
      <c r="L617" s="2"/>
      <c r="M617" s="2"/>
      <c r="N617" s="2"/>
      <c r="O617" s="2"/>
      <c r="P617" s="2"/>
      <c r="Q617" s="2"/>
      <c r="R617" s="2"/>
      <c r="AC617" s="2"/>
      <c r="AD617" s="2"/>
      <c r="AE617" s="2"/>
      <c r="AF617" s="2"/>
      <c r="AG617" s="2"/>
      <c r="AH617" s="2"/>
      <c r="AI617" s="34"/>
      <c r="AJ617" s="34" t="str">
        <f>IFERROR(IF(Matriz!AL613="","-",IF(Matriz!AL613="Alto",3,IF(Matriz!AL613="Medio",2,IF(Matriz!AL613="Sin Clasificar",3,1)))),"-")</f>
        <v>-</v>
      </c>
      <c r="AK617" s="34"/>
      <c r="AL617" s="34" t="str">
        <f>IFERROR(IF(Matriz!AM613="","-",IF(Matriz!AM613="Alto","A",IF(Matriz!AM613="Medio","M",IF(Matriz!AM613="Sin Clasifica!","A","B")))),"-")</f>
        <v>-</v>
      </c>
      <c r="AM617" s="34"/>
      <c r="AN617" s="34" t="str">
        <f>IFERROR(IF(Matriz!AN613="","-",IF(Matriz!AN613="Alto",3,IF(Matriz!AN613="Medio",2,IF(Matriz!AN613="Sin Clasificar","3",1)))),"-")</f>
        <v>-</v>
      </c>
      <c r="AO617" s="3" t="str">
        <f t="shared" si="9"/>
        <v>-</v>
      </c>
      <c r="AP617" s="3" t="str">
        <f>IFERROR(IF(AK617="","-",IF(AI617=Clasificacion!$B$9,Clasificacion!$C$9,IF(AI617=Clasificacion!$B$10,Clasificacion!$C$10,IF(OR(AI617=Clasificacion!$B$11,AI617=Clasificacion!$C$11),Clasificacion!$C$11,"Por clasificar")))),"-")</f>
        <v>-</v>
      </c>
      <c r="AQ617" s="3" t="str">
        <f>IFERROR(IF(AK617="","-",IF(OR(AK617=Clasificacion!$B$16,AK617=Clasificacion!$B$17),Clasificacion!$C$16,IF(AK617=Clasificacion!$B$18,Clasificacion!$C$18,"Por clasificar"))),"-")</f>
        <v>-</v>
      </c>
      <c r="AR617" s="3" t="str">
        <f>IFERROR(IF(AM617="","-",IF(OR(AM617=Clasificacion!$B$23,AM617=Clasificacion!$B$24),Clasificacion!$C$23,IF(AM617=Clasificacion!$B$25,Clasificacion!$C$25,"Por clasificar"))),"-")</f>
        <v>-</v>
      </c>
    </row>
    <row r="618" spans="1:44" ht="15.75" customHeight="1">
      <c r="A618" s="2"/>
      <c r="B618" s="2"/>
      <c r="C618" s="31"/>
      <c r="D618" s="31"/>
      <c r="E618" s="2"/>
      <c r="F618" s="2"/>
      <c r="G618" s="2"/>
      <c r="H618" s="2"/>
      <c r="I618" s="2"/>
      <c r="J618" s="2"/>
      <c r="K618" s="2"/>
      <c r="L618" s="2"/>
      <c r="M618" s="2"/>
      <c r="N618" s="2"/>
      <c r="O618" s="2"/>
      <c r="P618" s="2"/>
      <c r="Q618" s="2"/>
      <c r="R618" s="2"/>
      <c r="AC618" s="2"/>
      <c r="AD618" s="2"/>
      <c r="AE618" s="2"/>
      <c r="AF618" s="2"/>
      <c r="AG618" s="2"/>
      <c r="AH618" s="2"/>
      <c r="AI618" s="34"/>
      <c r="AJ618" s="34" t="str">
        <f>IFERROR(IF(Matriz!AL614="","-",IF(Matriz!AL614="Alto",3,IF(Matriz!AL614="Medio",2,IF(Matriz!AL614="Sin Clasificar",3,1)))),"-")</f>
        <v>-</v>
      </c>
      <c r="AK618" s="34"/>
      <c r="AL618" s="34" t="str">
        <f>IFERROR(IF(Matriz!AM614="","-",IF(Matriz!AM614="Alto","A",IF(Matriz!AM614="Medio","M",IF(Matriz!AM614="Sin Clasifica!","A","B")))),"-")</f>
        <v>-</v>
      </c>
      <c r="AM618" s="34"/>
      <c r="AN618" s="34" t="str">
        <f>IFERROR(IF(Matriz!AN614="","-",IF(Matriz!AN614="Alto",3,IF(Matriz!AN614="Medio",2,IF(Matriz!AN614="Sin Clasificar","3",1)))),"-")</f>
        <v>-</v>
      </c>
      <c r="AO618" s="3" t="str">
        <f t="shared" si="9"/>
        <v>-</v>
      </c>
      <c r="AP618" s="3" t="str">
        <f>IFERROR(IF(AK618="","-",IF(AI618=Clasificacion!$B$9,Clasificacion!$C$9,IF(AI618=Clasificacion!$B$10,Clasificacion!$C$10,IF(OR(AI618=Clasificacion!$B$11,AI618=Clasificacion!$C$11),Clasificacion!$C$11,"Por clasificar")))),"-")</f>
        <v>-</v>
      </c>
      <c r="AQ618" s="3" t="str">
        <f>IFERROR(IF(AK618="","-",IF(OR(AK618=Clasificacion!$B$16,AK618=Clasificacion!$B$17),Clasificacion!$C$16,IF(AK618=Clasificacion!$B$18,Clasificacion!$C$18,"Por clasificar"))),"-")</f>
        <v>-</v>
      </c>
      <c r="AR618" s="3" t="str">
        <f>IFERROR(IF(AM618="","-",IF(OR(AM618=Clasificacion!$B$23,AM618=Clasificacion!$B$24),Clasificacion!$C$23,IF(AM618=Clasificacion!$B$25,Clasificacion!$C$25,"Por clasificar"))),"-")</f>
        <v>-</v>
      </c>
    </row>
    <row r="619" spans="1:44" ht="15.75" customHeight="1">
      <c r="A619" s="2"/>
      <c r="B619" s="2"/>
      <c r="C619" s="31"/>
      <c r="D619" s="31"/>
      <c r="E619" s="2"/>
      <c r="F619" s="2"/>
      <c r="G619" s="2"/>
      <c r="H619" s="2"/>
      <c r="I619" s="2"/>
      <c r="J619" s="2"/>
      <c r="K619" s="2"/>
      <c r="L619" s="2"/>
      <c r="M619" s="2"/>
      <c r="N619" s="2"/>
      <c r="O619" s="2"/>
      <c r="P619" s="2"/>
      <c r="Q619" s="2"/>
      <c r="R619" s="2"/>
      <c r="AC619" s="2"/>
      <c r="AD619" s="2"/>
      <c r="AE619" s="2"/>
      <c r="AF619" s="2"/>
      <c r="AG619" s="2"/>
      <c r="AH619" s="2"/>
      <c r="AI619" s="34"/>
      <c r="AJ619" s="34" t="str">
        <f>IFERROR(IF(Matriz!AL615="","-",IF(Matriz!AL615="Alto",3,IF(Matriz!AL615="Medio",2,IF(Matriz!AL615="Sin Clasificar",3,1)))),"-")</f>
        <v>-</v>
      </c>
      <c r="AK619" s="34"/>
      <c r="AL619" s="34" t="str">
        <f>IFERROR(IF(Matriz!AM615="","-",IF(Matriz!AM615="Alto","A",IF(Matriz!AM615="Medio","M",IF(Matriz!AM615="Sin Clasifica!","A","B")))),"-")</f>
        <v>-</v>
      </c>
      <c r="AM619" s="34"/>
      <c r="AN619" s="34" t="str">
        <f>IFERROR(IF(Matriz!AN615="","-",IF(Matriz!AN615="Alto",3,IF(Matriz!AN615="Medio",2,IF(Matriz!AN615="Sin Clasificar","3",1)))),"-")</f>
        <v>-</v>
      </c>
      <c r="AO619" s="3" t="str">
        <f t="shared" si="9"/>
        <v>-</v>
      </c>
      <c r="AP619" s="3" t="str">
        <f>IFERROR(IF(AK619="","-",IF(AI619=Clasificacion!$B$9,Clasificacion!$C$9,IF(AI619=Clasificacion!$B$10,Clasificacion!$C$10,IF(OR(AI619=Clasificacion!$B$11,AI619=Clasificacion!$C$11),Clasificacion!$C$11,"Por clasificar")))),"-")</f>
        <v>-</v>
      </c>
      <c r="AQ619" s="3" t="str">
        <f>IFERROR(IF(AK619="","-",IF(OR(AK619=Clasificacion!$B$16,AK619=Clasificacion!$B$17),Clasificacion!$C$16,IF(AK619=Clasificacion!$B$18,Clasificacion!$C$18,"Por clasificar"))),"-")</f>
        <v>-</v>
      </c>
      <c r="AR619" s="3" t="str">
        <f>IFERROR(IF(AM619="","-",IF(OR(AM619=Clasificacion!$B$23,AM619=Clasificacion!$B$24),Clasificacion!$C$23,IF(AM619=Clasificacion!$B$25,Clasificacion!$C$25,"Por clasificar"))),"-")</f>
        <v>-</v>
      </c>
    </row>
    <row r="620" spans="1:44" ht="15.75" customHeight="1">
      <c r="A620" s="2"/>
      <c r="B620" s="2"/>
      <c r="C620" s="31"/>
      <c r="D620" s="31"/>
      <c r="E620" s="2"/>
      <c r="F620" s="2"/>
      <c r="G620" s="2"/>
      <c r="H620" s="2"/>
      <c r="I620" s="2"/>
      <c r="J620" s="2"/>
      <c r="K620" s="2"/>
      <c r="L620" s="2"/>
      <c r="M620" s="2"/>
      <c r="N620" s="2"/>
      <c r="O620" s="2"/>
      <c r="P620" s="2"/>
      <c r="Q620" s="2"/>
      <c r="R620" s="2"/>
      <c r="AC620" s="2"/>
      <c r="AD620" s="2"/>
      <c r="AE620" s="2"/>
      <c r="AF620" s="2"/>
      <c r="AG620" s="2"/>
      <c r="AH620" s="2"/>
      <c r="AI620" s="34"/>
      <c r="AJ620" s="34" t="str">
        <f>IFERROR(IF(Matriz!AL616="","-",IF(Matriz!AL616="Alto",3,IF(Matriz!AL616="Medio",2,IF(Matriz!AL616="Sin Clasificar",3,1)))),"-")</f>
        <v>-</v>
      </c>
      <c r="AK620" s="34"/>
      <c r="AL620" s="34" t="str">
        <f>IFERROR(IF(Matriz!AM616="","-",IF(Matriz!AM616="Alto","A",IF(Matriz!AM616="Medio","M",IF(Matriz!AM616="Sin Clasifica!","A","B")))),"-")</f>
        <v>-</v>
      </c>
      <c r="AM620" s="34"/>
      <c r="AN620" s="34" t="str">
        <f>IFERROR(IF(Matriz!AN616="","-",IF(Matriz!AN616="Alto",3,IF(Matriz!AN616="Medio",2,IF(Matriz!AN616="Sin Clasificar","3",1)))),"-")</f>
        <v>-</v>
      </c>
      <c r="AO620" s="3" t="str">
        <f t="shared" si="9"/>
        <v>-</v>
      </c>
      <c r="AP620" s="3" t="str">
        <f>IFERROR(IF(AK620="","-",IF(AI620=Clasificacion!$B$9,Clasificacion!$C$9,IF(AI620=Clasificacion!$B$10,Clasificacion!$C$10,IF(OR(AI620=Clasificacion!$B$11,AI620=Clasificacion!$C$11),Clasificacion!$C$11,"Por clasificar")))),"-")</f>
        <v>-</v>
      </c>
      <c r="AQ620" s="3" t="str">
        <f>IFERROR(IF(AK620="","-",IF(OR(AK620=Clasificacion!$B$16,AK620=Clasificacion!$B$17),Clasificacion!$C$16,IF(AK620=Clasificacion!$B$18,Clasificacion!$C$18,"Por clasificar"))),"-")</f>
        <v>-</v>
      </c>
      <c r="AR620" s="3" t="str">
        <f>IFERROR(IF(AM620="","-",IF(OR(AM620=Clasificacion!$B$23,AM620=Clasificacion!$B$24),Clasificacion!$C$23,IF(AM620=Clasificacion!$B$25,Clasificacion!$C$25,"Por clasificar"))),"-")</f>
        <v>-</v>
      </c>
    </row>
    <row r="621" spans="1:44" ht="15.75" customHeight="1">
      <c r="A621" s="2"/>
      <c r="B621" s="2"/>
      <c r="C621" s="31"/>
      <c r="D621" s="31"/>
      <c r="E621" s="2"/>
      <c r="F621" s="2"/>
      <c r="G621" s="2"/>
      <c r="H621" s="2"/>
      <c r="I621" s="2"/>
      <c r="J621" s="2"/>
      <c r="K621" s="2"/>
      <c r="L621" s="2"/>
      <c r="M621" s="2"/>
      <c r="N621" s="2"/>
      <c r="O621" s="2"/>
      <c r="P621" s="2"/>
      <c r="Q621" s="2"/>
      <c r="R621" s="2"/>
      <c r="AC621" s="2"/>
      <c r="AD621" s="2"/>
      <c r="AE621" s="2"/>
      <c r="AF621" s="2"/>
      <c r="AG621" s="2"/>
      <c r="AH621" s="2"/>
      <c r="AI621" s="34"/>
      <c r="AJ621" s="34" t="str">
        <f>IFERROR(IF(Matriz!AL617="","-",IF(Matriz!AL617="Alto",3,IF(Matriz!AL617="Medio",2,IF(Matriz!AL617="Sin Clasificar",3,1)))),"-")</f>
        <v>-</v>
      </c>
      <c r="AK621" s="34"/>
      <c r="AL621" s="34" t="str">
        <f>IFERROR(IF(Matriz!AM617="","-",IF(Matriz!AM617="Alto","A",IF(Matriz!AM617="Medio","M",IF(Matriz!AM617="Sin Clasifica!","A","B")))),"-")</f>
        <v>-</v>
      </c>
      <c r="AM621" s="34"/>
      <c r="AN621" s="34" t="str">
        <f>IFERROR(IF(Matriz!AN617="","-",IF(Matriz!AN617="Alto",3,IF(Matriz!AN617="Medio",2,IF(Matriz!AN617="Sin Clasificar","3",1)))),"-")</f>
        <v>-</v>
      </c>
      <c r="AO621" s="3" t="str">
        <f t="shared" si="9"/>
        <v>-</v>
      </c>
      <c r="AP621" s="3" t="str">
        <f>IFERROR(IF(AK621="","-",IF(AI621=Clasificacion!$B$9,Clasificacion!$C$9,IF(AI621=Clasificacion!$B$10,Clasificacion!$C$10,IF(OR(AI621=Clasificacion!$B$11,AI621=Clasificacion!$C$11),Clasificacion!$C$11,"Por clasificar")))),"-")</f>
        <v>-</v>
      </c>
      <c r="AQ621" s="3" t="str">
        <f>IFERROR(IF(AK621="","-",IF(OR(AK621=Clasificacion!$B$16,AK621=Clasificacion!$B$17),Clasificacion!$C$16,IF(AK621=Clasificacion!$B$18,Clasificacion!$C$18,"Por clasificar"))),"-")</f>
        <v>-</v>
      </c>
      <c r="AR621" s="3" t="str">
        <f>IFERROR(IF(AM621="","-",IF(OR(AM621=Clasificacion!$B$23,AM621=Clasificacion!$B$24),Clasificacion!$C$23,IF(AM621=Clasificacion!$B$25,Clasificacion!$C$25,"Por clasificar"))),"-")</f>
        <v>-</v>
      </c>
    </row>
    <row r="622" spans="1:44" ht="15.75" customHeight="1">
      <c r="A622" s="2"/>
      <c r="B622" s="2"/>
      <c r="C622" s="31"/>
      <c r="D622" s="31"/>
      <c r="E622" s="2"/>
      <c r="F622" s="2"/>
      <c r="G622" s="2"/>
      <c r="H622" s="2"/>
      <c r="I622" s="2"/>
      <c r="J622" s="2"/>
      <c r="K622" s="2"/>
      <c r="L622" s="2"/>
      <c r="M622" s="2"/>
      <c r="N622" s="2"/>
      <c r="O622" s="2"/>
      <c r="P622" s="2"/>
      <c r="Q622" s="2"/>
      <c r="R622" s="2"/>
      <c r="AC622" s="2"/>
      <c r="AD622" s="2"/>
      <c r="AE622" s="2"/>
      <c r="AF622" s="2"/>
      <c r="AG622" s="2"/>
      <c r="AH622" s="2"/>
      <c r="AI622" s="34"/>
      <c r="AJ622" s="34" t="str">
        <f>IFERROR(IF(Matriz!AL618="","-",IF(Matriz!AL618="Alto",3,IF(Matriz!AL618="Medio",2,IF(Matriz!AL618="Sin Clasificar",3,1)))),"-")</f>
        <v>-</v>
      </c>
      <c r="AK622" s="34"/>
      <c r="AL622" s="34" t="str">
        <f>IFERROR(IF(Matriz!AM618="","-",IF(Matriz!AM618="Alto","A",IF(Matriz!AM618="Medio","M",IF(Matriz!AM618="Sin Clasifica!","A","B")))),"-")</f>
        <v>-</v>
      </c>
      <c r="AM622" s="34"/>
      <c r="AN622" s="34" t="str">
        <f>IFERROR(IF(Matriz!AN618="","-",IF(Matriz!AN618="Alto",3,IF(Matriz!AN618="Medio",2,IF(Matriz!AN618="Sin Clasificar","3",1)))),"-")</f>
        <v>-</v>
      </c>
      <c r="AO622" s="3" t="str">
        <f t="shared" si="9"/>
        <v>-</v>
      </c>
      <c r="AP622" s="3" t="str">
        <f>IFERROR(IF(AK622="","-",IF(AI622=Clasificacion!$B$9,Clasificacion!$C$9,IF(AI622=Clasificacion!$B$10,Clasificacion!$C$10,IF(OR(AI622=Clasificacion!$B$11,AI622=Clasificacion!$C$11),Clasificacion!$C$11,"Por clasificar")))),"-")</f>
        <v>-</v>
      </c>
      <c r="AQ622" s="3" t="str">
        <f>IFERROR(IF(AK622="","-",IF(OR(AK622=Clasificacion!$B$16,AK622=Clasificacion!$B$17),Clasificacion!$C$16,IF(AK622=Clasificacion!$B$18,Clasificacion!$C$18,"Por clasificar"))),"-")</f>
        <v>-</v>
      </c>
      <c r="AR622" s="3" t="str">
        <f>IFERROR(IF(AM622="","-",IF(OR(AM622=Clasificacion!$B$23,AM622=Clasificacion!$B$24),Clasificacion!$C$23,IF(AM622=Clasificacion!$B$25,Clasificacion!$C$25,"Por clasificar"))),"-")</f>
        <v>-</v>
      </c>
    </row>
    <row r="623" spans="1:44" ht="15.75" customHeight="1">
      <c r="A623" s="2"/>
      <c r="B623" s="2"/>
      <c r="C623" s="31"/>
      <c r="D623" s="31"/>
      <c r="E623" s="2"/>
      <c r="F623" s="2"/>
      <c r="G623" s="2"/>
      <c r="H623" s="2"/>
      <c r="I623" s="2"/>
      <c r="J623" s="2"/>
      <c r="K623" s="2"/>
      <c r="L623" s="2"/>
      <c r="M623" s="2"/>
      <c r="N623" s="2"/>
      <c r="O623" s="2"/>
      <c r="P623" s="2"/>
      <c r="Q623" s="2"/>
      <c r="R623" s="2"/>
      <c r="AC623" s="2"/>
      <c r="AD623" s="2"/>
      <c r="AE623" s="2"/>
      <c r="AF623" s="2"/>
      <c r="AG623" s="2"/>
      <c r="AH623" s="2"/>
      <c r="AI623" s="34"/>
      <c r="AJ623" s="34" t="str">
        <f>IFERROR(IF(Matriz!AL619="","-",IF(Matriz!AL619="Alto",3,IF(Matriz!AL619="Medio",2,IF(Matriz!AL619="Sin Clasificar",3,1)))),"-")</f>
        <v>-</v>
      </c>
      <c r="AK623" s="34"/>
      <c r="AL623" s="34" t="str">
        <f>IFERROR(IF(Matriz!AM619="","-",IF(Matriz!AM619="Alto","A",IF(Matriz!AM619="Medio","M",IF(Matriz!AM619="Sin Clasifica!","A","B")))),"-")</f>
        <v>-</v>
      </c>
      <c r="AM623" s="34"/>
      <c r="AN623" s="34" t="str">
        <f>IFERROR(IF(Matriz!AN619="","-",IF(Matriz!AN619="Alto",3,IF(Matriz!AN619="Medio",2,IF(Matriz!AN619="Sin Clasificar","3",1)))),"-")</f>
        <v>-</v>
      </c>
      <c r="AO623" s="3" t="str">
        <f t="shared" si="9"/>
        <v>-</v>
      </c>
      <c r="AP623" s="3" t="str">
        <f>IFERROR(IF(AK623="","-",IF(AI623=Clasificacion!$B$9,Clasificacion!$C$9,IF(AI623=Clasificacion!$B$10,Clasificacion!$C$10,IF(OR(AI623=Clasificacion!$B$11,AI623=Clasificacion!$C$11),Clasificacion!$C$11,"Por clasificar")))),"-")</f>
        <v>-</v>
      </c>
      <c r="AQ623" s="3" t="str">
        <f>IFERROR(IF(AK623="","-",IF(OR(AK623=Clasificacion!$B$16,AK623=Clasificacion!$B$17),Clasificacion!$C$16,IF(AK623=Clasificacion!$B$18,Clasificacion!$C$18,"Por clasificar"))),"-")</f>
        <v>-</v>
      </c>
      <c r="AR623" s="3" t="str">
        <f>IFERROR(IF(AM623="","-",IF(OR(AM623=Clasificacion!$B$23,AM623=Clasificacion!$B$24),Clasificacion!$C$23,IF(AM623=Clasificacion!$B$25,Clasificacion!$C$25,"Por clasificar"))),"-")</f>
        <v>-</v>
      </c>
    </row>
    <row r="624" spans="1:44" ht="15.75" customHeight="1">
      <c r="A624" s="2"/>
      <c r="B624" s="2"/>
      <c r="C624" s="31"/>
      <c r="D624" s="31"/>
      <c r="E624" s="2"/>
      <c r="F624" s="2"/>
      <c r="G624" s="2"/>
      <c r="H624" s="2"/>
      <c r="I624" s="2"/>
      <c r="J624" s="2"/>
      <c r="K624" s="2"/>
      <c r="L624" s="2"/>
      <c r="M624" s="2"/>
      <c r="N624" s="2"/>
      <c r="O624" s="2"/>
      <c r="P624" s="2"/>
      <c r="Q624" s="2"/>
      <c r="R624" s="2"/>
      <c r="AC624" s="2"/>
      <c r="AD624" s="2"/>
      <c r="AE624" s="2"/>
      <c r="AF624" s="2"/>
      <c r="AG624" s="2"/>
      <c r="AH624" s="2"/>
      <c r="AI624" s="34"/>
      <c r="AJ624" s="34" t="str">
        <f>IFERROR(IF(Matriz!AL620="","-",IF(Matriz!AL620="Alto",3,IF(Matriz!AL620="Medio",2,IF(Matriz!AL620="Sin Clasificar",3,1)))),"-")</f>
        <v>-</v>
      </c>
      <c r="AK624" s="34"/>
      <c r="AL624" s="34" t="str">
        <f>IFERROR(IF(Matriz!AM620="","-",IF(Matriz!AM620="Alto","A",IF(Matriz!AM620="Medio","M",IF(Matriz!AM620="Sin Clasifica!","A","B")))),"-")</f>
        <v>-</v>
      </c>
      <c r="AM624" s="34"/>
      <c r="AN624" s="34" t="str">
        <f>IFERROR(IF(Matriz!AN620="","-",IF(Matriz!AN620="Alto",3,IF(Matriz!AN620="Medio",2,IF(Matriz!AN620="Sin Clasificar","3",1)))),"-")</f>
        <v>-</v>
      </c>
      <c r="AO624" s="3" t="str">
        <f t="shared" si="9"/>
        <v>-</v>
      </c>
      <c r="AP624" s="3" t="str">
        <f>IFERROR(IF(AK624="","-",IF(AI624=Clasificacion!$B$9,Clasificacion!$C$9,IF(AI624=Clasificacion!$B$10,Clasificacion!$C$10,IF(OR(AI624=Clasificacion!$B$11,AI624=Clasificacion!$C$11),Clasificacion!$C$11,"Por clasificar")))),"-")</f>
        <v>-</v>
      </c>
      <c r="AQ624" s="3" t="str">
        <f>IFERROR(IF(AK624="","-",IF(OR(AK624=Clasificacion!$B$16,AK624=Clasificacion!$B$17),Clasificacion!$C$16,IF(AK624=Clasificacion!$B$18,Clasificacion!$C$18,"Por clasificar"))),"-")</f>
        <v>-</v>
      </c>
      <c r="AR624" s="3" t="str">
        <f>IFERROR(IF(AM624="","-",IF(OR(AM624=Clasificacion!$B$23,AM624=Clasificacion!$B$24),Clasificacion!$C$23,IF(AM624=Clasificacion!$B$25,Clasificacion!$C$25,"Por clasificar"))),"-")</f>
        <v>-</v>
      </c>
    </row>
    <row r="625" spans="1:44" ht="15.75" customHeight="1">
      <c r="A625" s="2"/>
      <c r="B625" s="2"/>
      <c r="C625" s="31"/>
      <c r="D625" s="31"/>
      <c r="E625" s="2"/>
      <c r="F625" s="2"/>
      <c r="G625" s="2"/>
      <c r="H625" s="2"/>
      <c r="I625" s="2"/>
      <c r="J625" s="2"/>
      <c r="K625" s="2"/>
      <c r="L625" s="2"/>
      <c r="M625" s="2"/>
      <c r="N625" s="2"/>
      <c r="O625" s="2"/>
      <c r="P625" s="2"/>
      <c r="Q625" s="2"/>
      <c r="R625" s="2"/>
      <c r="AC625" s="2"/>
      <c r="AD625" s="2"/>
      <c r="AE625" s="2"/>
      <c r="AF625" s="2"/>
      <c r="AG625" s="2"/>
      <c r="AH625" s="2"/>
      <c r="AI625" s="34"/>
      <c r="AJ625" s="34" t="str">
        <f>IFERROR(IF(Matriz!AL621="","-",IF(Matriz!AL621="Alto",3,IF(Matriz!AL621="Medio",2,IF(Matriz!AL621="Sin Clasificar",3,1)))),"-")</f>
        <v>-</v>
      </c>
      <c r="AK625" s="34"/>
      <c r="AL625" s="34" t="str">
        <f>IFERROR(IF(Matriz!AM621="","-",IF(Matriz!AM621="Alto","A",IF(Matriz!AM621="Medio","M",IF(Matriz!AM621="Sin Clasifica!","A","B")))),"-")</f>
        <v>-</v>
      </c>
      <c r="AM625" s="34"/>
      <c r="AN625" s="34" t="str">
        <f>IFERROR(IF(Matriz!AN621="","-",IF(Matriz!AN621="Alto",3,IF(Matriz!AN621="Medio",2,IF(Matriz!AN621="Sin Clasificar","3",1)))),"-")</f>
        <v>-</v>
      </c>
      <c r="AO625" s="3" t="str">
        <f t="shared" si="9"/>
        <v>-</v>
      </c>
      <c r="AP625" s="3" t="str">
        <f>IFERROR(IF(AK625="","-",IF(AI625=Clasificacion!$B$9,Clasificacion!$C$9,IF(AI625=Clasificacion!$B$10,Clasificacion!$C$10,IF(OR(AI625=Clasificacion!$B$11,AI625=Clasificacion!$C$11),Clasificacion!$C$11,"Por clasificar")))),"-")</f>
        <v>-</v>
      </c>
      <c r="AQ625" s="3" t="str">
        <f>IFERROR(IF(AK625="","-",IF(OR(AK625=Clasificacion!$B$16,AK625=Clasificacion!$B$17),Clasificacion!$C$16,IF(AK625=Clasificacion!$B$18,Clasificacion!$C$18,"Por clasificar"))),"-")</f>
        <v>-</v>
      </c>
      <c r="AR625" s="3" t="str">
        <f>IFERROR(IF(AM625="","-",IF(OR(AM625=Clasificacion!$B$23,AM625=Clasificacion!$B$24),Clasificacion!$C$23,IF(AM625=Clasificacion!$B$25,Clasificacion!$C$25,"Por clasificar"))),"-")</f>
        <v>-</v>
      </c>
    </row>
    <row r="626" spans="1:44" ht="15.75" customHeight="1">
      <c r="A626" s="2"/>
      <c r="B626" s="2"/>
      <c r="C626" s="31"/>
      <c r="D626" s="31"/>
      <c r="E626" s="2"/>
      <c r="F626" s="2"/>
      <c r="G626" s="2"/>
      <c r="H626" s="2"/>
      <c r="I626" s="2"/>
      <c r="J626" s="2"/>
      <c r="K626" s="2"/>
      <c r="L626" s="2"/>
      <c r="M626" s="2"/>
      <c r="N626" s="2"/>
      <c r="O626" s="2"/>
      <c r="P626" s="2"/>
      <c r="Q626" s="2"/>
      <c r="R626" s="2"/>
      <c r="AC626" s="2"/>
      <c r="AD626" s="2"/>
      <c r="AE626" s="2"/>
      <c r="AF626" s="2"/>
      <c r="AG626" s="2"/>
      <c r="AH626" s="2"/>
      <c r="AI626" s="34"/>
      <c r="AJ626" s="34" t="str">
        <f>IFERROR(IF(Matriz!AL622="","-",IF(Matriz!AL622="Alto",3,IF(Matriz!AL622="Medio",2,IF(Matriz!AL622="Sin Clasificar",3,1)))),"-")</f>
        <v>-</v>
      </c>
      <c r="AK626" s="34"/>
      <c r="AL626" s="34" t="str">
        <f>IFERROR(IF(Matriz!AM622="","-",IF(Matriz!AM622="Alto","A",IF(Matriz!AM622="Medio","M",IF(Matriz!AM622="Sin Clasifica!","A","B")))),"-")</f>
        <v>-</v>
      </c>
      <c r="AM626" s="34"/>
      <c r="AN626" s="34" t="str">
        <f>IFERROR(IF(Matriz!AN622="","-",IF(Matriz!AN622="Alto",3,IF(Matriz!AN622="Medio",2,IF(Matriz!AN622="Sin Clasificar","3",1)))),"-")</f>
        <v>-</v>
      </c>
      <c r="AO626" s="3" t="str">
        <f t="shared" si="9"/>
        <v>-</v>
      </c>
      <c r="AP626" s="3" t="str">
        <f>IFERROR(IF(AK626="","-",IF(AI626=Clasificacion!$B$9,Clasificacion!$C$9,IF(AI626=Clasificacion!$B$10,Clasificacion!$C$10,IF(OR(AI626=Clasificacion!$B$11,AI626=Clasificacion!$C$11),Clasificacion!$C$11,"Por clasificar")))),"-")</f>
        <v>-</v>
      </c>
      <c r="AQ626" s="3" t="str">
        <f>IFERROR(IF(AK626="","-",IF(OR(AK626=Clasificacion!$B$16,AK626=Clasificacion!$B$17),Clasificacion!$C$16,IF(AK626=Clasificacion!$B$18,Clasificacion!$C$18,"Por clasificar"))),"-")</f>
        <v>-</v>
      </c>
      <c r="AR626" s="3" t="str">
        <f>IFERROR(IF(AM626="","-",IF(OR(AM626=Clasificacion!$B$23,AM626=Clasificacion!$B$24),Clasificacion!$C$23,IF(AM626=Clasificacion!$B$25,Clasificacion!$C$25,"Por clasificar"))),"-")</f>
        <v>-</v>
      </c>
    </row>
    <row r="627" spans="1:44" ht="15.75" customHeight="1">
      <c r="A627" s="2"/>
      <c r="B627" s="2"/>
      <c r="C627" s="31"/>
      <c r="D627" s="31"/>
      <c r="E627" s="2"/>
      <c r="F627" s="2"/>
      <c r="G627" s="2"/>
      <c r="H627" s="2"/>
      <c r="I627" s="2"/>
      <c r="J627" s="2"/>
      <c r="K627" s="2"/>
      <c r="L627" s="2"/>
      <c r="M627" s="2"/>
      <c r="N627" s="2"/>
      <c r="O627" s="2"/>
      <c r="P627" s="2"/>
      <c r="Q627" s="2"/>
      <c r="R627" s="2"/>
      <c r="AC627" s="2"/>
      <c r="AD627" s="2"/>
      <c r="AE627" s="2"/>
      <c r="AF627" s="2"/>
      <c r="AG627" s="2"/>
      <c r="AH627" s="2"/>
      <c r="AI627" s="34"/>
      <c r="AJ627" s="34" t="str">
        <f>IFERROR(IF(Matriz!AL623="","-",IF(Matriz!AL623="Alto",3,IF(Matriz!AL623="Medio",2,IF(Matriz!AL623="Sin Clasificar",3,1)))),"-")</f>
        <v>-</v>
      </c>
      <c r="AK627" s="34"/>
      <c r="AL627" s="34" t="str">
        <f>IFERROR(IF(Matriz!AM623="","-",IF(Matriz!AM623="Alto","A",IF(Matriz!AM623="Medio","M",IF(Matriz!AM623="Sin Clasifica!","A","B")))),"-")</f>
        <v>-</v>
      </c>
      <c r="AM627" s="34"/>
      <c r="AN627" s="34" t="str">
        <f>IFERROR(IF(Matriz!AN623="","-",IF(Matriz!AN623="Alto",3,IF(Matriz!AN623="Medio",2,IF(Matriz!AN623="Sin Clasificar","3",1)))),"-")</f>
        <v>-</v>
      </c>
      <c r="AO627" s="3" t="str">
        <f t="shared" si="9"/>
        <v>-</v>
      </c>
      <c r="AP627" s="3" t="str">
        <f>IFERROR(IF(AK627="","-",IF(AI627=Clasificacion!$B$9,Clasificacion!$C$9,IF(AI627=Clasificacion!$B$10,Clasificacion!$C$10,IF(OR(AI627=Clasificacion!$B$11,AI627=Clasificacion!$C$11),Clasificacion!$C$11,"Por clasificar")))),"-")</f>
        <v>-</v>
      </c>
      <c r="AQ627" s="3" t="str">
        <f>IFERROR(IF(AK627="","-",IF(OR(AK627=Clasificacion!$B$16,AK627=Clasificacion!$B$17),Clasificacion!$C$16,IF(AK627=Clasificacion!$B$18,Clasificacion!$C$18,"Por clasificar"))),"-")</f>
        <v>-</v>
      </c>
      <c r="AR627" s="3" t="str">
        <f>IFERROR(IF(AM627="","-",IF(OR(AM627=Clasificacion!$B$23,AM627=Clasificacion!$B$24),Clasificacion!$C$23,IF(AM627=Clasificacion!$B$25,Clasificacion!$C$25,"Por clasificar"))),"-")</f>
        <v>-</v>
      </c>
    </row>
    <row r="628" spans="1:44" ht="15.75" customHeight="1">
      <c r="A628" s="2"/>
      <c r="B628" s="2"/>
      <c r="C628" s="31"/>
      <c r="D628" s="31"/>
      <c r="E628" s="2"/>
      <c r="F628" s="2"/>
      <c r="G628" s="2"/>
      <c r="H628" s="2"/>
      <c r="I628" s="2"/>
      <c r="J628" s="2"/>
      <c r="K628" s="2"/>
      <c r="L628" s="2"/>
      <c r="M628" s="2"/>
      <c r="N628" s="2"/>
      <c r="O628" s="2"/>
      <c r="P628" s="2"/>
      <c r="Q628" s="2"/>
      <c r="R628" s="2"/>
      <c r="AC628" s="2"/>
      <c r="AD628" s="2"/>
      <c r="AE628" s="2"/>
      <c r="AF628" s="2"/>
      <c r="AG628" s="2"/>
      <c r="AH628" s="2"/>
      <c r="AI628" s="34"/>
      <c r="AJ628" s="34" t="str">
        <f>IFERROR(IF(Matriz!AL624="","-",IF(Matriz!AL624="Alto",3,IF(Matriz!AL624="Medio",2,IF(Matriz!AL624="Sin Clasificar",3,1)))),"-")</f>
        <v>-</v>
      </c>
      <c r="AK628" s="34"/>
      <c r="AL628" s="34" t="str">
        <f>IFERROR(IF(Matriz!AM624="","-",IF(Matriz!AM624="Alto","A",IF(Matriz!AM624="Medio","M",IF(Matriz!AM624="Sin Clasifica!","A","B")))),"-")</f>
        <v>-</v>
      </c>
      <c r="AM628" s="34"/>
      <c r="AN628" s="34" t="str">
        <f>IFERROR(IF(Matriz!AN624="","-",IF(Matriz!AN624="Alto",3,IF(Matriz!AN624="Medio",2,IF(Matriz!AN624="Sin Clasificar","3",1)))),"-")</f>
        <v>-</v>
      </c>
      <c r="AO628" s="3" t="str">
        <f t="shared" si="9"/>
        <v>-</v>
      </c>
      <c r="AP628" s="3" t="str">
        <f>IFERROR(IF(AK628="","-",IF(AI628=Clasificacion!$B$9,Clasificacion!$C$9,IF(AI628=Clasificacion!$B$10,Clasificacion!$C$10,IF(OR(AI628=Clasificacion!$B$11,AI628=Clasificacion!$C$11),Clasificacion!$C$11,"Por clasificar")))),"-")</f>
        <v>-</v>
      </c>
      <c r="AQ628" s="3" t="str">
        <f>IFERROR(IF(AK628="","-",IF(OR(AK628=Clasificacion!$B$16,AK628=Clasificacion!$B$17),Clasificacion!$C$16,IF(AK628=Clasificacion!$B$18,Clasificacion!$C$18,"Por clasificar"))),"-")</f>
        <v>-</v>
      </c>
      <c r="AR628" s="3" t="str">
        <f>IFERROR(IF(AM628="","-",IF(OR(AM628=Clasificacion!$B$23,AM628=Clasificacion!$B$24),Clasificacion!$C$23,IF(AM628=Clasificacion!$B$25,Clasificacion!$C$25,"Por clasificar"))),"-")</f>
        <v>-</v>
      </c>
    </row>
    <row r="629" spans="1:44" ht="15.75" customHeight="1">
      <c r="A629" s="2"/>
      <c r="B629" s="2"/>
      <c r="C629" s="31"/>
      <c r="D629" s="31"/>
      <c r="E629" s="2"/>
      <c r="F629" s="2"/>
      <c r="G629" s="2"/>
      <c r="H629" s="2"/>
      <c r="I629" s="2"/>
      <c r="J629" s="2"/>
      <c r="K629" s="2"/>
      <c r="L629" s="2"/>
      <c r="M629" s="2"/>
      <c r="N629" s="2"/>
      <c r="O629" s="2"/>
      <c r="P629" s="2"/>
      <c r="Q629" s="2"/>
      <c r="R629" s="2"/>
      <c r="AC629" s="2"/>
      <c r="AD629" s="2"/>
      <c r="AE629" s="2"/>
      <c r="AF629" s="2"/>
      <c r="AG629" s="2"/>
      <c r="AH629" s="2"/>
      <c r="AI629" s="34"/>
      <c r="AJ629" s="34" t="str">
        <f>IFERROR(IF(Matriz!AL625="","-",IF(Matriz!AL625="Alto",3,IF(Matriz!AL625="Medio",2,IF(Matriz!AL625="Sin Clasificar",3,1)))),"-")</f>
        <v>-</v>
      </c>
      <c r="AK629" s="34"/>
      <c r="AL629" s="34" t="str">
        <f>IFERROR(IF(Matriz!AM625="","-",IF(Matriz!AM625="Alto","A",IF(Matriz!AM625="Medio","M",IF(Matriz!AM625="Sin Clasifica!","A","B")))),"-")</f>
        <v>-</v>
      </c>
      <c r="AM629" s="34"/>
      <c r="AN629" s="34" t="str">
        <f>IFERROR(IF(Matriz!AN625="","-",IF(Matriz!AN625="Alto",3,IF(Matriz!AN625="Medio",2,IF(Matriz!AN625="Sin Clasificar","3",1)))),"-")</f>
        <v>-</v>
      </c>
      <c r="AO629" s="3" t="str">
        <f t="shared" si="9"/>
        <v>-</v>
      </c>
      <c r="AP629" s="3" t="str">
        <f>IFERROR(IF(AK629="","-",IF(AI629=Clasificacion!$B$9,Clasificacion!$C$9,IF(AI629=Clasificacion!$B$10,Clasificacion!$C$10,IF(OR(AI629=Clasificacion!$B$11,AI629=Clasificacion!$C$11),Clasificacion!$C$11,"Por clasificar")))),"-")</f>
        <v>-</v>
      </c>
      <c r="AQ629" s="3" t="str">
        <f>IFERROR(IF(AK629="","-",IF(OR(AK629=Clasificacion!$B$16,AK629=Clasificacion!$B$17),Clasificacion!$C$16,IF(AK629=Clasificacion!$B$18,Clasificacion!$C$18,"Por clasificar"))),"-")</f>
        <v>-</v>
      </c>
      <c r="AR629" s="3" t="str">
        <f>IFERROR(IF(AM629="","-",IF(OR(AM629=Clasificacion!$B$23,AM629=Clasificacion!$B$24),Clasificacion!$C$23,IF(AM629=Clasificacion!$B$25,Clasificacion!$C$25,"Por clasificar"))),"-")</f>
        <v>-</v>
      </c>
    </row>
    <row r="630" spans="1:44" ht="15.75" customHeight="1">
      <c r="A630" s="2"/>
      <c r="B630" s="2"/>
      <c r="C630" s="31"/>
      <c r="D630" s="31"/>
      <c r="E630" s="2"/>
      <c r="F630" s="2"/>
      <c r="G630" s="2"/>
      <c r="H630" s="2"/>
      <c r="I630" s="2"/>
      <c r="J630" s="2"/>
      <c r="K630" s="2"/>
      <c r="L630" s="2"/>
      <c r="M630" s="2"/>
      <c r="N630" s="2"/>
      <c r="O630" s="2"/>
      <c r="P630" s="2"/>
      <c r="Q630" s="2"/>
      <c r="R630" s="2"/>
      <c r="AC630" s="2"/>
      <c r="AD630" s="2"/>
      <c r="AE630" s="2"/>
      <c r="AF630" s="2"/>
      <c r="AG630" s="2"/>
      <c r="AH630" s="2"/>
      <c r="AI630" s="34"/>
      <c r="AJ630" s="34" t="str">
        <f>IFERROR(IF(Matriz!AL626="","-",IF(Matriz!AL626="Alto",3,IF(Matriz!AL626="Medio",2,IF(Matriz!AL626="Sin Clasificar",3,1)))),"-")</f>
        <v>-</v>
      </c>
      <c r="AK630" s="34"/>
      <c r="AL630" s="34" t="str">
        <f>IFERROR(IF(Matriz!AM626="","-",IF(Matriz!AM626="Alto","A",IF(Matriz!AM626="Medio","M",IF(Matriz!AM626="Sin Clasifica!","A","B")))),"-")</f>
        <v>-</v>
      </c>
      <c r="AM630" s="34"/>
      <c r="AN630" s="34" t="str">
        <f>IFERROR(IF(Matriz!AN626="","-",IF(Matriz!AN626="Alto",3,IF(Matriz!AN626="Medio",2,IF(Matriz!AN626="Sin Clasificar","3",1)))),"-")</f>
        <v>-</v>
      </c>
      <c r="AO630" s="3" t="str">
        <f t="shared" si="9"/>
        <v>-</v>
      </c>
      <c r="AP630" s="3" t="str">
        <f>IFERROR(IF(AK630="","-",IF(AI630=Clasificacion!$B$9,Clasificacion!$C$9,IF(AI630=Clasificacion!$B$10,Clasificacion!$C$10,IF(OR(AI630=Clasificacion!$B$11,AI630=Clasificacion!$C$11),Clasificacion!$C$11,"Por clasificar")))),"-")</f>
        <v>-</v>
      </c>
      <c r="AQ630" s="3" t="str">
        <f>IFERROR(IF(AK630="","-",IF(OR(AK630=Clasificacion!$B$16,AK630=Clasificacion!$B$17),Clasificacion!$C$16,IF(AK630=Clasificacion!$B$18,Clasificacion!$C$18,"Por clasificar"))),"-")</f>
        <v>-</v>
      </c>
      <c r="AR630" s="3" t="str">
        <f>IFERROR(IF(AM630="","-",IF(OR(AM630=Clasificacion!$B$23,AM630=Clasificacion!$B$24),Clasificacion!$C$23,IF(AM630=Clasificacion!$B$25,Clasificacion!$C$25,"Por clasificar"))),"-")</f>
        <v>-</v>
      </c>
    </row>
    <row r="631" spans="1:44" ht="15.75" customHeight="1">
      <c r="A631" s="2"/>
      <c r="B631" s="2"/>
      <c r="C631" s="31"/>
      <c r="D631" s="31"/>
      <c r="E631" s="2"/>
      <c r="F631" s="2"/>
      <c r="G631" s="2"/>
      <c r="H631" s="2"/>
      <c r="I631" s="2"/>
      <c r="J631" s="2"/>
      <c r="K631" s="2"/>
      <c r="L631" s="2"/>
      <c r="M631" s="2"/>
      <c r="N631" s="2"/>
      <c r="O631" s="2"/>
      <c r="P631" s="2"/>
      <c r="Q631" s="2"/>
      <c r="R631" s="2"/>
      <c r="AC631" s="2"/>
      <c r="AD631" s="2"/>
      <c r="AE631" s="2"/>
      <c r="AF631" s="2"/>
      <c r="AG631" s="2"/>
      <c r="AH631" s="2"/>
      <c r="AI631" s="34"/>
      <c r="AJ631" s="34" t="str">
        <f>IFERROR(IF(Matriz!AL627="","-",IF(Matriz!AL627="Alto",3,IF(Matriz!AL627="Medio",2,IF(Matriz!AL627="Sin Clasificar",3,1)))),"-")</f>
        <v>-</v>
      </c>
      <c r="AK631" s="34"/>
      <c r="AL631" s="34" t="str">
        <f>IFERROR(IF(Matriz!AM627="","-",IF(Matriz!AM627="Alto","A",IF(Matriz!AM627="Medio","M",IF(Matriz!AM627="Sin Clasifica!","A","B")))),"-")</f>
        <v>-</v>
      </c>
      <c r="AM631" s="34"/>
      <c r="AN631" s="34" t="str">
        <f>IFERROR(IF(Matriz!AN627="","-",IF(Matriz!AN627="Alto",3,IF(Matriz!AN627="Medio",2,IF(Matriz!AN627="Sin Clasificar","3",1)))),"-")</f>
        <v>-</v>
      </c>
      <c r="AO631" s="3" t="str">
        <f t="shared" si="9"/>
        <v>-</v>
      </c>
      <c r="AP631" s="3" t="str">
        <f>IFERROR(IF(AK631="","-",IF(AI631=Clasificacion!$B$9,Clasificacion!$C$9,IF(AI631=Clasificacion!$B$10,Clasificacion!$C$10,IF(OR(AI631=Clasificacion!$B$11,AI631=Clasificacion!$C$11),Clasificacion!$C$11,"Por clasificar")))),"-")</f>
        <v>-</v>
      </c>
      <c r="AQ631" s="3" t="str">
        <f>IFERROR(IF(AK631="","-",IF(OR(AK631=Clasificacion!$B$16,AK631=Clasificacion!$B$17),Clasificacion!$C$16,IF(AK631=Clasificacion!$B$18,Clasificacion!$C$18,"Por clasificar"))),"-")</f>
        <v>-</v>
      </c>
      <c r="AR631" s="3" t="str">
        <f>IFERROR(IF(AM631="","-",IF(OR(AM631=Clasificacion!$B$23,AM631=Clasificacion!$B$24),Clasificacion!$C$23,IF(AM631=Clasificacion!$B$25,Clasificacion!$C$25,"Por clasificar"))),"-")</f>
        <v>-</v>
      </c>
    </row>
    <row r="632" spans="1:44" ht="15.75" customHeight="1">
      <c r="A632" s="2"/>
      <c r="B632" s="2"/>
      <c r="C632" s="31"/>
      <c r="D632" s="31"/>
      <c r="E632" s="2"/>
      <c r="F632" s="2"/>
      <c r="G632" s="2"/>
      <c r="H632" s="2"/>
      <c r="I632" s="2"/>
      <c r="J632" s="2"/>
      <c r="K632" s="2"/>
      <c r="L632" s="2"/>
      <c r="M632" s="2"/>
      <c r="N632" s="2"/>
      <c r="O632" s="2"/>
      <c r="P632" s="2"/>
      <c r="Q632" s="2"/>
      <c r="R632" s="2"/>
      <c r="AC632" s="2"/>
      <c r="AD632" s="2"/>
      <c r="AE632" s="2"/>
      <c r="AF632" s="2"/>
      <c r="AG632" s="2"/>
      <c r="AH632" s="2"/>
      <c r="AI632" s="34"/>
      <c r="AJ632" s="34" t="str">
        <f>IFERROR(IF(Matriz!AL628="","-",IF(Matriz!AL628="Alto",3,IF(Matriz!AL628="Medio",2,IF(Matriz!AL628="Sin Clasificar",3,1)))),"-")</f>
        <v>-</v>
      </c>
      <c r="AK632" s="34"/>
      <c r="AL632" s="34" t="str">
        <f>IFERROR(IF(Matriz!AM628="","-",IF(Matriz!AM628="Alto","A",IF(Matriz!AM628="Medio","M",IF(Matriz!AM628="Sin Clasifica!","A","B")))),"-")</f>
        <v>-</v>
      </c>
      <c r="AM632" s="34"/>
      <c r="AN632" s="34" t="str">
        <f>IFERROR(IF(Matriz!AN628="","-",IF(Matriz!AN628="Alto",3,IF(Matriz!AN628="Medio",2,IF(Matriz!AN628="Sin Clasificar","3",1)))),"-")</f>
        <v>-</v>
      </c>
      <c r="AO632" s="3" t="str">
        <f t="shared" si="9"/>
        <v>-</v>
      </c>
      <c r="AP632" s="3" t="str">
        <f>IFERROR(IF(AK632="","-",IF(AI632=Clasificacion!$B$9,Clasificacion!$C$9,IF(AI632=Clasificacion!$B$10,Clasificacion!$C$10,IF(OR(AI632=Clasificacion!$B$11,AI632=Clasificacion!$C$11),Clasificacion!$C$11,"Por clasificar")))),"-")</f>
        <v>-</v>
      </c>
      <c r="AQ632" s="3" t="str">
        <f>IFERROR(IF(AK632="","-",IF(OR(AK632=Clasificacion!$B$16,AK632=Clasificacion!$B$17),Clasificacion!$C$16,IF(AK632=Clasificacion!$B$18,Clasificacion!$C$18,"Por clasificar"))),"-")</f>
        <v>-</v>
      </c>
      <c r="AR632" s="3" t="str">
        <f>IFERROR(IF(AM632="","-",IF(OR(AM632=Clasificacion!$B$23,AM632=Clasificacion!$B$24),Clasificacion!$C$23,IF(AM632=Clasificacion!$B$25,Clasificacion!$C$25,"Por clasificar"))),"-")</f>
        <v>-</v>
      </c>
    </row>
    <row r="633" spans="1:44" ht="15.75" customHeight="1">
      <c r="A633" s="2"/>
      <c r="B633" s="2"/>
      <c r="C633" s="31"/>
      <c r="D633" s="31"/>
      <c r="E633" s="2"/>
      <c r="F633" s="2"/>
      <c r="G633" s="2"/>
      <c r="H633" s="2"/>
      <c r="I633" s="2"/>
      <c r="J633" s="2"/>
      <c r="K633" s="2"/>
      <c r="L633" s="2"/>
      <c r="M633" s="2"/>
      <c r="N633" s="2"/>
      <c r="O633" s="2"/>
      <c r="P633" s="2"/>
      <c r="Q633" s="2"/>
      <c r="R633" s="2"/>
      <c r="AC633" s="2"/>
      <c r="AD633" s="2"/>
      <c r="AE633" s="2"/>
      <c r="AF633" s="2"/>
      <c r="AG633" s="2"/>
      <c r="AH633" s="2"/>
      <c r="AI633" s="34"/>
      <c r="AJ633" s="34" t="str">
        <f>IFERROR(IF(Matriz!AL629="","-",IF(Matriz!AL629="Alto",3,IF(Matriz!AL629="Medio",2,IF(Matriz!AL629="Sin Clasificar",3,1)))),"-")</f>
        <v>-</v>
      </c>
      <c r="AK633" s="34"/>
      <c r="AL633" s="34" t="str">
        <f>IFERROR(IF(Matriz!AM629="","-",IF(Matriz!AM629="Alto","A",IF(Matriz!AM629="Medio","M",IF(Matriz!AM629="Sin Clasifica!","A","B")))),"-")</f>
        <v>-</v>
      </c>
      <c r="AM633" s="34"/>
      <c r="AN633" s="34" t="str">
        <f>IFERROR(IF(Matriz!AN629="","-",IF(Matriz!AN629="Alto",3,IF(Matriz!AN629="Medio",2,IF(Matriz!AN629="Sin Clasificar","3",1)))),"-")</f>
        <v>-</v>
      </c>
      <c r="AO633" s="3" t="str">
        <f t="shared" si="9"/>
        <v>-</v>
      </c>
      <c r="AP633" s="3" t="str">
        <f>IFERROR(IF(AK633="","-",IF(AI633=Clasificacion!$B$9,Clasificacion!$C$9,IF(AI633=Clasificacion!$B$10,Clasificacion!$C$10,IF(OR(AI633=Clasificacion!$B$11,AI633=Clasificacion!$C$11),Clasificacion!$C$11,"Por clasificar")))),"-")</f>
        <v>-</v>
      </c>
      <c r="AQ633" s="3" t="str">
        <f>IFERROR(IF(AK633="","-",IF(OR(AK633=Clasificacion!$B$16,AK633=Clasificacion!$B$17),Clasificacion!$C$16,IF(AK633=Clasificacion!$B$18,Clasificacion!$C$18,"Por clasificar"))),"-")</f>
        <v>-</v>
      </c>
      <c r="AR633" s="3" t="str">
        <f>IFERROR(IF(AM633="","-",IF(OR(AM633=Clasificacion!$B$23,AM633=Clasificacion!$B$24),Clasificacion!$C$23,IF(AM633=Clasificacion!$B$25,Clasificacion!$C$25,"Por clasificar"))),"-")</f>
        <v>-</v>
      </c>
    </row>
    <row r="634" spans="1:44" ht="15.75" customHeight="1">
      <c r="A634" s="2"/>
      <c r="B634" s="2"/>
      <c r="C634" s="31"/>
      <c r="D634" s="31"/>
      <c r="E634" s="2"/>
      <c r="F634" s="2"/>
      <c r="G634" s="2"/>
      <c r="H634" s="2"/>
      <c r="I634" s="2"/>
      <c r="J634" s="2"/>
      <c r="K634" s="2"/>
      <c r="L634" s="2"/>
      <c r="M634" s="2"/>
      <c r="N634" s="2"/>
      <c r="O634" s="2"/>
      <c r="P634" s="2"/>
      <c r="Q634" s="2"/>
      <c r="R634" s="2"/>
      <c r="AC634" s="2"/>
      <c r="AD634" s="2"/>
      <c r="AE634" s="2"/>
      <c r="AF634" s="2"/>
      <c r="AG634" s="2"/>
      <c r="AH634" s="2"/>
      <c r="AI634" s="34"/>
      <c r="AJ634" s="34" t="str">
        <f>IFERROR(IF(Matriz!AL630="","-",IF(Matriz!AL630="Alto",3,IF(Matriz!AL630="Medio",2,IF(Matriz!AL630="Sin Clasificar",3,1)))),"-")</f>
        <v>-</v>
      </c>
      <c r="AK634" s="34"/>
      <c r="AL634" s="34" t="str">
        <f>IFERROR(IF(Matriz!AM630="","-",IF(Matriz!AM630="Alto","A",IF(Matriz!AM630="Medio","M",IF(Matriz!AM630="Sin Clasifica!","A","B")))),"-")</f>
        <v>-</v>
      </c>
      <c r="AM634" s="34"/>
      <c r="AN634" s="34" t="str">
        <f>IFERROR(IF(Matriz!AN630="","-",IF(Matriz!AN630="Alto",3,IF(Matriz!AN630="Medio",2,IF(Matriz!AN630="Sin Clasificar","3",1)))),"-")</f>
        <v>-</v>
      </c>
      <c r="AO634" s="3" t="str">
        <f t="shared" si="9"/>
        <v>-</v>
      </c>
      <c r="AP634" s="3" t="str">
        <f>IFERROR(IF(AK634="","-",IF(AI634=Clasificacion!$B$9,Clasificacion!$C$9,IF(AI634=Clasificacion!$B$10,Clasificacion!$C$10,IF(OR(AI634=Clasificacion!$B$11,AI634=Clasificacion!$C$11),Clasificacion!$C$11,"Por clasificar")))),"-")</f>
        <v>-</v>
      </c>
      <c r="AQ634" s="3" t="str">
        <f>IFERROR(IF(AK634="","-",IF(OR(AK634=Clasificacion!$B$16,AK634=Clasificacion!$B$17),Clasificacion!$C$16,IF(AK634=Clasificacion!$B$18,Clasificacion!$C$18,"Por clasificar"))),"-")</f>
        <v>-</v>
      </c>
      <c r="AR634" s="3" t="str">
        <f>IFERROR(IF(AM634="","-",IF(OR(AM634=Clasificacion!$B$23,AM634=Clasificacion!$B$24),Clasificacion!$C$23,IF(AM634=Clasificacion!$B$25,Clasificacion!$C$25,"Por clasificar"))),"-")</f>
        <v>-</v>
      </c>
    </row>
    <row r="635" spans="1:44" ht="15.75" customHeight="1">
      <c r="A635" s="2"/>
      <c r="B635" s="2"/>
      <c r="C635" s="31"/>
      <c r="D635" s="31"/>
      <c r="E635" s="2"/>
      <c r="F635" s="2"/>
      <c r="G635" s="2"/>
      <c r="H635" s="2"/>
      <c r="I635" s="2"/>
      <c r="J635" s="2"/>
      <c r="K635" s="2"/>
      <c r="L635" s="2"/>
      <c r="M635" s="2"/>
      <c r="N635" s="2"/>
      <c r="O635" s="2"/>
      <c r="P635" s="2"/>
      <c r="Q635" s="2"/>
      <c r="R635" s="2"/>
      <c r="AC635" s="2"/>
      <c r="AD635" s="2"/>
      <c r="AE635" s="2"/>
      <c r="AF635" s="2"/>
      <c r="AG635" s="2"/>
      <c r="AH635" s="2"/>
      <c r="AI635" s="34"/>
      <c r="AJ635" s="34" t="str">
        <f>IFERROR(IF(Matriz!AL631="","-",IF(Matriz!AL631="Alto",3,IF(Matriz!AL631="Medio",2,IF(Matriz!AL631="Sin Clasificar",3,1)))),"-")</f>
        <v>-</v>
      </c>
      <c r="AK635" s="34"/>
      <c r="AL635" s="34" t="str">
        <f>IFERROR(IF(Matriz!AM631="","-",IF(Matriz!AM631="Alto","A",IF(Matriz!AM631="Medio","M",IF(Matriz!AM631="Sin Clasifica!","A","B")))),"-")</f>
        <v>-</v>
      </c>
      <c r="AM635" s="34"/>
      <c r="AN635" s="34" t="str">
        <f>IFERROR(IF(Matriz!AN631="","-",IF(Matriz!AN631="Alto",3,IF(Matriz!AN631="Medio",2,IF(Matriz!AN631="Sin Clasificar","3",1)))),"-")</f>
        <v>-</v>
      </c>
      <c r="AO635" s="3" t="str">
        <f t="shared" si="9"/>
        <v>-</v>
      </c>
      <c r="AP635" s="3" t="str">
        <f>IFERROR(IF(AK635="","-",IF(AI635=Clasificacion!$B$9,Clasificacion!$C$9,IF(AI635=Clasificacion!$B$10,Clasificacion!$C$10,IF(OR(AI635=Clasificacion!$B$11,AI635=Clasificacion!$C$11),Clasificacion!$C$11,"Por clasificar")))),"-")</f>
        <v>-</v>
      </c>
      <c r="AQ635" s="3" t="str">
        <f>IFERROR(IF(AK635="","-",IF(OR(AK635=Clasificacion!$B$16,AK635=Clasificacion!$B$17),Clasificacion!$C$16,IF(AK635=Clasificacion!$B$18,Clasificacion!$C$18,"Por clasificar"))),"-")</f>
        <v>-</v>
      </c>
      <c r="AR635" s="3" t="str">
        <f>IFERROR(IF(AM635="","-",IF(OR(AM635=Clasificacion!$B$23,AM635=Clasificacion!$B$24),Clasificacion!$C$23,IF(AM635=Clasificacion!$B$25,Clasificacion!$C$25,"Por clasificar"))),"-")</f>
        <v>-</v>
      </c>
    </row>
    <row r="636" spans="1:44" ht="15.75" customHeight="1">
      <c r="A636" s="2"/>
      <c r="B636" s="2"/>
      <c r="C636" s="31"/>
      <c r="D636" s="31"/>
      <c r="E636" s="2"/>
      <c r="F636" s="2"/>
      <c r="G636" s="2"/>
      <c r="H636" s="2"/>
      <c r="I636" s="2"/>
      <c r="J636" s="2"/>
      <c r="K636" s="2"/>
      <c r="L636" s="2"/>
      <c r="M636" s="2"/>
      <c r="N636" s="2"/>
      <c r="O636" s="2"/>
      <c r="P636" s="2"/>
      <c r="Q636" s="2"/>
      <c r="R636" s="2"/>
      <c r="AC636" s="2"/>
      <c r="AD636" s="2"/>
      <c r="AE636" s="2"/>
      <c r="AF636" s="2"/>
      <c r="AG636" s="2"/>
      <c r="AH636" s="2"/>
      <c r="AI636" s="34"/>
      <c r="AJ636" s="34" t="str">
        <f>IFERROR(IF(Matriz!AL632="","-",IF(Matriz!AL632="Alto",3,IF(Matriz!AL632="Medio",2,IF(Matriz!AL632="Sin Clasificar",3,1)))),"-")</f>
        <v>-</v>
      </c>
      <c r="AK636" s="34"/>
      <c r="AL636" s="34" t="str">
        <f>IFERROR(IF(Matriz!AM632="","-",IF(Matriz!AM632="Alto","A",IF(Matriz!AM632="Medio","M",IF(Matriz!AM632="Sin Clasifica!","A","B")))),"-")</f>
        <v>-</v>
      </c>
      <c r="AM636" s="34"/>
      <c r="AN636" s="34" t="str">
        <f>IFERROR(IF(Matriz!AN632="","-",IF(Matriz!AN632="Alto",3,IF(Matriz!AN632="Medio",2,IF(Matriz!AN632="Sin Clasificar","3",1)))),"-")</f>
        <v>-</v>
      </c>
      <c r="AO636" s="3" t="str">
        <f t="shared" si="9"/>
        <v>-</v>
      </c>
      <c r="AP636" s="3" t="str">
        <f>IFERROR(IF(AK636="","-",IF(AI636=Clasificacion!$B$9,Clasificacion!$C$9,IF(AI636=Clasificacion!$B$10,Clasificacion!$C$10,IF(OR(AI636=Clasificacion!$B$11,AI636=Clasificacion!$C$11),Clasificacion!$C$11,"Por clasificar")))),"-")</f>
        <v>-</v>
      </c>
      <c r="AQ636" s="3" t="str">
        <f>IFERROR(IF(AK636="","-",IF(OR(AK636=Clasificacion!$B$16,AK636=Clasificacion!$B$17),Clasificacion!$C$16,IF(AK636=Clasificacion!$B$18,Clasificacion!$C$18,"Por clasificar"))),"-")</f>
        <v>-</v>
      </c>
      <c r="AR636" s="3" t="str">
        <f>IFERROR(IF(AM636="","-",IF(OR(AM636=Clasificacion!$B$23,AM636=Clasificacion!$B$24),Clasificacion!$C$23,IF(AM636=Clasificacion!$B$25,Clasificacion!$C$25,"Por clasificar"))),"-")</f>
        <v>-</v>
      </c>
    </row>
    <row r="637" spans="1:44" ht="15.75" customHeight="1">
      <c r="A637" s="2"/>
      <c r="B637" s="2"/>
      <c r="C637" s="31"/>
      <c r="D637" s="31"/>
      <c r="E637" s="2"/>
      <c r="F637" s="2"/>
      <c r="G637" s="2"/>
      <c r="H637" s="2"/>
      <c r="I637" s="2"/>
      <c r="J637" s="2"/>
      <c r="K637" s="2"/>
      <c r="L637" s="2"/>
      <c r="M637" s="2"/>
      <c r="N637" s="2"/>
      <c r="O637" s="2"/>
      <c r="P637" s="2"/>
      <c r="Q637" s="2"/>
      <c r="R637" s="2"/>
      <c r="AC637" s="2"/>
      <c r="AD637" s="2"/>
      <c r="AE637" s="2"/>
      <c r="AF637" s="2"/>
      <c r="AG637" s="2"/>
      <c r="AH637" s="2"/>
      <c r="AI637" s="34"/>
      <c r="AJ637" s="34" t="str">
        <f>IFERROR(IF(Matriz!AL633="","-",IF(Matriz!AL633="Alto",3,IF(Matriz!AL633="Medio",2,IF(Matriz!AL633="Sin Clasificar",3,1)))),"-")</f>
        <v>-</v>
      </c>
      <c r="AK637" s="34"/>
      <c r="AL637" s="34" t="str">
        <f>IFERROR(IF(Matriz!AM633="","-",IF(Matriz!AM633="Alto","A",IF(Matriz!AM633="Medio","M",IF(Matriz!AM633="Sin Clasifica!","A","B")))),"-")</f>
        <v>-</v>
      </c>
      <c r="AM637" s="34"/>
      <c r="AN637" s="34" t="str">
        <f>IFERROR(IF(Matriz!AN633="","-",IF(Matriz!AN633="Alto",3,IF(Matriz!AN633="Medio",2,IF(Matriz!AN633="Sin Clasificar","3",1)))),"-")</f>
        <v>-</v>
      </c>
      <c r="AO637" s="3" t="str">
        <f t="shared" si="9"/>
        <v>-</v>
      </c>
      <c r="AP637" s="3" t="str">
        <f>IFERROR(IF(AK637="","-",IF(AI637=Clasificacion!$B$9,Clasificacion!$C$9,IF(AI637=Clasificacion!$B$10,Clasificacion!$C$10,IF(OR(AI637=Clasificacion!$B$11,AI637=Clasificacion!$C$11),Clasificacion!$C$11,"Por clasificar")))),"-")</f>
        <v>-</v>
      </c>
      <c r="AQ637" s="3" t="str">
        <f>IFERROR(IF(AK637="","-",IF(OR(AK637=Clasificacion!$B$16,AK637=Clasificacion!$B$17),Clasificacion!$C$16,IF(AK637=Clasificacion!$B$18,Clasificacion!$C$18,"Por clasificar"))),"-")</f>
        <v>-</v>
      </c>
      <c r="AR637" s="3" t="str">
        <f>IFERROR(IF(AM637="","-",IF(OR(AM637=Clasificacion!$B$23,AM637=Clasificacion!$B$24),Clasificacion!$C$23,IF(AM637=Clasificacion!$B$25,Clasificacion!$C$25,"Por clasificar"))),"-")</f>
        <v>-</v>
      </c>
    </row>
    <row r="638" spans="1:44" ht="15.75" customHeight="1">
      <c r="A638" s="2"/>
      <c r="B638" s="2"/>
      <c r="C638" s="31"/>
      <c r="D638" s="31"/>
      <c r="E638" s="2"/>
      <c r="F638" s="2"/>
      <c r="G638" s="2"/>
      <c r="H638" s="2"/>
      <c r="I638" s="2"/>
      <c r="J638" s="2"/>
      <c r="K638" s="2"/>
      <c r="L638" s="2"/>
      <c r="M638" s="2"/>
      <c r="N638" s="2"/>
      <c r="O638" s="2"/>
      <c r="P638" s="2"/>
      <c r="Q638" s="2"/>
      <c r="R638" s="2"/>
      <c r="AC638" s="2"/>
      <c r="AD638" s="2"/>
      <c r="AE638" s="2"/>
      <c r="AF638" s="2"/>
      <c r="AG638" s="2"/>
      <c r="AH638" s="2"/>
      <c r="AI638" s="34"/>
      <c r="AJ638" s="34" t="str">
        <f>IFERROR(IF(Matriz!AL634="","-",IF(Matriz!AL634="Alto",3,IF(Matriz!AL634="Medio",2,IF(Matriz!AL634="Sin Clasificar",3,1)))),"-")</f>
        <v>-</v>
      </c>
      <c r="AK638" s="34"/>
      <c r="AL638" s="34" t="str">
        <f>IFERROR(IF(Matriz!AM634="","-",IF(Matriz!AM634="Alto","A",IF(Matriz!AM634="Medio","M",IF(Matriz!AM634="Sin Clasifica!","A","B")))),"-")</f>
        <v>-</v>
      </c>
      <c r="AM638" s="34"/>
      <c r="AN638" s="34" t="str">
        <f>IFERROR(IF(Matriz!AN634="","-",IF(Matriz!AN634="Alto",3,IF(Matriz!AN634="Medio",2,IF(Matriz!AN634="Sin Clasificar","3",1)))),"-")</f>
        <v>-</v>
      </c>
      <c r="AO638" s="3" t="str">
        <f t="shared" si="9"/>
        <v>-</v>
      </c>
      <c r="AP638" s="3" t="str">
        <f>IFERROR(IF(AK638="","-",IF(AI638=Clasificacion!$B$9,Clasificacion!$C$9,IF(AI638=Clasificacion!$B$10,Clasificacion!$C$10,IF(OR(AI638=Clasificacion!$B$11,AI638=Clasificacion!$C$11),Clasificacion!$C$11,"Por clasificar")))),"-")</f>
        <v>-</v>
      </c>
      <c r="AQ638" s="3" t="str">
        <f>IFERROR(IF(AK638="","-",IF(OR(AK638=Clasificacion!$B$16,AK638=Clasificacion!$B$17),Clasificacion!$C$16,IF(AK638=Clasificacion!$B$18,Clasificacion!$C$18,"Por clasificar"))),"-")</f>
        <v>-</v>
      </c>
      <c r="AR638" s="3" t="str">
        <f>IFERROR(IF(AM638="","-",IF(OR(AM638=Clasificacion!$B$23,AM638=Clasificacion!$B$24),Clasificacion!$C$23,IF(AM638=Clasificacion!$B$25,Clasificacion!$C$25,"Por clasificar"))),"-")</f>
        <v>-</v>
      </c>
    </row>
    <row r="639" spans="1:44" ht="15.75" customHeight="1">
      <c r="A639" s="2"/>
      <c r="B639" s="2"/>
      <c r="C639" s="31"/>
      <c r="D639" s="31"/>
      <c r="E639" s="2"/>
      <c r="F639" s="2"/>
      <c r="G639" s="2"/>
      <c r="H639" s="2"/>
      <c r="I639" s="2"/>
      <c r="J639" s="2"/>
      <c r="K639" s="2"/>
      <c r="L639" s="2"/>
      <c r="M639" s="2"/>
      <c r="N639" s="2"/>
      <c r="O639" s="2"/>
      <c r="P639" s="2"/>
      <c r="Q639" s="2"/>
      <c r="R639" s="2"/>
      <c r="AC639" s="2"/>
      <c r="AD639" s="2"/>
      <c r="AE639" s="2"/>
      <c r="AF639" s="2"/>
      <c r="AG639" s="2"/>
      <c r="AH639" s="2"/>
      <c r="AI639" s="34"/>
      <c r="AJ639" s="34" t="str">
        <f>IFERROR(IF(Matriz!AL635="","-",IF(Matriz!AL635="Alto",3,IF(Matriz!AL635="Medio",2,IF(Matriz!AL635="Sin Clasificar",3,1)))),"-")</f>
        <v>-</v>
      </c>
      <c r="AK639" s="34"/>
      <c r="AL639" s="34" t="str">
        <f>IFERROR(IF(Matriz!AM635="","-",IF(Matriz!AM635="Alto","A",IF(Matriz!AM635="Medio","M",IF(Matriz!AM635="Sin Clasifica!","A","B")))),"-")</f>
        <v>-</v>
      </c>
      <c r="AM639" s="34"/>
      <c r="AN639" s="34" t="str">
        <f>IFERROR(IF(Matriz!AN635="","-",IF(Matriz!AN635="Alto",3,IF(Matriz!AN635="Medio",2,IF(Matriz!AN635="Sin Clasificar","3",1)))),"-")</f>
        <v>-</v>
      </c>
      <c r="AO639" s="3" t="str">
        <f t="shared" si="9"/>
        <v>-</v>
      </c>
      <c r="AP639" s="3" t="str">
        <f>IFERROR(IF(AK639="","-",IF(AI639=Clasificacion!$B$9,Clasificacion!$C$9,IF(AI639=Clasificacion!$B$10,Clasificacion!$C$10,IF(OR(AI639=Clasificacion!$B$11,AI639=Clasificacion!$C$11),Clasificacion!$C$11,"Por clasificar")))),"-")</f>
        <v>-</v>
      </c>
      <c r="AQ639" s="3" t="str">
        <f>IFERROR(IF(AK639="","-",IF(OR(AK639=Clasificacion!$B$16,AK639=Clasificacion!$B$17),Clasificacion!$C$16,IF(AK639=Clasificacion!$B$18,Clasificacion!$C$18,"Por clasificar"))),"-")</f>
        <v>-</v>
      </c>
      <c r="AR639" s="3" t="str">
        <f>IFERROR(IF(AM639="","-",IF(OR(AM639=Clasificacion!$B$23,AM639=Clasificacion!$B$24),Clasificacion!$C$23,IF(AM639=Clasificacion!$B$25,Clasificacion!$C$25,"Por clasificar"))),"-")</f>
        <v>-</v>
      </c>
    </row>
    <row r="640" spans="1:44" ht="15.75" customHeight="1">
      <c r="A640" s="2"/>
      <c r="B640" s="2"/>
      <c r="C640" s="31"/>
      <c r="D640" s="31"/>
      <c r="E640" s="2"/>
      <c r="F640" s="2"/>
      <c r="G640" s="2"/>
      <c r="H640" s="2"/>
      <c r="I640" s="2"/>
      <c r="J640" s="2"/>
      <c r="K640" s="2"/>
      <c r="L640" s="2"/>
      <c r="M640" s="2"/>
      <c r="N640" s="2"/>
      <c r="O640" s="2"/>
      <c r="P640" s="2"/>
      <c r="Q640" s="2"/>
      <c r="R640" s="2"/>
      <c r="AC640" s="2"/>
      <c r="AD640" s="2"/>
      <c r="AE640" s="2"/>
      <c r="AF640" s="2"/>
      <c r="AG640" s="2"/>
      <c r="AH640" s="2"/>
      <c r="AI640" s="34"/>
      <c r="AJ640" s="34" t="str">
        <f>IFERROR(IF(Matriz!AL636="","-",IF(Matriz!AL636="Alto",3,IF(Matriz!AL636="Medio",2,IF(Matriz!AL636="Sin Clasificar",3,1)))),"-")</f>
        <v>-</v>
      </c>
      <c r="AK640" s="34"/>
      <c r="AL640" s="34" t="str">
        <f>IFERROR(IF(Matriz!AM636="","-",IF(Matriz!AM636="Alto","A",IF(Matriz!AM636="Medio","M",IF(Matriz!AM636="Sin Clasifica!","A","B")))),"-")</f>
        <v>-</v>
      </c>
      <c r="AM640" s="34"/>
      <c r="AN640" s="34" t="str">
        <f>IFERROR(IF(Matriz!AN636="","-",IF(Matriz!AN636="Alto",3,IF(Matriz!AN636="Medio",2,IF(Matriz!AN636="Sin Clasificar","3",1)))),"-")</f>
        <v>-</v>
      </c>
      <c r="AO640" s="3" t="str">
        <f t="shared" si="9"/>
        <v>-</v>
      </c>
      <c r="AP640" s="3" t="str">
        <f>IFERROR(IF(AK640="","-",IF(AI640=Clasificacion!$B$9,Clasificacion!$C$9,IF(AI640=Clasificacion!$B$10,Clasificacion!$C$10,IF(OR(AI640=Clasificacion!$B$11,AI640=Clasificacion!$C$11),Clasificacion!$C$11,"Por clasificar")))),"-")</f>
        <v>-</v>
      </c>
      <c r="AQ640" s="3" t="str">
        <f>IFERROR(IF(AK640="","-",IF(OR(AK640=Clasificacion!$B$16,AK640=Clasificacion!$B$17),Clasificacion!$C$16,IF(AK640=Clasificacion!$B$18,Clasificacion!$C$18,"Por clasificar"))),"-")</f>
        <v>-</v>
      </c>
      <c r="AR640" s="3" t="str">
        <f>IFERROR(IF(AM640="","-",IF(OR(AM640=Clasificacion!$B$23,AM640=Clasificacion!$B$24),Clasificacion!$C$23,IF(AM640=Clasificacion!$B$25,Clasificacion!$C$25,"Por clasificar"))),"-")</f>
        <v>-</v>
      </c>
    </row>
    <row r="641" spans="1:44" ht="15.75" customHeight="1">
      <c r="A641" s="2"/>
      <c r="B641" s="2"/>
      <c r="C641" s="31"/>
      <c r="D641" s="31"/>
      <c r="E641" s="2"/>
      <c r="F641" s="2"/>
      <c r="G641" s="2"/>
      <c r="H641" s="2"/>
      <c r="I641" s="2"/>
      <c r="J641" s="2"/>
      <c r="K641" s="2"/>
      <c r="L641" s="2"/>
      <c r="M641" s="2"/>
      <c r="N641" s="2"/>
      <c r="O641" s="2"/>
      <c r="P641" s="2"/>
      <c r="Q641" s="2"/>
      <c r="R641" s="2"/>
      <c r="AC641" s="2"/>
      <c r="AD641" s="2"/>
      <c r="AE641" s="2"/>
      <c r="AF641" s="2"/>
      <c r="AG641" s="2"/>
      <c r="AH641" s="2"/>
      <c r="AI641" s="34"/>
      <c r="AJ641" s="34" t="str">
        <f>IFERROR(IF(Matriz!AL637="","-",IF(Matriz!AL637="Alto",3,IF(Matriz!AL637="Medio",2,IF(Matriz!AL637="Sin Clasificar",3,1)))),"-")</f>
        <v>-</v>
      </c>
      <c r="AK641" s="34"/>
      <c r="AL641" s="34" t="str">
        <f>IFERROR(IF(Matriz!AM637="","-",IF(Matriz!AM637="Alto","A",IF(Matriz!AM637="Medio","M",IF(Matriz!AM637="Sin Clasifica!","A","B")))),"-")</f>
        <v>-</v>
      </c>
      <c r="AM641" s="34"/>
      <c r="AN641" s="34" t="str">
        <f>IFERROR(IF(Matriz!AN637="","-",IF(Matriz!AN637="Alto",3,IF(Matriz!AN637="Medio",2,IF(Matriz!AN637="Sin Clasificar","3",1)))),"-")</f>
        <v>-</v>
      </c>
      <c r="AO641" s="3" t="str">
        <f t="shared" si="9"/>
        <v>-</v>
      </c>
      <c r="AP641" s="3" t="str">
        <f>IFERROR(IF(AK641="","-",IF(AI641=Clasificacion!$B$9,Clasificacion!$C$9,IF(AI641=Clasificacion!$B$10,Clasificacion!$C$10,IF(OR(AI641=Clasificacion!$B$11,AI641=Clasificacion!$C$11),Clasificacion!$C$11,"Por clasificar")))),"-")</f>
        <v>-</v>
      </c>
      <c r="AQ641" s="3" t="str">
        <f>IFERROR(IF(AK641="","-",IF(OR(AK641=Clasificacion!$B$16,AK641=Clasificacion!$B$17),Clasificacion!$C$16,IF(AK641=Clasificacion!$B$18,Clasificacion!$C$18,"Por clasificar"))),"-")</f>
        <v>-</v>
      </c>
      <c r="AR641" s="3" t="str">
        <f>IFERROR(IF(AM641="","-",IF(OR(AM641=Clasificacion!$B$23,AM641=Clasificacion!$B$24),Clasificacion!$C$23,IF(AM641=Clasificacion!$B$25,Clasificacion!$C$25,"Por clasificar"))),"-")</f>
        <v>-</v>
      </c>
    </row>
    <row r="642" spans="1:44" ht="15.75" customHeight="1">
      <c r="A642" s="2"/>
      <c r="B642" s="2"/>
      <c r="C642" s="31"/>
      <c r="D642" s="31"/>
      <c r="E642" s="2"/>
      <c r="F642" s="2"/>
      <c r="G642" s="2"/>
      <c r="H642" s="2"/>
      <c r="I642" s="2"/>
      <c r="J642" s="2"/>
      <c r="K642" s="2"/>
      <c r="L642" s="2"/>
      <c r="M642" s="2"/>
      <c r="N642" s="2"/>
      <c r="O642" s="2"/>
      <c r="P642" s="2"/>
      <c r="Q642" s="2"/>
      <c r="R642" s="2"/>
      <c r="AC642" s="2"/>
      <c r="AD642" s="2"/>
      <c r="AE642" s="2"/>
      <c r="AF642" s="2"/>
      <c r="AG642" s="2"/>
      <c r="AH642" s="2"/>
      <c r="AI642" s="34"/>
      <c r="AJ642" s="34" t="str">
        <f>IFERROR(IF(Matriz!AL638="","-",IF(Matriz!AL638="Alto",3,IF(Matriz!AL638="Medio",2,IF(Matriz!AL638="Sin Clasificar",3,1)))),"-")</f>
        <v>-</v>
      </c>
      <c r="AK642" s="34"/>
      <c r="AL642" s="34" t="str">
        <f>IFERROR(IF(Matriz!AM638="","-",IF(Matriz!AM638="Alto","A",IF(Matriz!AM638="Medio","M",IF(Matriz!AM638="Sin Clasifica!","A","B")))),"-")</f>
        <v>-</v>
      </c>
      <c r="AM642" s="34"/>
      <c r="AN642" s="34" t="str">
        <f>IFERROR(IF(Matriz!AN638="","-",IF(Matriz!AN638="Alto",3,IF(Matriz!AN638="Medio",2,IF(Matriz!AN638="Sin Clasificar","3",1)))),"-")</f>
        <v>-</v>
      </c>
      <c r="AO642" s="3" t="str">
        <f t="shared" si="9"/>
        <v>-</v>
      </c>
      <c r="AP642" s="3" t="str">
        <f>IFERROR(IF(AK642="","-",IF(AI642=Clasificacion!$B$9,Clasificacion!$C$9,IF(AI642=Clasificacion!$B$10,Clasificacion!$C$10,IF(OR(AI642=Clasificacion!$B$11,AI642=Clasificacion!$C$11),Clasificacion!$C$11,"Por clasificar")))),"-")</f>
        <v>-</v>
      </c>
      <c r="AQ642" s="3" t="str">
        <f>IFERROR(IF(AK642="","-",IF(OR(AK642=Clasificacion!$B$16,AK642=Clasificacion!$B$17),Clasificacion!$C$16,IF(AK642=Clasificacion!$B$18,Clasificacion!$C$18,"Por clasificar"))),"-")</f>
        <v>-</v>
      </c>
      <c r="AR642" s="3" t="str">
        <f>IFERROR(IF(AM642="","-",IF(OR(AM642=Clasificacion!$B$23,AM642=Clasificacion!$B$24),Clasificacion!$C$23,IF(AM642=Clasificacion!$B$25,Clasificacion!$C$25,"Por clasificar"))),"-")</f>
        <v>-</v>
      </c>
    </row>
    <row r="643" spans="1:44" ht="15.75" customHeight="1">
      <c r="A643" s="2"/>
      <c r="B643" s="2"/>
      <c r="C643" s="31"/>
      <c r="D643" s="31"/>
      <c r="E643" s="2"/>
      <c r="F643" s="2"/>
      <c r="G643" s="2"/>
      <c r="H643" s="2"/>
      <c r="I643" s="2"/>
      <c r="J643" s="2"/>
      <c r="K643" s="2"/>
      <c r="L643" s="2"/>
      <c r="M643" s="2"/>
      <c r="N643" s="2"/>
      <c r="O643" s="2"/>
      <c r="P643" s="2"/>
      <c r="Q643" s="2"/>
      <c r="R643" s="2"/>
      <c r="AC643" s="2"/>
      <c r="AD643" s="2"/>
      <c r="AE643" s="2"/>
      <c r="AF643" s="2"/>
      <c r="AG643" s="2"/>
      <c r="AH643" s="2"/>
      <c r="AI643" s="34"/>
      <c r="AJ643" s="34" t="str">
        <f>IFERROR(IF(Matriz!AL639="","-",IF(Matriz!AL639="Alto",3,IF(Matriz!AL639="Medio",2,IF(Matriz!AL639="Sin Clasificar",3,1)))),"-")</f>
        <v>-</v>
      </c>
      <c r="AK643" s="34"/>
      <c r="AL643" s="34" t="str">
        <f>IFERROR(IF(Matriz!AM639="","-",IF(Matriz!AM639="Alto","A",IF(Matriz!AM639="Medio","M",IF(Matriz!AM639="Sin Clasifica!","A","B")))),"-")</f>
        <v>-</v>
      </c>
      <c r="AM643" s="34"/>
      <c r="AN643" s="34" t="str">
        <f>IFERROR(IF(Matriz!AN639="","-",IF(Matriz!AN639="Alto",3,IF(Matriz!AN639="Medio",2,IF(Matriz!AN639="Sin Clasificar","3",1)))),"-")</f>
        <v>-</v>
      </c>
      <c r="AO643" s="3" t="str">
        <f t="shared" si="9"/>
        <v>-</v>
      </c>
      <c r="AP643" s="3" t="str">
        <f>IFERROR(IF(AK643="","-",IF(AI643=Clasificacion!$B$9,Clasificacion!$C$9,IF(AI643=Clasificacion!$B$10,Clasificacion!$C$10,IF(OR(AI643=Clasificacion!$B$11,AI643=Clasificacion!$C$11),Clasificacion!$C$11,"Por clasificar")))),"-")</f>
        <v>-</v>
      </c>
      <c r="AQ643" s="3" t="str">
        <f>IFERROR(IF(AK643="","-",IF(OR(AK643=Clasificacion!$B$16,AK643=Clasificacion!$B$17),Clasificacion!$C$16,IF(AK643=Clasificacion!$B$18,Clasificacion!$C$18,"Por clasificar"))),"-")</f>
        <v>-</v>
      </c>
      <c r="AR643" s="3" t="str">
        <f>IFERROR(IF(AM643="","-",IF(OR(AM643=Clasificacion!$B$23,AM643=Clasificacion!$B$24),Clasificacion!$C$23,IF(AM643=Clasificacion!$B$25,Clasificacion!$C$25,"Por clasificar"))),"-")</f>
        <v>-</v>
      </c>
    </row>
    <row r="644" spans="1:44" ht="15.75" customHeight="1">
      <c r="A644" s="2"/>
      <c r="B644" s="2"/>
      <c r="C644" s="31"/>
      <c r="D644" s="31"/>
      <c r="E644" s="2"/>
      <c r="F644" s="2"/>
      <c r="G644" s="2"/>
      <c r="H644" s="2"/>
      <c r="I644" s="2"/>
      <c r="J644" s="2"/>
      <c r="K644" s="2"/>
      <c r="L644" s="2"/>
      <c r="M644" s="2"/>
      <c r="N644" s="2"/>
      <c r="O644" s="2"/>
      <c r="P644" s="2"/>
      <c r="Q644" s="2"/>
      <c r="R644" s="2"/>
      <c r="AC644" s="2"/>
      <c r="AD644" s="2"/>
      <c r="AE644" s="2"/>
      <c r="AF644" s="2"/>
      <c r="AG644" s="2"/>
      <c r="AH644" s="2"/>
      <c r="AI644" s="34"/>
      <c r="AJ644" s="34" t="str">
        <f>IFERROR(IF(Matriz!AL640="","-",IF(Matriz!AL640="Alto",3,IF(Matriz!AL640="Medio",2,IF(Matriz!AL640="Sin Clasificar",3,1)))),"-")</f>
        <v>-</v>
      </c>
      <c r="AK644" s="34"/>
      <c r="AL644" s="34" t="str">
        <f>IFERROR(IF(Matriz!AM640="","-",IF(Matriz!AM640="Alto","A",IF(Matriz!AM640="Medio","M",IF(Matriz!AM640="Sin Clasifica!","A","B")))),"-")</f>
        <v>-</v>
      </c>
      <c r="AM644" s="34"/>
      <c r="AN644" s="34" t="str">
        <f>IFERROR(IF(Matriz!AN640="","-",IF(Matriz!AN640="Alto",3,IF(Matriz!AN640="Medio",2,IF(Matriz!AN640="Sin Clasificar","3",1)))),"-")</f>
        <v>-</v>
      </c>
      <c r="AO644" s="3" t="str">
        <f t="shared" si="9"/>
        <v>-</v>
      </c>
      <c r="AP644" s="3" t="str">
        <f>IFERROR(IF(AK644="","-",IF(AI644=Clasificacion!$B$9,Clasificacion!$C$9,IF(AI644=Clasificacion!$B$10,Clasificacion!$C$10,IF(OR(AI644=Clasificacion!$B$11,AI644=Clasificacion!$C$11),Clasificacion!$C$11,"Por clasificar")))),"-")</f>
        <v>-</v>
      </c>
      <c r="AQ644" s="3" t="str">
        <f>IFERROR(IF(AK644="","-",IF(OR(AK644=Clasificacion!$B$16,AK644=Clasificacion!$B$17),Clasificacion!$C$16,IF(AK644=Clasificacion!$B$18,Clasificacion!$C$18,"Por clasificar"))),"-")</f>
        <v>-</v>
      </c>
      <c r="AR644" s="3" t="str">
        <f>IFERROR(IF(AM644="","-",IF(OR(AM644=Clasificacion!$B$23,AM644=Clasificacion!$B$24),Clasificacion!$C$23,IF(AM644=Clasificacion!$B$25,Clasificacion!$C$25,"Por clasificar"))),"-")</f>
        <v>-</v>
      </c>
    </row>
    <row r="645" spans="1:44" ht="15.75" customHeight="1">
      <c r="A645" s="2"/>
      <c r="B645" s="2"/>
      <c r="C645" s="31"/>
      <c r="D645" s="31"/>
      <c r="E645" s="2"/>
      <c r="F645" s="2"/>
      <c r="G645" s="2"/>
      <c r="H645" s="2"/>
      <c r="I645" s="2"/>
      <c r="J645" s="2"/>
      <c r="K645" s="2"/>
      <c r="L645" s="2"/>
      <c r="M645" s="2"/>
      <c r="N645" s="2"/>
      <c r="O645" s="2"/>
      <c r="P645" s="2"/>
      <c r="Q645" s="2"/>
      <c r="R645" s="2"/>
      <c r="AC645" s="2"/>
      <c r="AD645" s="2"/>
      <c r="AE645" s="2"/>
      <c r="AF645" s="2"/>
      <c r="AG645" s="2"/>
      <c r="AH645" s="2"/>
      <c r="AI645" s="34"/>
      <c r="AJ645" s="34" t="str">
        <f>IFERROR(IF(Matriz!AL641="","-",IF(Matriz!AL641="Alto",3,IF(Matriz!AL641="Medio",2,IF(Matriz!AL641="Sin Clasificar",3,1)))),"-")</f>
        <v>-</v>
      </c>
      <c r="AK645" s="34"/>
      <c r="AL645" s="34" t="str">
        <f>IFERROR(IF(Matriz!AM641="","-",IF(Matriz!AM641="Alto","A",IF(Matriz!AM641="Medio","M",IF(Matriz!AM641="Sin Clasifica!","A","B")))),"-")</f>
        <v>-</v>
      </c>
      <c r="AM645" s="34"/>
      <c r="AN645" s="34" t="str">
        <f>IFERROR(IF(Matriz!AN641="","-",IF(Matriz!AN641="Alto",3,IF(Matriz!AN641="Medio",2,IF(Matriz!AN641="Sin Clasificar","3",1)))),"-")</f>
        <v>-</v>
      </c>
      <c r="AO645" s="3" t="str">
        <f t="shared" si="9"/>
        <v>-</v>
      </c>
      <c r="AP645" s="3" t="str">
        <f>IFERROR(IF(AK645="","-",IF(AI645=Clasificacion!$B$9,Clasificacion!$C$9,IF(AI645=Clasificacion!$B$10,Clasificacion!$C$10,IF(OR(AI645=Clasificacion!$B$11,AI645=Clasificacion!$C$11),Clasificacion!$C$11,"Por clasificar")))),"-")</f>
        <v>-</v>
      </c>
      <c r="AQ645" s="3" t="str">
        <f>IFERROR(IF(AK645="","-",IF(OR(AK645=Clasificacion!$B$16,AK645=Clasificacion!$B$17),Clasificacion!$C$16,IF(AK645=Clasificacion!$B$18,Clasificacion!$C$18,"Por clasificar"))),"-")</f>
        <v>-</v>
      </c>
      <c r="AR645" s="3" t="str">
        <f>IFERROR(IF(AM645="","-",IF(OR(AM645=Clasificacion!$B$23,AM645=Clasificacion!$B$24),Clasificacion!$C$23,IF(AM645=Clasificacion!$B$25,Clasificacion!$C$25,"Por clasificar"))),"-")</f>
        <v>-</v>
      </c>
    </row>
    <row r="646" spans="1:44" ht="15.75" customHeight="1">
      <c r="A646" s="2"/>
      <c r="B646" s="2"/>
      <c r="C646" s="31"/>
      <c r="D646" s="31"/>
      <c r="E646" s="2"/>
      <c r="F646" s="2"/>
      <c r="G646" s="2"/>
      <c r="H646" s="2"/>
      <c r="I646" s="2"/>
      <c r="J646" s="2"/>
      <c r="K646" s="2"/>
      <c r="L646" s="2"/>
      <c r="M646" s="2"/>
      <c r="N646" s="2"/>
      <c r="O646" s="2"/>
      <c r="P646" s="2"/>
      <c r="Q646" s="2"/>
      <c r="R646" s="2"/>
      <c r="AC646" s="2"/>
      <c r="AD646" s="2"/>
      <c r="AE646" s="2"/>
      <c r="AF646" s="2"/>
      <c r="AG646" s="2"/>
      <c r="AH646" s="2"/>
      <c r="AI646" s="34"/>
      <c r="AJ646" s="34" t="str">
        <f>IFERROR(IF(Matriz!AL642="","-",IF(Matriz!AL642="Alto",3,IF(Matriz!AL642="Medio",2,IF(Matriz!AL642="Sin Clasificar",3,1)))),"-")</f>
        <v>-</v>
      </c>
      <c r="AK646" s="34"/>
      <c r="AL646" s="34" t="str">
        <f>IFERROR(IF(Matriz!AM642="","-",IF(Matriz!AM642="Alto","A",IF(Matriz!AM642="Medio","M",IF(Matriz!AM642="Sin Clasifica!","A","B")))),"-")</f>
        <v>-</v>
      </c>
      <c r="AM646" s="34"/>
      <c r="AN646" s="34" t="str">
        <f>IFERROR(IF(Matriz!AN642="","-",IF(Matriz!AN642="Alto",3,IF(Matriz!AN642="Medio",2,IF(Matriz!AN642="Sin Clasificar","3",1)))),"-")</f>
        <v>-</v>
      </c>
      <c r="AO646" s="3" t="str">
        <f t="shared" si="9"/>
        <v>-</v>
      </c>
      <c r="AP646" s="3" t="str">
        <f>IFERROR(IF(AK646="","-",IF(AI646=Clasificacion!$B$9,Clasificacion!$C$9,IF(AI646=Clasificacion!$B$10,Clasificacion!$C$10,IF(OR(AI646=Clasificacion!$B$11,AI646=Clasificacion!$C$11),Clasificacion!$C$11,"Por clasificar")))),"-")</f>
        <v>-</v>
      </c>
      <c r="AQ646" s="3" t="str">
        <f>IFERROR(IF(AK646="","-",IF(OR(AK646=Clasificacion!$B$16,AK646=Clasificacion!$B$17),Clasificacion!$C$16,IF(AK646=Clasificacion!$B$18,Clasificacion!$C$18,"Por clasificar"))),"-")</f>
        <v>-</v>
      </c>
      <c r="AR646" s="3" t="str">
        <f>IFERROR(IF(AM646="","-",IF(OR(AM646=Clasificacion!$B$23,AM646=Clasificacion!$B$24),Clasificacion!$C$23,IF(AM646=Clasificacion!$B$25,Clasificacion!$C$25,"Por clasificar"))),"-")</f>
        <v>-</v>
      </c>
    </row>
    <row r="647" spans="1:44" ht="15.75" customHeight="1">
      <c r="A647" s="2"/>
      <c r="B647" s="2"/>
      <c r="C647" s="31"/>
      <c r="D647" s="31"/>
      <c r="E647" s="2"/>
      <c r="F647" s="2"/>
      <c r="G647" s="2"/>
      <c r="H647" s="2"/>
      <c r="I647" s="2"/>
      <c r="J647" s="2"/>
      <c r="K647" s="2"/>
      <c r="L647" s="2"/>
      <c r="M647" s="2"/>
      <c r="N647" s="2"/>
      <c r="O647" s="2"/>
      <c r="P647" s="2"/>
      <c r="Q647" s="2"/>
      <c r="R647" s="2"/>
      <c r="AC647" s="2"/>
      <c r="AD647" s="2"/>
      <c r="AE647" s="2"/>
      <c r="AF647" s="2"/>
      <c r="AG647" s="2"/>
      <c r="AH647" s="2"/>
      <c r="AI647" s="34"/>
      <c r="AJ647" s="34" t="str">
        <f>IFERROR(IF(Matriz!AL643="","-",IF(Matriz!AL643="Alto",3,IF(Matriz!AL643="Medio",2,IF(Matriz!AL643="Sin Clasificar",3,1)))),"-")</f>
        <v>-</v>
      </c>
      <c r="AK647" s="34"/>
      <c r="AL647" s="34" t="str">
        <f>IFERROR(IF(Matriz!AM643="","-",IF(Matriz!AM643="Alto","A",IF(Matriz!AM643="Medio","M",IF(Matriz!AM643="Sin Clasifica!","A","B")))),"-")</f>
        <v>-</v>
      </c>
      <c r="AM647" s="34"/>
      <c r="AN647" s="34" t="str">
        <f>IFERROR(IF(Matriz!AN643="","-",IF(Matriz!AN643="Alto",3,IF(Matriz!AN643="Medio",2,IF(Matriz!AN643="Sin Clasificar","3",1)))),"-")</f>
        <v>-</v>
      </c>
      <c r="AO647" s="3" t="str">
        <f t="shared" si="9"/>
        <v>-</v>
      </c>
      <c r="AP647" s="3" t="str">
        <f>IFERROR(IF(AK647="","-",IF(AI647=Clasificacion!$B$9,Clasificacion!$C$9,IF(AI647=Clasificacion!$B$10,Clasificacion!$C$10,IF(OR(AI647=Clasificacion!$B$11,AI647=Clasificacion!$C$11),Clasificacion!$C$11,"Por clasificar")))),"-")</f>
        <v>-</v>
      </c>
      <c r="AQ647" s="3" t="str">
        <f>IFERROR(IF(AK647="","-",IF(OR(AK647=Clasificacion!$B$16,AK647=Clasificacion!$B$17),Clasificacion!$C$16,IF(AK647=Clasificacion!$B$18,Clasificacion!$C$18,"Por clasificar"))),"-")</f>
        <v>-</v>
      </c>
      <c r="AR647" s="3" t="str">
        <f>IFERROR(IF(AM647="","-",IF(OR(AM647=Clasificacion!$B$23,AM647=Clasificacion!$B$24),Clasificacion!$C$23,IF(AM647=Clasificacion!$B$25,Clasificacion!$C$25,"Por clasificar"))),"-")</f>
        <v>-</v>
      </c>
    </row>
    <row r="648" spans="1:44" ht="15.75" customHeight="1">
      <c r="A648" s="2"/>
      <c r="B648" s="2"/>
      <c r="C648" s="31"/>
      <c r="D648" s="31"/>
      <c r="E648" s="2"/>
      <c r="F648" s="2"/>
      <c r="G648" s="2"/>
      <c r="H648" s="2"/>
      <c r="I648" s="2"/>
      <c r="J648" s="2"/>
      <c r="K648" s="2"/>
      <c r="L648" s="2"/>
      <c r="M648" s="2"/>
      <c r="N648" s="2"/>
      <c r="O648" s="2"/>
      <c r="P648" s="2"/>
      <c r="Q648" s="2"/>
      <c r="R648" s="2"/>
      <c r="AC648" s="2"/>
      <c r="AD648" s="2"/>
      <c r="AE648" s="2"/>
      <c r="AF648" s="2"/>
      <c r="AG648" s="2"/>
      <c r="AH648" s="2"/>
      <c r="AI648" s="34"/>
      <c r="AJ648" s="34" t="str">
        <f>IFERROR(IF(Matriz!AL644="","-",IF(Matriz!AL644="Alto",3,IF(Matriz!AL644="Medio",2,IF(Matriz!AL644="Sin Clasificar",3,1)))),"-")</f>
        <v>-</v>
      </c>
      <c r="AK648" s="34"/>
      <c r="AL648" s="34" t="str">
        <f>IFERROR(IF(Matriz!AM644="","-",IF(Matriz!AM644="Alto","A",IF(Matriz!AM644="Medio","M",IF(Matriz!AM644="Sin Clasifica!","A","B")))),"-")</f>
        <v>-</v>
      </c>
      <c r="AM648" s="34"/>
      <c r="AN648" s="34" t="str">
        <f>IFERROR(IF(Matriz!AN644="","-",IF(Matriz!AN644="Alto",3,IF(Matriz!AN644="Medio",2,IF(Matriz!AN644="Sin Clasificar","3",1)))),"-")</f>
        <v>-</v>
      </c>
      <c r="AO648" s="3" t="str">
        <f t="shared" ref="AO648:AO711" si="10">IF(AND(AI648="",AK648="",AM648=""),"-",IF(AND(AJ648=3,AN648=3,AL648="A"),"ALTO",IF(AND(AJ648=3,AN648=3,AL648="M"),"ALTO",IF(AND(AJ648=3,AN648=3,AL648="B"),"ALTO",IF(AND(AJ648=3,AN648=2,AL648="A"),"ALTO",IF(AND(AJ648=3,AN648=1,AL648="A"),"ALTO",IF(AND(AJ648=2,AN648=3,AL648="A"),"ALTO",IF(AND(AJ648=1,AN648=3,AL648="A"),"ALTO",IF(AND(AJ648=1,AN648=1,AL648="B"),"BAJO","MEDIO")))))))))</f>
        <v>-</v>
      </c>
      <c r="AP648" s="3" t="str">
        <f>IFERROR(IF(AK648="","-",IF(AI648=Clasificacion!$B$9,Clasificacion!$C$9,IF(AI648=Clasificacion!$B$10,Clasificacion!$C$10,IF(OR(AI648=Clasificacion!$B$11,AI648=Clasificacion!$C$11),Clasificacion!$C$11,"Por clasificar")))),"-")</f>
        <v>-</v>
      </c>
      <c r="AQ648" s="3" t="str">
        <f>IFERROR(IF(AK648="","-",IF(OR(AK648=Clasificacion!$B$16,AK648=Clasificacion!$B$17),Clasificacion!$C$16,IF(AK648=Clasificacion!$B$18,Clasificacion!$C$18,"Por clasificar"))),"-")</f>
        <v>-</v>
      </c>
      <c r="AR648" s="3" t="str">
        <f>IFERROR(IF(AM648="","-",IF(OR(AM648=Clasificacion!$B$23,AM648=Clasificacion!$B$24),Clasificacion!$C$23,IF(AM648=Clasificacion!$B$25,Clasificacion!$C$25,"Por clasificar"))),"-")</f>
        <v>-</v>
      </c>
    </row>
    <row r="649" spans="1:44" ht="15.75" customHeight="1">
      <c r="A649" s="2"/>
      <c r="B649" s="2"/>
      <c r="C649" s="31"/>
      <c r="D649" s="31"/>
      <c r="E649" s="2"/>
      <c r="F649" s="2"/>
      <c r="G649" s="2"/>
      <c r="H649" s="2"/>
      <c r="I649" s="2"/>
      <c r="J649" s="2"/>
      <c r="K649" s="2"/>
      <c r="L649" s="2"/>
      <c r="M649" s="2"/>
      <c r="N649" s="2"/>
      <c r="O649" s="2"/>
      <c r="P649" s="2"/>
      <c r="Q649" s="2"/>
      <c r="R649" s="2"/>
      <c r="AC649" s="2"/>
      <c r="AD649" s="2"/>
      <c r="AE649" s="2"/>
      <c r="AF649" s="2"/>
      <c r="AG649" s="2"/>
      <c r="AH649" s="2"/>
      <c r="AI649" s="34"/>
      <c r="AJ649" s="34" t="str">
        <f>IFERROR(IF(Matriz!AL645="","-",IF(Matriz!AL645="Alto",3,IF(Matriz!AL645="Medio",2,IF(Matriz!AL645="Sin Clasificar",3,1)))),"-")</f>
        <v>-</v>
      </c>
      <c r="AK649" s="34"/>
      <c r="AL649" s="34" t="str">
        <f>IFERROR(IF(Matriz!AM645="","-",IF(Matriz!AM645="Alto","A",IF(Matriz!AM645="Medio","M",IF(Matriz!AM645="Sin Clasifica!","A","B")))),"-")</f>
        <v>-</v>
      </c>
      <c r="AM649" s="34"/>
      <c r="AN649" s="34" t="str">
        <f>IFERROR(IF(Matriz!AN645="","-",IF(Matriz!AN645="Alto",3,IF(Matriz!AN645="Medio",2,IF(Matriz!AN645="Sin Clasificar","3",1)))),"-")</f>
        <v>-</v>
      </c>
      <c r="AO649" s="3" t="str">
        <f t="shared" si="10"/>
        <v>-</v>
      </c>
      <c r="AP649" s="3" t="str">
        <f>IFERROR(IF(AK649="","-",IF(AI649=Clasificacion!$B$9,Clasificacion!$C$9,IF(AI649=Clasificacion!$B$10,Clasificacion!$C$10,IF(OR(AI649=Clasificacion!$B$11,AI649=Clasificacion!$C$11),Clasificacion!$C$11,"Por clasificar")))),"-")</f>
        <v>-</v>
      </c>
      <c r="AQ649" s="3" t="str">
        <f>IFERROR(IF(AK649="","-",IF(OR(AK649=Clasificacion!$B$16,AK649=Clasificacion!$B$17),Clasificacion!$C$16,IF(AK649=Clasificacion!$B$18,Clasificacion!$C$18,"Por clasificar"))),"-")</f>
        <v>-</v>
      </c>
      <c r="AR649" s="3" t="str">
        <f>IFERROR(IF(AM649="","-",IF(OR(AM649=Clasificacion!$B$23,AM649=Clasificacion!$B$24),Clasificacion!$C$23,IF(AM649=Clasificacion!$B$25,Clasificacion!$C$25,"Por clasificar"))),"-")</f>
        <v>-</v>
      </c>
    </row>
    <row r="650" spans="1:44" ht="15.75" customHeight="1">
      <c r="A650" s="2"/>
      <c r="B650" s="2"/>
      <c r="C650" s="31"/>
      <c r="D650" s="31"/>
      <c r="E650" s="2"/>
      <c r="F650" s="2"/>
      <c r="G650" s="2"/>
      <c r="H650" s="2"/>
      <c r="I650" s="2"/>
      <c r="J650" s="2"/>
      <c r="K650" s="2"/>
      <c r="L650" s="2"/>
      <c r="M650" s="2"/>
      <c r="N650" s="2"/>
      <c r="O650" s="2"/>
      <c r="P650" s="2"/>
      <c r="Q650" s="2"/>
      <c r="R650" s="2"/>
      <c r="AC650" s="2"/>
      <c r="AD650" s="2"/>
      <c r="AE650" s="2"/>
      <c r="AF650" s="2"/>
      <c r="AG650" s="2"/>
      <c r="AH650" s="2"/>
      <c r="AI650" s="34"/>
      <c r="AJ650" s="34" t="str">
        <f>IFERROR(IF(Matriz!AL646="","-",IF(Matriz!AL646="Alto",3,IF(Matriz!AL646="Medio",2,IF(Matriz!AL646="Sin Clasificar",3,1)))),"-")</f>
        <v>-</v>
      </c>
      <c r="AK650" s="34"/>
      <c r="AL650" s="34" t="str">
        <f>IFERROR(IF(Matriz!AM646="","-",IF(Matriz!AM646="Alto","A",IF(Matriz!AM646="Medio","M",IF(Matriz!AM646="Sin Clasifica!","A","B")))),"-")</f>
        <v>-</v>
      </c>
      <c r="AM650" s="34"/>
      <c r="AN650" s="34" t="str">
        <f>IFERROR(IF(Matriz!AN646="","-",IF(Matriz!AN646="Alto",3,IF(Matriz!AN646="Medio",2,IF(Matriz!AN646="Sin Clasificar","3",1)))),"-")</f>
        <v>-</v>
      </c>
      <c r="AO650" s="3" t="str">
        <f t="shared" si="10"/>
        <v>-</v>
      </c>
      <c r="AP650" s="3" t="str">
        <f>IFERROR(IF(AK650="","-",IF(AI650=Clasificacion!$B$9,Clasificacion!$C$9,IF(AI650=Clasificacion!$B$10,Clasificacion!$C$10,IF(OR(AI650=Clasificacion!$B$11,AI650=Clasificacion!$C$11),Clasificacion!$C$11,"Por clasificar")))),"-")</f>
        <v>-</v>
      </c>
      <c r="AQ650" s="3" t="str">
        <f>IFERROR(IF(AK650="","-",IF(OR(AK650=Clasificacion!$B$16,AK650=Clasificacion!$B$17),Clasificacion!$C$16,IF(AK650=Clasificacion!$B$18,Clasificacion!$C$18,"Por clasificar"))),"-")</f>
        <v>-</v>
      </c>
      <c r="AR650" s="3" t="str">
        <f>IFERROR(IF(AM650="","-",IF(OR(AM650=Clasificacion!$B$23,AM650=Clasificacion!$B$24),Clasificacion!$C$23,IF(AM650=Clasificacion!$B$25,Clasificacion!$C$25,"Por clasificar"))),"-")</f>
        <v>-</v>
      </c>
    </row>
    <row r="651" spans="1:44" ht="15.75" customHeight="1">
      <c r="A651" s="2"/>
      <c r="B651" s="2"/>
      <c r="C651" s="31"/>
      <c r="D651" s="31"/>
      <c r="E651" s="2"/>
      <c r="F651" s="2"/>
      <c r="G651" s="2"/>
      <c r="H651" s="2"/>
      <c r="I651" s="2"/>
      <c r="J651" s="2"/>
      <c r="K651" s="2"/>
      <c r="L651" s="2"/>
      <c r="M651" s="2"/>
      <c r="N651" s="2"/>
      <c r="O651" s="2"/>
      <c r="P651" s="2"/>
      <c r="Q651" s="2"/>
      <c r="R651" s="2"/>
      <c r="AC651" s="2"/>
      <c r="AD651" s="2"/>
      <c r="AE651" s="2"/>
      <c r="AF651" s="2"/>
      <c r="AG651" s="2"/>
      <c r="AH651" s="2"/>
      <c r="AI651" s="34"/>
      <c r="AJ651" s="34" t="str">
        <f>IFERROR(IF(Matriz!AL647="","-",IF(Matriz!AL647="Alto",3,IF(Matriz!AL647="Medio",2,IF(Matriz!AL647="Sin Clasificar",3,1)))),"-")</f>
        <v>-</v>
      </c>
      <c r="AK651" s="34"/>
      <c r="AL651" s="34" t="str">
        <f>IFERROR(IF(Matriz!AM647="","-",IF(Matriz!AM647="Alto","A",IF(Matriz!AM647="Medio","M",IF(Matriz!AM647="Sin Clasifica!","A","B")))),"-")</f>
        <v>-</v>
      </c>
      <c r="AM651" s="34"/>
      <c r="AN651" s="34" t="str">
        <f>IFERROR(IF(Matriz!AN647="","-",IF(Matriz!AN647="Alto",3,IF(Matriz!AN647="Medio",2,IF(Matriz!AN647="Sin Clasificar","3",1)))),"-")</f>
        <v>-</v>
      </c>
      <c r="AO651" s="3" t="str">
        <f t="shared" si="10"/>
        <v>-</v>
      </c>
      <c r="AP651" s="3" t="str">
        <f>IFERROR(IF(AK651="","-",IF(AI651=Clasificacion!$B$9,Clasificacion!$C$9,IF(AI651=Clasificacion!$B$10,Clasificacion!$C$10,IF(OR(AI651=Clasificacion!$B$11,AI651=Clasificacion!$C$11),Clasificacion!$C$11,"Por clasificar")))),"-")</f>
        <v>-</v>
      </c>
      <c r="AQ651" s="3" t="str">
        <f>IFERROR(IF(AK651="","-",IF(OR(AK651=Clasificacion!$B$16,AK651=Clasificacion!$B$17),Clasificacion!$C$16,IF(AK651=Clasificacion!$B$18,Clasificacion!$C$18,"Por clasificar"))),"-")</f>
        <v>-</v>
      </c>
      <c r="AR651" s="3" t="str">
        <f>IFERROR(IF(AM651="","-",IF(OR(AM651=Clasificacion!$B$23,AM651=Clasificacion!$B$24),Clasificacion!$C$23,IF(AM651=Clasificacion!$B$25,Clasificacion!$C$25,"Por clasificar"))),"-")</f>
        <v>-</v>
      </c>
    </row>
    <row r="652" spans="1:44" ht="15.75" customHeight="1">
      <c r="A652" s="2"/>
      <c r="B652" s="2"/>
      <c r="C652" s="31"/>
      <c r="D652" s="31"/>
      <c r="E652" s="2"/>
      <c r="F652" s="2"/>
      <c r="G652" s="2"/>
      <c r="H652" s="2"/>
      <c r="I652" s="2"/>
      <c r="J652" s="2"/>
      <c r="K652" s="2"/>
      <c r="L652" s="2"/>
      <c r="M652" s="2"/>
      <c r="N652" s="2"/>
      <c r="O652" s="2"/>
      <c r="P652" s="2"/>
      <c r="Q652" s="2"/>
      <c r="R652" s="2"/>
      <c r="AC652" s="2"/>
      <c r="AD652" s="2"/>
      <c r="AE652" s="2"/>
      <c r="AF652" s="2"/>
      <c r="AG652" s="2"/>
      <c r="AH652" s="2"/>
      <c r="AI652" s="34"/>
      <c r="AJ652" s="34" t="str">
        <f>IFERROR(IF(Matriz!AL648="","-",IF(Matriz!AL648="Alto",3,IF(Matriz!AL648="Medio",2,IF(Matriz!AL648="Sin Clasificar",3,1)))),"-")</f>
        <v>-</v>
      </c>
      <c r="AK652" s="34"/>
      <c r="AL652" s="34" t="str">
        <f>IFERROR(IF(Matriz!AM648="","-",IF(Matriz!AM648="Alto","A",IF(Matriz!AM648="Medio","M",IF(Matriz!AM648="Sin Clasifica!","A","B")))),"-")</f>
        <v>-</v>
      </c>
      <c r="AM652" s="34"/>
      <c r="AN652" s="34" t="str">
        <f>IFERROR(IF(Matriz!AN648="","-",IF(Matriz!AN648="Alto",3,IF(Matriz!AN648="Medio",2,IF(Matriz!AN648="Sin Clasificar","3",1)))),"-")</f>
        <v>-</v>
      </c>
      <c r="AO652" s="3" t="str">
        <f t="shared" si="10"/>
        <v>-</v>
      </c>
      <c r="AP652" s="3" t="str">
        <f>IFERROR(IF(AK652="","-",IF(AI652=Clasificacion!$B$9,Clasificacion!$C$9,IF(AI652=Clasificacion!$B$10,Clasificacion!$C$10,IF(OR(AI652=Clasificacion!$B$11,AI652=Clasificacion!$C$11),Clasificacion!$C$11,"Por clasificar")))),"-")</f>
        <v>-</v>
      </c>
      <c r="AQ652" s="3" t="str">
        <f>IFERROR(IF(AK652="","-",IF(OR(AK652=Clasificacion!$B$16,AK652=Clasificacion!$B$17),Clasificacion!$C$16,IF(AK652=Clasificacion!$B$18,Clasificacion!$C$18,"Por clasificar"))),"-")</f>
        <v>-</v>
      </c>
      <c r="AR652" s="3" t="str">
        <f>IFERROR(IF(AM652="","-",IF(OR(AM652=Clasificacion!$B$23,AM652=Clasificacion!$B$24),Clasificacion!$C$23,IF(AM652=Clasificacion!$B$25,Clasificacion!$C$25,"Por clasificar"))),"-")</f>
        <v>-</v>
      </c>
    </row>
    <row r="653" spans="1:44" ht="15.75" customHeight="1">
      <c r="A653" s="2"/>
      <c r="B653" s="2"/>
      <c r="C653" s="31"/>
      <c r="D653" s="31"/>
      <c r="E653" s="2"/>
      <c r="F653" s="2"/>
      <c r="G653" s="2"/>
      <c r="H653" s="2"/>
      <c r="I653" s="2"/>
      <c r="J653" s="2"/>
      <c r="K653" s="2"/>
      <c r="L653" s="2"/>
      <c r="M653" s="2"/>
      <c r="N653" s="2"/>
      <c r="O653" s="2"/>
      <c r="P653" s="2"/>
      <c r="Q653" s="2"/>
      <c r="R653" s="2"/>
      <c r="AC653" s="2"/>
      <c r="AD653" s="2"/>
      <c r="AE653" s="2"/>
      <c r="AF653" s="2"/>
      <c r="AG653" s="2"/>
      <c r="AH653" s="2"/>
      <c r="AI653" s="34"/>
      <c r="AJ653" s="34" t="str">
        <f>IFERROR(IF(Matriz!AL649="","-",IF(Matriz!AL649="Alto",3,IF(Matriz!AL649="Medio",2,IF(Matriz!AL649="Sin Clasificar",3,1)))),"-")</f>
        <v>-</v>
      </c>
      <c r="AK653" s="34"/>
      <c r="AL653" s="34" t="str">
        <f>IFERROR(IF(Matriz!AM649="","-",IF(Matriz!AM649="Alto","A",IF(Matriz!AM649="Medio","M",IF(Matriz!AM649="Sin Clasifica!","A","B")))),"-")</f>
        <v>-</v>
      </c>
      <c r="AM653" s="34"/>
      <c r="AN653" s="34" t="str">
        <f>IFERROR(IF(Matriz!AN649="","-",IF(Matriz!AN649="Alto",3,IF(Matriz!AN649="Medio",2,IF(Matriz!AN649="Sin Clasificar","3",1)))),"-")</f>
        <v>-</v>
      </c>
      <c r="AO653" s="3" t="str">
        <f t="shared" si="10"/>
        <v>-</v>
      </c>
      <c r="AP653" s="3" t="str">
        <f>IFERROR(IF(AK653="","-",IF(AI653=Clasificacion!$B$9,Clasificacion!$C$9,IF(AI653=Clasificacion!$B$10,Clasificacion!$C$10,IF(OR(AI653=Clasificacion!$B$11,AI653=Clasificacion!$C$11),Clasificacion!$C$11,"Por clasificar")))),"-")</f>
        <v>-</v>
      </c>
      <c r="AQ653" s="3" t="str">
        <f>IFERROR(IF(AK653="","-",IF(OR(AK653=Clasificacion!$B$16,AK653=Clasificacion!$B$17),Clasificacion!$C$16,IF(AK653=Clasificacion!$B$18,Clasificacion!$C$18,"Por clasificar"))),"-")</f>
        <v>-</v>
      </c>
      <c r="AR653" s="3" t="str">
        <f>IFERROR(IF(AM653="","-",IF(OR(AM653=Clasificacion!$B$23,AM653=Clasificacion!$B$24),Clasificacion!$C$23,IF(AM653=Clasificacion!$B$25,Clasificacion!$C$25,"Por clasificar"))),"-")</f>
        <v>-</v>
      </c>
    </row>
    <row r="654" spans="1:44" ht="15.75" customHeight="1">
      <c r="A654" s="2"/>
      <c r="B654" s="2"/>
      <c r="C654" s="31"/>
      <c r="D654" s="31"/>
      <c r="E654" s="2"/>
      <c r="F654" s="2"/>
      <c r="G654" s="2"/>
      <c r="H654" s="2"/>
      <c r="I654" s="2"/>
      <c r="J654" s="2"/>
      <c r="K654" s="2"/>
      <c r="L654" s="2"/>
      <c r="M654" s="2"/>
      <c r="N654" s="2"/>
      <c r="O654" s="2"/>
      <c r="P654" s="2"/>
      <c r="Q654" s="2"/>
      <c r="R654" s="2"/>
      <c r="AC654" s="2"/>
      <c r="AD654" s="2"/>
      <c r="AE654" s="2"/>
      <c r="AF654" s="2"/>
      <c r="AG654" s="2"/>
      <c r="AH654" s="2"/>
      <c r="AI654" s="34"/>
      <c r="AJ654" s="34" t="str">
        <f>IFERROR(IF(Matriz!AL650="","-",IF(Matriz!AL650="Alto",3,IF(Matriz!AL650="Medio",2,IF(Matriz!AL650="Sin Clasificar",3,1)))),"-")</f>
        <v>-</v>
      </c>
      <c r="AK654" s="34"/>
      <c r="AL654" s="34" t="str">
        <f>IFERROR(IF(Matriz!AM650="","-",IF(Matriz!AM650="Alto","A",IF(Matriz!AM650="Medio","M",IF(Matriz!AM650="Sin Clasifica!","A","B")))),"-")</f>
        <v>-</v>
      </c>
      <c r="AM654" s="34"/>
      <c r="AN654" s="34" t="str">
        <f>IFERROR(IF(Matriz!AN650="","-",IF(Matriz!AN650="Alto",3,IF(Matriz!AN650="Medio",2,IF(Matriz!AN650="Sin Clasificar","3",1)))),"-")</f>
        <v>-</v>
      </c>
      <c r="AO654" s="3" t="str">
        <f t="shared" si="10"/>
        <v>-</v>
      </c>
      <c r="AP654" s="3" t="str">
        <f>IFERROR(IF(AK654="","-",IF(AI654=Clasificacion!$B$9,Clasificacion!$C$9,IF(AI654=Clasificacion!$B$10,Clasificacion!$C$10,IF(OR(AI654=Clasificacion!$B$11,AI654=Clasificacion!$C$11),Clasificacion!$C$11,"Por clasificar")))),"-")</f>
        <v>-</v>
      </c>
      <c r="AQ654" s="3" t="str">
        <f>IFERROR(IF(AK654="","-",IF(OR(AK654=Clasificacion!$B$16,AK654=Clasificacion!$B$17),Clasificacion!$C$16,IF(AK654=Clasificacion!$B$18,Clasificacion!$C$18,"Por clasificar"))),"-")</f>
        <v>-</v>
      </c>
      <c r="AR654" s="3" t="str">
        <f>IFERROR(IF(AM654="","-",IF(OR(AM654=Clasificacion!$B$23,AM654=Clasificacion!$B$24),Clasificacion!$C$23,IF(AM654=Clasificacion!$B$25,Clasificacion!$C$25,"Por clasificar"))),"-")</f>
        <v>-</v>
      </c>
    </row>
    <row r="655" spans="1:44" ht="15.75" customHeight="1">
      <c r="A655" s="2"/>
      <c r="B655" s="2"/>
      <c r="C655" s="31"/>
      <c r="D655" s="31"/>
      <c r="E655" s="2"/>
      <c r="F655" s="2"/>
      <c r="G655" s="2"/>
      <c r="H655" s="2"/>
      <c r="I655" s="2"/>
      <c r="J655" s="2"/>
      <c r="K655" s="2"/>
      <c r="L655" s="2"/>
      <c r="M655" s="2"/>
      <c r="N655" s="2"/>
      <c r="O655" s="2"/>
      <c r="P655" s="2"/>
      <c r="Q655" s="2"/>
      <c r="R655" s="2"/>
      <c r="AC655" s="2"/>
      <c r="AD655" s="2"/>
      <c r="AE655" s="2"/>
      <c r="AF655" s="2"/>
      <c r="AG655" s="2"/>
      <c r="AH655" s="2"/>
      <c r="AI655" s="34"/>
      <c r="AJ655" s="34" t="str">
        <f>IFERROR(IF(Matriz!AL651="","-",IF(Matriz!AL651="Alto",3,IF(Matriz!AL651="Medio",2,IF(Matriz!AL651="Sin Clasificar",3,1)))),"-")</f>
        <v>-</v>
      </c>
      <c r="AK655" s="34"/>
      <c r="AL655" s="34" t="str">
        <f>IFERROR(IF(Matriz!AM651="","-",IF(Matriz!AM651="Alto","A",IF(Matriz!AM651="Medio","M",IF(Matriz!AM651="Sin Clasifica!","A","B")))),"-")</f>
        <v>-</v>
      </c>
      <c r="AM655" s="34"/>
      <c r="AN655" s="34" t="str">
        <f>IFERROR(IF(Matriz!AN651="","-",IF(Matriz!AN651="Alto",3,IF(Matriz!AN651="Medio",2,IF(Matriz!AN651="Sin Clasificar","3",1)))),"-")</f>
        <v>-</v>
      </c>
      <c r="AO655" s="3" t="str">
        <f t="shared" si="10"/>
        <v>-</v>
      </c>
      <c r="AP655" s="3" t="str">
        <f>IFERROR(IF(AK655="","-",IF(AI655=Clasificacion!$B$9,Clasificacion!$C$9,IF(AI655=Clasificacion!$B$10,Clasificacion!$C$10,IF(OR(AI655=Clasificacion!$B$11,AI655=Clasificacion!$C$11),Clasificacion!$C$11,"Por clasificar")))),"-")</f>
        <v>-</v>
      </c>
      <c r="AQ655" s="3" t="str">
        <f>IFERROR(IF(AK655="","-",IF(OR(AK655=Clasificacion!$B$16,AK655=Clasificacion!$B$17),Clasificacion!$C$16,IF(AK655=Clasificacion!$B$18,Clasificacion!$C$18,"Por clasificar"))),"-")</f>
        <v>-</v>
      </c>
      <c r="AR655" s="3" t="str">
        <f>IFERROR(IF(AM655="","-",IF(OR(AM655=Clasificacion!$B$23,AM655=Clasificacion!$B$24),Clasificacion!$C$23,IF(AM655=Clasificacion!$B$25,Clasificacion!$C$25,"Por clasificar"))),"-")</f>
        <v>-</v>
      </c>
    </row>
    <row r="656" spans="1:44" ht="15.75" customHeight="1">
      <c r="A656" s="2"/>
      <c r="B656" s="2"/>
      <c r="C656" s="31"/>
      <c r="D656" s="31"/>
      <c r="E656" s="2"/>
      <c r="F656" s="2"/>
      <c r="G656" s="2"/>
      <c r="H656" s="2"/>
      <c r="I656" s="2"/>
      <c r="J656" s="2"/>
      <c r="K656" s="2"/>
      <c r="L656" s="2"/>
      <c r="M656" s="2"/>
      <c r="N656" s="2"/>
      <c r="O656" s="2"/>
      <c r="P656" s="2"/>
      <c r="Q656" s="2"/>
      <c r="R656" s="2"/>
      <c r="AC656" s="2"/>
      <c r="AD656" s="2"/>
      <c r="AE656" s="2"/>
      <c r="AF656" s="2"/>
      <c r="AG656" s="2"/>
      <c r="AH656" s="2"/>
      <c r="AI656" s="34"/>
      <c r="AJ656" s="34" t="str">
        <f>IFERROR(IF(Matriz!AL652="","-",IF(Matriz!AL652="Alto",3,IF(Matriz!AL652="Medio",2,IF(Matriz!AL652="Sin Clasificar",3,1)))),"-")</f>
        <v>-</v>
      </c>
      <c r="AK656" s="34"/>
      <c r="AL656" s="34" t="str">
        <f>IFERROR(IF(Matriz!AM652="","-",IF(Matriz!AM652="Alto","A",IF(Matriz!AM652="Medio","M",IF(Matriz!AM652="Sin Clasifica!","A","B")))),"-")</f>
        <v>-</v>
      </c>
      <c r="AM656" s="34"/>
      <c r="AN656" s="34" t="str">
        <f>IFERROR(IF(Matriz!AN652="","-",IF(Matriz!AN652="Alto",3,IF(Matriz!AN652="Medio",2,IF(Matriz!AN652="Sin Clasificar","3",1)))),"-")</f>
        <v>-</v>
      </c>
      <c r="AO656" s="3" t="str">
        <f t="shared" si="10"/>
        <v>-</v>
      </c>
      <c r="AP656" s="3" t="str">
        <f>IFERROR(IF(AK656="","-",IF(AI656=Clasificacion!$B$9,Clasificacion!$C$9,IF(AI656=Clasificacion!$B$10,Clasificacion!$C$10,IF(OR(AI656=Clasificacion!$B$11,AI656=Clasificacion!$C$11),Clasificacion!$C$11,"Por clasificar")))),"-")</f>
        <v>-</v>
      </c>
      <c r="AQ656" s="3" t="str">
        <f>IFERROR(IF(AK656="","-",IF(OR(AK656=Clasificacion!$B$16,AK656=Clasificacion!$B$17),Clasificacion!$C$16,IF(AK656=Clasificacion!$B$18,Clasificacion!$C$18,"Por clasificar"))),"-")</f>
        <v>-</v>
      </c>
      <c r="AR656" s="3" t="str">
        <f>IFERROR(IF(AM656="","-",IF(OR(AM656=Clasificacion!$B$23,AM656=Clasificacion!$B$24),Clasificacion!$C$23,IF(AM656=Clasificacion!$B$25,Clasificacion!$C$25,"Por clasificar"))),"-")</f>
        <v>-</v>
      </c>
    </row>
    <row r="657" spans="1:44" ht="15.75" customHeight="1">
      <c r="A657" s="2"/>
      <c r="B657" s="2"/>
      <c r="C657" s="31"/>
      <c r="D657" s="31"/>
      <c r="E657" s="2"/>
      <c r="F657" s="2"/>
      <c r="G657" s="2"/>
      <c r="H657" s="2"/>
      <c r="I657" s="2"/>
      <c r="J657" s="2"/>
      <c r="K657" s="2"/>
      <c r="L657" s="2"/>
      <c r="M657" s="2"/>
      <c r="N657" s="2"/>
      <c r="O657" s="2"/>
      <c r="P657" s="2"/>
      <c r="Q657" s="2"/>
      <c r="R657" s="2"/>
      <c r="AC657" s="2"/>
      <c r="AD657" s="2"/>
      <c r="AE657" s="2"/>
      <c r="AF657" s="2"/>
      <c r="AG657" s="2"/>
      <c r="AH657" s="2"/>
      <c r="AI657" s="34"/>
      <c r="AJ657" s="34" t="str">
        <f>IFERROR(IF(Matriz!AL653="","-",IF(Matriz!AL653="Alto",3,IF(Matriz!AL653="Medio",2,IF(Matriz!AL653="Sin Clasificar",3,1)))),"-")</f>
        <v>-</v>
      </c>
      <c r="AK657" s="34"/>
      <c r="AL657" s="34" t="str">
        <f>IFERROR(IF(Matriz!AM653="","-",IF(Matriz!AM653="Alto","A",IF(Matriz!AM653="Medio","M",IF(Matriz!AM653="Sin Clasifica!","A","B")))),"-")</f>
        <v>-</v>
      </c>
      <c r="AM657" s="34"/>
      <c r="AN657" s="34" t="str">
        <f>IFERROR(IF(Matriz!AN653="","-",IF(Matriz!AN653="Alto",3,IF(Matriz!AN653="Medio",2,IF(Matriz!AN653="Sin Clasificar","3",1)))),"-")</f>
        <v>-</v>
      </c>
      <c r="AO657" s="3" t="str">
        <f t="shared" si="10"/>
        <v>-</v>
      </c>
      <c r="AP657" s="3" t="str">
        <f>IFERROR(IF(AK657="","-",IF(AI657=Clasificacion!$B$9,Clasificacion!$C$9,IF(AI657=Clasificacion!$B$10,Clasificacion!$C$10,IF(OR(AI657=Clasificacion!$B$11,AI657=Clasificacion!$C$11),Clasificacion!$C$11,"Por clasificar")))),"-")</f>
        <v>-</v>
      </c>
      <c r="AQ657" s="3" t="str">
        <f>IFERROR(IF(AK657="","-",IF(OR(AK657=Clasificacion!$B$16,AK657=Clasificacion!$B$17),Clasificacion!$C$16,IF(AK657=Clasificacion!$B$18,Clasificacion!$C$18,"Por clasificar"))),"-")</f>
        <v>-</v>
      </c>
      <c r="AR657" s="3" t="str">
        <f>IFERROR(IF(AM657="","-",IF(OR(AM657=Clasificacion!$B$23,AM657=Clasificacion!$B$24),Clasificacion!$C$23,IF(AM657=Clasificacion!$B$25,Clasificacion!$C$25,"Por clasificar"))),"-")</f>
        <v>-</v>
      </c>
    </row>
    <row r="658" spans="1:44" ht="15.75" customHeight="1">
      <c r="A658" s="2"/>
      <c r="B658" s="2"/>
      <c r="C658" s="31"/>
      <c r="D658" s="31"/>
      <c r="E658" s="2"/>
      <c r="F658" s="2"/>
      <c r="G658" s="2"/>
      <c r="H658" s="2"/>
      <c r="I658" s="2"/>
      <c r="J658" s="2"/>
      <c r="K658" s="2"/>
      <c r="L658" s="2"/>
      <c r="M658" s="2"/>
      <c r="N658" s="2"/>
      <c r="O658" s="2"/>
      <c r="P658" s="2"/>
      <c r="Q658" s="2"/>
      <c r="R658" s="2"/>
      <c r="AC658" s="2"/>
      <c r="AD658" s="2"/>
      <c r="AE658" s="2"/>
      <c r="AF658" s="2"/>
      <c r="AG658" s="2"/>
      <c r="AH658" s="2"/>
      <c r="AI658" s="34"/>
      <c r="AJ658" s="34" t="str">
        <f>IFERROR(IF(Matriz!AL654="","-",IF(Matriz!AL654="Alto",3,IF(Matriz!AL654="Medio",2,IF(Matriz!AL654="Sin Clasificar",3,1)))),"-")</f>
        <v>-</v>
      </c>
      <c r="AK658" s="34"/>
      <c r="AL658" s="34" t="str">
        <f>IFERROR(IF(Matriz!AM654="","-",IF(Matriz!AM654="Alto","A",IF(Matriz!AM654="Medio","M",IF(Matriz!AM654="Sin Clasifica!","A","B")))),"-")</f>
        <v>-</v>
      </c>
      <c r="AM658" s="34"/>
      <c r="AN658" s="34" t="str">
        <f>IFERROR(IF(Matriz!AN654="","-",IF(Matriz!AN654="Alto",3,IF(Matriz!AN654="Medio",2,IF(Matriz!AN654="Sin Clasificar","3",1)))),"-")</f>
        <v>-</v>
      </c>
      <c r="AO658" s="3" t="str">
        <f t="shared" si="10"/>
        <v>-</v>
      </c>
      <c r="AP658" s="3" t="str">
        <f>IFERROR(IF(AK658="","-",IF(AI658=Clasificacion!$B$9,Clasificacion!$C$9,IF(AI658=Clasificacion!$B$10,Clasificacion!$C$10,IF(OR(AI658=Clasificacion!$B$11,AI658=Clasificacion!$C$11),Clasificacion!$C$11,"Por clasificar")))),"-")</f>
        <v>-</v>
      </c>
      <c r="AQ658" s="3" t="str">
        <f>IFERROR(IF(AK658="","-",IF(OR(AK658=Clasificacion!$B$16,AK658=Clasificacion!$B$17),Clasificacion!$C$16,IF(AK658=Clasificacion!$B$18,Clasificacion!$C$18,"Por clasificar"))),"-")</f>
        <v>-</v>
      </c>
      <c r="AR658" s="3" t="str">
        <f>IFERROR(IF(AM658="","-",IF(OR(AM658=Clasificacion!$B$23,AM658=Clasificacion!$B$24),Clasificacion!$C$23,IF(AM658=Clasificacion!$B$25,Clasificacion!$C$25,"Por clasificar"))),"-")</f>
        <v>-</v>
      </c>
    </row>
    <row r="659" spans="1:44" ht="15.75" customHeight="1">
      <c r="A659" s="2"/>
      <c r="B659" s="2"/>
      <c r="C659" s="31"/>
      <c r="D659" s="31"/>
      <c r="E659" s="2"/>
      <c r="F659" s="2"/>
      <c r="G659" s="2"/>
      <c r="H659" s="2"/>
      <c r="I659" s="2"/>
      <c r="J659" s="2"/>
      <c r="K659" s="2"/>
      <c r="L659" s="2"/>
      <c r="M659" s="2"/>
      <c r="N659" s="2"/>
      <c r="O659" s="2"/>
      <c r="P659" s="2"/>
      <c r="Q659" s="2"/>
      <c r="R659" s="2"/>
      <c r="AC659" s="2"/>
      <c r="AD659" s="2"/>
      <c r="AE659" s="2"/>
      <c r="AF659" s="2"/>
      <c r="AG659" s="2"/>
      <c r="AH659" s="2"/>
      <c r="AI659" s="34"/>
      <c r="AJ659" s="34" t="str">
        <f>IFERROR(IF(Matriz!AL655="","-",IF(Matriz!AL655="Alto",3,IF(Matriz!AL655="Medio",2,IF(Matriz!AL655="Sin Clasificar",3,1)))),"-")</f>
        <v>-</v>
      </c>
      <c r="AK659" s="34"/>
      <c r="AL659" s="34" t="str">
        <f>IFERROR(IF(Matriz!AM655="","-",IF(Matriz!AM655="Alto","A",IF(Matriz!AM655="Medio","M",IF(Matriz!AM655="Sin Clasifica!","A","B")))),"-")</f>
        <v>-</v>
      </c>
      <c r="AM659" s="34"/>
      <c r="AN659" s="34" t="str">
        <f>IFERROR(IF(Matriz!AN655="","-",IF(Matriz!AN655="Alto",3,IF(Matriz!AN655="Medio",2,IF(Matriz!AN655="Sin Clasificar","3",1)))),"-")</f>
        <v>-</v>
      </c>
      <c r="AO659" s="3" t="str">
        <f t="shared" si="10"/>
        <v>-</v>
      </c>
      <c r="AP659" s="3" t="str">
        <f>IFERROR(IF(AK659="","-",IF(AI659=Clasificacion!$B$9,Clasificacion!$C$9,IF(AI659=Clasificacion!$B$10,Clasificacion!$C$10,IF(OR(AI659=Clasificacion!$B$11,AI659=Clasificacion!$C$11),Clasificacion!$C$11,"Por clasificar")))),"-")</f>
        <v>-</v>
      </c>
      <c r="AQ659" s="3" t="str">
        <f>IFERROR(IF(AK659="","-",IF(OR(AK659=Clasificacion!$B$16,AK659=Clasificacion!$B$17),Clasificacion!$C$16,IF(AK659=Clasificacion!$B$18,Clasificacion!$C$18,"Por clasificar"))),"-")</f>
        <v>-</v>
      </c>
      <c r="AR659" s="3" t="str">
        <f>IFERROR(IF(AM659="","-",IF(OR(AM659=Clasificacion!$B$23,AM659=Clasificacion!$B$24),Clasificacion!$C$23,IF(AM659=Clasificacion!$B$25,Clasificacion!$C$25,"Por clasificar"))),"-")</f>
        <v>-</v>
      </c>
    </row>
    <row r="660" spans="1:44" ht="15.75" customHeight="1">
      <c r="A660" s="2"/>
      <c r="B660" s="2"/>
      <c r="C660" s="31"/>
      <c r="D660" s="31"/>
      <c r="E660" s="2"/>
      <c r="F660" s="2"/>
      <c r="G660" s="2"/>
      <c r="H660" s="2"/>
      <c r="I660" s="2"/>
      <c r="J660" s="2"/>
      <c r="K660" s="2"/>
      <c r="L660" s="2"/>
      <c r="M660" s="2"/>
      <c r="N660" s="2"/>
      <c r="O660" s="2"/>
      <c r="P660" s="2"/>
      <c r="Q660" s="2"/>
      <c r="R660" s="2"/>
      <c r="AC660" s="2"/>
      <c r="AD660" s="2"/>
      <c r="AE660" s="2"/>
      <c r="AF660" s="2"/>
      <c r="AG660" s="2"/>
      <c r="AH660" s="2"/>
      <c r="AI660" s="34"/>
      <c r="AJ660" s="34" t="str">
        <f>IFERROR(IF(Matriz!AL656="","-",IF(Matriz!AL656="Alto",3,IF(Matriz!AL656="Medio",2,IF(Matriz!AL656="Sin Clasificar",3,1)))),"-")</f>
        <v>-</v>
      </c>
      <c r="AK660" s="34"/>
      <c r="AL660" s="34" t="str">
        <f>IFERROR(IF(Matriz!AM656="","-",IF(Matriz!AM656="Alto","A",IF(Matriz!AM656="Medio","M",IF(Matriz!AM656="Sin Clasifica!","A","B")))),"-")</f>
        <v>-</v>
      </c>
      <c r="AM660" s="34"/>
      <c r="AN660" s="34" t="str">
        <f>IFERROR(IF(Matriz!AN656="","-",IF(Matriz!AN656="Alto",3,IF(Matriz!AN656="Medio",2,IF(Matriz!AN656="Sin Clasificar","3",1)))),"-")</f>
        <v>-</v>
      </c>
      <c r="AO660" s="3" t="str">
        <f t="shared" si="10"/>
        <v>-</v>
      </c>
      <c r="AP660" s="3" t="str">
        <f>IFERROR(IF(AK660="","-",IF(AI660=Clasificacion!$B$9,Clasificacion!$C$9,IF(AI660=Clasificacion!$B$10,Clasificacion!$C$10,IF(OR(AI660=Clasificacion!$B$11,AI660=Clasificacion!$C$11),Clasificacion!$C$11,"Por clasificar")))),"-")</f>
        <v>-</v>
      </c>
      <c r="AQ660" s="3" t="str">
        <f>IFERROR(IF(AK660="","-",IF(OR(AK660=Clasificacion!$B$16,AK660=Clasificacion!$B$17),Clasificacion!$C$16,IF(AK660=Clasificacion!$B$18,Clasificacion!$C$18,"Por clasificar"))),"-")</f>
        <v>-</v>
      </c>
      <c r="AR660" s="3" t="str">
        <f>IFERROR(IF(AM660="","-",IF(OR(AM660=Clasificacion!$B$23,AM660=Clasificacion!$B$24),Clasificacion!$C$23,IF(AM660=Clasificacion!$B$25,Clasificacion!$C$25,"Por clasificar"))),"-")</f>
        <v>-</v>
      </c>
    </row>
    <row r="661" spans="1:44" ht="15.75" customHeight="1">
      <c r="A661" s="2"/>
      <c r="B661" s="2"/>
      <c r="C661" s="31"/>
      <c r="D661" s="31"/>
      <c r="E661" s="2"/>
      <c r="F661" s="2"/>
      <c r="G661" s="2"/>
      <c r="H661" s="2"/>
      <c r="I661" s="2"/>
      <c r="J661" s="2"/>
      <c r="K661" s="2"/>
      <c r="L661" s="2"/>
      <c r="M661" s="2"/>
      <c r="N661" s="2"/>
      <c r="O661" s="2"/>
      <c r="P661" s="2"/>
      <c r="Q661" s="2"/>
      <c r="R661" s="2"/>
      <c r="AC661" s="2"/>
      <c r="AD661" s="2"/>
      <c r="AE661" s="2"/>
      <c r="AF661" s="2"/>
      <c r="AG661" s="2"/>
      <c r="AH661" s="2"/>
      <c r="AI661" s="34"/>
      <c r="AJ661" s="34" t="str">
        <f>IFERROR(IF(Matriz!AL657="","-",IF(Matriz!AL657="Alto",3,IF(Matriz!AL657="Medio",2,IF(Matriz!AL657="Sin Clasificar",3,1)))),"-")</f>
        <v>-</v>
      </c>
      <c r="AK661" s="34"/>
      <c r="AL661" s="34" t="str">
        <f>IFERROR(IF(Matriz!AM657="","-",IF(Matriz!AM657="Alto","A",IF(Matriz!AM657="Medio","M",IF(Matriz!AM657="Sin Clasifica!","A","B")))),"-")</f>
        <v>-</v>
      </c>
      <c r="AM661" s="34"/>
      <c r="AN661" s="34" t="str">
        <f>IFERROR(IF(Matriz!AN657="","-",IF(Matriz!AN657="Alto",3,IF(Matriz!AN657="Medio",2,IF(Matriz!AN657="Sin Clasificar","3",1)))),"-")</f>
        <v>-</v>
      </c>
      <c r="AO661" s="3" t="str">
        <f t="shared" si="10"/>
        <v>-</v>
      </c>
      <c r="AP661" s="3" t="str">
        <f>IFERROR(IF(AK661="","-",IF(AI661=Clasificacion!$B$9,Clasificacion!$C$9,IF(AI661=Clasificacion!$B$10,Clasificacion!$C$10,IF(OR(AI661=Clasificacion!$B$11,AI661=Clasificacion!$C$11),Clasificacion!$C$11,"Por clasificar")))),"-")</f>
        <v>-</v>
      </c>
      <c r="AQ661" s="3" t="str">
        <f>IFERROR(IF(AK661="","-",IF(OR(AK661=Clasificacion!$B$16,AK661=Clasificacion!$B$17),Clasificacion!$C$16,IF(AK661=Clasificacion!$B$18,Clasificacion!$C$18,"Por clasificar"))),"-")</f>
        <v>-</v>
      </c>
      <c r="AR661" s="3" t="str">
        <f>IFERROR(IF(AM661="","-",IF(OR(AM661=Clasificacion!$B$23,AM661=Clasificacion!$B$24),Clasificacion!$C$23,IF(AM661=Clasificacion!$B$25,Clasificacion!$C$25,"Por clasificar"))),"-")</f>
        <v>-</v>
      </c>
    </row>
    <row r="662" spans="1:44" ht="15.75" customHeight="1">
      <c r="A662" s="2"/>
      <c r="B662" s="2"/>
      <c r="C662" s="31"/>
      <c r="D662" s="31"/>
      <c r="E662" s="2"/>
      <c r="F662" s="2"/>
      <c r="G662" s="2"/>
      <c r="H662" s="2"/>
      <c r="I662" s="2"/>
      <c r="J662" s="2"/>
      <c r="K662" s="2"/>
      <c r="L662" s="2"/>
      <c r="M662" s="2"/>
      <c r="N662" s="2"/>
      <c r="O662" s="2"/>
      <c r="P662" s="2"/>
      <c r="Q662" s="2"/>
      <c r="R662" s="2"/>
      <c r="AC662" s="2"/>
      <c r="AD662" s="2"/>
      <c r="AE662" s="2"/>
      <c r="AF662" s="2"/>
      <c r="AG662" s="2"/>
      <c r="AH662" s="2"/>
      <c r="AI662" s="34"/>
      <c r="AJ662" s="34" t="str">
        <f>IFERROR(IF(Matriz!AL658="","-",IF(Matriz!AL658="Alto",3,IF(Matriz!AL658="Medio",2,IF(Matriz!AL658="Sin Clasificar",3,1)))),"-")</f>
        <v>-</v>
      </c>
      <c r="AK662" s="34"/>
      <c r="AL662" s="34" t="str">
        <f>IFERROR(IF(Matriz!AM658="","-",IF(Matriz!AM658="Alto","A",IF(Matriz!AM658="Medio","M",IF(Matriz!AM658="Sin Clasifica!","A","B")))),"-")</f>
        <v>-</v>
      </c>
      <c r="AM662" s="34"/>
      <c r="AN662" s="34" t="str">
        <f>IFERROR(IF(Matriz!AN658="","-",IF(Matriz!AN658="Alto",3,IF(Matriz!AN658="Medio",2,IF(Matriz!AN658="Sin Clasificar","3",1)))),"-")</f>
        <v>-</v>
      </c>
      <c r="AO662" s="3" t="str">
        <f t="shared" si="10"/>
        <v>-</v>
      </c>
      <c r="AP662" s="3" t="str">
        <f>IFERROR(IF(AK662="","-",IF(AI662=Clasificacion!$B$9,Clasificacion!$C$9,IF(AI662=Clasificacion!$B$10,Clasificacion!$C$10,IF(OR(AI662=Clasificacion!$B$11,AI662=Clasificacion!$C$11),Clasificacion!$C$11,"Por clasificar")))),"-")</f>
        <v>-</v>
      </c>
      <c r="AQ662" s="3" t="str">
        <f>IFERROR(IF(AK662="","-",IF(OR(AK662=Clasificacion!$B$16,AK662=Clasificacion!$B$17),Clasificacion!$C$16,IF(AK662=Clasificacion!$B$18,Clasificacion!$C$18,"Por clasificar"))),"-")</f>
        <v>-</v>
      </c>
      <c r="AR662" s="3" t="str">
        <f>IFERROR(IF(AM662="","-",IF(OR(AM662=Clasificacion!$B$23,AM662=Clasificacion!$B$24),Clasificacion!$C$23,IF(AM662=Clasificacion!$B$25,Clasificacion!$C$25,"Por clasificar"))),"-")</f>
        <v>-</v>
      </c>
    </row>
    <row r="663" spans="1:44" ht="15.75" customHeight="1">
      <c r="A663" s="2"/>
      <c r="B663" s="2"/>
      <c r="C663" s="31"/>
      <c r="D663" s="31"/>
      <c r="E663" s="2"/>
      <c r="F663" s="2"/>
      <c r="G663" s="2"/>
      <c r="H663" s="2"/>
      <c r="I663" s="2"/>
      <c r="J663" s="2"/>
      <c r="K663" s="2"/>
      <c r="L663" s="2"/>
      <c r="M663" s="2"/>
      <c r="N663" s="2"/>
      <c r="O663" s="2"/>
      <c r="P663" s="2"/>
      <c r="Q663" s="2"/>
      <c r="R663" s="2"/>
      <c r="AC663" s="2"/>
      <c r="AD663" s="2"/>
      <c r="AE663" s="2"/>
      <c r="AF663" s="2"/>
      <c r="AG663" s="2"/>
      <c r="AH663" s="2"/>
      <c r="AI663" s="34"/>
      <c r="AJ663" s="34" t="str">
        <f>IFERROR(IF(Matriz!AL659="","-",IF(Matriz!AL659="Alto",3,IF(Matriz!AL659="Medio",2,IF(Matriz!AL659="Sin Clasificar",3,1)))),"-")</f>
        <v>-</v>
      </c>
      <c r="AK663" s="34"/>
      <c r="AL663" s="34" t="str">
        <f>IFERROR(IF(Matriz!AM659="","-",IF(Matriz!AM659="Alto","A",IF(Matriz!AM659="Medio","M",IF(Matriz!AM659="Sin Clasifica!","A","B")))),"-")</f>
        <v>-</v>
      </c>
      <c r="AM663" s="34"/>
      <c r="AN663" s="34" t="str">
        <f>IFERROR(IF(Matriz!AN659="","-",IF(Matriz!AN659="Alto",3,IF(Matriz!AN659="Medio",2,IF(Matriz!AN659="Sin Clasificar","3",1)))),"-")</f>
        <v>-</v>
      </c>
      <c r="AO663" s="3" t="str">
        <f t="shared" si="10"/>
        <v>-</v>
      </c>
      <c r="AP663" s="3" t="str">
        <f>IFERROR(IF(AK663="","-",IF(AI663=Clasificacion!$B$9,Clasificacion!$C$9,IF(AI663=Clasificacion!$B$10,Clasificacion!$C$10,IF(OR(AI663=Clasificacion!$B$11,AI663=Clasificacion!$C$11),Clasificacion!$C$11,"Por clasificar")))),"-")</f>
        <v>-</v>
      </c>
      <c r="AQ663" s="3" t="str">
        <f>IFERROR(IF(AK663="","-",IF(OR(AK663=Clasificacion!$B$16,AK663=Clasificacion!$B$17),Clasificacion!$C$16,IF(AK663=Clasificacion!$B$18,Clasificacion!$C$18,"Por clasificar"))),"-")</f>
        <v>-</v>
      </c>
      <c r="AR663" s="3" t="str">
        <f>IFERROR(IF(AM663="","-",IF(OR(AM663=Clasificacion!$B$23,AM663=Clasificacion!$B$24),Clasificacion!$C$23,IF(AM663=Clasificacion!$B$25,Clasificacion!$C$25,"Por clasificar"))),"-")</f>
        <v>-</v>
      </c>
    </row>
    <row r="664" spans="1:44" ht="15.75" customHeight="1">
      <c r="A664" s="2"/>
      <c r="B664" s="2"/>
      <c r="C664" s="31"/>
      <c r="D664" s="31"/>
      <c r="E664" s="2"/>
      <c r="F664" s="2"/>
      <c r="G664" s="2"/>
      <c r="H664" s="2"/>
      <c r="I664" s="2"/>
      <c r="J664" s="2"/>
      <c r="K664" s="2"/>
      <c r="L664" s="2"/>
      <c r="M664" s="2"/>
      <c r="N664" s="2"/>
      <c r="O664" s="2"/>
      <c r="P664" s="2"/>
      <c r="Q664" s="2"/>
      <c r="R664" s="2"/>
      <c r="AC664" s="2"/>
      <c r="AD664" s="2"/>
      <c r="AE664" s="2"/>
      <c r="AF664" s="2"/>
      <c r="AG664" s="2"/>
      <c r="AH664" s="2"/>
      <c r="AI664" s="34"/>
      <c r="AJ664" s="34" t="str">
        <f>IFERROR(IF(Matriz!AL660="","-",IF(Matriz!AL660="Alto",3,IF(Matriz!AL660="Medio",2,IF(Matriz!AL660="Sin Clasificar",3,1)))),"-")</f>
        <v>-</v>
      </c>
      <c r="AK664" s="34"/>
      <c r="AL664" s="34" t="str">
        <f>IFERROR(IF(Matriz!AM660="","-",IF(Matriz!AM660="Alto","A",IF(Matriz!AM660="Medio","M",IF(Matriz!AM660="Sin Clasifica!","A","B")))),"-")</f>
        <v>-</v>
      </c>
      <c r="AM664" s="34"/>
      <c r="AN664" s="34" t="str">
        <f>IFERROR(IF(Matriz!AN660="","-",IF(Matriz!AN660="Alto",3,IF(Matriz!AN660="Medio",2,IF(Matriz!AN660="Sin Clasificar","3",1)))),"-")</f>
        <v>-</v>
      </c>
      <c r="AO664" s="3" t="str">
        <f t="shared" si="10"/>
        <v>-</v>
      </c>
      <c r="AP664" s="3" t="str">
        <f>IFERROR(IF(AK664="","-",IF(AI664=Clasificacion!$B$9,Clasificacion!$C$9,IF(AI664=Clasificacion!$B$10,Clasificacion!$C$10,IF(OR(AI664=Clasificacion!$B$11,AI664=Clasificacion!$C$11),Clasificacion!$C$11,"Por clasificar")))),"-")</f>
        <v>-</v>
      </c>
      <c r="AQ664" s="3" t="str">
        <f>IFERROR(IF(AK664="","-",IF(OR(AK664=Clasificacion!$B$16,AK664=Clasificacion!$B$17),Clasificacion!$C$16,IF(AK664=Clasificacion!$B$18,Clasificacion!$C$18,"Por clasificar"))),"-")</f>
        <v>-</v>
      </c>
      <c r="AR664" s="3" t="str">
        <f>IFERROR(IF(AM664="","-",IF(OR(AM664=Clasificacion!$B$23,AM664=Clasificacion!$B$24),Clasificacion!$C$23,IF(AM664=Clasificacion!$B$25,Clasificacion!$C$25,"Por clasificar"))),"-")</f>
        <v>-</v>
      </c>
    </row>
    <row r="665" spans="1:44" ht="15.75" customHeight="1">
      <c r="A665" s="2"/>
      <c r="B665" s="2"/>
      <c r="C665" s="31"/>
      <c r="D665" s="31"/>
      <c r="E665" s="2"/>
      <c r="F665" s="2"/>
      <c r="G665" s="2"/>
      <c r="H665" s="2"/>
      <c r="I665" s="2"/>
      <c r="J665" s="2"/>
      <c r="K665" s="2"/>
      <c r="L665" s="2"/>
      <c r="M665" s="2"/>
      <c r="N665" s="2"/>
      <c r="O665" s="2"/>
      <c r="P665" s="2"/>
      <c r="Q665" s="2"/>
      <c r="R665" s="2"/>
      <c r="AC665" s="2"/>
      <c r="AD665" s="2"/>
      <c r="AE665" s="2"/>
      <c r="AF665" s="2"/>
      <c r="AG665" s="2"/>
      <c r="AH665" s="2"/>
      <c r="AI665" s="34"/>
      <c r="AJ665" s="34" t="str">
        <f>IFERROR(IF(Matriz!AL661="","-",IF(Matriz!AL661="Alto",3,IF(Matriz!AL661="Medio",2,IF(Matriz!AL661="Sin Clasificar",3,1)))),"-")</f>
        <v>-</v>
      </c>
      <c r="AK665" s="34"/>
      <c r="AL665" s="34" t="str">
        <f>IFERROR(IF(Matriz!AM661="","-",IF(Matriz!AM661="Alto","A",IF(Matriz!AM661="Medio","M",IF(Matriz!AM661="Sin Clasifica!","A","B")))),"-")</f>
        <v>-</v>
      </c>
      <c r="AM665" s="34"/>
      <c r="AN665" s="34" t="str">
        <f>IFERROR(IF(Matriz!AN661="","-",IF(Matriz!AN661="Alto",3,IF(Matriz!AN661="Medio",2,IF(Matriz!AN661="Sin Clasificar","3",1)))),"-")</f>
        <v>-</v>
      </c>
      <c r="AO665" s="3" t="str">
        <f t="shared" si="10"/>
        <v>-</v>
      </c>
      <c r="AP665" s="3" t="str">
        <f>IFERROR(IF(AK665="","-",IF(AI665=Clasificacion!$B$9,Clasificacion!$C$9,IF(AI665=Clasificacion!$B$10,Clasificacion!$C$10,IF(OR(AI665=Clasificacion!$B$11,AI665=Clasificacion!$C$11),Clasificacion!$C$11,"Por clasificar")))),"-")</f>
        <v>-</v>
      </c>
      <c r="AQ665" s="3" t="str">
        <f>IFERROR(IF(AK665="","-",IF(OR(AK665=Clasificacion!$B$16,AK665=Clasificacion!$B$17),Clasificacion!$C$16,IF(AK665=Clasificacion!$B$18,Clasificacion!$C$18,"Por clasificar"))),"-")</f>
        <v>-</v>
      </c>
      <c r="AR665" s="3" t="str">
        <f>IFERROR(IF(AM665="","-",IF(OR(AM665=Clasificacion!$B$23,AM665=Clasificacion!$B$24),Clasificacion!$C$23,IF(AM665=Clasificacion!$B$25,Clasificacion!$C$25,"Por clasificar"))),"-")</f>
        <v>-</v>
      </c>
    </row>
    <row r="666" spans="1:44" ht="15.75" customHeight="1">
      <c r="A666" s="2"/>
      <c r="B666" s="2"/>
      <c r="C666" s="31"/>
      <c r="D666" s="31"/>
      <c r="E666" s="2"/>
      <c r="F666" s="2"/>
      <c r="G666" s="2"/>
      <c r="H666" s="2"/>
      <c r="I666" s="2"/>
      <c r="J666" s="2"/>
      <c r="K666" s="2"/>
      <c r="L666" s="2"/>
      <c r="M666" s="2"/>
      <c r="N666" s="2"/>
      <c r="O666" s="2"/>
      <c r="P666" s="2"/>
      <c r="Q666" s="2"/>
      <c r="R666" s="2"/>
      <c r="AC666" s="2"/>
      <c r="AD666" s="2"/>
      <c r="AE666" s="2"/>
      <c r="AF666" s="2"/>
      <c r="AG666" s="2"/>
      <c r="AH666" s="2"/>
      <c r="AI666" s="34"/>
      <c r="AJ666" s="34" t="str">
        <f>IFERROR(IF(Matriz!AL662="","-",IF(Matriz!AL662="Alto",3,IF(Matriz!AL662="Medio",2,IF(Matriz!AL662="Sin Clasificar",3,1)))),"-")</f>
        <v>-</v>
      </c>
      <c r="AK666" s="34"/>
      <c r="AL666" s="34" t="str">
        <f>IFERROR(IF(Matriz!AM662="","-",IF(Matriz!AM662="Alto","A",IF(Matriz!AM662="Medio","M",IF(Matriz!AM662="Sin Clasifica!","A","B")))),"-")</f>
        <v>-</v>
      </c>
      <c r="AM666" s="34"/>
      <c r="AN666" s="34" t="str">
        <f>IFERROR(IF(Matriz!AN662="","-",IF(Matriz!AN662="Alto",3,IF(Matriz!AN662="Medio",2,IF(Matriz!AN662="Sin Clasificar","3",1)))),"-")</f>
        <v>-</v>
      </c>
      <c r="AO666" s="3" t="str">
        <f t="shared" si="10"/>
        <v>-</v>
      </c>
      <c r="AP666" s="3" t="str">
        <f>IFERROR(IF(AK666="","-",IF(AI666=Clasificacion!$B$9,Clasificacion!$C$9,IF(AI666=Clasificacion!$B$10,Clasificacion!$C$10,IF(OR(AI666=Clasificacion!$B$11,AI666=Clasificacion!$C$11),Clasificacion!$C$11,"Por clasificar")))),"-")</f>
        <v>-</v>
      </c>
      <c r="AQ666" s="3" t="str">
        <f>IFERROR(IF(AK666="","-",IF(OR(AK666=Clasificacion!$B$16,AK666=Clasificacion!$B$17),Clasificacion!$C$16,IF(AK666=Clasificacion!$B$18,Clasificacion!$C$18,"Por clasificar"))),"-")</f>
        <v>-</v>
      </c>
      <c r="AR666" s="3" t="str">
        <f>IFERROR(IF(AM666="","-",IF(OR(AM666=Clasificacion!$B$23,AM666=Clasificacion!$B$24),Clasificacion!$C$23,IF(AM666=Clasificacion!$B$25,Clasificacion!$C$25,"Por clasificar"))),"-")</f>
        <v>-</v>
      </c>
    </row>
    <row r="667" spans="1:44" ht="15.75" customHeight="1">
      <c r="A667" s="2"/>
      <c r="B667" s="2"/>
      <c r="C667" s="31"/>
      <c r="D667" s="31"/>
      <c r="E667" s="2"/>
      <c r="F667" s="2"/>
      <c r="G667" s="2"/>
      <c r="H667" s="2"/>
      <c r="I667" s="2"/>
      <c r="J667" s="2"/>
      <c r="K667" s="2"/>
      <c r="L667" s="2"/>
      <c r="M667" s="2"/>
      <c r="N667" s="2"/>
      <c r="O667" s="2"/>
      <c r="P667" s="2"/>
      <c r="Q667" s="2"/>
      <c r="R667" s="2"/>
      <c r="AC667" s="2"/>
      <c r="AD667" s="2"/>
      <c r="AE667" s="2"/>
      <c r="AF667" s="2"/>
      <c r="AG667" s="2"/>
      <c r="AH667" s="2"/>
      <c r="AI667" s="34"/>
      <c r="AJ667" s="34" t="str">
        <f>IFERROR(IF(Matriz!AL663="","-",IF(Matriz!AL663="Alto",3,IF(Matriz!AL663="Medio",2,IF(Matriz!AL663="Sin Clasificar",3,1)))),"-")</f>
        <v>-</v>
      </c>
      <c r="AK667" s="34"/>
      <c r="AL667" s="34" t="str">
        <f>IFERROR(IF(Matriz!AM663="","-",IF(Matriz!AM663="Alto","A",IF(Matriz!AM663="Medio","M",IF(Matriz!AM663="Sin Clasifica!","A","B")))),"-")</f>
        <v>-</v>
      </c>
      <c r="AM667" s="34"/>
      <c r="AN667" s="34" t="str">
        <f>IFERROR(IF(Matriz!AN663="","-",IF(Matriz!AN663="Alto",3,IF(Matriz!AN663="Medio",2,IF(Matriz!AN663="Sin Clasificar","3",1)))),"-")</f>
        <v>-</v>
      </c>
      <c r="AO667" s="3" t="str">
        <f t="shared" si="10"/>
        <v>-</v>
      </c>
      <c r="AP667" s="3" t="str">
        <f>IFERROR(IF(AK667="","-",IF(AI667=Clasificacion!$B$9,Clasificacion!$C$9,IF(AI667=Clasificacion!$B$10,Clasificacion!$C$10,IF(OR(AI667=Clasificacion!$B$11,AI667=Clasificacion!$C$11),Clasificacion!$C$11,"Por clasificar")))),"-")</f>
        <v>-</v>
      </c>
      <c r="AQ667" s="3" t="str">
        <f>IFERROR(IF(AK667="","-",IF(OR(AK667=Clasificacion!$B$16,AK667=Clasificacion!$B$17),Clasificacion!$C$16,IF(AK667=Clasificacion!$B$18,Clasificacion!$C$18,"Por clasificar"))),"-")</f>
        <v>-</v>
      </c>
      <c r="AR667" s="3" t="str">
        <f>IFERROR(IF(AM667="","-",IF(OR(AM667=Clasificacion!$B$23,AM667=Clasificacion!$B$24),Clasificacion!$C$23,IF(AM667=Clasificacion!$B$25,Clasificacion!$C$25,"Por clasificar"))),"-")</f>
        <v>-</v>
      </c>
    </row>
    <row r="668" spans="1:44" ht="15.75" customHeight="1">
      <c r="A668" s="2"/>
      <c r="B668" s="2"/>
      <c r="C668" s="31"/>
      <c r="D668" s="31"/>
      <c r="E668" s="2"/>
      <c r="F668" s="2"/>
      <c r="G668" s="2"/>
      <c r="H668" s="2"/>
      <c r="I668" s="2"/>
      <c r="J668" s="2"/>
      <c r="K668" s="2"/>
      <c r="L668" s="2"/>
      <c r="M668" s="2"/>
      <c r="N668" s="2"/>
      <c r="O668" s="2"/>
      <c r="P668" s="2"/>
      <c r="Q668" s="2"/>
      <c r="R668" s="2"/>
      <c r="AC668" s="2"/>
      <c r="AD668" s="2"/>
      <c r="AE668" s="2"/>
      <c r="AF668" s="2"/>
      <c r="AG668" s="2"/>
      <c r="AH668" s="2"/>
      <c r="AI668" s="34"/>
      <c r="AJ668" s="34" t="str">
        <f>IFERROR(IF(Matriz!AL664="","-",IF(Matriz!AL664="Alto",3,IF(Matriz!AL664="Medio",2,IF(Matriz!AL664="Sin Clasificar",3,1)))),"-")</f>
        <v>-</v>
      </c>
      <c r="AK668" s="34"/>
      <c r="AL668" s="34" t="str">
        <f>IFERROR(IF(Matriz!AM664="","-",IF(Matriz!AM664="Alto","A",IF(Matriz!AM664="Medio","M",IF(Matriz!AM664="Sin Clasifica!","A","B")))),"-")</f>
        <v>-</v>
      </c>
      <c r="AM668" s="34"/>
      <c r="AN668" s="34" t="str">
        <f>IFERROR(IF(Matriz!AN664="","-",IF(Matriz!AN664="Alto",3,IF(Matriz!AN664="Medio",2,IF(Matriz!AN664="Sin Clasificar","3",1)))),"-")</f>
        <v>-</v>
      </c>
      <c r="AO668" s="3" t="str">
        <f t="shared" si="10"/>
        <v>-</v>
      </c>
      <c r="AP668" s="3" t="str">
        <f>IFERROR(IF(AK668="","-",IF(AI668=Clasificacion!$B$9,Clasificacion!$C$9,IF(AI668=Clasificacion!$B$10,Clasificacion!$C$10,IF(OR(AI668=Clasificacion!$B$11,AI668=Clasificacion!$C$11),Clasificacion!$C$11,"Por clasificar")))),"-")</f>
        <v>-</v>
      </c>
      <c r="AQ668" s="3" t="str">
        <f>IFERROR(IF(AK668="","-",IF(OR(AK668=Clasificacion!$B$16,AK668=Clasificacion!$B$17),Clasificacion!$C$16,IF(AK668=Clasificacion!$B$18,Clasificacion!$C$18,"Por clasificar"))),"-")</f>
        <v>-</v>
      </c>
      <c r="AR668" s="3" t="str">
        <f>IFERROR(IF(AM668="","-",IF(OR(AM668=Clasificacion!$B$23,AM668=Clasificacion!$B$24),Clasificacion!$C$23,IF(AM668=Clasificacion!$B$25,Clasificacion!$C$25,"Por clasificar"))),"-")</f>
        <v>-</v>
      </c>
    </row>
    <row r="669" spans="1:44" ht="15.75" customHeight="1">
      <c r="A669" s="2"/>
      <c r="B669" s="2"/>
      <c r="C669" s="31"/>
      <c r="D669" s="31"/>
      <c r="E669" s="2"/>
      <c r="F669" s="2"/>
      <c r="G669" s="2"/>
      <c r="H669" s="2"/>
      <c r="I669" s="2"/>
      <c r="J669" s="2"/>
      <c r="K669" s="2"/>
      <c r="L669" s="2"/>
      <c r="M669" s="2"/>
      <c r="N669" s="2"/>
      <c r="O669" s="2"/>
      <c r="P669" s="2"/>
      <c r="Q669" s="2"/>
      <c r="R669" s="2"/>
      <c r="AC669" s="2"/>
      <c r="AD669" s="2"/>
      <c r="AE669" s="2"/>
      <c r="AF669" s="2"/>
      <c r="AG669" s="2"/>
      <c r="AH669" s="2"/>
      <c r="AI669" s="34"/>
      <c r="AJ669" s="34" t="str">
        <f>IFERROR(IF(Matriz!AL665="","-",IF(Matriz!AL665="Alto",3,IF(Matriz!AL665="Medio",2,IF(Matriz!AL665="Sin Clasificar",3,1)))),"-")</f>
        <v>-</v>
      </c>
      <c r="AK669" s="34"/>
      <c r="AL669" s="34" t="str">
        <f>IFERROR(IF(Matriz!AM665="","-",IF(Matriz!AM665="Alto","A",IF(Matriz!AM665="Medio","M",IF(Matriz!AM665="Sin Clasifica!","A","B")))),"-")</f>
        <v>-</v>
      </c>
      <c r="AM669" s="34"/>
      <c r="AN669" s="34" t="str">
        <f>IFERROR(IF(Matriz!AN665="","-",IF(Matriz!AN665="Alto",3,IF(Matriz!AN665="Medio",2,IF(Matriz!AN665="Sin Clasificar","3",1)))),"-")</f>
        <v>-</v>
      </c>
      <c r="AO669" s="3" t="str">
        <f t="shared" si="10"/>
        <v>-</v>
      </c>
      <c r="AP669" s="3" t="str">
        <f>IFERROR(IF(AK669="","-",IF(AI669=Clasificacion!$B$9,Clasificacion!$C$9,IF(AI669=Clasificacion!$B$10,Clasificacion!$C$10,IF(OR(AI669=Clasificacion!$B$11,AI669=Clasificacion!$C$11),Clasificacion!$C$11,"Por clasificar")))),"-")</f>
        <v>-</v>
      </c>
      <c r="AQ669" s="3" t="str">
        <f>IFERROR(IF(AK669="","-",IF(OR(AK669=Clasificacion!$B$16,AK669=Clasificacion!$B$17),Clasificacion!$C$16,IF(AK669=Clasificacion!$B$18,Clasificacion!$C$18,"Por clasificar"))),"-")</f>
        <v>-</v>
      </c>
      <c r="AR669" s="3" t="str">
        <f>IFERROR(IF(AM669="","-",IF(OR(AM669=Clasificacion!$B$23,AM669=Clasificacion!$B$24),Clasificacion!$C$23,IF(AM669=Clasificacion!$B$25,Clasificacion!$C$25,"Por clasificar"))),"-")</f>
        <v>-</v>
      </c>
    </row>
    <row r="670" spans="1:44" ht="15.75" customHeight="1">
      <c r="A670" s="2"/>
      <c r="B670" s="2"/>
      <c r="C670" s="31"/>
      <c r="D670" s="31"/>
      <c r="E670" s="2"/>
      <c r="F670" s="2"/>
      <c r="G670" s="2"/>
      <c r="H670" s="2"/>
      <c r="I670" s="2"/>
      <c r="J670" s="2"/>
      <c r="K670" s="2"/>
      <c r="L670" s="2"/>
      <c r="M670" s="2"/>
      <c r="N670" s="2"/>
      <c r="O670" s="2"/>
      <c r="P670" s="2"/>
      <c r="Q670" s="2"/>
      <c r="R670" s="2"/>
      <c r="AC670" s="2"/>
      <c r="AD670" s="2"/>
      <c r="AE670" s="2"/>
      <c r="AF670" s="2"/>
      <c r="AG670" s="2"/>
      <c r="AH670" s="2"/>
      <c r="AI670" s="34"/>
      <c r="AJ670" s="34" t="str">
        <f>IFERROR(IF(Matriz!AL666="","-",IF(Matriz!AL666="Alto",3,IF(Matriz!AL666="Medio",2,IF(Matriz!AL666="Sin Clasificar",3,1)))),"-")</f>
        <v>-</v>
      </c>
      <c r="AK670" s="34"/>
      <c r="AL670" s="34" t="str">
        <f>IFERROR(IF(Matriz!AM666="","-",IF(Matriz!AM666="Alto","A",IF(Matriz!AM666="Medio","M",IF(Matriz!AM666="Sin Clasifica!","A","B")))),"-")</f>
        <v>-</v>
      </c>
      <c r="AM670" s="34"/>
      <c r="AN670" s="34" t="str">
        <f>IFERROR(IF(Matriz!AN666="","-",IF(Matriz!AN666="Alto",3,IF(Matriz!AN666="Medio",2,IF(Matriz!AN666="Sin Clasificar","3",1)))),"-")</f>
        <v>-</v>
      </c>
      <c r="AO670" s="3" t="str">
        <f t="shared" si="10"/>
        <v>-</v>
      </c>
      <c r="AP670" s="3" t="str">
        <f>IFERROR(IF(AK670="","-",IF(AI670=Clasificacion!$B$9,Clasificacion!$C$9,IF(AI670=Clasificacion!$B$10,Clasificacion!$C$10,IF(OR(AI670=Clasificacion!$B$11,AI670=Clasificacion!$C$11),Clasificacion!$C$11,"Por clasificar")))),"-")</f>
        <v>-</v>
      </c>
      <c r="AQ670" s="3" t="str">
        <f>IFERROR(IF(AK670="","-",IF(OR(AK670=Clasificacion!$B$16,AK670=Clasificacion!$B$17),Clasificacion!$C$16,IF(AK670=Clasificacion!$B$18,Clasificacion!$C$18,"Por clasificar"))),"-")</f>
        <v>-</v>
      </c>
      <c r="AR670" s="3" t="str">
        <f>IFERROR(IF(AM670="","-",IF(OR(AM670=Clasificacion!$B$23,AM670=Clasificacion!$B$24),Clasificacion!$C$23,IF(AM670=Clasificacion!$B$25,Clasificacion!$C$25,"Por clasificar"))),"-")</f>
        <v>-</v>
      </c>
    </row>
    <row r="671" spans="1:44" ht="15.75" customHeight="1">
      <c r="A671" s="2"/>
      <c r="B671" s="2"/>
      <c r="C671" s="31"/>
      <c r="D671" s="31"/>
      <c r="E671" s="2"/>
      <c r="F671" s="2"/>
      <c r="G671" s="2"/>
      <c r="H671" s="2"/>
      <c r="I671" s="2"/>
      <c r="J671" s="2"/>
      <c r="K671" s="2"/>
      <c r="L671" s="2"/>
      <c r="M671" s="2"/>
      <c r="N671" s="2"/>
      <c r="O671" s="2"/>
      <c r="P671" s="2"/>
      <c r="Q671" s="2"/>
      <c r="R671" s="2"/>
      <c r="AC671" s="2"/>
      <c r="AD671" s="2"/>
      <c r="AE671" s="2"/>
      <c r="AF671" s="2"/>
      <c r="AG671" s="2"/>
      <c r="AH671" s="2"/>
      <c r="AI671" s="34"/>
      <c r="AJ671" s="34" t="str">
        <f>IFERROR(IF(Matriz!AL667="","-",IF(Matriz!AL667="Alto",3,IF(Matriz!AL667="Medio",2,IF(Matriz!AL667="Sin Clasificar",3,1)))),"-")</f>
        <v>-</v>
      </c>
      <c r="AK671" s="34"/>
      <c r="AL671" s="34" t="str">
        <f>IFERROR(IF(Matriz!AM667="","-",IF(Matriz!AM667="Alto","A",IF(Matriz!AM667="Medio","M",IF(Matriz!AM667="Sin Clasifica!","A","B")))),"-")</f>
        <v>-</v>
      </c>
      <c r="AM671" s="34"/>
      <c r="AN671" s="34" t="str">
        <f>IFERROR(IF(Matriz!AN667="","-",IF(Matriz!AN667="Alto",3,IF(Matriz!AN667="Medio",2,IF(Matriz!AN667="Sin Clasificar","3",1)))),"-")</f>
        <v>-</v>
      </c>
      <c r="AO671" s="3" t="str">
        <f t="shared" si="10"/>
        <v>-</v>
      </c>
      <c r="AP671" s="3" t="str">
        <f>IFERROR(IF(AK671="","-",IF(AI671=Clasificacion!$B$9,Clasificacion!$C$9,IF(AI671=Clasificacion!$B$10,Clasificacion!$C$10,IF(OR(AI671=Clasificacion!$B$11,AI671=Clasificacion!$C$11),Clasificacion!$C$11,"Por clasificar")))),"-")</f>
        <v>-</v>
      </c>
      <c r="AQ671" s="3" t="str">
        <f>IFERROR(IF(AK671="","-",IF(OR(AK671=Clasificacion!$B$16,AK671=Clasificacion!$B$17),Clasificacion!$C$16,IF(AK671=Clasificacion!$B$18,Clasificacion!$C$18,"Por clasificar"))),"-")</f>
        <v>-</v>
      </c>
      <c r="AR671" s="3" t="str">
        <f>IFERROR(IF(AM671="","-",IF(OR(AM671=Clasificacion!$B$23,AM671=Clasificacion!$B$24),Clasificacion!$C$23,IF(AM671=Clasificacion!$B$25,Clasificacion!$C$25,"Por clasificar"))),"-")</f>
        <v>-</v>
      </c>
    </row>
    <row r="672" spans="1:44" ht="15.75" customHeight="1">
      <c r="A672" s="2"/>
      <c r="B672" s="2"/>
      <c r="C672" s="31"/>
      <c r="D672" s="31"/>
      <c r="E672" s="2"/>
      <c r="F672" s="2"/>
      <c r="G672" s="2"/>
      <c r="H672" s="2"/>
      <c r="I672" s="2"/>
      <c r="J672" s="2"/>
      <c r="K672" s="2"/>
      <c r="L672" s="2"/>
      <c r="M672" s="2"/>
      <c r="N672" s="2"/>
      <c r="O672" s="2"/>
      <c r="P672" s="2"/>
      <c r="Q672" s="2"/>
      <c r="R672" s="2"/>
      <c r="AC672" s="2"/>
      <c r="AD672" s="2"/>
      <c r="AE672" s="2"/>
      <c r="AF672" s="2"/>
      <c r="AG672" s="2"/>
      <c r="AH672" s="2"/>
      <c r="AI672" s="34"/>
      <c r="AJ672" s="34" t="str">
        <f>IFERROR(IF(Matriz!AL668="","-",IF(Matriz!AL668="Alto",3,IF(Matriz!AL668="Medio",2,IF(Matriz!AL668="Sin Clasificar",3,1)))),"-")</f>
        <v>-</v>
      </c>
      <c r="AK672" s="34"/>
      <c r="AL672" s="34" t="str">
        <f>IFERROR(IF(Matriz!AM668="","-",IF(Matriz!AM668="Alto","A",IF(Matriz!AM668="Medio","M",IF(Matriz!AM668="Sin Clasifica!","A","B")))),"-")</f>
        <v>-</v>
      </c>
      <c r="AM672" s="34"/>
      <c r="AN672" s="34" t="str">
        <f>IFERROR(IF(Matriz!AN668="","-",IF(Matriz!AN668="Alto",3,IF(Matriz!AN668="Medio",2,IF(Matriz!AN668="Sin Clasificar","3",1)))),"-")</f>
        <v>-</v>
      </c>
      <c r="AO672" s="3" t="str">
        <f t="shared" si="10"/>
        <v>-</v>
      </c>
      <c r="AP672" s="3" t="str">
        <f>IFERROR(IF(AK672="","-",IF(AI672=Clasificacion!$B$9,Clasificacion!$C$9,IF(AI672=Clasificacion!$B$10,Clasificacion!$C$10,IF(OR(AI672=Clasificacion!$B$11,AI672=Clasificacion!$C$11),Clasificacion!$C$11,"Por clasificar")))),"-")</f>
        <v>-</v>
      </c>
      <c r="AQ672" s="3" t="str">
        <f>IFERROR(IF(AK672="","-",IF(OR(AK672=Clasificacion!$B$16,AK672=Clasificacion!$B$17),Clasificacion!$C$16,IF(AK672=Clasificacion!$B$18,Clasificacion!$C$18,"Por clasificar"))),"-")</f>
        <v>-</v>
      </c>
      <c r="AR672" s="3" t="str">
        <f>IFERROR(IF(AM672="","-",IF(OR(AM672=Clasificacion!$B$23,AM672=Clasificacion!$B$24),Clasificacion!$C$23,IF(AM672=Clasificacion!$B$25,Clasificacion!$C$25,"Por clasificar"))),"-")</f>
        <v>-</v>
      </c>
    </row>
    <row r="673" spans="1:44" ht="15.75" customHeight="1">
      <c r="A673" s="2"/>
      <c r="B673" s="2"/>
      <c r="C673" s="31"/>
      <c r="D673" s="31"/>
      <c r="E673" s="2"/>
      <c r="F673" s="2"/>
      <c r="G673" s="2"/>
      <c r="H673" s="2"/>
      <c r="I673" s="2"/>
      <c r="J673" s="2"/>
      <c r="K673" s="2"/>
      <c r="L673" s="2"/>
      <c r="M673" s="2"/>
      <c r="N673" s="2"/>
      <c r="O673" s="2"/>
      <c r="P673" s="2"/>
      <c r="Q673" s="2"/>
      <c r="R673" s="2"/>
      <c r="AC673" s="2"/>
      <c r="AD673" s="2"/>
      <c r="AE673" s="2"/>
      <c r="AF673" s="2"/>
      <c r="AG673" s="2"/>
      <c r="AH673" s="2"/>
      <c r="AI673" s="34"/>
      <c r="AJ673" s="34" t="str">
        <f>IFERROR(IF(Matriz!AL669="","-",IF(Matriz!AL669="Alto",3,IF(Matriz!AL669="Medio",2,IF(Matriz!AL669="Sin Clasificar",3,1)))),"-")</f>
        <v>-</v>
      </c>
      <c r="AK673" s="34"/>
      <c r="AL673" s="34" t="str">
        <f>IFERROR(IF(Matriz!AM669="","-",IF(Matriz!AM669="Alto","A",IF(Matriz!AM669="Medio","M",IF(Matriz!AM669="Sin Clasifica!","A","B")))),"-")</f>
        <v>-</v>
      </c>
      <c r="AM673" s="34"/>
      <c r="AN673" s="34" t="str">
        <f>IFERROR(IF(Matriz!AN669="","-",IF(Matriz!AN669="Alto",3,IF(Matriz!AN669="Medio",2,IF(Matriz!AN669="Sin Clasificar","3",1)))),"-")</f>
        <v>-</v>
      </c>
      <c r="AO673" s="3" t="str">
        <f t="shared" si="10"/>
        <v>-</v>
      </c>
      <c r="AP673" s="3" t="str">
        <f>IFERROR(IF(AK673="","-",IF(AI673=Clasificacion!$B$9,Clasificacion!$C$9,IF(AI673=Clasificacion!$B$10,Clasificacion!$C$10,IF(OR(AI673=Clasificacion!$B$11,AI673=Clasificacion!$C$11),Clasificacion!$C$11,"Por clasificar")))),"-")</f>
        <v>-</v>
      </c>
      <c r="AQ673" s="3" t="str">
        <f>IFERROR(IF(AK673="","-",IF(OR(AK673=Clasificacion!$B$16,AK673=Clasificacion!$B$17),Clasificacion!$C$16,IF(AK673=Clasificacion!$B$18,Clasificacion!$C$18,"Por clasificar"))),"-")</f>
        <v>-</v>
      </c>
      <c r="AR673" s="3" t="str">
        <f>IFERROR(IF(AM673="","-",IF(OR(AM673=Clasificacion!$B$23,AM673=Clasificacion!$B$24),Clasificacion!$C$23,IF(AM673=Clasificacion!$B$25,Clasificacion!$C$25,"Por clasificar"))),"-")</f>
        <v>-</v>
      </c>
    </row>
    <row r="674" spans="1:44" ht="15.75" customHeight="1">
      <c r="A674" s="2"/>
      <c r="B674" s="2"/>
      <c r="C674" s="31"/>
      <c r="D674" s="31"/>
      <c r="E674" s="2"/>
      <c r="F674" s="2"/>
      <c r="G674" s="2"/>
      <c r="H674" s="2"/>
      <c r="I674" s="2"/>
      <c r="J674" s="2"/>
      <c r="K674" s="2"/>
      <c r="L674" s="2"/>
      <c r="M674" s="2"/>
      <c r="N674" s="2"/>
      <c r="O674" s="2"/>
      <c r="P674" s="2"/>
      <c r="Q674" s="2"/>
      <c r="R674" s="2"/>
      <c r="AC674" s="2"/>
      <c r="AD674" s="2"/>
      <c r="AE674" s="2"/>
      <c r="AF674" s="2"/>
      <c r="AG674" s="2"/>
      <c r="AH674" s="2"/>
      <c r="AI674" s="34"/>
      <c r="AJ674" s="34" t="str">
        <f>IFERROR(IF(Matriz!AL670="","-",IF(Matriz!AL670="Alto",3,IF(Matriz!AL670="Medio",2,IF(Matriz!AL670="Sin Clasificar",3,1)))),"-")</f>
        <v>-</v>
      </c>
      <c r="AK674" s="34"/>
      <c r="AL674" s="34" t="str">
        <f>IFERROR(IF(Matriz!AM670="","-",IF(Matriz!AM670="Alto","A",IF(Matriz!AM670="Medio","M",IF(Matriz!AM670="Sin Clasifica!","A","B")))),"-")</f>
        <v>-</v>
      </c>
      <c r="AM674" s="34"/>
      <c r="AN674" s="34" t="str">
        <f>IFERROR(IF(Matriz!AN670="","-",IF(Matriz!AN670="Alto",3,IF(Matriz!AN670="Medio",2,IF(Matriz!AN670="Sin Clasificar","3",1)))),"-")</f>
        <v>-</v>
      </c>
      <c r="AO674" s="3" t="str">
        <f t="shared" si="10"/>
        <v>-</v>
      </c>
      <c r="AP674" s="3" t="str">
        <f>IFERROR(IF(AK674="","-",IF(AI674=Clasificacion!$B$9,Clasificacion!$C$9,IF(AI674=Clasificacion!$B$10,Clasificacion!$C$10,IF(OR(AI674=Clasificacion!$B$11,AI674=Clasificacion!$C$11),Clasificacion!$C$11,"Por clasificar")))),"-")</f>
        <v>-</v>
      </c>
      <c r="AQ674" s="3" t="str">
        <f>IFERROR(IF(AK674="","-",IF(OR(AK674=Clasificacion!$B$16,AK674=Clasificacion!$B$17),Clasificacion!$C$16,IF(AK674=Clasificacion!$B$18,Clasificacion!$C$18,"Por clasificar"))),"-")</f>
        <v>-</v>
      </c>
      <c r="AR674" s="3" t="str">
        <f>IFERROR(IF(AM674="","-",IF(OR(AM674=Clasificacion!$B$23,AM674=Clasificacion!$B$24),Clasificacion!$C$23,IF(AM674=Clasificacion!$B$25,Clasificacion!$C$25,"Por clasificar"))),"-")</f>
        <v>-</v>
      </c>
    </row>
    <row r="675" spans="1:44" ht="15.75" customHeight="1">
      <c r="A675" s="2"/>
      <c r="B675" s="2"/>
      <c r="C675" s="31"/>
      <c r="D675" s="31"/>
      <c r="E675" s="2"/>
      <c r="F675" s="2"/>
      <c r="G675" s="2"/>
      <c r="H675" s="2"/>
      <c r="I675" s="2"/>
      <c r="J675" s="2"/>
      <c r="K675" s="2"/>
      <c r="L675" s="2"/>
      <c r="M675" s="2"/>
      <c r="N675" s="2"/>
      <c r="O675" s="2"/>
      <c r="P675" s="2"/>
      <c r="Q675" s="2"/>
      <c r="R675" s="2"/>
      <c r="AC675" s="2"/>
      <c r="AD675" s="2"/>
      <c r="AE675" s="2"/>
      <c r="AF675" s="2"/>
      <c r="AG675" s="2"/>
      <c r="AH675" s="2"/>
      <c r="AI675" s="34"/>
      <c r="AJ675" s="34" t="str">
        <f>IFERROR(IF(Matriz!AL671="","-",IF(Matriz!AL671="Alto",3,IF(Matriz!AL671="Medio",2,IF(Matriz!AL671="Sin Clasificar",3,1)))),"-")</f>
        <v>-</v>
      </c>
      <c r="AK675" s="34"/>
      <c r="AL675" s="34" t="str">
        <f>IFERROR(IF(Matriz!AM671="","-",IF(Matriz!AM671="Alto","A",IF(Matriz!AM671="Medio","M",IF(Matriz!AM671="Sin Clasifica!","A","B")))),"-")</f>
        <v>-</v>
      </c>
      <c r="AM675" s="34"/>
      <c r="AN675" s="34" t="str">
        <f>IFERROR(IF(Matriz!AN671="","-",IF(Matriz!AN671="Alto",3,IF(Matriz!AN671="Medio",2,IF(Matriz!AN671="Sin Clasificar","3",1)))),"-")</f>
        <v>-</v>
      </c>
      <c r="AO675" s="3" t="str">
        <f t="shared" si="10"/>
        <v>-</v>
      </c>
      <c r="AP675" s="3" t="str">
        <f>IFERROR(IF(AK675="","-",IF(AI675=Clasificacion!$B$9,Clasificacion!$C$9,IF(AI675=Clasificacion!$B$10,Clasificacion!$C$10,IF(OR(AI675=Clasificacion!$B$11,AI675=Clasificacion!$C$11),Clasificacion!$C$11,"Por clasificar")))),"-")</f>
        <v>-</v>
      </c>
      <c r="AQ675" s="3" t="str">
        <f>IFERROR(IF(AK675="","-",IF(OR(AK675=Clasificacion!$B$16,AK675=Clasificacion!$B$17),Clasificacion!$C$16,IF(AK675=Clasificacion!$B$18,Clasificacion!$C$18,"Por clasificar"))),"-")</f>
        <v>-</v>
      </c>
      <c r="AR675" s="3" t="str">
        <f>IFERROR(IF(AM675="","-",IF(OR(AM675=Clasificacion!$B$23,AM675=Clasificacion!$B$24),Clasificacion!$C$23,IF(AM675=Clasificacion!$B$25,Clasificacion!$C$25,"Por clasificar"))),"-")</f>
        <v>-</v>
      </c>
    </row>
    <row r="676" spans="1:44" ht="15.75" customHeight="1">
      <c r="A676" s="2"/>
      <c r="B676" s="2"/>
      <c r="C676" s="31"/>
      <c r="D676" s="31"/>
      <c r="E676" s="2"/>
      <c r="F676" s="2"/>
      <c r="G676" s="2"/>
      <c r="H676" s="2"/>
      <c r="I676" s="2"/>
      <c r="J676" s="2"/>
      <c r="K676" s="2"/>
      <c r="L676" s="2"/>
      <c r="M676" s="2"/>
      <c r="N676" s="2"/>
      <c r="O676" s="2"/>
      <c r="P676" s="2"/>
      <c r="Q676" s="2"/>
      <c r="R676" s="2"/>
      <c r="AC676" s="2"/>
      <c r="AD676" s="2"/>
      <c r="AE676" s="2"/>
      <c r="AF676" s="2"/>
      <c r="AG676" s="2"/>
      <c r="AH676" s="2"/>
      <c r="AI676" s="34"/>
      <c r="AJ676" s="34" t="str">
        <f>IFERROR(IF(Matriz!AL672="","-",IF(Matriz!AL672="Alto",3,IF(Matriz!AL672="Medio",2,IF(Matriz!AL672="Sin Clasificar",3,1)))),"-")</f>
        <v>-</v>
      </c>
      <c r="AK676" s="34"/>
      <c r="AL676" s="34" t="str">
        <f>IFERROR(IF(Matriz!AM672="","-",IF(Matriz!AM672="Alto","A",IF(Matriz!AM672="Medio","M",IF(Matriz!AM672="Sin Clasifica!","A","B")))),"-")</f>
        <v>-</v>
      </c>
      <c r="AM676" s="34"/>
      <c r="AN676" s="34" t="str">
        <f>IFERROR(IF(Matriz!AN672="","-",IF(Matriz!AN672="Alto",3,IF(Matriz!AN672="Medio",2,IF(Matriz!AN672="Sin Clasificar","3",1)))),"-")</f>
        <v>-</v>
      </c>
      <c r="AO676" s="3" t="str">
        <f t="shared" si="10"/>
        <v>-</v>
      </c>
      <c r="AP676" s="3" t="str">
        <f>IFERROR(IF(AK676="","-",IF(AI676=Clasificacion!$B$9,Clasificacion!$C$9,IF(AI676=Clasificacion!$B$10,Clasificacion!$C$10,IF(OR(AI676=Clasificacion!$B$11,AI676=Clasificacion!$C$11),Clasificacion!$C$11,"Por clasificar")))),"-")</f>
        <v>-</v>
      </c>
      <c r="AQ676" s="3" t="str">
        <f>IFERROR(IF(AK676="","-",IF(OR(AK676=Clasificacion!$B$16,AK676=Clasificacion!$B$17),Clasificacion!$C$16,IF(AK676=Clasificacion!$B$18,Clasificacion!$C$18,"Por clasificar"))),"-")</f>
        <v>-</v>
      </c>
      <c r="AR676" s="3" t="str">
        <f>IFERROR(IF(AM676="","-",IF(OR(AM676=Clasificacion!$B$23,AM676=Clasificacion!$B$24),Clasificacion!$C$23,IF(AM676=Clasificacion!$B$25,Clasificacion!$C$25,"Por clasificar"))),"-")</f>
        <v>-</v>
      </c>
    </row>
    <row r="677" spans="1:44" ht="15.75" customHeight="1">
      <c r="A677" s="2"/>
      <c r="B677" s="2"/>
      <c r="C677" s="31"/>
      <c r="D677" s="31"/>
      <c r="E677" s="2"/>
      <c r="F677" s="2"/>
      <c r="G677" s="2"/>
      <c r="H677" s="2"/>
      <c r="I677" s="2"/>
      <c r="J677" s="2"/>
      <c r="K677" s="2"/>
      <c r="L677" s="2"/>
      <c r="M677" s="2"/>
      <c r="N677" s="2"/>
      <c r="O677" s="2"/>
      <c r="P677" s="2"/>
      <c r="Q677" s="2"/>
      <c r="R677" s="2"/>
      <c r="AC677" s="2"/>
      <c r="AD677" s="2"/>
      <c r="AE677" s="2"/>
      <c r="AF677" s="2"/>
      <c r="AG677" s="2"/>
      <c r="AH677" s="2"/>
      <c r="AI677" s="34"/>
      <c r="AJ677" s="34" t="str">
        <f>IFERROR(IF(Matriz!AL673="","-",IF(Matriz!AL673="Alto",3,IF(Matriz!AL673="Medio",2,IF(Matriz!AL673="Sin Clasificar",3,1)))),"-")</f>
        <v>-</v>
      </c>
      <c r="AK677" s="34"/>
      <c r="AL677" s="34" t="str">
        <f>IFERROR(IF(Matriz!AM673="","-",IF(Matriz!AM673="Alto","A",IF(Matriz!AM673="Medio","M",IF(Matriz!AM673="Sin Clasifica!","A","B")))),"-")</f>
        <v>-</v>
      </c>
      <c r="AM677" s="34"/>
      <c r="AN677" s="34" t="str">
        <f>IFERROR(IF(Matriz!AN673="","-",IF(Matriz!AN673="Alto",3,IF(Matriz!AN673="Medio",2,IF(Matriz!AN673="Sin Clasificar","3",1)))),"-")</f>
        <v>-</v>
      </c>
      <c r="AO677" s="3" t="str">
        <f t="shared" si="10"/>
        <v>-</v>
      </c>
      <c r="AP677" s="3" t="str">
        <f>IFERROR(IF(AK677="","-",IF(AI677=Clasificacion!$B$9,Clasificacion!$C$9,IF(AI677=Clasificacion!$B$10,Clasificacion!$C$10,IF(OR(AI677=Clasificacion!$B$11,AI677=Clasificacion!$C$11),Clasificacion!$C$11,"Por clasificar")))),"-")</f>
        <v>-</v>
      </c>
      <c r="AQ677" s="3" t="str">
        <f>IFERROR(IF(AK677="","-",IF(OR(AK677=Clasificacion!$B$16,AK677=Clasificacion!$B$17),Clasificacion!$C$16,IF(AK677=Clasificacion!$B$18,Clasificacion!$C$18,"Por clasificar"))),"-")</f>
        <v>-</v>
      </c>
      <c r="AR677" s="3" t="str">
        <f>IFERROR(IF(AM677="","-",IF(OR(AM677=Clasificacion!$B$23,AM677=Clasificacion!$B$24),Clasificacion!$C$23,IF(AM677=Clasificacion!$B$25,Clasificacion!$C$25,"Por clasificar"))),"-")</f>
        <v>-</v>
      </c>
    </row>
    <row r="678" spans="1:44" ht="15.75" customHeight="1">
      <c r="A678" s="2"/>
      <c r="B678" s="2"/>
      <c r="C678" s="31"/>
      <c r="D678" s="31"/>
      <c r="E678" s="2"/>
      <c r="F678" s="2"/>
      <c r="G678" s="2"/>
      <c r="H678" s="2"/>
      <c r="I678" s="2"/>
      <c r="J678" s="2"/>
      <c r="K678" s="2"/>
      <c r="L678" s="2"/>
      <c r="M678" s="2"/>
      <c r="N678" s="2"/>
      <c r="O678" s="2"/>
      <c r="P678" s="2"/>
      <c r="Q678" s="2"/>
      <c r="R678" s="2"/>
      <c r="AC678" s="2"/>
      <c r="AD678" s="2"/>
      <c r="AE678" s="2"/>
      <c r="AF678" s="2"/>
      <c r="AG678" s="2"/>
      <c r="AH678" s="2"/>
      <c r="AI678" s="34"/>
      <c r="AJ678" s="34" t="str">
        <f>IFERROR(IF(Matriz!AL674="","-",IF(Matriz!AL674="Alto",3,IF(Matriz!AL674="Medio",2,IF(Matriz!AL674="Sin Clasificar",3,1)))),"-")</f>
        <v>-</v>
      </c>
      <c r="AK678" s="34"/>
      <c r="AL678" s="34" t="str">
        <f>IFERROR(IF(Matriz!AM674="","-",IF(Matriz!AM674="Alto","A",IF(Matriz!AM674="Medio","M",IF(Matriz!AM674="Sin Clasifica!","A","B")))),"-")</f>
        <v>-</v>
      </c>
      <c r="AM678" s="34"/>
      <c r="AN678" s="34" t="str">
        <f>IFERROR(IF(Matriz!AN674="","-",IF(Matriz!AN674="Alto",3,IF(Matriz!AN674="Medio",2,IF(Matriz!AN674="Sin Clasificar","3",1)))),"-")</f>
        <v>-</v>
      </c>
      <c r="AO678" s="3" t="str">
        <f t="shared" si="10"/>
        <v>-</v>
      </c>
      <c r="AP678" s="3" t="str">
        <f>IFERROR(IF(AK678="","-",IF(AI678=Clasificacion!$B$9,Clasificacion!$C$9,IF(AI678=Clasificacion!$B$10,Clasificacion!$C$10,IF(OR(AI678=Clasificacion!$B$11,AI678=Clasificacion!$C$11),Clasificacion!$C$11,"Por clasificar")))),"-")</f>
        <v>-</v>
      </c>
      <c r="AQ678" s="3" t="str">
        <f>IFERROR(IF(AK678="","-",IF(OR(AK678=Clasificacion!$B$16,AK678=Clasificacion!$B$17),Clasificacion!$C$16,IF(AK678=Clasificacion!$B$18,Clasificacion!$C$18,"Por clasificar"))),"-")</f>
        <v>-</v>
      </c>
      <c r="AR678" s="3" t="str">
        <f>IFERROR(IF(AM678="","-",IF(OR(AM678=Clasificacion!$B$23,AM678=Clasificacion!$B$24),Clasificacion!$C$23,IF(AM678=Clasificacion!$B$25,Clasificacion!$C$25,"Por clasificar"))),"-")</f>
        <v>-</v>
      </c>
    </row>
    <row r="679" spans="1:44" ht="15.75" customHeight="1">
      <c r="A679" s="2"/>
      <c r="B679" s="2"/>
      <c r="C679" s="31"/>
      <c r="D679" s="31"/>
      <c r="E679" s="2"/>
      <c r="F679" s="2"/>
      <c r="G679" s="2"/>
      <c r="H679" s="2"/>
      <c r="I679" s="2"/>
      <c r="J679" s="2"/>
      <c r="K679" s="2"/>
      <c r="L679" s="2"/>
      <c r="M679" s="2"/>
      <c r="N679" s="2"/>
      <c r="O679" s="2"/>
      <c r="P679" s="2"/>
      <c r="Q679" s="2"/>
      <c r="R679" s="2"/>
      <c r="AC679" s="2"/>
      <c r="AD679" s="2"/>
      <c r="AE679" s="2"/>
      <c r="AF679" s="2"/>
      <c r="AG679" s="2"/>
      <c r="AH679" s="2"/>
      <c r="AI679" s="34"/>
      <c r="AJ679" s="34" t="str">
        <f>IFERROR(IF(Matriz!AL675="","-",IF(Matriz!AL675="Alto",3,IF(Matriz!AL675="Medio",2,IF(Matriz!AL675="Sin Clasificar",3,1)))),"-")</f>
        <v>-</v>
      </c>
      <c r="AK679" s="34"/>
      <c r="AL679" s="34" t="str">
        <f>IFERROR(IF(Matriz!AM675="","-",IF(Matriz!AM675="Alto","A",IF(Matriz!AM675="Medio","M",IF(Matriz!AM675="Sin Clasifica!","A","B")))),"-")</f>
        <v>-</v>
      </c>
      <c r="AM679" s="34"/>
      <c r="AN679" s="34" t="str">
        <f>IFERROR(IF(Matriz!AN675="","-",IF(Matriz!AN675="Alto",3,IF(Matriz!AN675="Medio",2,IF(Matriz!AN675="Sin Clasificar","3",1)))),"-")</f>
        <v>-</v>
      </c>
      <c r="AO679" s="3" t="str">
        <f t="shared" si="10"/>
        <v>-</v>
      </c>
      <c r="AP679" s="3" t="str">
        <f>IFERROR(IF(AK679="","-",IF(AI679=Clasificacion!$B$9,Clasificacion!$C$9,IF(AI679=Clasificacion!$B$10,Clasificacion!$C$10,IF(OR(AI679=Clasificacion!$B$11,AI679=Clasificacion!$C$11),Clasificacion!$C$11,"Por clasificar")))),"-")</f>
        <v>-</v>
      </c>
      <c r="AQ679" s="3" t="str">
        <f>IFERROR(IF(AK679="","-",IF(OR(AK679=Clasificacion!$B$16,AK679=Clasificacion!$B$17),Clasificacion!$C$16,IF(AK679=Clasificacion!$B$18,Clasificacion!$C$18,"Por clasificar"))),"-")</f>
        <v>-</v>
      </c>
      <c r="AR679" s="3" t="str">
        <f>IFERROR(IF(AM679="","-",IF(OR(AM679=Clasificacion!$B$23,AM679=Clasificacion!$B$24),Clasificacion!$C$23,IF(AM679=Clasificacion!$B$25,Clasificacion!$C$25,"Por clasificar"))),"-")</f>
        <v>-</v>
      </c>
    </row>
    <row r="680" spans="1:44" ht="15.75" customHeight="1">
      <c r="A680" s="2"/>
      <c r="B680" s="2"/>
      <c r="C680" s="31"/>
      <c r="D680" s="31"/>
      <c r="E680" s="2"/>
      <c r="F680" s="2"/>
      <c r="G680" s="2"/>
      <c r="H680" s="2"/>
      <c r="I680" s="2"/>
      <c r="J680" s="2"/>
      <c r="K680" s="2"/>
      <c r="L680" s="2"/>
      <c r="M680" s="2"/>
      <c r="N680" s="2"/>
      <c r="O680" s="2"/>
      <c r="P680" s="2"/>
      <c r="Q680" s="2"/>
      <c r="R680" s="2"/>
      <c r="AC680" s="2"/>
      <c r="AD680" s="2"/>
      <c r="AE680" s="2"/>
      <c r="AF680" s="2"/>
      <c r="AG680" s="2"/>
      <c r="AH680" s="2"/>
      <c r="AI680" s="34"/>
      <c r="AJ680" s="34" t="str">
        <f>IFERROR(IF(Matriz!AL676="","-",IF(Matriz!AL676="Alto",3,IF(Matriz!AL676="Medio",2,IF(Matriz!AL676="Sin Clasificar",3,1)))),"-")</f>
        <v>-</v>
      </c>
      <c r="AK680" s="34"/>
      <c r="AL680" s="34" t="str">
        <f>IFERROR(IF(Matriz!AM676="","-",IF(Matriz!AM676="Alto","A",IF(Matriz!AM676="Medio","M",IF(Matriz!AM676="Sin Clasifica!","A","B")))),"-")</f>
        <v>-</v>
      </c>
      <c r="AM680" s="34"/>
      <c r="AN680" s="34" t="str">
        <f>IFERROR(IF(Matriz!AN676="","-",IF(Matriz!AN676="Alto",3,IF(Matriz!AN676="Medio",2,IF(Matriz!AN676="Sin Clasificar","3",1)))),"-")</f>
        <v>-</v>
      </c>
      <c r="AO680" s="3" t="str">
        <f t="shared" si="10"/>
        <v>-</v>
      </c>
      <c r="AP680" s="3" t="str">
        <f>IFERROR(IF(AK680="","-",IF(AI680=Clasificacion!$B$9,Clasificacion!$C$9,IF(AI680=Clasificacion!$B$10,Clasificacion!$C$10,IF(OR(AI680=Clasificacion!$B$11,AI680=Clasificacion!$C$11),Clasificacion!$C$11,"Por clasificar")))),"-")</f>
        <v>-</v>
      </c>
      <c r="AQ680" s="3" t="str">
        <f>IFERROR(IF(AK680="","-",IF(OR(AK680=Clasificacion!$B$16,AK680=Clasificacion!$B$17),Clasificacion!$C$16,IF(AK680=Clasificacion!$B$18,Clasificacion!$C$18,"Por clasificar"))),"-")</f>
        <v>-</v>
      </c>
      <c r="AR680" s="3" t="str">
        <f>IFERROR(IF(AM680="","-",IF(OR(AM680=Clasificacion!$B$23,AM680=Clasificacion!$B$24),Clasificacion!$C$23,IF(AM680=Clasificacion!$B$25,Clasificacion!$C$25,"Por clasificar"))),"-")</f>
        <v>-</v>
      </c>
    </row>
    <row r="681" spans="1:44" ht="15.75" customHeight="1">
      <c r="A681" s="2"/>
      <c r="B681" s="2"/>
      <c r="C681" s="31"/>
      <c r="D681" s="31"/>
      <c r="E681" s="2"/>
      <c r="F681" s="2"/>
      <c r="G681" s="2"/>
      <c r="H681" s="2"/>
      <c r="I681" s="2"/>
      <c r="J681" s="2"/>
      <c r="K681" s="2"/>
      <c r="L681" s="2"/>
      <c r="M681" s="2"/>
      <c r="N681" s="2"/>
      <c r="O681" s="2"/>
      <c r="P681" s="2"/>
      <c r="Q681" s="2"/>
      <c r="R681" s="2"/>
      <c r="AC681" s="2"/>
      <c r="AD681" s="2"/>
      <c r="AE681" s="2"/>
      <c r="AF681" s="2"/>
      <c r="AG681" s="2"/>
      <c r="AH681" s="2"/>
      <c r="AI681" s="34"/>
      <c r="AJ681" s="34" t="str">
        <f>IFERROR(IF(Matriz!AL677="","-",IF(Matriz!AL677="Alto",3,IF(Matriz!AL677="Medio",2,IF(Matriz!AL677="Sin Clasificar",3,1)))),"-")</f>
        <v>-</v>
      </c>
      <c r="AK681" s="34"/>
      <c r="AL681" s="34" t="str">
        <f>IFERROR(IF(Matriz!AM677="","-",IF(Matriz!AM677="Alto","A",IF(Matriz!AM677="Medio","M",IF(Matriz!AM677="Sin Clasifica!","A","B")))),"-")</f>
        <v>-</v>
      </c>
      <c r="AM681" s="34"/>
      <c r="AN681" s="34" t="str">
        <f>IFERROR(IF(Matriz!AN677="","-",IF(Matriz!AN677="Alto",3,IF(Matriz!AN677="Medio",2,IF(Matriz!AN677="Sin Clasificar","3",1)))),"-")</f>
        <v>-</v>
      </c>
      <c r="AO681" s="3" t="str">
        <f t="shared" si="10"/>
        <v>-</v>
      </c>
      <c r="AP681" s="3" t="str">
        <f>IFERROR(IF(AK681="","-",IF(AI681=Clasificacion!$B$9,Clasificacion!$C$9,IF(AI681=Clasificacion!$B$10,Clasificacion!$C$10,IF(OR(AI681=Clasificacion!$B$11,AI681=Clasificacion!$C$11),Clasificacion!$C$11,"Por clasificar")))),"-")</f>
        <v>-</v>
      </c>
      <c r="AQ681" s="3" t="str">
        <f>IFERROR(IF(AK681="","-",IF(OR(AK681=Clasificacion!$B$16,AK681=Clasificacion!$B$17),Clasificacion!$C$16,IF(AK681=Clasificacion!$B$18,Clasificacion!$C$18,"Por clasificar"))),"-")</f>
        <v>-</v>
      </c>
      <c r="AR681" s="3" t="str">
        <f>IFERROR(IF(AM681="","-",IF(OR(AM681=Clasificacion!$B$23,AM681=Clasificacion!$B$24),Clasificacion!$C$23,IF(AM681=Clasificacion!$B$25,Clasificacion!$C$25,"Por clasificar"))),"-")</f>
        <v>-</v>
      </c>
    </row>
    <row r="682" spans="1:44" ht="15.75" customHeight="1">
      <c r="A682" s="2"/>
      <c r="B682" s="2"/>
      <c r="C682" s="31"/>
      <c r="D682" s="31"/>
      <c r="E682" s="2"/>
      <c r="F682" s="2"/>
      <c r="G682" s="2"/>
      <c r="H682" s="2"/>
      <c r="I682" s="2"/>
      <c r="J682" s="2"/>
      <c r="K682" s="2"/>
      <c r="L682" s="2"/>
      <c r="M682" s="2"/>
      <c r="N682" s="2"/>
      <c r="O682" s="2"/>
      <c r="P682" s="2"/>
      <c r="Q682" s="2"/>
      <c r="R682" s="2"/>
      <c r="AC682" s="2"/>
      <c r="AD682" s="2"/>
      <c r="AE682" s="2"/>
      <c r="AF682" s="2"/>
      <c r="AG682" s="2"/>
      <c r="AH682" s="2"/>
      <c r="AI682" s="34"/>
      <c r="AJ682" s="34" t="str">
        <f>IFERROR(IF(Matriz!AL678="","-",IF(Matriz!AL678="Alto",3,IF(Matriz!AL678="Medio",2,IF(Matriz!AL678="Sin Clasificar",3,1)))),"-")</f>
        <v>-</v>
      </c>
      <c r="AK682" s="34"/>
      <c r="AL682" s="34" t="str">
        <f>IFERROR(IF(Matriz!AM678="","-",IF(Matriz!AM678="Alto","A",IF(Matriz!AM678="Medio","M",IF(Matriz!AM678="Sin Clasifica!","A","B")))),"-")</f>
        <v>-</v>
      </c>
      <c r="AM682" s="34"/>
      <c r="AN682" s="34" t="str">
        <f>IFERROR(IF(Matriz!AN678="","-",IF(Matriz!AN678="Alto",3,IF(Matriz!AN678="Medio",2,IF(Matriz!AN678="Sin Clasificar","3",1)))),"-")</f>
        <v>-</v>
      </c>
      <c r="AO682" s="3" t="str">
        <f t="shared" si="10"/>
        <v>-</v>
      </c>
      <c r="AP682" s="3" t="str">
        <f>IFERROR(IF(AK682="","-",IF(AI682=Clasificacion!$B$9,Clasificacion!$C$9,IF(AI682=Clasificacion!$B$10,Clasificacion!$C$10,IF(OR(AI682=Clasificacion!$B$11,AI682=Clasificacion!$C$11),Clasificacion!$C$11,"Por clasificar")))),"-")</f>
        <v>-</v>
      </c>
      <c r="AQ682" s="3" t="str">
        <f>IFERROR(IF(AK682="","-",IF(OR(AK682=Clasificacion!$B$16,AK682=Clasificacion!$B$17),Clasificacion!$C$16,IF(AK682=Clasificacion!$B$18,Clasificacion!$C$18,"Por clasificar"))),"-")</f>
        <v>-</v>
      </c>
      <c r="AR682" s="3" t="str">
        <f>IFERROR(IF(AM682="","-",IF(OR(AM682=Clasificacion!$B$23,AM682=Clasificacion!$B$24),Clasificacion!$C$23,IF(AM682=Clasificacion!$B$25,Clasificacion!$C$25,"Por clasificar"))),"-")</f>
        <v>-</v>
      </c>
    </row>
    <row r="683" spans="1:44" ht="15.75" customHeight="1">
      <c r="A683" s="2"/>
      <c r="B683" s="2"/>
      <c r="C683" s="31"/>
      <c r="D683" s="31"/>
      <c r="E683" s="2"/>
      <c r="F683" s="2"/>
      <c r="G683" s="2"/>
      <c r="H683" s="2"/>
      <c r="I683" s="2"/>
      <c r="J683" s="2"/>
      <c r="K683" s="2"/>
      <c r="L683" s="2"/>
      <c r="M683" s="2"/>
      <c r="N683" s="2"/>
      <c r="O683" s="2"/>
      <c r="P683" s="2"/>
      <c r="Q683" s="2"/>
      <c r="R683" s="2"/>
      <c r="AC683" s="2"/>
      <c r="AD683" s="2"/>
      <c r="AE683" s="2"/>
      <c r="AF683" s="2"/>
      <c r="AG683" s="2"/>
      <c r="AH683" s="2"/>
      <c r="AI683" s="34"/>
      <c r="AJ683" s="34" t="str">
        <f>IFERROR(IF(Matriz!AL679="","-",IF(Matriz!AL679="Alto",3,IF(Matriz!AL679="Medio",2,IF(Matriz!AL679="Sin Clasificar",3,1)))),"-")</f>
        <v>-</v>
      </c>
      <c r="AK683" s="34"/>
      <c r="AL683" s="34" t="str">
        <f>IFERROR(IF(Matriz!AM679="","-",IF(Matriz!AM679="Alto","A",IF(Matriz!AM679="Medio","M",IF(Matriz!AM679="Sin Clasifica!","A","B")))),"-")</f>
        <v>-</v>
      </c>
      <c r="AM683" s="34"/>
      <c r="AN683" s="34" t="str">
        <f>IFERROR(IF(Matriz!AN679="","-",IF(Matriz!AN679="Alto",3,IF(Matriz!AN679="Medio",2,IF(Matriz!AN679="Sin Clasificar","3",1)))),"-")</f>
        <v>-</v>
      </c>
      <c r="AO683" s="3" t="str">
        <f t="shared" si="10"/>
        <v>-</v>
      </c>
      <c r="AP683" s="3" t="str">
        <f>IFERROR(IF(AK683="","-",IF(AI683=Clasificacion!$B$9,Clasificacion!$C$9,IF(AI683=Clasificacion!$B$10,Clasificacion!$C$10,IF(OR(AI683=Clasificacion!$B$11,AI683=Clasificacion!$C$11),Clasificacion!$C$11,"Por clasificar")))),"-")</f>
        <v>-</v>
      </c>
      <c r="AQ683" s="3" t="str">
        <f>IFERROR(IF(AK683="","-",IF(OR(AK683=Clasificacion!$B$16,AK683=Clasificacion!$B$17),Clasificacion!$C$16,IF(AK683=Clasificacion!$B$18,Clasificacion!$C$18,"Por clasificar"))),"-")</f>
        <v>-</v>
      </c>
      <c r="AR683" s="3" t="str">
        <f>IFERROR(IF(AM683="","-",IF(OR(AM683=Clasificacion!$B$23,AM683=Clasificacion!$B$24),Clasificacion!$C$23,IF(AM683=Clasificacion!$B$25,Clasificacion!$C$25,"Por clasificar"))),"-")</f>
        <v>-</v>
      </c>
    </row>
    <row r="684" spans="1:44" ht="15.75" customHeight="1">
      <c r="A684" s="2"/>
      <c r="B684" s="2"/>
      <c r="C684" s="31"/>
      <c r="D684" s="31"/>
      <c r="E684" s="2"/>
      <c r="F684" s="2"/>
      <c r="G684" s="2"/>
      <c r="H684" s="2"/>
      <c r="I684" s="2"/>
      <c r="J684" s="2"/>
      <c r="K684" s="2"/>
      <c r="L684" s="2"/>
      <c r="M684" s="2"/>
      <c r="N684" s="2"/>
      <c r="O684" s="2"/>
      <c r="P684" s="2"/>
      <c r="Q684" s="2"/>
      <c r="R684" s="2"/>
      <c r="AC684" s="2"/>
      <c r="AD684" s="2"/>
      <c r="AE684" s="2"/>
      <c r="AF684" s="2"/>
      <c r="AG684" s="2"/>
      <c r="AH684" s="2"/>
      <c r="AI684" s="34"/>
      <c r="AJ684" s="34" t="str">
        <f>IFERROR(IF(Matriz!AL680="","-",IF(Matriz!AL680="Alto",3,IF(Matriz!AL680="Medio",2,IF(Matriz!AL680="Sin Clasificar",3,1)))),"-")</f>
        <v>-</v>
      </c>
      <c r="AK684" s="34"/>
      <c r="AL684" s="34" t="str">
        <f>IFERROR(IF(Matriz!AM680="","-",IF(Matriz!AM680="Alto","A",IF(Matriz!AM680="Medio","M",IF(Matriz!AM680="Sin Clasifica!","A","B")))),"-")</f>
        <v>-</v>
      </c>
      <c r="AM684" s="34"/>
      <c r="AN684" s="34" t="str">
        <f>IFERROR(IF(Matriz!AN680="","-",IF(Matriz!AN680="Alto",3,IF(Matriz!AN680="Medio",2,IF(Matriz!AN680="Sin Clasificar","3",1)))),"-")</f>
        <v>-</v>
      </c>
      <c r="AO684" s="3" t="str">
        <f t="shared" si="10"/>
        <v>-</v>
      </c>
      <c r="AP684" s="3" t="str">
        <f>IFERROR(IF(AK684="","-",IF(AI684=Clasificacion!$B$9,Clasificacion!$C$9,IF(AI684=Clasificacion!$B$10,Clasificacion!$C$10,IF(OR(AI684=Clasificacion!$B$11,AI684=Clasificacion!$C$11),Clasificacion!$C$11,"Por clasificar")))),"-")</f>
        <v>-</v>
      </c>
      <c r="AQ684" s="3" t="str">
        <f>IFERROR(IF(AK684="","-",IF(OR(AK684=Clasificacion!$B$16,AK684=Clasificacion!$B$17),Clasificacion!$C$16,IF(AK684=Clasificacion!$B$18,Clasificacion!$C$18,"Por clasificar"))),"-")</f>
        <v>-</v>
      </c>
      <c r="AR684" s="3" t="str">
        <f>IFERROR(IF(AM684="","-",IF(OR(AM684=Clasificacion!$B$23,AM684=Clasificacion!$B$24),Clasificacion!$C$23,IF(AM684=Clasificacion!$B$25,Clasificacion!$C$25,"Por clasificar"))),"-")</f>
        <v>-</v>
      </c>
    </row>
    <row r="685" spans="1:44" ht="15.75" customHeight="1">
      <c r="A685" s="2"/>
      <c r="B685" s="2"/>
      <c r="C685" s="31"/>
      <c r="D685" s="31"/>
      <c r="E685" s="2"/>
      <c r="F685" s="2"/>
      <c r="G685" s="2"/>
      <c r="H685" s="2"/>
      <c r="I685" s="2"/>
      <c r="J685" s="2"/>
      <c r="K685" s="2"/>
      <c r="L685" s="2"/>
      <c r="M685" s="2"/>
      <c r="N685" s="2"/>
      <c r="O685" s="2"/>
      <c r="P685" s="2"/>
      <c r="Q685" s="2"/>
      <c r="R685" s="2"/>
      <c r="AC685" s="2"/>
      <c r="AD685" s="2"/>
      <c r="AE685" s="2"/>
      <c r="AF685" s="2"/>
      <c r="AG685" s="2"/>
      <c r="AH685" s="2"/>
      <c r="AI685" s="34"/>
      <c r="AJ685" s="34" t="str">
        <f>IFERROR(IF(Matriz!AL681="","-",IF(Matriz!AL681="Alto",3,IF(Matriz!AL681="Medio",2,IF(Matriz!AL681="Sin Clasificar",3,1)))),"-")</f>
        <v>-</v>
      </c>
      <c r="AK685" s="34"/>
      <c r="AL685" s="34" t="str">
        <f>IFERROR(IF(Matriz!AM681="","-",IF(Matriz!AM681="Alto","A",IF(Matriz!AM681="Medio","M",IF(Matriz!AM681="Sin Clasifica!","A","B")))),"-")</f>
        <v>-</v>
      </c>
      <c r="AM685" s="34"/>
      <c r="AN685" s="34" t="str">
        <f>IFERROR(IF(Matriz!AN681="","-",IF(Matriz!AN681="Alto",3,IF(Matriz!AN681="Medio",2,IF(Matriz!AN681="Sin Clasificar","3",1)))),"-")</f>
        <v>-</v>
      </c>
      <c r="AO685" s="3" t="str">
        <f t="shared" si="10"/>
        <v>-</v>
      </c>
      <c r="AP685" s="3" t="str">
        <f>IFERROR(IF(AK685="","-",IF(AI685=Clasificacion!$B$9,Clasificacion!$C$9,IF(AI685=Clasificacion!$B$10,Clasificacion!$C$10,IF(OR(AI685=Clasificacion!$B$11,AI685=Clasificacion!$C$11),Clasificacion!$C$11,"Por clasificar")))),"-")</f>
        <v>-</v>
      </c>
      <c r="AQ685" s="3" t="str">
        <f>IFERROR(IF(AK685="","-",IF(OR(AK685=Clasificacion!$B$16,AK685=Clasificacion!$B$17),Clasificacion!$C$16,IF(AK685=Clasificacion!$B$18,Clasificacion!$C$18,"Por clasificar"))),"-")</f>
        <v>-</v>
      </c>
      <c r="AR685" s="3" t="str">
        <f>IFERROR(IF(AM685="","-",IF(OR(AM685=Clasificacion!$B$23,AM685=Clasificacion!$B$24),Clasificacion!$C$23,IF(AM685=Clasificacion!$B$25,Clasificacion!$C$25,"Por clasificar"))),"-")</f>
        <v>-</v>
      </c>
    </row>
    <row r="686" spans="1:44" ht="15.75" customHeight="1">
      <c r="A686" s="2"/>
      <c r="B686" s="2"/>
      <c r="C686" s="31"/>
      <c r="D686" s="31"/>
      <c r="E686" s="2"/>
      <c r="F686" s="2"/>
      <c r="G686" s="2"/>
      <c r="H686" s="2"/>
      <c r="I686" s="2"/>
      <c r="J686" s="2"/>
      <c r="K686" s="2"/>
      <c r="L686" s="2"/>
      <c r="M686" s="2"/>
      <c r="N686" s="2"/>
      <c r="O686" s="2"/>
      <c r="P686" s="2"/>
      <c r="Q686" s="2"/>
      <c r="R686" s="2"/>
      <c r="AC686" s="2"/>
      <c r="AD686" s="2"/>
      <c r="AE686" s="2"/>
      <c r="AF686" s="2"/>
      <c r="AG686" s="2"/>
      <c r="AH686" s="2"/>
      <c r="AI686" s="34"/>
      <c r="AJ686" s="34" t="str">
        <f>IFERROR(IF(Matriz!AL682="","-",IF(Matriz!AL682="Alto",3,IF(Matriz!AL682="Medio",2,IF(Matriz!AL682="Sin Clasificar",3,1)))),"-")</f>
        <v>-</v>
      </c>
      <c r="AK686" s="34"/>
      <c r="AL686" s="34" t="str">
        <f>IFERROR(IF(Matriz!AM682="","-",IF(Matriz!AM682="Alto","A",IF(Matriz!AM682="Medio","M",IF(Matriz!AM682="Sin Clasifica!","A","B")))),"-")</f>
        <v>-</v>
      </c>
      <c r="AM686" s="34"/>
      <c r="AN686" s="34" t="str">
        <f>IFERROR(IF(Matriz!AN682="","-",IF(Matriz!AN682="Alto",3,IF(Matriz!AN682="Medio",2,IF(Matriz!AN682="Sin Clasificar","3",1)))),"-")</f>
        <v>-</v>
      </c>
      <c r="AO686" s="3" t="str">
        <f t="shared" si="10"/>
        <v>-</v>
      </c>
      <c r="AP686" s="3" t="str">
        <f>IFERROR(IF(AK686="","-",IF(AI686=Clasificacion!$B$9,Clasificacion!$C$9,IF(AI686=Clasificacion!$B$10,Clasificacion!$C$10,IF(OR(AI686=Clasificacion!$B$11,AI686=Clasificacion!$C$11),Clasificacion!$C$11,"Por clasificar")))),"-")</f>
        <v>-</v>
      </c>
      <c r="AQ686" s="3" t="str">
        <f>IFERROR(IF(AK686="","-",IF(OR(AK686=Clasificacion!$B$16,AK686=Clasificacion!$B$17),Clasificacion!$C$16,IF(AK686=Clasificacion!$B$18,Clasificacion!$C$18,"Por clasificar"))),"-")</f>
        <v>-</v>
      </c>
      <c r="AR686" s="3" t="str">
        <f>IFERROR(IF(AM686="","-",IF(OR(AM686=Clasificacion!$B$23,AM686=Clasificacion!$B$24),Clasificacion!$C$23,IF(AM686=Clasificacion!$B$25,Clasificacion!$C$25,"Por clasificar"))),"-")</f>
        <v>-</v>
      </c>
    </row>
    <row r="687" spans="1:44" ht="15.75" customHeight="1">
      <c r="A687" s="2"/>
      <c r="B687" s="2"/>
      <c r="C687" s="31"/>
      <c r="D687" s="31"/>
      <c r="E687" s="2"/>
      <c r="F687" s="2"/>
      <c r="G687" s="2"/>
      <c r="H687" s="2"/>
      <c r="I687" s="2"/>
      <c r="J687" s="2"/>
      <c r="K687" s="2"/>
      <c r="L687" s="2"/>
      <c r="M687" s="2"/>
      <c r="N687" s="2"/>
      <c r="O687" s="2"/>
      <c r="P687" s="2"/>
      <c r="Q687" s="2"/>
      <c r="R687" s="2"/>
      <c r="AC687" s="2"/>
      <c r="AD687" s="2"/>
      <c r="AE687" s="2"/>
      <c r="AF687" s="2"/>
      <c r="AG687" s="2"/>
      <c r="AH687" s="2"/>
      <c r="AI687" s="34"/>
      <c r="AJ687" s="34" t="str">
        <f>IFERROR(IF(Matriz!AL683="","-",IF(Matriz!AL683="Alto",3,IF(Matriz!AL683="Medio",2,IF(Matriz!AL683="Sin Clasificar",3,1)))),"-")</f>
        <v>-</v>
      </c>
      <c r="AK687" s="34"/>
      <c r="AL687" s="34" t="str">
        <f>IFERROR(IF(Matriz!AM683="","-",IF(Matriz!AM683="Alto","A",IF(Matriz!AM683="Medio","M",IF(Matriz!AM683="Sin Clasifica!","A","B")))),"-")</f>
        <v>-</v>
      </c>
      <c r="AM687" s="34"/>
      <c r="AN687" s="34" t="str">
        <f>IFERROR(IF(Matriz!AN683="","-",IF(Matriz!AN683="Alto",3,IF(Matriz!AN683="Medio",2,IF(Matriz!AN683="Sin Clasificar","3",1)))),"-")</f>
        <v>-</v>
      </c>
      <c r="AO687" s="3" t="str">
        <f t="shared" si="10"/>
        <v>-</v>
      </c>
      <c r="AP687" s="3" t="str">
        <f>IFERROR(IF(AK687="","-",IF(AI687=Clasificacion!$B$9,Clasificacion!$C$9,IF(AI687=Clasificacion!$B$10,Clasificacion!$C$10,IF(OR(AI687=Clasificacion!$B$11,AI687=Clasificacion!$C$11),Clasificacion!$C$11,"Por clasificar")))),"-")</f>
        <v>-</v>
      </c>
      <c r="AQ687" s="3" t="str">
        <f>IFERROR(IF(AK687="","-",IF(OR(AK687=Clasificacion!$B$16,AK687=Clasificacion!$B$17),Clasificacion!$C$16,IF(AK687=Clasificacion!$B$18,Clasificacion!$C$18,"Por clasificar"))),"-")</f>
        <v>-</v>
      </c>
      <c r="AR687" s="3" t="str">
        <f>IFERROR(IF(AM687="","-",IF(OR(AM687=Clasificacion!$B$23,AM687=Clasificacion!$B$24),Clasificacion!$C$23,IF(AM687=Clasificacion!$B$25,Clasificacion!$C$25,"Por clasificar"))),"-")</f>
        <v>-</v>
      </c>
    </row>
    <row r="688" spans="1:44" ht="15.75" customHeight="1">
      <c r="A688" s="2"/>
      <c r="B688" s="2"/>
      <c r="C688" s="31"/>
      <c r="D688" s="31"/>
      <c r="E688" s="2"/>
      <c r="F688" s="2"/>
      <c r="G688" s="2"/>
      <c r="H688" s="2"/>
      <c r="I688" s="2"/>
      <c r="J688" s="2"/>
      <c r="K688" s="2"/>
      <c r="L688" s="2"/>
      <c r="M688" s="2"/>
      <c r="N688" s="2"/>
      <c r="O688" s="2"/>
      <c r="P688" s="2"/>
      <c r="Q688" s="2"/>
      <c r="R688" s="2"/>
      <c r="AC688" s="2"/>
      <c r="AD688" s="2"/>
      <c r="AE688" s="2"/>
      <c r="AF688" s="2"/>
      <c r="AG688" s="2"/>
      <c r="AH688" s="2"/>
      <c r="AI688" s="34"/>
      <c r="AJ688" s="34" t="str">
        <f>IFERROR(IF(Matriz!AL684="","-",IF(Matriz!AL684="Alto",3,IF(Matriz!AL684="Medio",2,IF(Matriz!AL684="Sin Clasificar",3,1)))),"-")</f>
        <v>-</v>
      </c>
      <c r="AK688" s="34"/>
      <c r="AL688" s="34" t="str">
        <f>IFERROR(IF(Matriz!AM684="","-",IF(Matriz!AM684="Alto","A",IF(Matriz!AM684="Medio","M",IF(Matriz!AM684="Sin Clasifica!","A","B")))),"-")</f>
        <v>-</v>
      </c>
      <c r="AM688" s="34"/>
      <c r="AN688" s="34" t="str">
        <f>IFERROR(IF(Matriz!AN684="","-",IF(Matriz!AN684="Alto",3,IF(Matriz!AN684="Medio",2,IF(Matriz!AN684="Sin Clasificar","3",1)))),"-")</f>
        <v>-</v>
      </c>
      <c r="AO688" s="3" t="str">
        <f t="shared" si="10"/>
        <v>-</v>
      </c>
      <c r="AP688" s="3" t="str">
        <f>IFERROR(IF(AK688="","-",IF(AI688=Clasificacion!$B$9,Clasificacion!$C$9,IF(AI688=Clasificacion!$B$10,Clasificacion!$C$10,IF(OR(AI688=Clasificacion!$B$11,AI688=Clasificacion!$C$11),Clasificacion!$C$11,"Por clasificar")))),"-")</f>
        <v>-</v>
      </c>
      <c r="AQ688" s="3" t="str">
        <f>IFERROR(IF(AK688="","-",IF(OR(AK688=Clasificacion!$B$16,AK688=Clasificacion!$B$17),Clasificacion!$C$16,IF(AK688=Clasificacion!$B$18,Clasificacion!$C$18,"Por clasificar"))),"-")</f>
        <v>-</v>
      </c>
      <c r="AR688" s="3" t="str">
        <f>IFERROR(IF(AM688="","-",IF(OR(AM688=Clasificacion!$B$23,AM688=Clasificacion!$B$24),Clasificacion!$C$23,IF(AM688=Clasificacion!$B$25,Clasificacion!$C$25,"Por clasificar"))),"-")</f>
        <v>-</v>
      </c>
    </row>
    <row r="689" spans="1:44" ht="15.75" customHeight="1">
      <c r="A689" s="2"/>
      <c r="B689" s="2"/>
      <c r="C689" s="31"/>
      <c r="D689" s="31"/>
      <c r="E689" s="2"/>
      <c r="F689" s="2"/>
      <c r="G689" s="2"/>
      <c r="H689" s="2"/>
      <c r="I689" s="2"/>
      <c r="J689" s="2"/>
      <c r="K689" s="2"/>
      <c r="L689" s="2"/>
      <c r="M689" s="2"/>
      <c r="N689" s="2"/>
      <c r="O689" s="2"/>
      <c r="P689" s="2"/>
      <c r="Q689" s="2"/>
      <c r="R689" s="2"/>
      <c r="AC689" s="2"/>
      <c r="AD689" s="2"/>
      <c r="AE689" s="2"/>
      <c r="AF689" s="2"/>
      <c r="AG689" s="2"/>
      <c r="AH689" s="2"/>
      <c r="AI689" s="34"/>
      <c r="AJ689" s="34" t="str">
        <f>IFERROR(IF(Matriz!AL685="","-",IF(Matriz!AL685="Alto",3,IF(Matriz!AL685="Medio",2,IF(Matriz!AL685="Sin Clasificar",3,1)))),"-")</f>
        <v>-</v>
      </c>
      <c r="AK689" s="34"/>
      <c r="AL689" s="34" t="str">
        <f>IFERROR(IF(Matriz!AM685="","-",IF(Matriz!AM685="Alto","A",IF(Matriz!AM685="Medio","M",IF(Matriz!AM685="Sin Clasifica!","A","B")))),"-")</f>
        <v>-</v>
      </c>
      <c r="AM689" s="34"/>
      <c r="AN689" s="34" t="str">
        <f>IFERROR(IF(Matriz!AN685="","-",IF(Matriz!AN685="Alto",3,IF(Matriz!AN685="Medio",2,IF(Matriz!AN685="Sin Clasificar","3",1)))),"-")</f>
        <v>-</v>
      </c>
      <c r="AO689" s="3" t="str">
        <f t="shared" si="10"/>
        <v>-</v>
      </c>
      <c r="AP689" s="3" t="str">
        <f>IFERROR(IF(AK689="","-",IF(AI689=Clasificacion!$B$9,Clasificacion!$C$9,IF(AI689=Clasificacion!$B$10,Clasificacion!$C$10,IF(OR(AI689=Clasificacion!$B$11,AI689=Clasificacion!$C$11),Clasificacion!$C$11,"Por clasificar")))),"-")</f>
        <v>-</v>
      </c>
      <c r="AQ689" s="3" t="str">
        <f>IFERROR(IF(AK689="","-",IF(OR(AK689=Clasificacion!$B$16,AK689=Clasificacion!$B$17),Clasificacion!$C$16,IF(AK689=Clasificacion!$B$18,Clasificacion!$C$18,"Por clasificar"))),"-")</f>
        <v>-</v>
      </c>
      <c r="AR689" s="3" t="str">
        <f>IFERROR(IF(AM689="","-",IF(OR(AM689=Clasificacion!$B$23,AM689=Clasificacion!$B$24),Clasificacion!$C$23,IF(AM689=Clasificacion!$B$25,Clasificacion!$C$25,"Por clasificar"))),"-")</f>
        <v>-</v>
      </c>
    </row>
    <row r="690" spans="1:44" ht="15.75" customHeight="1">
      <c r="A690" s="2"/>
      <c r="B690" s="2"/>
      <c r="C690" s="31"/>
      <c r="D690" s="31"/>
      <c r="E690" s="2"/>
      <c r="F690" s="2"/>
      <c r="G690" s="2"/>
      <c r="H690" s="2"/>
      <c r="I690" s="2"/>
      <c r="J690" s="2"/>
      <c r="K690" s="2"/>
      <c r="L690" s="2"/>
      <c r="M690" s="2"/>
      <c r="N690" s="2"/>
      <c r="O690" s="2"/>
      <c r="P690" s="2"/>
      <c r="Q690" s="2"/>
      <c r="R690" s="2"/>
      <c r="AC690" s="2"/>
      <c r="AD690" s="2"/>
      <c r="AE690" s="2"/>
      <c r="AF690" s="2"/>
      <c r="AG690" s="2"/>
      <c r="AH690" s="2"/>
      <c r="AI690" s="34"/>
      <c r="AJ690" s="34" t="str">
        <f>IFERROR(IF(Matriz!AL686="","-",IF(Matriz!AL686="Alto",3,IF(Matriz!AL686="Medio",2,IF(Matriz!AL686="Sin Clasificar",3,1)))),"-")</f>
        <v>-</v>
      </c>
      <c r="AK690" s="34"/>
      <c r="AL690" s="34" t="str">
        <f>IFERROR(IF(Matriz!AM686="","-",IF(Matriz!AM686="Alto","A",IF(Matriz!AM686="Medio","M",IF(Matriz!AM686="Sin Clasifica!","A","B")))),"-")</f>
        <v>-</v>
      </c>
      <c r="AM690" s="34"/>
      <c r="AN690" s="34" t="str">
        <f>IFERROR(IF(Matriz!AN686="","-",IF(Matriz!AN686="Alto",3,IF(Matriz!AN686="Medio",2,IF(Matriz!AN686="Sin Clasificar","3",1)))),"-")</f>
        <v>-</v>
      </c>
      <c r="AO690" s="3" t="str">
        <f t="shared" si="10"/>
        <v>-</v>
      </c>
      <c r="AP690" s="3" t="str">
        <f>IFERROR(IF(AK690="","-",IF(AI690=Clasificacion!$B$9,Clasificacion!$C$9,IF(AI690=Clasificacion!$B$10,Clasificacion!$C$10,IF(OR(AI690=Clasificacion!$B$11,AI690=Clasificacion!$C$11),Clasificacion!$C$11,"Por clasificar")))),"-")</f>
        <v>-</v>
      </c>
      <c r="AQ690" s="3" t="str">
        <f>IFERROR(IF(AK690="","-",IF(OR(AK690=Clasificacion!$B$16,AK690=Clasificacion!$B$17),Clasificacion!$C$16,IF(AK690=Clasificacion!$B$18,Clasificacion!$C$18,"Por clasificar"))),"-")</f>
        <v>-</v>
      </c>
      <c r="AR690" s="3" t="str">
        <f>IFERROR(IF(AM690="","-",IF(OR(AM690=Clasificacion!$B$23,AM690=Clasificacion!$B$24),Clasificacion!$C$23,IF(AM690=Clasificacion!$B$25,Clasificacion!$C$25,"Por clasificar"))),"-")</f>
        <v>-</v>
      </c>
    </row>
    <row r="691" spans="1:44" ht="15.75" customHeight="1">
      <c r="A691" s="2"/>
      <c r="B691" s="2"/>
      <c r="C691" s="31"/>
      <c r="D691" s="31"/>
      <c r="E691" s="2"/>
      <c r="F691" s="2"/>
      <c r="G691" s="2"/>
      <c r="H691" s="2"/>
      <c r="I691" s="2"/>
      <c r="J691" s="2"/>
      <c r="K691" s="2"/>
      <c r="L691" s="2"/>
      <c r="M691" s="2"/>
      <c r="N691" s="2"/>
      <c r="O691" s="2"/>
      <c r="P691" s="2"/>
      <c r="Q691" s="2"/>
      <c r="R691" s="2"/>
      <c r="AC691" s="2"/>
      <c r="AD691" s="2"/>
      <c r="AE691" s="2"/>
      <c r="AF691" s="2"/>
      <c r="AG691" s="2"/>
      <c r="AH691" s="2"/>
      <c r="AI691" s="34"/>
      <c r="AJ691" s="34" t="str">
        <f>IFERROR(IF(Matriz!AL687="","-",IF(Matriz!AL687="Alto",3,IF(Matriz!AL687="Medio",2,IF(Matriz!AL687="Sin Clasificar",3,1)))),"-")</f>
        <v>-</v>
      </c>
      <c r="AK691" s="34"/>
      <c r="AL691" s="34" t="str">
        <f>IFERROR(IF(Matriz!AM687="","-",IF(Matriz!AM687="Alto","A",IF(Matriz!AM687="Medio","M",IF(Matriz!AM687="Sin Clasifica!","A","B")))),"-")</f>
        <v>-</v>
      </c>
      <c r="AM691" s="34"/>
      <c r="AN691" s="34" t="str">
        <f>IFERROR(IF(Matriz!AN687="","-",IF(Matriz!AN687="Alto",3,IF(Matriz!AN687="Medio",2,IF(Matriz!AN687="Sin Clasificar","3",1)))),"-")</f>
        <v>-</v>
      </c>
      <c r="AO691" s="3" t="str">
        <f t="shared" si="10"/>
        <v>-</v>
      </c>
      <c r="AP691" s="3" t="str">
        <f>IFERROR(IF(AK691="","-",IF(AI691=Clasificacion!$B$9,Clasificacion!$C$9,IF(AI691=Clasificacion!$B$10,Clasificacion!$C$10,IF(OR(AI691=Clasificacion!$B$11,AI691=Clasificacion!$C$11),Clasificacion!$C$11,"Por clasificar")))),"-")</f>
        <v>-</v>
      </c>
      <c r="AQ691" s="3" t="str">
        <f>IFERROR(IF(AK691="","-",IF(OR(AK691=Clasificacion!$B$16,AK691=Clasificacion!$B$17),Clasificacion!$C$16,IF(AK691=Clasificacion!$B$18,Clasificacion!$C$18,"Por clasificar"))),"-")</f>
        <v>-</v>
      </c>
      <c r="AR691" s="3" t="str">
        <f>IFERROR(IF(AM691="","-",IF(OR(AM691=Clasificacion!$B$23,AM691=Clasificacion!$B$24),Clasificacion!$C$23,IF(AM691=Clasificacion!$B$25,Clasificacion!$C$25,"Por clasificar"))),"-")</f>
        <v>-</v>
      </c>
    </row>
    <row r="692" spans="1:44" ht="15.75" customHeight="1">
      <c r="A692" s="2"/>
      <c r="B692" s="2"/>
      <c r="C692" s="31"/>
      <c r="D692" s="31"/>
      <c r="E692" s="2"/>
      <c r="F692" s="2"/>
      <c r="G692" s="2"/>
      <c r="H692" s="2"/>
      <c r="I692" s="2"/>
      <c r="J692" s="2"/>
      <c r="K692" s="2"/>
      <c r="L692" s="2"/>
      <c r="M692" s="2"/>
      <c r="N692" s="2"/>
      <c r="O692" s="2"/>
      <c r="P692" s="2"/>
      <c r="Q692" s="2"/>
      <c r="R692" s="2"/>
      <c r="AC692" s="2"/>
      <c r="AD692" s="2"/>
      <c r="AE692" s="2"/>
      <c r="AF692" s="2"/>
      <c r="AG692" s="2"/>
      <c r="AH692" s="2"/>
      <c r="AI692" s="34"/>
      <c r="AJ692" s="34" t="str">
        <f>IFERROR(IF(Matriz!AL688="","-",IF(Matriz!AL688="Alto",3,IF(Matriz!AL688="Medio",2,IF(Matriz!AL688="Sin Clasificar",3,1)))),"-")</f>
        <v>-</v>
      </c>
      <c r="AK692" s="34"/>
      <c r="AL692" s="34" t="str">
        <f>IFERROR(IF(Matriz!AM688="","-",IF(Matriz!AM688="Alto","A",IF(Matriz!AM688="Medio","M",IF(Matriz!AM688="Sin Clasifica!","A","B")))),"-")</f>
        <v>-</v>
      </c>
      <c r="AM692" s="34"/>
      <c r="AN692" s="34" t="str">
        <f>IFERROR(IF(Matriz!AN688="","-",IF(Matriz!AN688="Alto",3,IF(Matriz!AN688="Medio",2,IF(Matriz!AN688="Sin Clasificar","3",1)))),"-")</f>
        <v>-</v>
      </c>
      <c r="AO692" s="3" t="str">
        <f t="shared" si="10"/>
        <v>-</v>
      </c>
      <c r="AP692" s="3" t="str">
        <f>IFERROR(IF(AK692="","-",IF(AI692=Clasificacion!$B$9,Clasificacion!$C$9,IF(AI692=Clasificacion!$B$10,Clasificacion!$C$10,IF(OR(AI692=Clasificacion!$B$11,AI692=Clasificacion!$C$11),Clasificacion!$C$11,"Por clasificar")))),"-")</f>
        <v>-</v>
      </c>
      <c r="AQ692" s="3" t="str">
        <f>IFERROR(IF(AK692="","-",IF(OR(AK692=Clasificacion!$B$16,AK692=Clasificacion!$B$17),Clasificacion!$C$16,IF(AK692=Clasificacion!$B$18,Clasificacion!$C$18,"Por clasificar"))),"-")</f>
        <v>-</v>
      </c>
      <c r="AR692" s="3" t="str">
        <f>IFERROR(IF(AM692="","-",IF(OR(AM692=Clasificacion!$B$23,AM692=Clasificacion!$B$24),Clasificacion!$C$23,IF(AM692=Clasificacion!$B$25,Clasificacion!$C$25,"Por clasificar"))),"-")</f>
        <v>-</v>
      </c>
    </row>
    <row r="693" spans="1:44" ht="15.75" customHeight="1">
      <c r="A693" s="2"/>
      <c r="B693" s="2"/>
      <c r="C693" s="31"/>
      <c r="D693" s="31"/>
      <c r="E693" s="2"/>
      <c r="F693" s="2"/>
      <c r="G693" s="2"/>
      <c r="H693" s="2"/>
      <c r="I693" s="2"/>
      <c r="J693" s="2"/>
      <c r="K693" s="2"/>
      <c r="L693" s="2"/>
      <c r="M693" s="2"/>
      <c r="N693" s="2"/>
      <c r="O693" s="2"/>
      <c r="P693" s="2"/>
      <c r="Q693" s="2"/>
      <c r="R693" s="2"/>
      <c r="AC693" s="2"/>
      <c r="AD693" s="2"/>
      <c r="AE693" s="2"/>
      <c r="AF693" s="2"/>
      <c r="AG693" s="2"/>
      <c r="AH693" s="2"/>
      <c r="AI693" s="34"/>
      <c r="AJ693" s="34" t="str">
        <f>IFERROR(IF(Matriz!AL689="","-",IF(Matriz!AL689="Alto",3,IF(Matriz!AL689="Medio",2,IF(Matriz!AL689="Sin Clasificar",3,1)))),"-")</f>
        <v>-</v>
      </c>
      <c r="AK693" s="34"/>
      <c r="AL693" s="34" t="str">
        <f>IFERROR(IF(Matriz!AM689="","-",IF(Matriz!AM689="Alto","A",IF(Matriz!AM689="Medio","M",IF(Matriz!AM689="Sin Clasifica!","A","B")))),"-")</f>
        <v>-</v>
      </c>
      <c r="AM693" s="34"/>
      <c r="AN693" s="34" t="str">
        <f>IFERROR(IF(Matriz!AN689="","-",IF(Matriz!AN689="Alto",3,IF(Matriz!AN689="Medio",2,IF(Matriz!AN689="Sin Clasificar","3",1)))),"-")</f>
        <v>-</v>
      </c>
      <c r="AO693" s="3" t="str">
        <f t="shared" si="10"/>
        <v>-</v>
      </c>
      <c r="AP693" s="3" t="str">
        <f>IFERROR(IF(AK693="","-",IF(AI693=Clasificacion!$B$9,Clasificacion!$C$9,IF(AI693=Clasificacion!$B$10,Clasificacion!$C$10,IF(OR(AI693=Clasificacion!$B$11,AI693=Clasificacion!$C$11),Clasificacion!$C$11,"Por clasificar")))),"-")</f>
        <v>-</v>
      </c>
      <c r="AQ693" s="3" t="str">
        <f>IFERROR(IF(AK693="","-",IF(OR(AK693=Clasificacion!$B$16,AK693=Clasificacion!$B$17),Clasificacion!$C$16,IF(AK693=Clasificacion!$B$18,Clasificacion!$C$18,"Por clasificar"))),"-")</f>
        <v>-</v>
      </c>
      <c r="AR693" s="3" t="str">
        <f>IFERROR(IF(AM693="","-",IF(OR(AM693=Clasificacion!$B$23,AM693=Clasificacion!$B$24),Clasificacion!$C$23,IF(AM693=Clasificacion!$B$25,Clasificacion!$C$25,"Por clasificar"))),"-")</f>
        <v>-</v>
      </c>
    </row>
    <row r="694" spans="1:44" ht="15.75" customHeight="1">
      <c r="A694" s="2"/>
      <c r="B694" s="2"/>
      <c r="C694" s="31"/>
      <c r="D694" s="31"/>
      <c r="E694" s="2"/>
      <c r="F694" s="2"/>
      <c r="G694" s="2"/>
      <c r="H694" s="2"/>
      <c r="I694" s="2"/>
      <c r="J694" s="2"/>
      <c r="K694" s="2"/>
      <c r="L694" s="2"/>
      <c r="M694" s="2"/>
      <c r="N694" s="2"/>
      <c r="O694" s="2"/>
      <c r="P694" s="2"/>
      <c r="Q694" s="2"/>
      <c r="R694" s="2"/>
      <c r="AC694" s="2"/>
      <c r="AD694" s="2"/>
      <c r="AE694" s="2"/>
      <c r="AF694" s="2"/>
      <c r="AG694" s="2"/>
      <c r="AH694" s="2"/>
      <c r="AI694" s="34"/>
      <c r="AJ694" s="34" t="str">
        <f>IFERROR(IF(Matriz!AL690="","-",IF(Matriz!AL690="Alto",3,IF(Matriz!AL690="Medio",2,IF(Matriz!AL690="Sin Clasificar",3,1)))),"-")</f>
        <v>-</v>
      </c>
      <c r="AK694" s="34"/>
      <c r="AL694" s="34" t="str">
        <f>IFERROR(IF(Matriz!AM690="","-",IF(Matriz!AM690="Alto","A",IF(Matriz!AM690="Medio","M",IF(Matriz!AM690="Sin Clasifica!","A","B")))),"-")</f>
        <v>-</v>
      </c>
      <c r="AM694" s="34"/>
      <c r="AN694" s="34" t="str">
        <f>IFERROR(IF(Matriz!AN690="","-",IF(Matriz!AN690="Alto",3,IF(Matriz!AN690="Medio",2,IF(Matriz!AN690="Sin Clasificar","3",1)))),"-")</f>
        <v>-</v>
      </c>
      <c r="AO694" s="3" t="str">
        <f t="shared" si="10"/>
        <v>-</v>
      </c>
      <c r="AP694" s="3" t="str">
        <f>IFERROR(IF(AK694="","-",IF(AI694=Clasificacion!$B$9,Clasificacion!$C$9,IF(AI694=Clasificacion!$B$10,Clasificacion!$C$10,IF(OR(AI694=Clasificacion!$B$11,AI694=Clasificacion!$C$11),Clasificacion!$C$11,"Por clasificar")))),"-")</f>
        <v>-</v>
      </c>
      <c r="AQ694" s="3" t="str">
        <f>IFERROR(IF(AK694="","-",IF(OR(AK694=Clasificacion!$B$16,AK694=Clasificacion!$B$17),Clasificacion!$C$16,IF(AK694=Clasificacion!$B$18,Clasificacion!$C$18,"Por clasificar"))),"-")</f>
        <v>-</v>
      </c>
      <c r="AR694" s="3" t="str">
        <f>IFERROR(IF(AM694="","-",IF(OR(AM694=Clasificacion!$B$23,AM694=Clasificacion!$B$24),Clasificacion!$C$23,IF(AM694=Clasificacion!$B$25,Clasificacion!$C$25,"Por clasificar"))),"-")</f>
        <v>-</v>
      </c>
    </row>
    <row r="695" spans="1:44" ht="15.75" customHeight="1">
      <c r="A695" s="2"/>
      <c r="B695" s="2"/>
      <c r="C695" s="31"/>
      <c r="D695" s="31"/>
      <c r="E695" s="2"/>
      <c r="F695" s="2"/>
      <c r="G695" s="2"/>
      <c r="H695" s="2"/>
      <c r="I695" s="2"/>
      <c r="J695" s="2"/>
      <c r="K695" s="2"/>
      <c r="L695" s="2"/>
      <c r="M695" s="2"/>
      <c r="N695" s="2"/>
      <c r="O695" s="2"/>
      <c r="P695" s="2"/>
      <c r="Q695" s="2"/>
      <c r="R695" s="2"/>
      <c r="AC695" s="2"/>
      <c r="AD695" s="2"/>
      <c r="AE695" s="2"/>
      <c r="AF695" s="2"/>
      <c r="AG695" s="2"/>
      <c r="AH695" s="2"/>
      <c r="AI695" s="34"/>
      <c r="AJ695" s="34" t="str">
        <f>IFERROR(IF(Matriz!AL691="","-",IF(Matriz!AL691="Alto",3,IF(Matriz!AL691="Medio",2,IF(Matriz!AL691="Sin Clasificar",3,1)))),"-")</f>
        <v>-</v>
      </c>
      <c r="AK695" s="34"/>
      <c r="AL695" s="34" t="str">
        <f>IFERROR(IF(Matriz!AM691="","-",IF(Matriz!AM691="Alto","A",IF(Matriz!AM691="Medio","M",IF(Matriz!AM691="Sin Clasifica!","A","B")))),"-")</f>
        <v>-</v>
      </c>
      <c r="AM695" s="34"/>
      <c r="AN695" s="34" t="str">
        <f>IFERROR(IF(Matriz!AN691="","-",IF(Matriz!AN691="Alto",3,IF(Matriz!AN691="Medio",2,IF(Matriz!AN691="Sin Clasificar","3",1)))),"-")</f>
        <v>-</v>
      </c>
      <c r="AO695" s="3" t="str">
        <f t="shared" si="10"/>
        <v>-</v>
      </c>
      <c r="AP695" s="3" t="str">
        <f>IFERROR(IF(AK695="","-",IF(AI695=Clasificacion!$B$9,Clasificacion!$C$9,IF(AI695=Clasificacion!$B$10,Clasificacion!$C$10,IF(OR(AI695=Clasificacion!$B$11,AI695=Clasificacion!$C$11),Clasificacion!$C$11,"Por clasificar")))),"-")</f>
        <v>-</v>
      </c>
      <c r="AQ695" s="3" t="str">
        <f>IFERROR(IF(AK695="","-",IF(OR(AK695=Clasificacion!$B$16,AK695=Clasificacion!$B$17),Clasificacion!$C$16,IF(AK695=Clasificacion!$B$18,Clasificacion!$C$18,"Por clasificar"))),"-")</f>
        <v>-</v>
      </c>
      <c r="AR695" s="3" t="str">
        <f>IFERROR(IF(AM695="","-",IF(OR(AM695=Clasificacion!$B$23,AM695=Clasificacion!$B$24),Clasificacion!$C$23,IF(AM695=Clasificacion!$B$25,Clasificacion!$C$25,"Por clasificar"))),"-")</f>
        <v>-</v>
      </c>
    </row>
    <row r="696" spans="1:44" ht="15.75" customHeight="1">
      <c r="A696" s="2"/>
      <c r="B696" s="2"/>
      <c r="C696" s="31"/>
      <c r="D696" s="31"/>
      <c r="E696" s="2"/>
      <c r="F696" s="2"/>
      <c r="G696" s="2"/>
      <c r="H696" s="2"/>
      <c r="I696" s="2"/>
      <c r="J696" s="2"/>
      <c r="K696" s="2"/>
      <c r="L696" s="2"/>
      <c r="M696" s="2"/>
      <c r="N696" s="2"/>
      <c r="O696" s="2"/>
      <c r="P696" s="2"/>
      <c r="Q696" s="2"/>
      <c r="R696" s="2"/>
      <c r="AC696" s="2"/>
      <c r="AD696" s="2"/>
      <c r="AE696" s="2"/>
      <c r="AF696" s="2"/>
      <c r="AG696" s="2"/>
      <c r="AH696" s="2"/>
      <c r="AI696" s="34"/>
      <c r="AJ696" s="34" t="str">
        <f>IFERROR(IF(Matriz!AL692="","-",IF(Matriz!AL692="Alto",3,IF(Matriz!AL692="Medio",2,IF(Matriz!AL692="Sin Clasificar",3,1)))),"-")</f>
        <v>-</v>
      </c>
      <c r="AK696" s="34"/>
      <c r="AL696" s="34" t="str">
        <f>IFERROR(IF(Matriz!AM692="","-",IF(Matriz!AM692="Alto","A",IF(Matriz!AM692="Medio","M",IF(Matriz!AM692="Sin Clasifica!","A","B")))),"-")</f>
        <v>-</v>
      </c>
      <c r="AM696" s="34"/>
      <c r="AN696" s="34" t="str">
        <f>IFERROR(IF(Matriz!AN692="","-",IF(Matriz!AN692="Alto",3,IF(Matriz!AN692="Medio",2,IF(Matriz!AN692="Sin Clasificar","3",1)))),"-")</f>
        <v>-</v>
      </c>
      <c r="AO696" s="3" t="str">
        <f t="shared" si="10"/>
        <v>-</v>
      </c>
      <c r="AP696" s="3" t="str">
        <f>IFERROR(IF(AK696="","-",IF(AI696=Clasificacion!$B$9,Clasificacion!$C$9,IF(AI696=Clasificacion!$B$10,Clasificacion!$C$10,IF(OR(AI696=Clasificacion!$B$11,AI696=Clasificacion!$C$11),Clasificacion!$C$11,"Por clasificar")))),"-")</f>
        <v>-</v>
      </c>
      <c r="AQ696" s="3" t="str">
        <f>IFERROR(IF(AK696="","-",IF(OR(AK696=Clasificacion!$B$16,AK696=Clasificacion!$B$17),Clasificacion!$C$16,IF(AK696=Clasificacion!$B$18,Clasificacion!$C$18,"Por clasificar"))),"-")</f>
        <v>-</v>
      </c>
      <c r="AR696" s="3" t="str">
        <f>IFERROR(IF(AM696="","-",IF(OR(AM696=Clasificacion!$B$23,AM696=Clasificacion!$B$24),Clasificacion!$C$23,IF(AM696=Clasificacion!$B$25,Clasificacion!$C$25,"Por clasificar"))),"-")</f>
        <v>-</v>
      </c>
    </row>
    <row r="697" spans="1:44" ht="15.75" customHeight="1">
      <c r="A697" s="2"/>
      <c r="B697" s="2"/>
      <c r="C697" s="31"/>
      <c r="D697" s="31"/>
      <c r="E697" s="2"/>
      <c r="F697" s="2"/>
      <c r="G697" s="2"/>
      <c r="H697" s="2"/>
      <c r="I697" s="2"/>
      <c r="J697" s="2"/>
      <c r="K697" s="2"/>
      <c r="L697" s="2"/>
      <c r="M697" s="2"/>
      <c r="N697" s="2"/>
      <c r="O697" s="2"/>
      <c r="P697" s="2"/>
      <c r="Q697" s="2"/>
      <c r="R697" s="2"/>
      <c r="AC697" s="2"/>
      <c r="AD697" s="2"/>
      <c r="AE697" s="2"/>
      <c r="AF697" s="2"/>
      <c r="AG697" s="2"/>
      <c r="AH697" s="2"/>
      <c r="AI697" s="34"/>
      <c r="AJ697" s="34" t="str">
        <f>IFERROR(IF(Matriz!AL693="","-",IF(Matriz!AL693="Alto",3,IF(Matriz!AL693="Medio",2,IF(Matriz!AL693="Sin Clasificar",3,1)))),"-")</f>
        <v>-</v>
      </c>
      <c r="AK697" s="34"/>
      <c r="AL697" s="34" t="str">
        <f>IFERROR(IF(Matriz!AM693="","-",IF(Matriz!AM693="Alto","A",IF(Matriz!AM693="Medio","M",IF(Matriz!AM693="Sin Clasifica!","A","B")))),"-")</f>
        <v>-</v>
      </c>
      <c r="AM697" s="34"/>
      <c r="AN697" s="34" t="str">
        <f>IFERROR(IF(Matriz!AN693="","-",IF(Matriz!AN693="Alto",3,IF(Matriz!AN693="Medio",2,IF(Matriz!AN693="Sin Clasificar","3",1)))),"-")</f>
        <v>-</v>
      </c>
      <c r="AO697" s="3" t="str">
        <f t="shared" si="10"/>
        <v>-</v>
      </c>
      <c r="AP697" s="3" t="str">
        <f>IFERROR(IF(AK697="","-",IF(AI697=Clasificacion!$B$9,Clasificacion!$C$9,IF(AI697=Clasificacion!$B$10,Clasificacion!$C$10,IF(OR(AI697=Clasificacion!$B$11,AI697=Clasificacion!$C$11),Clasificacion!$C$11,"Por clasificar")))),"-")</f>
        <v>-</v>
      </c>
      <c r="AQ697" s="3" t="str">
        <f>IFERROR(IF(AK697="","-",IF(OR(AK697=Clasificacion!$B$16,AK697=Clasificacion!$B$17),Clasificacion!$C$16,IF(AK697=Clasificacion!$B$18,Clasificacion!$C$18,"Por clasificar"))),"-")</f>
        <v>-</v>
      </c>
      <c r="AR697" s="3" t="str">
        <f>IFERROR(IF(AM697="","-",IF(OR(AM697=Clasificacion!$B$23,AM697=Clasificacion!$B$24),Clasificacion!$C$23,IF(AM697=Clasificacion!$B$25,Clasificacion!$C$25,"Por clasificar"))),"-")</f>
        <v>-</v>
      </c>
    </row>
    <row r="698" spans="1:44" ht="15.75" customHeight="1">
      <c r="A698" s="2"/>
      <c r="B698" s="2"/>
      <c r="C698" s="31"/>
      <c r="D698" s="31"/>
      <c r="E698" s="2"/>
      <c r="F698" s="2"/>
      <c r="G698" s="2"/>
      <c r="H698" s="2"/>
      <c r="I698" s="2"/>
      <c r="J698" s="2"/>
      <c r="K698" s="2"/>
      <c r="L698" s="2"/>
      <c r="M698" s="2"/>
      <c r="N698" s="2"/>
      <c r="O698" s="2"/>
      <c r="P698" s="2"/>
      <c r="Q698" s="2"/>
      <c r="R698" s="2"/>
      <c r="AC698" s="2"/>
      <c r="AD698" s="2"/>
      <c r="AE698" s="2"/>
      <c r="AF698" s="2"/>
      <c r="AG698" s="2"/>
      <c r="AH698" s="2"/>
      <c r="AI698" s="34"/>
      <c r="AJ698" s="34" t="str">
        <f>IFERROR(IF(Matriz!AL694="","-",IF(Matriz!AL694="Alto",3,IF(Matriz!AL694="Medio",2,IF(Matriz!AL694="Sin Clasificar",3,1)))),"-")</f>
        <v>-</v>
      </c>
      <c r="AK698" s="34"/>
      <c r="AL698" s="34" t="str">
        <f>IFERROR(IF(Matriz!AM694="","-",IF(Matriz!AM694="Alto","A",IF(Matriz!AM694="Medio","M",IF(Matriz!AM694="Sin Clasifica!","A","B")))),"-")</f>
        <v>-</v>
      </c>
      <c r="AM698" s="34"/>
      <c r="AN698" s="34" t="str">
        <f>IFERROR(IF(Matriz!AN694="","-",IF(Matriz!AN694="Alto",3,IF(Matriz!AN694="Medio",2,IF(Matriz!AN694="Sin Clasificar","3",1)))),"-")</f>
        <v>-</v>
      </c>
      <c r="AO698" s="3" t="str">
        <f t="shared" si="10"/>
        <v>-</v>
      </c>
      <c r="AP698" s="3" t="str">
        <f>IFERROR(IF(AK698="","-",IF(AI698=Clasificacion!$B$9,Clasificacion!$C$9,IF(AI698=Clasificacion!$B$10,Clasificacion!$C$10,IF(OR(AI698=Clasificacion!$B$11,AI698=Clasificacion!$C$11),Clasificacion!$C$11,"Por clasificar")))),"-")</f>
        <v>-</v>
      </c>
      <c r="AQ698" s="3" t="str">
        <f>IFERROR(IF(AK698="","-",IF(OR(AK698=Clasificacion!$B$16,AK698=Clasificacion!$B$17),Clasificacion!$C$16,IF(AK698=Clasificacion!$B$18,Clasificacion!$C$18,"Por clasificar"))),"-")</f>
        <v>-</v>
      </c>
      <c r="AR698" s="3" t="str">
        <f>IFERROR(IF(AM698="","-",IF(OR(AM698=Clasificacion!$B$23,AM698=Clasificacion!$B$24),Clasificacion!$C$23,IF(AM698=Clasificacion!$B$25,Clasificacion!$C$25,"Por clasificar"))),"-")</f>
        <v>-</v>
      </c>
    </row>
    <row r="699" spans="1:44" ht="15.75" customHeight="1">
      <c r="A699" s="2"/>
      <c r="B699" s="2"/>
      <c r="C699" s="31"/>
      <c r="D699" s="31"/>
      <c r="E699" s="2"/>
      <c r="F699" s="2"/>
      <c r="G699" s="2"/>
      <c r="H699" s="2"/>
      <c r="I699" s="2"/>
      <c r="J699" s="2"/>
      <c r="K699" s="2"/>
      <c r="L699" s="2"/>
      <c r="M699" s="2"/>
      <c r="N699" s="2"/>
      <c r="O699" s="2"/>
      <c r="P699" s="2"/>
      <c r="Q699" s="2"/>
      <c r="R699" s="2"/>
      <c r="AC699" s="2"/>
      <c r="AD699" s="2"/>
      <c r="AE699" s="2"/>
      <c r="AF699" s="2"/>
      <c r="AG699" s="2"/>
      <c r="AH699" s="2"/>
      <c r="AI699" s="34"/>
      <c r="AJ699" s="34" t="str">
        <f>IFERROR(IF(Matriz!AL695="","-",IF(Matriz!AL695="Alto",3,IF(Matriz!AL695="Medio",2,IF(Matriz!AL695="Sin Clasificar",3,1)))),"-")</f>
        <v>-</v>
      </c>
      <c r="AK699" s="34"/>
      <c r="AL699" s="34" t="str">
        <f>IFERROR(IF(Matriz!AM695="","-",IF(Matriz!AM695="Alto","A",IF(Matriz!AM695="Medio","M",IF(Matriz!AM695="Sin Clasifica!","A","B")))),"-")</f>
        <v>-</v>
      </c>
      <c r="AM699" s="34"/>
      <c r="AN699" s="34" t="str">
        <f>IFERROR(IF(Matriz!AN695="","-",IF(Matriz!AN695="Alto",3,IF(Matriz!AN695="Medio",2,IF(Matriz!AN695="Sin Clasificar","3",1)))),"-")</f>
        <v>-</v>
      </c>
      <c r="AO699" s="3" t="str">
        <f t="shared" si="10"/>
        <v>-</v>
      </c>
      <c r="AP699" s="3" t="str">
        <f>IFERROR(IF(AK699="","-",IF(AI699=Clasificacion!$B$9,Clasificacion!$C$9,IF(AI699=Clasificacion!$B$10,Clasificacion!$C$10,IF(OR(AI699=Clasificacion!$B$11,AI699=Clasificacion!$C$11),Clasificacion!$C$11,"Por clasificar")))),"-")</f>
        <v>-</v>
      </c>
      <c r="AQ699" s="3" t="str">
        <f>IFERROR(IF(AK699="","-",IF(OR(AK699=Clasificacion!$B$16,AK699=Clasificacion!$B$17),Clasificacion!$C$16,IF(AK699=Clasificacion!$B$18,Clasificacion!$C$18,"Por clasificar"))),"-")</f>
        <v>-</v>
      </c>
      <c r="AR699" s="3" t="str">
        <f>IFERROR(IF(AM699="","-",IF(OR(AM699=Clasificacion!$B$23,AM699=Clasificacion!$B$24),Clasificacion!$C$23,IF(AM699=Clasificacion!$B$25,Clasificacion!$C$25,"Por clasificar"))),"-")</f>
        <v>-</v>
      </c>
    </row>
    <row r="700" spans="1:44" ht="15.75" customHeight="1">
      <c r="A700" s="2"/>
      <c r="B700" s="2"/>
      <c r="C700" s="31"/>
      <c r="D700" s="31"/>
      <c r="E700" s="2"/>
      <c r="F700" s="2"/>
      <c r="G700" s="2"/>
      <c r="H700" s="2"/>
      <c r="I700" s="2"/>
      <c r="J700" s="2"/>
      <c r="K700" s="2"/>
      <c r="L700" s="2"/>
      <c r="M700" s="2"/>
      <c r="N700" s="2"/>
      <c r="O700" s="2"/>
      <c r="P700" s="2"/>
      <c r="Q700" s="2"/>
      <c r="R700" s="2"/>
      <c r="AC700" s="2"/>
      <c r="AD700" s="2"/>
      <c r="AE700" s="2"/>
      <c r="AF700" s="2"/>
      <c r="AG700" s="2"/>
      <c r="AH700" s="2"/>
      <c r="AI700" s="34"/>
      <c r="AJ700" s="34" t="str">
        <f>IFERROR(IF(Matriz!AL696="","-",IF(Matriz!AL696="Alto",3,IF(Matriz!AL696="Medio",2,IF(Matriz!AL696="Sin Clasificar",3,1)))),"-")</f>
        <v>-</v>
      </c>
      <c r="AK700" s="34"/>
      <c r="AL700" s="34" t="str">
        <f>IFERROR(IF(Matriz!AM696="","-",IF(Matriz!AM696="Alto","A",IF(Matriz!AM696="Medio","M",IF(Matriz!AM696="Sin Clasifica!","A","B")))),"-")</f>
        <v>-</v>
      </c>
      <c r="AM700" s="34"/>
      <c r="AN700" s="34" t="str">
        <f>IFERROR(IF(Matriz!AN696="","-",IF(Matriz!AN696="Alto",3,IF(Matriz!AN696="Medio",2,IF(Matriz!AN696="Sin Clasificar","3",1)))),"-")</f>
        <v>-</v>
      </c>
      <c r="AO700" s="3" t="str">
        <f t="shared" si="10"/>
        <v>-</v>
      </c>
      <c r="AP700" s="3" t="str">
        <f>IFERROR(IF(AK700="","-",IF(AI700=Clasificacion!$B$9,Clasificacion!$C$9,IF(AI700=Clasificacion!$B$10,Clasificacion!$C$10,IF(OR(AI700=Clasificacion!$B$11,AI700=Clasificacion!$C$11),Clasificacion!$C$11,"Por clasificar")))),"-")</f>
        <v>-</v>
      </c>
      <c r="AQ700" s="3" t="str">
        <f>IFERROR(IF(AK700="","-",IF(OR(AK700=Clasificacion!$B$16,AK700=Clasificacion!$B$17),Clasificacion!$C$16,IF(AK700=Clasificacion!$B$18,Clasificacion!$C$18,"Por clasificar"))),"-")</f>
        <v>-</v>
      </c>
      <c r="AR700" s="3" t="str">
        <f>IFERROR(IF(AM700="","-",IF(OR(AM700=Clasificacion!$B$23,AM700=Clasificacion!$B$24),Clasificacion!$C$23,IF(AM700=Clasificacion!$B$25,Clasificacion!$C$25,"Por clasificar"))),"-")</f>
        <v>-</v>
      </c>
    </row>
    <row r="701" spans="1:44" ht="15.75" customHeight="1">
      <c r="A701" s="2"/>
      <c r="B701" s="2"/>
      <c r="C701" s="31"/>
      <c r="D701" s="31"/>
      <c r="E701" s="2"/>
      <c r="F701" s="2"/>
      <c r="G701" s="2"/>
      <c r="H701" s="2"/>
      <c r="I701" s="2"/>
      <c r="J701" s="2"/>
      <c r="K701" s="2"/>
      <c r="L701" s="2"/>
      <c r="M701" s="2"/>
      <c r="N701" s="2"/>
      <c r="O701" s="2"/>
      <c r="P701" s="2"/>
      <c r="Q701" s="2"/>
      <c r="R701" s="2"/>
      <c r="AC701" s="2"/>
      <c r="AD701" s="2"/>
      <c r="AE701" s="2"/>
      <c r="AF701" s="2"/>
      <c r="AG701" s="2"/>
      <c r="AH701" s="2"/>
      <c r="AI701" s="34"/>
      <c r="AJ701" s="34" t="str">
        <f>IFERROR(IF(Matriz!AL697="","-",IF(Matriz!AL697="Alto",3,IF(Matriz!AL697="Medio",2,IF(Matriz!AL697="Sin Clasificar",3,1)))),"-")</f>
        <v>-</v>
      </c>
      <c r="AK701" s="34"/>
      <c r="AL701" s="34" t="str">
        <f>IFERROR(IF(Matriz!AM697="","-",IF(Matriz!AM697="Alto","A",IF(Matriz!AM697="Medio","M",IF(Matriz!AM697="Sin Clasifica!","A","B")))),"-")</f>
        <v>-</v>
      </c>
      <c r="AM701" s="34"/>
      <c r="AN701" s="34" t="str">
        <f>IFERROR(IF(Matriz!AN697="","-",IF(Matriz!AN697="Alto",3,IF(Matriz!AN697="Medio",2,IF(Matriz!AN697="Sin Clasificar","3",1)))),"-")</f>
        <v>-</v>
      </c>
      <c r="AO701" s="3" t="str">
        <f t="shared" si="10"/>
        <v>-</v>
      </c>
      <c r="AP701" s="3" t="str">
        <f>IFERROR(IF(AK701="","-",IF(AI701=Clasificacion!$B$9,Clasificacion!$C$9,IF(AI701=Clasificacion!$B$10,Clasificacion!$C$10,IF(OR(AI701=Clasificacion!$B$11,AI701=Clasificacion!$C$11),Clasificacion!$C$11,"Por clasificar")))),"-")</f>
        <v>-</v>
      </c>
      <c r="AQ701" s="3" t="str">
        <f>IFERROR(IF(AK701="","-",IF(OR(AK701=Clasificacion!$B$16,AK701=Clasificacion!$B$17),Clasificacion!$C$16,IF(AK701=Clasificacion!$B$18,Clasificacion!$C$18,"Por clasificar"))),"-")</f>
        <v>-</v>
      </c>
      <c r="AR701" s="3" t="str">
        <f>IFERROR(IF(AM701="","-",IF(OR(AM701=Clasificacion!$B$23,AM701=Clasificacion!$B$24),Clasificacion!$C$23,IF(AM701=Clasificacion!$B$25,Clasificacion!$C$25,"Por clasificar"))),"-")</f>
        <v>-</v>
      </c>
    </row>
    <row r="702" spans="1:44" ht="15.75" customHeight="1">
      <c r="A702" s="2"/>
      <c r="B702" s="2"/>
      <c r="C702" s="31"/>
      <c r="D702" s="31"/>
      <c r="E702" s="2"/>
      <c r="F702" s="2"/>
      <c r="G702" s="2"/>
      <c r="H702" s="2"/>
      <c r="I702" s="2"/>
      <c r="J702" s="2"/>
      <c r="K702" s="2"/>
      <c r="L702" s="2"/>
      <c r="M702" s="2"/>
      <c r="N702" s="2"/>
      <c r="O702" s="2"/>
      <c r="P702" s="2"/>
      <c r="Q702" s="2"/>
      <c r="R702" s="2"/>
      <c r="AC702" s="2"/>
      <c r="AD702" s="2"/>
      <c r="AE702" s="2"/>
      <c r="AF702" s="2"/>
      <c r="AG702" s="2"/>
      <c r="AH702" s="2"/>
      <c r="AI702" s="34"/>
      <c r="AJ702" s="34" t="str">
        <f>IFERROR(IF(Matriz!AL698="","-",IF(Matriz!AL698="Alto",3,IF(Matriz!AL698="Medio",2,IF(Matriz!AL698="Sin Clasificar",3,1)))),"-")</f>
        <v>-</v>
      </c>
      <c r="AK702" s="34"/>
      <c r="AL702" s="34" t="str">
        <f>IFERROR(IF(Matriz!AM698="","-",IF(Matriz!AM698="Alto","A",IF(Matriz!AM698="Medio","M",IF(Matriz!AM698="Sin Clasifica!","A","B")))),"-")</f>
        <v>-</v>
      </c>
      <c r="AM702" s="34"/>
      <c r="AN702" s="34" t="str">
        <f>IFERROR(IF(Matriz!AN698="","-",IF(Matriz!AN698="Alto",3,IF(Matriz!AN698="Medio",2,IF(Matriz!AN698="Sin Clasificar","3",1)))),"-")</f>
        <v>-</v>
      </c>
      <c r="AO702" s="3" t="str">
        <f t="shared" si="10"/>
        <v>-</v>
      </c>
      <c r="AP702" s="3" t="str">
        <f>IFERROR(IF(AK702="","-",IF(AI702=Clasificacion!$B$9,Clasificacion!$C$9,IF(AI702=Clasificacion!$B$10,Clasificacion!$C$10,IF(OR(AI702=Clasificacion!$B$11,AI702=Clasificacion!$C$11),Clasificacion!$C$11,"Por clasificar")))),"-")</f>
        <v>-</v>
      </c>
      <c r="AQ702" s="3" t="str">
        <f>IFERROR(IF(AK702="","-",IF(OR(AK702=Clasificacion!$B$16,AK702=Clasificacion!$B$17),Clasificacion!$C$16,IF(AK702=Clasificacion!$B$18,Clasificacion!$C$18,"Por clasificar"))),"-")</f>
        <v>-</v>
      </c>
      <c r="AR702" s="3" t="str">
        <f>IFERROR(IF(AM702="","-",IF(OR(AM702=Clasificacion!$B$23,AM702=Clasificacion!$B$24),Clasificacion!$C$23,IF(AM702=Clasificacion!$B$25,Clasificacion!$C$25,"Por clasificar"))),"-")</f>
        <v>-</v>
      </c>
    </row>
    <row r="703" spans="1:44" ht="15.75" customHeight="1">
      <c r="A703" s="2"/>
      <c r="B703" s="2"/>
      <c r="C703" s="31"/>
      <c r="D703" s="31"/>
      <c r="E703" s="2"/>
      <c r="F703" s="2"/>
      <c r="G703" s="2"/>
      <c r="H703" s="2"/>
      <c r="I703" s="2"/>
      <c r="J703" s="2"/>
      <c r="K703" s="2"/>
      <c r="L703" s="2"/>
      <c r="M703" s="2"/>
      <c r="N703" s="2"/>
      <c r="O703" s="2"/>
      <c r="P703" s="2"/>
      <c r="Q703" s="2"/>
      <c r="R703" s="2"/>
      <c r="AC703" s="2"/>
      <c r="AD703" s="2"/>
      <c r="AE703" s="2"/>
      <c r="AF703" s="2"/>
      <c r="AG703" s="2"/>
      <c r="AH703" s="2"/>
      <c r="AI703" s="34"/>
      <c r="AJ703" s="34" t="str">
        <f>IFERROR(IF(Matriz!AL699="","-",IF(Matriz!AL699="Alto",3,IF(Matriz!AL699="Medio",2,IF(Matriz!AL699="Sin Clasificar",3,1)))),"-")</f>
        <v>-</v>
      </c>
      <c r="AK703" s="34"/>
      <c r="AL703" s="34" t="str">
        <f>IFERROR(IF(Matriz!AM699="","-",IF(Matriz!AM699="Alto","A",IF(Matriz!AM699="Medio","M",IF(Matriz!AM699="Sin Clasifica!","A","B")))),"-")</f>
        <v>-</v>
      </c>
      <c r="AM703" s="34"/>
      <c r="AN703" s="34" t="str">
        <f>IFERROR(IF(Matriz!AN699="","-",IF(Matriz!AN699="Alto",3,IF(Matriz!AN699="Medio",2,IF(Matriz!AN699="Sin Clasificar","3",1)))),"-")</f>
        <v>-</v>
      </c>
      <c r="AO703" s="3" t="str">
        <f t="shared" si="10"/>
        <v>-</v>
      </c>
      <c r="AP703" s="3" t="str">
        <f>IFERROR(IF(AK703="","-",IF(AI703=Clasificacion!$B$9,Clasificacion!$C$9,IF(AI703=Clasificacion!$B$10,Clasificacion!$C$10,IF(OR(AI703=Clasificacion!$B$11,AI703=Clasificacion!$C$11),Clasificacion!$C$11,"Por clasificar")))),"-")</f>
        <v>-</v>
      </c>
      <c r="AQ703" s="3" t="str">
        <f>IFERROR(IF(AK703="","-",IF(OR(AK703=Clasificacion!$B$16,AK703=Clasificacion!$B$17),Clasificacion!$C$16,IF(AK703=Clasificacion!$B$18,Clasificacion!$C$18,"Por clasificar"))),"-")</f>
        <v>-</v>
      </c>
      <c r="AR703" s="3" t="str">
        <f>IFERROR(IF(AM703="","-",IF(OR(AM703=Clasificacion!$B$23,AM703=Clasificacion!$B$24),Clasificacion!$C$23,IF(AM703=Clasificacion!$B$25,Clasificacion!$C$25,"Por clasificar"))),"-")</f>
        <v>-</v>
      </c>
    </row>
    <row r="704" spans="1:44" ht="15.75" customHeight="1">
      <c r="A704" s="2"/>
      <c r="B704" s="2"/>
      <c r="C704" s="31"/>
      <c r="D704" s="31"/>
      <c r="E704" s="2"/>
      <c r="F704" s="2"/>
      <c r="G704" s="2"/>
      <c r="H704" s="2"/>
      <c r="I704" s="2"/>
      <c r="J704" s="2"/>
      <c r="K704" s="2"/>
      <c r="L704" s="2"/>
      <c r="M704" s="2"/>
      <c r="N704" s="2"/>
      <c r="O704" s="2"/>
      <c r="P704" s="2"/>
      <c r="Q704" s="2"/>
      <c r="R704" s="2"/>
      <c r="AC704" s="2"/>
      <c r="AD704" s="2"/>
      <c r="AE704" s="2"/>
      <c r="AF704" s="2"/>
      <c r="AG704" s="2"/>
      <c r="AH704" s="2"/>
      <c r="AI704" s="34"/>
      <c r="AJ704" s="34" t="str">
        <f>IFERROR(IF(Matriz!AL700="","-",IF(Matriz!AL700="Alto",3,IF(Matriz!AL700="Medio",2,IF(Matriz!AL700="Sin Clasificar",3,1)))),"-")</f>
        <v>-</v>
      </c>
      <c r="AK704" s="34"/>
      <c r="AL704" s="34" t="str">
        <f>IFERROR(IF(Matriz!AM700="","-",IF(Matriz!AM700="Alto","A",IF(Matriz!AM700="Medio","M",IF(Matriz!AM700="Sin Clasifica!","A","B")))),"-")</f>
        <v>-</v>
      </c>
      <c r="AM704" s="34"/>
      <c r="AN704" s="34" t="str">
        <f>IFERROR(IF(Matriz!AN700="","-",IF(Matriz!AN700="Alto",3,IF(Matriz!AN700="Medio",2,IF(Matriz!AN700="Sin Clasificar","3",1)))),"-")</f>
        <v>-</v>
      </c>
      <c r="AO704" s="3" t="str">
        <f t="shared" si="10"/>
        <v>-</v>
      </c>
      <c r="AP704" s="3" t="str">
        <f>IFERROR(IF(AK704="","-",IF(AI704=Clasificacion!$B$9,Clasificacion!$C$9,IF(AI704=Clasificacion!$B$10,Clasificacion!$C$10,IF(OR(AI704=Clasificacion!$B$11,AI704=Clasificacion!$C$11),Clasificacion!$C$11,"Por clasificar")))),"-")</f>
        <v>-</v>
      </c>
      <c r="AQ704" s="3" t="str">
        <f>IFERROR(IF(AK704="","-",IF(OR(AK704=Clasificacion!$B$16,AK704=Clasificacion!$B$17),Clasificacion!$C$16,IF(AK704=Clasificacion!$B$18,Clasificacion!$C$18,"Por clasificar"))),"-")</f>
        <v>-</v>
      </c>
      <c r="AR704" s="3" t="str">
        <f>IFERROR(IF(AM704="","-",IF(OR(AM704=Clasificacion!$B$23,AM704=Clasificacion!$B$24),Clasificacion!$C$23,IF(AM704=Clasificacion!$B$25,Clasificacion!$C$25,"Por clasificar"))),"-")</f>
        <v>-</v>
      </c>
    </row>
    <row r="705" spans="1:44" ht="15.75" customHeight="1">
      <c r="A705" s="2"/>
      <c r="B705" s="2"/>
      <c r="C705" s="31"/>
      <c r="D705" s="31"/>
      <c r="E705" s="2"/>
      <c r="F705" s="2"/>
      <c r="G705" s="2"/>
      <c r="H705" s="2"/>
      <c r="I705" s="2"/>
      <c r="J705" s="2"/>
      <c r="K705" s="2"/>
      <c r="L705" s="2"/>
      <c r="M705" s="2"/>
      <c r="N705" s="2"/>
      <c r="O705" s="2"/>
      <c r="P705" s="2"/>
      <c r="Q705" s="2"/>
      <c r="R705" s="2"/>
      <c r="AC705" s="2"/>
      <c r="AD705" s="2"/>
      <c r="AE705" s="2"/>
      <c r="AF705" s="2"/>
      <c r="AG705" s="2"/>
      <c r="AH705" s="2"/>
      <c r="AI705" s="34"/>
      <c r="AJ705" s="34" t="str">
        <f>IFERROR(IF(Matriz!AL701="","-",IF(Matriz!AL701="Alto",3,IF(Matriz!AL701="Medio",2,IF(Matriz!AL701="Sin Clasificar",3,1)))),"-")</f>
        <v>-</v>
      </c>
      <c r="AK705" s="34"/>
      <c r="AL705" s="34" t="str">
        <f>IFERROR(IF(Matriz!AM701="","-",IF(Matriz!AM701="Alto","A",IF(Matriz!AM701="Medio","M",IF(Matriz!AM701="Sin Clasifica!","A","B")))),"-")</f>
        <v>-</v>
      </c>
      <c r="AM705" s="34"/>
      <c r="AN705" s="34" t="str">
        <f>IFERROR(IF(Matriz!AN701="","-",IF(Matriz!AN701="Alto",3,IF(Matriz!AN701="Medio",2,IF(Matriz!AN701="Sin Clasificar","3",1)))),"-")</f>
        <v>-</v>
      </c>
      <c r="AO705" s="3" t="str">
        <f t="shared" si="10"/>
        <v>-</v>
      </c>
      <c r="AP705" s="3" t="str">
        <f>IFERROR(IF(AK705="","-",IF(AI705=Clasificacion!$B$9,Clasificacion!$C$9,IF(AI705=Clasificacion!$B$10,Clasificacion!$C$10,IF(OR(AI705=Clasificacion!$B$11,AI705=Clasificacion!$C$11),Clasificacion!$C$11,"Por clasificar")))),"-")</f>
        <v>-</v>
      </c>
      <c r="AQ705" s="3" t="str">
        <f>IFERROR(IF(AK705="","-",IF(OR(AK705=Clasificacion!$B$16,AK705=Clasificacion!$B$17),Clasificacion!$C$16,IF(AK705=Clasificacion!$B$18,Clasificacion!$C$18,"Por clasificar"))),"-")</f>
        <v>-</v>
      </c>
      <c r="AR705" s="3" t="str">
        <f>IFERROR(IF(AM705="","-",IF(OR(AM705=Clasificacion!$B$23,AM705=Clasificacion!$B$24),Clasificacion!$C$23,IF(AM705=Clasificacion!$B$25,Clasificacion!$C$25,"Por clasificar"))),"-")</f>
        <v>-</v>
      </c>
    </row>
    <row r="706" spans="1:44" ht="15.75" customHeight="1">
      <c r="A706" s="2"/>
      <c r="B706" s="2"/>
      <c r="C706" s="31"/>
      <c r="D706" s="31"/>
      <c r="E706" s="2"/>
      <c r="F706" s="2"/>
      <c r="G706" s="2"/>
      <c r="H706" s="2"/>
      <c r="I706" s="2"/>
      <c r="J706" s="2"/>
      <c r="K706" s="2"/>
      <c r="L706" s="2"/>
      <c r="M706" s="2"/>
      <c r="N706" s="2"/>
      <c r="O706" s="2"/>
      <c r="P706" s="2"/>
      <c r="Q706" s="2"/>
      <c r="R706" s="2"/>
      <c r="AC706" s="2"/>
      <c r="AD706" s="2"/>
      <c r="AE706" s="2"/>
      <c r="AF706" s="2"/>
      <c r="AG706" s="2"/>
      <c r="AH706" s="2"/>
      <c r="AI706" s="34"/>
      <c r="AJ706" s="34" t="str">
        <f>IFERROR(IF(Matriz!AL702="","-",IF(Matriz!AL702="Alto",3,IF(Matriz!AL702="Medio",2,IF(Matriz!AL702="Sin Clasificar",3,1)))),"-")</f>
        <v>-</v>
      </c>
      <c r="AK706" s="34"/>
      <c r="AL706" s="34" t="str">
        <f>IFERROR(IF(Matriz!AM702="","-",IF(Matriz!AM702="Alto","A",IF(Matriz!AM702="Medio","M",IF(Matriz!AM702="Sin Clasifica!","A","B")))),"-")</f>
        <v>-</v>
      </c>
      <c r="AM706" s="34"/>
      <c r="AN706" s="34" t="str">
        <f>IFERROR(IF(Matriz!AN702="","-",IF(Matriz!AN702="Alto",3,IF(Matriz!AN702="Medio",2,IF(Matriz!AN702="Sin Clasificar","3",1)))),"-")</f>
        <v>-</v>
      </c>
      <c r="AO706" s="3" t="str">
        <f t="shared" si="10"/>
        <v>-</v>
      </c>
      <c r="AP706" s="3" t="str">
        <f>IFERROR(IF(AK706="","-",IF(AI706=Clasificacion!$B$9,Clasificacion!$C$9,IF(AI706=Clasificacion!$B$10,Clasificacion!$C$10,IF(OR(AI706=Clasificacion!$B$11,AI706=Clasificacion!$C$11),Clasificacion!$C$11,"Por clasificar")))),"-")</f>
        <v>-</v>
      </c>
      <c r="AQ706" s="3" t="str">
        <f>IFERROR(IF(AK706="","-",IF(OR(AK706=Clasificacion!$B$16,AK706=Clasificacion!$B$17),Clasificacion!$C$16,IF(AK706=Clasificacion!$B$18,Clasificacion!$C$18,"Por clasificar"))),"-")</f>
        <v>-</v>
      </c>
      <c r="AR706" s="3" t="str">
        <f>IFERROR(IF(AM706="","-",IF(OR(AM706=Clasificacion!$B$23,AM706=Clasificacion!$B$24),Clasificacion!$C$23,IF(AM706=Clasificacion!$B$25,Clasificacion!$C$25,"Por clasificar"))),"-")</f>
        <v>-</v>
      </c>
    </row>
    <row r="707" spans="1:44" ht="15.75" customHeight="1">
      <c r="A707" s="2"/>
      <c r="B707" s="2"/>
      <c r="C707" s="31"/>
      <c r="D707" s="31"/>
      <c r="E707" s="2"/>
      <c r="F707" s="2"/>
      <c r="G707" s="2"/>
      <c r="H707" s="2"/>
      <c r="I707" s="2"/>
      <c r="J707" s="2"/>
      <c r="K707" s="2"/>
      <c r="L707" s="2"/>
      <c r="M707" s="2"/>
      <c r="N707" s="2"/>
      <c r="O707" s="2"/>
      <c r="P707" s="2"/>
      <c r="Q707" s="2"/>
      <c r="R707" s="2"/>
      <c r="AC707" s="2"/>
      <c r="AD707" s="2"/>
      <c r="AE707" s="2"/>
      <c r="AF707" s="2"/>
      <c r="AG707" s="2"/>
      <c r="AH707" s="2"/>
      <c r="AI707" s="34"/>
      <c r="AJ707" s="34" t="str">
        <f>IFERROR(IF(Matriz!AL703="","-",IF(Matriz!AL703="Alto",3,IF(Matriz!AL703="Medio",2,IF(Matriz!AL703="Sin Clasificar",3,1)))),"-")</f>
        <v>-</v>
      </c>
      <c r="AK707" s="34"/>
      <c r="AL707" s="34" t="str">
        <f>IFERROR(IF(Matriz!AM703="","-",IF(Matriz!AM703="Alto","A",IF(Matriz!AM703="Medio","M",IF(Matriz!AM703="Sin Clasifica!","A","B")))),"-")</f>
        <v>-</v>
      </c>
      <c r="AM707" s="34"/>
      <c r="AN707" s="34" t="str">
        <f>IFERROR(IF(Matriz!AN703="","-",IF(Matriz!AN703="Alto",3,IF(Matriz!AN703="Medio",2,IF(Matriz!AN703="Sin Clasificar","3",1)))),"-")</f>
        <v>-</v>
      </c>
      <c r="AO707" s="3" t="str">
        <f t="shared" si="10"/>
        <v>-</v>
      </c>
      <c r="AP707" s="3" t="str">
        <f>IFERROR(IF(AK707="","-",IF(AI707=Clasificacion!$B$9,Clasificacion!$C$9,IF(AI707=Clasificacion!$B$10,Clasificacion!$C$10,IF(OR(AI707=Clasificacion!$B$11,AI707=Clasificacion!$C$11),Clasificacion!$C$11,"Por clasificar")))),"-")</f>
        <v>-</v>
      </c>
      <c r="AQ707" s="3" t="str">
        <f>IFERROR(IF(AK707="","-",IF(OR(AK707=Clasificacion!$B$16,AK707=Clasificacion!$B$17),Clasificacion!$C$16,IF(AK707=Clasificacion!$B$18,Clasificacion!$C$18,"Por clasificar"))),"-")</f>
        <v>-</v>
      </c>
      <c r="AR707" s="3" t="str">
        <f>IFERROR(IF(AM707="","-",IF(OR(AM707=Clasificacion!$B$23,AM707=Clasificacion!$B$24),Clasificacion!$C$23,IF(AM707=Clasificacion!$B$25,Clasificacion!$C$25,"Por clasificar"))),"-")</f>
        <v>-</v>
      </c>
    </row>
    <row r="708" spans="1:44" ht="15.75" customHeight="1">
      <c r="A708" s="2"/>
      <c r="B708" s="2"/>
      <c r="C708" s="31"/>
      <c r="D708" s="31"/>
      <c r="E708" s="2"/>
      <c r="F708" s="2"/>
      <c r="G708" s="2"/>
      <c r="H708" s="2"/>
      <c r="I708" s="2"/>
      <c r="J708" s="2"/>
      <c r="K708" s="2"/>
      <c r="L708" s="2"/>
      <c r="M708" s="2"/>
      <c r="N708" s="2"/>
      <c r="O708" s="2"/>
      <c r="P708" s="2"/>
      <c r="Q708" s="2"/>
      <c r="R708" s="2"/>
      <c r="AC708" s="2"/>
      <c r="AD708" s="2"/>
      <c r="AE708" s="2"/>
      <c r="AF708" s="2"/>
      <c r="AG708" s="2"/>
      <c r="AH708" s="2"/>
      <c r="AI708" s="34"/>
      <c r="AJ708" s="34" t="str">
        <f>IFERROR(IF(Matriz!AL704="","-",IF(Matriz!AL704="Alto",3,IF(Matriz!AL704="Medio",2,IF(Matriz!AL704="Sin Clasificar",3,1)))),"-")</f>
        <v>-</v>
      </c>
      <c r="AK708" s="34"/>
      <c r="AL708" s="34" t="str">
        <f>IFERROR(IF(Matriz!AM704="","-",IF(Matriz!AM704="Alto","A",IF(Matriz!AM704="Medio","M",IF(Matriz!AM704="Sin Clasifica!","A","B")))),"-")</f>
        <v>-</v>
      </c>
      <c r="AM708" s="34"/>
      <c r="AN708" s="34" t="str">
        <f>IFERROR(IF(Matriz!AN704="","-",IF(Matriz!AN704="Alto",3,IF(Matriz!AN704="Medio",2,IF(Matriz!AN704="Sin Clasificar","3",1)))),"-")</f>
        <v>-</v>
      </c>
      <c r="AO708" s="3" t="str">
        <f t="shared" si="10"/>
        <v>-</v>
      </c>
      <c r="AP708" s="3" t="str">
        <f>IFERROR(IF(AK708="","-",IF(AI708=Clasificacion!$B$9,Clasificacion!$C$9,IF(AI708=Clasificacion!$B$10,Clasificacion!$C$10,IF(OR(AI708=Clasificacion!$B$11,AI708=Clasificacion!$C$11),Clasificacion!$C$11,"Por clasificar")))),"-")</f>
        <v>-</v>
      </c>
      <c r="AQ708" s="3" t="str">
        <f>IFERROR(IF(AK708="","-",IF(OR(AK708=Clasificacion!$B$16,AK708=Clasificacion!$B$17),Clasificacion!$C$16,IF(AK708=Clasificacion!$B$18,Clasificacion!$C$18,"Por clasificar"))),"-")</f>
        <v>-</v>
      </c>
      <c r="AR708" s="3" t="str">
        <f>IFERROR(IF(AM708="","-",IF(OR(AM708=Clasificacion!$B$23,AM708=Clasificacion!$B$24),Clasificacion!$C$23,IF(AM708=Clasificacion!$B$25,Clasificacion!$C$25,"Por clasificar"))),"-")</f>
        <v>-</v>
      </c>
    </row>
    <row r="709" spans="1:44" ht="15.75" customHeight="1">
      <c r="A709" s="2"/>
      <c r="B709" s="2"/>
      <c r="C709" s="31"/>
      <c r="D709" s="31"/>
      <c r="E709" s="2"/>
      <c r="F709" s="2"/>
      <c r="G709" s="2"/>
      <c r="H709" s="2"/>
      <c r="I709" s="2"/>
      <c r="J709" s="2"/>
      <c r="K709" s="2"/>
      <c r="L709" s="2"/>
      <c r="M709" s="2"/>
      <c r="N709" s="2"/>
      <c r="O709" s="2"/>
      <c r="P709" s="2"/>
      <c r="Q709" s="2"/>
      <c r="R709" s="2"/>
      <c r="AC709" s="2"/>
      <c r="AD709" s="2"/>
      <c r="AE709" s="2"/>
      <c r="AF709" s="2"/>
      <c r="AG709" s="2"/>
      <c r="AH709" s="2"/>
      <c r="AI709" s="34"/>
      <c r="AJ709" s="34" t="str">
        <f>IFERROR(IF(Matriz!AL705="","-",IF(Matriz!AL705="Alto",3,IF(Matriz!AL705="Medio",2,IF(Matriz!AL705="Sin Clasificar",3,1)))),"-")</f>
        <v>-</v>
      </c>
      <c r="AK709" s="34"/>
      <c r="AL709" s="34" t="str">
        <f>IFERROR(IF(Matriz!AM705="","-",IF(Matriz!AM705="Alto","A",IF(Matriz!AM705="Medio","M",IF(Matriz!AM705="Sin Clasifica!","A","B")))),"-")</f>
        <v>-</v>
      </c>
      <c r="AM709" s="34"/>
      <c r="AN709" s="34" t="str">
        <f>IFERROR(IF(Matriz!AN705="","-",IF(Matriz!AN705="Alto",3,IF(Matriz!AN705="Medio",2,IF(Matriz!AN705="Sin Clasificar","3",1)))),"-")</f>
        <v>-</v>
      </c>
      <c r="AO709" s="3" t="str">
        <f t="shared" si="10"/>
        <v>-</v>
      </c>
      <c r="AP709" s="3" t="str">
        <f>IFERROR(IF(AK709="","-",IF(AI709=Clasificacion!$B$9,Clasificacion!$C$9,IF(AI709=Clasificacion!$B$10,Clasificacion!$C$10,IF(OR(AI709=Clasificacion!$B$11,AI709=Clasificacion!$C$11),Clasificacion!$C$11,"Por clasificar")))),"-")</f>
        <v>-</v>
      </c>
      <c r="AQ709" s="3" t="str">
        <f>IFERROR(IF(AK709="","-",IF(OR(AK709=Clasificacion!$B$16,AK709=Clasificacion!$B$17),Clasificacion!$C$16,IF(AK709=Clasificacion!$B$18,Clasificacion!$C$18,"Por clasificar"))),"-")</f>
        <v>-</v>
      </c>
      <c r="AR709" s="3" t="str">
        <f>IFERROR(IF(AM709="","-",IF(OR(AM709=Clasificacion!$B$23,AM709=Clasificacion!$B$24),Clasificacion!$C$23,IF(AM709=Clasificacion!$B$25,Clasificacion!$C$25,"Por clasificar"))),"-")</f>
        <v>-</v>
      </c>
    </row>
    <row r="710" spans="1:44" ht="15.75" customHeight="1">
      <c r="A710" s="2"/>
      <c r="B710" s="2"/>
      <c r="C710" s="31"/>
      <c r="D710" s="31"/>
      <c r="E710" s="2"/>
      <c r="F710" s="2"/>
      <c r="G710" s="2"/>
      <c r="H710" s="2"/>
      <c r="I710" s="2"/>
      <c r="J710" s="2"/>
      <c r="K710" s="2"/>
      <c r="L710" s="2"/>
      <c r="M710" s="2"/>
      <c r="N710" s="2"/>
      <c r="O710" s="2"/>
      <c r="P710" s="2"/>
      <c r="Q710" s="2"/>
      <c r="R710" s="2"/>
      <c r="AC710" s="2"/>
      <c r="AD710" s="2"/>
      <c r="AE710" s="2"/>
      <c r="AF710" s="2"/>
      <c r="AG710" s="2"/>
      <c r="AH710" s="2"/>
      <c r="AI710" s="34"/>
      <c r="AJ710" s="34" t="str">
        <f>IFERROR(IF(Matriz!AL706="","-",IF(Matriz!AL706="Alto",3,IF(Matriz!AL706="Medio",2,IF(Matriz!AL706="Sin Clasificar",3,1)))),"-")</f>
        <v>-</v>
      </c>
      <c r="AK710" s="34"/>
      <c r="AL710" s="34" t="str">
        <f>IFERROR(IF(Matriz!AM706="","-",IF(Matriz!AM706="Alto","A",IF(Matriz!AM706="Medio","M",IF(Matriz!AM706="Sin Clasifica!","A","B")))),"-")</f>
        <v>-</v>
      </c>
      <c r="AM710" s="34"/>
      <c r="AN710" s="34" t="str">
        <f>IFERROR(IF(Matriz!AN706="","-",IF(Matriz!AN706="Alto",3,IF(Matriz!AN706="Medio",2,IF(Matriz!AN706="Sin Clasificar","3",1)))),"-")</f>
        <v>-</v>
      </c>
      <c r="AO710" s="3" t="str">
        <f t="shared" si="10"/>
        <v>-</v>
      </c>
      <c r="AP710" s="3" t="str">
        <f>IFERROR(IF(AK710="","-",IF(AI710=Clasificacion!$B$9,Clasificacion!$C$9,IF(AI710=Clasificacion!$B$10,Clasificacion!$C$10,IF(OR(AI710=Clasificacion!$B$11,AI710=Clasificacion!$C$11),Clasificacion!$C$11,"Por clasificar")))),"-")</f>
        <v>-</v>
      </c>
      <c r="AQ710" s="3" t="str">
        <f>IFERROR(IF(AK710="","-",IF(OR(AK710=Clasificacion!$B$16,AK710=Clasificacion!$B$17),Clasificacion!$C$16,IF(AK710=Clasificacion!$B$18,Clasificacion!$C$18,"Por clasificar"))),"-")</f>
        <v>-</v>
      </c>
      <c r="AR710" s="3" t="str">
        <f>IFERROR(IF(AM710="","-",IF(OR(AM710=Clasificacion!$B$23,AM710=Clasificacion!$B$24),Clasificacion!$C$23,IF(AM710=Clasificacion!$B$25,Clasificacion!$C$25,"Por clasificar"))),"-")</f>
        <v>-</v>
      </c>
    </row>
    <row r="711" spans="1:44" ht="15.75" customHeight="1">
      <c r="A711" s="2"/>
      <c r="B711" s="2"/>
      <c r="C711" s="31"/>
      <c r="D711" s="31"/>
      <c r="E711" s="2"/>
      <c r="F711" s="2"/>
      <c r="G711" s="2"/>
      <c r="H711" s="2"/>
      <c r="I711" s="2"/>
      <c r="J711" s="2"/>
      <c r="K711" s="2"/>
      <c r="L711" s="2"/>
      <c r="M711" s="2"/>
      <c r="N711" s="2"/>
      <c r="O711" s="2"/>
      <c r="P711" s="2"/>
      <c r="Q711" s="2"/>
      <c r="R711" s="2"/>
      <c r="AC711" s="2"/>
      <c r="AD711" s="2"/>
      <c r="AE711" s="2"/>
      <c r="AF711" s="2"/>
      <c r="AG711" s="2"/>
      <c r="AH711" s="2"/>
      <c r="AI711" s="34"/>
      <c r="AJ711" s="34" t="str">
        <f>IFERROR(IF(Matriz!AL707="","-",IF(Matriz!AL707="Alto",3,IF(Matriz!AL707="Medio",2,IF(Matriz!AL707="Sin Clasificar",3,1)))),"-")</f>
        <v>-</v>
      </c>
      <c r="AK711" s="34"/>
      <c r="AL711" s="34" t="str">
        <f>IFERROR(IF(Matriz!AM707="","-",IF(Matriz!AM707="Alto","A",IF(Matriz!AM707="Medio","M",IF(Matriz!AM707="Sin Clasifica!","A","B")))),"-")</f>
        <v>-</v>
      </c>
      <c r="AM711" s="34"/>
      <c r="AN711" s="34" t="str">
        <f>IFERROR(IF(Matriz!AN707="","-",IF(Matriz!AN707="Alto",3,IF(Matriz!AN707="Medio",2,IF(Matriz!AN707="Sin Clasificar","3",1)))),"-")</f>
        <v>-</v>
      </c>
      <c r="AO711" s="3" t="str">
        <f t="shared" si="10"/>
        <v>-</v>
      </c>
      <c r="AP711" s="3" t="str">
        <f>IFERROR(IF(AK711="","-",IF(AI711=Clasificacion!$B$9,Clasificacion!$C$9,IF(AI711=Clasificacion!$B$10,Clasificacion!$C$10,IF(OR(AI711=Clasificacion!$B$11,AI711=Clasificacion!$C$11),Clasificacion!$C$11,"Por clasificar")))),"-")</f>
        <v>-</v>
      </c>
      <c r="AQ711" s="3" t="str">
        <f>IFERROR(IF(AK711="","-",IF(OR(AK711=Clasificacion!$B$16,AK711=Clasificacion!$B$17),Clasificacion!$C$16,IF(AK711=Clasificacion!$B$18,Clasificacion!$C$18,"Por clasificar"))),"-")</f>
        <v>-</v>
      </c>
      <c r="AR711" s="3" t="str">
        <f>IFERROR(IF(AM711="","-",IF(OR(AM711=Clasificacion!$B$23,AM711=Clasificacion!$B$24),Clasificacion!$C$23,IF(AM711=Clasificacion!$B$25,Clasificacion!$C$25,"Por clasificar"))),"-")</f>
        <v>-</v>
      </c>
    </row>
    <row r="712" spans="1:44" ht="15.75" customHeight="1">
      <c r="A712" s="2"/>
      <c r="B712" s="2"/>
      <c r="C712" s="31"/>
      <c r="D712" s="31"/>
      <c r="E712" s="2"/>
      <c r="F712" s="2"/>
      <c r="G712" s="2"/>
      <c r="H712" s="2"/>
      <c r="I712" s="2"/>
      <c r="J712" s="2"/>
      <c r="K712" s="2"/>
      <c r="L712" s="2"/>
      <c r="M712" s="2"/>
      <c r="N712" s="2"/>
      <c r="O712" s="2"/>
      <c r="P712" s="2"/>
      <c r="Q712" s="2"/>
      <c r="R712" s="2"/>
      <c r="AC712" s="2"/>
      <c r="AD712" s="2"/>
      <c r="AE712" s="2"/>
      <c r="AF712" s="2"/>
      <c r="AG712" s="2"/>
      <c r="AH712" s="2"/>
      <c r="AI712" s="34"/>
      <c r="AJ712" s="34" t="str">
        <f>IFERROR(IF(Matriz!AL708="","-",IF(Matriz!AL708="Alto",3,IF(Matriz!AL708="Medio",2,IF(Matriz!AL708="Sin Clasificar",3,1)))),"-")</f>
        <v>-</v>
      </c>
      <c r="AK712" s="34"/>
      <c r="AL712" s="34" t="str">
        <f>IFERROR(IF(Matriz!AM708="","-",IF(Matriz!AM708="Alto","A",IF(Matriz!AM708="Medio","M",IF(Matriz!AM708="Sin Clasifica!","A","B")))),"-")</f>
        <v>-</v>
      </c>
      <c r="AM712" s="34"/>
      <c r="AN712" s="34" t="str">
        <f>IFERROR(IF(Matriz!AN708="","-",IF(Matriz!AN708="Alto",3,IF(Matriz!AN708="Medio",2,IF(Matriz!AN708="Sin Clasificar","3",1)))),"-")</f>
        <v>-</v>
      </c>
      <c r="AO712" s="3" t="str">
        <f t="shared" ref="AO712:AO775" si="11">IF(AND(AI712="",AK712="",AM712=""),"-",IF(AND(AJ712=3,AN712=3,AL712="A"),"ALTO",IF(AND(AJ712=3,AN712=3,AL712="M"),"ALTO",IF(AND(AJ712=3,AN712=3,AL712="B"),"ALTO",IF(AND(AJ712=3,AN712=2,AL712="A"),"ALTO",IF(AND(AJ712=3,AN712=1,AL712="A"),"ALTO",IF(AND(AJ712=2,AN712=3,AL712="A"),"ALTO",IF(AND(AJ712=1,AN712=3,AL712="A"),"ALTO",IF(AND(AJ712=1,AN712=1,AL712="B"),"BAJO","MEDIO")))))))))</f>
        <v>-</v>
      </c>
      <c r="AP712" s="3" t="str">
        <f>IFERROR(IF(AK712="","-",IF(AI712=Clasificacion!$B$9,Clasificacion!$C$9,IF(AI712=Clasificacion!$B$10,Clasificacion!$C$10,IF(OR(AI712=Clasificacion!$B$11,AI712=Clasificacion!$C$11),Clasificacion!$C$11,"Por clasificar")))),"-")</f>
        <v>-</v>
      </c>
      <c r="AQ712" s="3" t="str">
        <f>IFERROR(IF(AK712="","-",IF(OR(AK712=Clasificacion!$B$16,AK712=Clasificacion!$B$17),Clasificacion!$C$16,IF(AK712=Clasificacion!$B$18,Clasificacion!$C$18,"Por clasificar"))),"-")</f>
        <v>-</v>
      </c>
      <c r="AR712" s="3" t="str">
        <f>IFERROR(IF(AM712="","-",IF(OR(AM712=Clasificacion!$B$23,AM712=Clasificacion!$B$24),Clasificacion!$C$23,IF(AM712=Clasificacion!$B$25,Clasificacion!$C$25,"Por clasificar"))),"-")</f>
        <v>-</v>
      </c>
    </row>
    <row r="713" spans="1:44" ht="15.75" customHeight="1">
      <c r="A713" s="2"/>
      <c r="B713" s="2"/>
      <c r="C713" s="31"/>
      <c r="D713" s="31"/>
      <c r="E713" s="2"/>
      <c r="F713" s="2"/>
      <c r="G713" s="2"/>
      <c r="H713" s="2"/>
      <c r="I713" s="2"/>
      <c r="J713" s="2"/>
      <c r="K713" s="2"/>
      <c r="L713" s="2"/>
      <c r="M713" s="2"/>
      <c r="N713" s="2"/>
      <c r="O713" s="2"/>
      <c r="P713" s="2"/>
      <c r="Q713" s="2"/>
      <c r="R713" s="2"/>
      <c r="AC713" s="2"/>
      <c r="AD713" s="2"/>
      <c r="AE713" s="2"/>
      <c r="AF713" s="2"/>
      <c r="AG713" s="2"/>
      <c r="AH713" s="2"/>
      <c r="AI713" s="34"/>
      <c r="AJ713" s="34" t="str">
        <f>IFERROR(IF(Matriz!AL709="","-",IF(Matriz!AL709="Alto",3,IF(Matriz!AL709="Medio",2,IF(Matriz!AL709="Sin Clasificar",3,1)))),"-")</f>
        <v>-</v>
      </c>
      <c r="AK713" s="34"/>
      <c r="AL713" s="34" t="str">
        <f>IFERROR(IF(Matriz!AM709="","-",IF(Matriz!AM709="Alto","A",IF(Matriz!AM709="Medio","M",IF(Matriz!AM709="Sin Clasifica!","A","B")))),"-")</f>
        <v>-</v>
      </c>
      <c r="AM713" s="34"/>
      <c r="AN713" s="34" t="str">
        <f>IFERROR(IF(Matriz!AN709="","-",IF(Matriz!AN709="Alto",3,IF(Matriz!AN709="Medio",2,IF(Matriz!AN709="Sin Clasificar","3",1)))),"-")</f>
        <v>-</v>
      </c>
      <c r="AO713" s="3" t="str">
        <f t="shared" si="11"/>
        <v>-</v>
      </c>
      <c r="AP713" s="3" t="str">
        <f>IFERROR(IF(AK713="","-",IF(AI713=Clasificacion!$B$9,Clasificacion!$C$9,IF(AI713=Clasificacion!$B$10,Clasificacion!$C$10,IF(OR(AI713=Clasificacion!$B$11,AI713=Clasificacion!$C$11),Clasificacion!$C$11,"Por clasificar")))),"-")</f>
        <v>-</v>
      </c>
      <c r="AQ713" s="3" t="str">
        <f>IFERROR(IF(AK713="","-",IF(OR(AK713=Clasificacion!$B$16,AK713=Clasificacion!$B$17),Clasificacion!$C$16,IF(AK713=Clasificacion!$B$18,Clasificacion!$C$18,"Por clasificar"))),"-")</f>
        <v>-</v>
      </c>
      <c r="AR713" s="3" t="str">
        <f>IFERROR(IF(AM713="","-",IF(OR(AM713=Clasificacion!$B$23,AM713=Clasificacion!$B$24),Clasificacion!$C$23,IF(AM713=Clasificacion!$B$25,Clasificacion!$C$25,"Por clasificar"))),"-")</f>
        <v>-</v>
      </c>
    </row>
    <row r="714" spans="1:44" ht="15.75" customHeight="1">
      <c r="A714" s="2"/>
      <c r="B714" s="2"/>
      <c r="C714" s="31"/>
      <c r="D714" s="31"/>
      <c r="E714" s="2"/>
      <c r="F714" s="2"/>
      <c r="G714" s="2"/>
      <c r="H714" s="2"/>
      <c r="I714" s="2"/>
      <c r="J714" s="2"/>
      <c r="K714" s="2"/>
      <c r="L714" s="2"/>
      <c r="M714" s="2"/>
      <c r="N714" s="2"/>
      <c r="O714" s="2"/>
      <c r="P714" s="2"/>
      <c r="Q714" s="2"/>
      <c r="R714" s="2"/>
      <c r="AC714" s="2"/>
      <c r="AD714" s="2"/>
      <c r="AE714" s="2"/>
      <c r="AF714" s="2"/>
      <c r="AG714" s="2"/>
      <c r="AH714" s="2"/>
      <c r="AI714" s="34"/>
      <c r="AJ714" s="34" t="str">
        <f>IFERROR(IF(Matriz!AL710="","-",IF(Matriz!AL710="Alto",3,IF(Matriz!AL710="Medio",2,IF(Matriz!AL710="Sin Clasificar",3,1)))),"-")</f>
        <v>-</v>
      </c>
      <c r="AK714" s="34"/>
      <c r="AL714" s="34" t="str">
        <f>IFERROR(IF(Matriz!AM710="","-",IF(Matriz!AM710="Alto","A",IF(Matriz!AM710="Medio","M",IF(Matriz!AM710="Sin Clasifica!","A","B")))),"-")</f>
        <v>-</v>
      </c>
      <c r="AM714" s="34"/>
      <c r="AN714" s="34" t="str">
        <f>IFERROR(IF(Matriz!AN710="","-",IF(Matriz!AN710="Alto",3,IF(Matriz!AN710="Medio",2,IF(Matriz!AN710="Sin Clasificar","3",1)))),"-")</f>
        <v>-</v>
      </c>
      <c r="AO714" s="3" t="str">
        <f t="shared" si="11"/>
        <v>-</v>
      </c>
      <c r="AP714" s="3" t="str">
        <f>IFERROR(IF(AK714="","-",IF(AI714=Clasificacion!$B$9,Clasificacion!$C$9,IF(AI714=Clasificacion!$B$10,Clasificacion!$C$10,IF(OR(AI714=Clasificacion!$B$11,AI714=Clasificacion!$C$11),Clasificacion!$C$11,"Por clasificar")))),"-")</f>
        <v>-</v>
      </c>
      <c r="AQ714" s="3" t="str">
        <f>IFERROR(IF(AK714="","-",IF(OR(AK714=Clasificacion!$B$16,AK714=Clasificacion!$B$17),Clasificacion!$C$16,IF(AK714=Clasificacion!$B$18,Clasificacion!$C$18,"Por clasificar"))),"-")</f>
        <v>-</v>
      </c>
      <c r="AR714" s="3" t="str">
        <f>IFERROR(IF(AM714="","-",IF(OR(AM714=Clasificacion!$B$23,AM714=Clasificacion!$B$24),Clasificacion!$C$23,IF(AM714=Clasificacion!$B$25,Clasificacion!$C$25,"Por clasificar"))),"-")</f>
        <v>-</v>
      </c>
    </row>
    <row r="715" spans="1:44" ht="15.75" customHeight="1">
      <c r="A715" s="2"/>
      <c r="B715" s="2"/>
      <c r="C715" s="31"/>
      <c r="D715" s="31"/>
      <c r="E715" s="2"/>
      <c r="F715" s="2"/>
      <c r="G715" s="2"/>
      <c r="H715" s="2"/>
      <c r="I715" s="2"/>
      <c r="J715" s="2"/>
      <c r="K715" s="2"/>
      <c r="L715" s="2"/>
      <c r="M715" s="2"/>
      <c r="N715" s="2"/>
      <c r="O715" s="2"/>
      <c r="P715" s="2"/>
      <c r="Q715" s="2"/>
      <c r="R715" s="2"/>
      <c r="AC715" s="2"/>
      <c r="AD715" s="2"/>
      <c r="AE715" s="2"/>
      <c r="AF715" s="2"/>
      <c r="AG715" s="2"/>
      <c r="AH715" s="2"/>
      <c r="AI715" s="34"/>
      <c r="AJ715" s="34" t="str">
        <f>IFERROR(IF(Matriz!AL711="","-",IF(Matriz!AL711="Alto",3,IF(Matriz!AL711="Medio",2,IF(Matriz!AL711="Sin Clasificar",3,1)))),"-")</f>
        <v>-</v>
      </c>
      <c r="AK715" s="34"/>
      <c r="AL715" s="34" t="str">
        <f>IFERROR(IF(Matriz!AM711="","-",IF(Matriz!AM711="Alto","A",IF(Matriz!AM711="Medio","M",IF(Matriz!AM711="Sin Clasifica!","A","B")))),"-")</f>
        <v>-</v>
      </c>
      <c r="AM715" s="34"/>
      <c r="AN715" s="34" t="str">
        <f>IFERROR(IF(Matriz!AN711="","-",IF(Matriz!AN711="Alto",3,IF(Matriz!AN711="Medio",2,IF(Matriz!AN711="Sin Clasificar","3",1)))),"-")</f>
        <v>-</v>
      </c>
      <c r="AO715" s="3" t="str">
        <f t="shared" si="11"/>
        <v>-</v>
      </c>
      <c r="AP715" s="3" t="str">
        <f>IFERROR(IF(AK715="","-",IF(AI715=Clasificacion!$B$9,Clasificacion!$C$9,IF(AI715=Clasificacion!$B$10,Clasificacion!$C$10,IF(OR(AI715=Clasificacion!$B$11,AI715=Clasificacion!$C$11),Clasificacion!$C$11,"Por clasificar")))),"-")</f>
        <v>-</v>
      </c>
      <c r="AQ715" s="3" t="str">
        <f>IFERROR(IF(AK715="","-",IF(OR(AK715=Clasificacion!$B$16,AK715=Clasificacion!$B$17),Clasificacion!$C$16,IF(AK715=Clasificacion!$B$18,Clasificacion!$C$18,"Por clasificar"))),"-")</f>
        <v>-</v>
      </c>
      <c r="AR715" s="3" t="str">
        <f>IFERROR(IF(AM715="","-",IF(OR(AM715=Clasificacion!$B$23,AM715=Clasificacion!$B$24),Clasificacion!$C$23,IF(AM715=Clasificacion!$B$25,Clasificacion!$C$25,"Por clasificar"))),"-")</f>
        <v>-</v>
      </c>
    </row>
    <row r="716" spans="1:44" ht="15.75" customHeight="1">
      <c r="A716" s="2"/>
      <c r="B716" s="2"/>
      <c r="C716" s="31"/>
      <c r="D716" s="31"/>
      <c r="E716" s="2"/>
      <c r="F716" s="2"/>
      <c r="G716" s="2"/>
      <c r="H716" s="2"/>
      <c r="I716" s="2"/>
      <c r="J716" s="2"/>
      <c r="K716" s="2"/>
      <c r="L716" s="2"/>
      <c r="M716" s="2"/>
      <c r="N716" s="2"/>
      <c r="O716" s="2"/>
      <c r="P716" s="2"/>
      <c r="Q716" s="2"/>
      <c r="R716" s="2"/>
      <c r="AC716" s="2"/>
      <c r="AD716" s="2"/>
      <c r="AE716" s="2"/>
      <c r="AF716" s="2"/>
      <c r="AG716" s="2"/>
      <c r="AH716" s="2"/>
      <c r="AI716" s="34"/>
      <c r="AJ716" s="34" t="str">
        <f>IFERROR(IF(Matriz!AL712="","-",IF(Matriz!AL712="Alto",3,IF(Matriz!AL712="Medio",2,IF(Matriz!AL712="Sin Clasificar",3,1)))),"-")</f>
        <v>-</v>
      </c>
      <c r="AK716" s="34"/>
      <c r="AL716" s="34" t="str">
        <f>IFERROR(IF(Matriz!AM712="","-",IF(Matriz!AM712="Alto","A",IF(Matriz!AM712="Medio","M",IF(Matriz!AM712="Sin Clasifica!","A","B")))),"-")</f>
        <v>-</v>
      </c>
      <c r="AM716" s="34"/>
      <c r="AN716" s="34" t="str">
        <f>IFERROR(IF(Matriz!AN712="","-",IF(Matriz!AN712="Alto",3,IF(Matriz!AN712="Medio",2,IF(Matriz!AN712="Sin Clasificar","3",1)))),"-")</f>
        <v>-</v>
      </c>
      <c r="AO716" s="3" t="str">
        <f t="shared" si="11"/>
        <v>-</v>
      </c>
      <c r="AP716" s="3" t="str">
        <f>IFERROR(IF(AK716="","-",IF(AI716=Clasificacion!$B$9,Clasificacion!$C$9,IF(AI716=Clasificacion!$B$10,Clasificacion!$C$10,IF(OR(AI716=Clasificacion!$B$11,AI716=Clasificacion!$C$11),Clasificacion!$C$11,"Por clasificar")))),"-")</f>
        <v>-</v>
      </c>
      <c r="AQ716" s="3" t="str">
        <f>IFERROR(IF(AK716="","-",IF(OR(AK716=Clasificacion!$B$16,AK716=Clasificacion!$B$17),Clasificacion!$C$16,IF(AK716=Clasificacion!$B$18,Clasificacion!$C$18,"Por clasificar"))),"-")</f>
        <v>-</v>
      </c>
      <c r="AR716" s="3" t="str">
        <f>IFERROR(IF(AM716="","-",IF(OR(AM716=Clasificacion!$B$23,AM716=Clasificacion!$B$24),Clasificacion!$C$23,IF(AM716=Clasificacion!$B$25,Clasificacion!$C$25,"Por clasificar"))),"-")</f>
        <v>-</v>
      </c>
    </row>
    <row r="717" spans="1:44" ht="15.75" customHeight="1">
      <c r="A717" s="2"/>
      <c r="B717" s="2"/>
      <c r="C717" s="31"/>
      <c r="D717" s="31"/>
      <c r="E717" s="2"/>
      <c r="F717" s="2"/>
      <c r="G717" s="2"/>
      <c r="H717" s="2"/>
      <c r="I717" s="2"/>
      <c r="J717" s="2"/>
      <c r="K717" s="2"/>
      <c r="L717" s="2"/>
      <c r="M717" s="2"/>
      <c r="N717" s="2"/>
      <c r="O717" s="2"/>
      <c r="P717" s="2"/>
      <c r="Q717" s="2"/>
      <c r="R717" s="2"/>
      <c r="AC717" s="2"/>
      <c r="AD717" s="2"/>
      <c r="AE717" s="2"/>
      <c r="AF717" s="2"/>
      <c r="AG717" s="2"/>
      <c r="AH717" s="2"/>
      <c r="AI717" s="34"/>
      <c r="AJ717" s="34" t="str">
        <f>IFERROR(IF(Matriz!AL713="","-",IF(Matriz!AL713="Alto",3,IF(Matriz!AL713="Medio",2,IF(Matriz!AL713="Sin Clasificar",3,1)))),"-")</f>
        <v>-</v>
      </c>
      <c r="AK717" s="34"/>
      <c r="AL717" s="34" t="str">
        <f>IFERROR(IF(Matriz!AM713="","-",IF(Matriz!AM713="Alto","A",IF(Matriz!AM713="Medio","M",IF(Matriz!AM713="Sin Clasifica!","A","B")))),"-")</f>
        <v>-</v>
      </c>
      <c r="AM717" s="34"/>
      <c r="AN717" s="34" t="str">
        <f>IFERROR(IF(Matriz!AN713="","-",IF(Matriz!AN713="Alto",3,IF(Matriz!AN713="Medio",2,IF(Matriz!AN713="Sin Clasificar","3",1)))),"-")</f>
        <v>-</v>
      </c>
      <c r="AO717" s="3" t="str">
        <f t="shared" si="11"/>
        <v>-</v>
      </c>
      <c r="AP717" s="3" t="str">
        <f>IFERROR(IF(AK717="","-",IF(AI717=Clasificacion!$B$9,Clasificacion!$C$9,IF(AI717=Clasificacion!$B$10,Clasificacion!$C$10,IF(OR(AI717=Clasificacion!$B$11,AI717=Clasificacion!$C$11),Clasificacion!$C$11,"Por clasificar")))),"-")</f>
        <v>-</v>
      </c>
      <c r="AQ717" s="3" t="str">
        <f>IFERROR(IF(AK717="","-",IF(OR(AK717=Clasificacion!$B$16,AK717=Clasificacion!$B$17),Clasificacion!$C$16,IF(AK717=Clasificacion!$B$18,Clasificacion!$C$18,"Por clasificar"))),"-")</f>
        <v>-</v>
      </c>
      <c r="AR717" s="3" t="str">
        <f>IFERROR(IF(AM717="","-",IF(OR(AM717=Clasificacion!$B$23,AM717=Clasificacion!$B$24),Clasificacion!$C$23,IF(AM717=Clasificacion!$B$25,Clasificacion!$C$25,"Por clasificar"))),"-")</f>
        <v>-</v>
      </c>
    </row>
    <row r="718" spans="1:44" ht="15.75" customHeight="1">
      <c r="A718" s="2"/>
      <c r="B718" s="2"/>
      <c r="C718" s="31"/>
      <c r="D718" s="31"/>
      <c r="E718" s="2"/>
      <c r="F718" s="2"/>
      <c r="G718" s="2"/>
      <c r="H718" s="2"/>
      <c r="I718" s="2"/>
      <c r="J718" s="2"/>
      <c r="K718" s="2"/>
      <c r="L718" s="2"/>
      <c r="M718" s="2"/>
      <c r="N718" s="2"/>
      <c r="O718" s="2"/>
      <c r="P718" s="2"/>
      <c r="Q718" s="2"/>
      <c r="R718" s="2"/>
      <c r="AC718" s="2"/>
      <c r="AD718" s="2"/>
      <c r="AE718" s="2"/>
      <c r="AF718" s="2"/>
      <c r="AG718" s="2"/>
      <c r="AH718" s="2"/>
      <c r="AI718" s="34"/>
      <c r="AJ718" s="34" t="str">
        <f>IFERROR(IF(Matriz!AL714="","-",IF(Matriz!AL714="Alto",3,IF(Matriz!AL714="Medio",2,IF(Matriz!AL714="Sin Clasificar",3,1)))),"-")</f>
        <v>-</v>
      </c>
      <c r="AK718" s="34"/>
      <c r="AL718" s="34" t="str">
        <f>IFERROR(IF(Matriz!AM714="","-",IF(Matriz!AM714="Alto","A",IF(Matriz!AM714="Medio","M",IF(Matriz!AM714="Sin Clasifica!","A","B")))),"-")</f>
        <v>-</v>
      </c>
      <c r="AM718" s="34"/>
      <c r="AN718" s="34" t="str">
        <f>IFERROR(IF(Matriz!AN714="","-",IF(Matriz!AN714="Alto",3,IF(Matriz!AN714="Medio",2,IF(Matriz!AN714="Sin Clasificar","3",1)))),"-")</f>
        <v>-</v>
      </c>
      <c r="AO718" s="3" t="str">
        <f t="shared" si="11"/>
        <v>-</v>
      </c>
      <c r="AP718" s="3" t="str">
        <f>IFERROR(IF(AK718="","-",IF(AI718=Clasificacion!$B$9,Clasificacion!$C$9,IF(AI718=Clasificacion!$B$10,Clasificacion!$C$10,IF(OR(AI718=Clasificacion!$B$11,AI718=Clasificacion!$C$11),Clasificacion!$C$11,"Por clasificar")))),"-")</f>
        <v>-</v>
      </c>
      <c r="AQ718" s="3" t="str">
        <f>IFERROR(IF(AK718="","-",IF(OR(AK718=Clasificacion!$B$16,AK718=Clasificacion!$B$17),Clasificacion!$C$16,IF(AK718=Clasificacion!$B$18,Clasificacion!$C$18,"Por clasificar"))),"-")</f>
        <v>-</v>
      </c>
      <c r="AR718" s="3" t="str">
        <f>IFERROR(IF(AM718="","-",IF(OR(AM718=Clasificacion!$B$23,AM718=Clasificacion!$B$24),Clasificacion!$C$23,IF(AM718=Clasificacion!$B$25,Clasificacion!$C$25,"Por clasificar"))),"-")</f>
        <v>-</v>
      </c>
    </row>
    <row r="719" spans="1:44" ht="15.75" customHeight="1">
      <c r="A719" s="2"/>
      <c r="B719" s="2"/>
      <c r="C719" s="31"/>
      <c r="D719" s="31"/>
      <c r="E719" s="2"/>
      <c r="F719" s="2"/>
      <c r="G719" s="2"/>
      <c r="H719" s="2"/>
      <c r="I719" s="2"/>
      <c r="J719" s="2"/>
      <c r="K719" s="2"/>
      <c r="L719" s="2"/>
      <c r="M719" s="2"/>
      <c r="N719" s="2"/>
      <c r="O719" s="2"/>
      <c r="P719" s="2"/>
      <c r="Q719" s="2"/>
      <c r="R719" s="2"/>
      <c r="AC719" s="2"/>
      <c r="AD719" s="2"/>
      <c r="AE719" s="2"/>
      <c r="AF719" s="2"/>
      <c r="AG719" s="2"/>
      <c r="AH719" s="2"/>
      <c r="AI719" s="34"/>
      <c r="AJ719" s="34" t="str">
        <f>IFERROR(IF(Matriz!AL715="","-",IF(Matriz!AL715="Alto",3,IF(Matriz!AL715="Medio",2,IF(Matriz!AL715="Sin Clasificar",3,1)))),"-")</f>
        <v>-</v>
      </c>
      <c r="AK719" s="34"/>
      <c r="AL719" s="34" t="str">
        <f>IFERROR(IF(Matriz!AM715="","-",IF(Matriz!AM715="Alto","A",IF(Matriz!AM715="Medio","M",IF(Matriz!AM715="Sin Clasifica!","A","B")))),"-")</f>
        <v>-</v>
      </c>
      <c r="AM719" s="34"/>
      <c r="AN719" s="34" t="str">
        <f>IFERROR(IF(Matriz!AN715="","-",IF(Matriz!AN715="Alto",3,IF(Matriz!AN715="Medio",2,IF(Matriz!AN715="Sin Clasificar","3",1)))),"-")</f>
        <v>-</v>
      </c>
      <c r="AO719" s="3" t="str">
        <f t="shared" si="11"/>
        <v>-</v>
      </c>
      <c r="AP719" s="3" t="str">
        <f>IFERROR(IF(AK719="","-",IF(AI719=Clasificacion!$B$9,Clasificacion!$C$9,IF(AI719=Clasificacion!$B$10,Clasificacion!$C$10,IF(OR(AI719=Clasificacion!$B$11,AI719=Clasificacion!$C$11),Clasificacion!$C$11,"Por clasificar")))),"-")</f>
        <v>-</v>
      </c>
      <c r="AQ719" s="3" t="str">
        <f>IFERROR(IF(AK719="","-",IF(OR(AK719=Clasificacion!$B$16,AK719=Clasificacion!$B$17),Clasificacion!$C$16,IF(AK719=Clasificacion!$B$18,Clasificacion!$C$18,"Por clasificar"))),"-")</f>
        <v>-</v>
      </c>
      <c r="AR719" s="3" t="str">
        <f>IFERROR(IF(AM719="","-",IF(OR(AM719=Clasificacion!$B$23,AM719=Clasificacion!$B$24),Clasificacion!$C$23,IF(AM719=Clasificacion!$B$25,Clasificacion!$C$25,"Por clasificar"))),"-")</f>
        <v>-</v>
      </c>
    </row>
    <row r="720" spans="1:44" ht="15.75" customHeight="1">
      <c r="A720" s="2"/>
      <c r="B720" s="2"/>
      <c r="C720" s="31"/>
      <c r="D720" s="31"/>
      <c r="E720" s="2"/>
      <c r="F720" s="2"/>
      <c r="G720" s="2"/>
      <c r="H720" s="2"/>
      <c r="I720" s="2"/>
      <c r="J720" s="2"/>
      <c r="K720" s="2"/>
      <c r="L720" s="2"/>
      <c r="M720" s="2"/>
      <c r="N720" s="2"/>
      <c r="O720" s="2"/>
      <c r="P720" s="2"/>
      <c r="Q720" s="2"/>
      <c r="R720" s="2"/>
      <c r="AC720" s="2"/>
      <c r="AD720" s="2"/>
      <c r="AE720" s="2"/>
      <c r="AF720" s="2"/>
      <c r="AG720" s="2"/>
      <c r="AH720" s="2"/>
      <c r="AI720" s="34"/>
      <c r="AJ720" s="34" t="str">
        <f>IFERROR(IF(Matriz!AL716="","-",IF(Matriz!AL716="Alto",3,IF(Matriz!AL716="Medio",2,IF(Matriz!AL716="Sin Clasificar",3,1)))),"-")</f>
        <v>-</v>
      </c>
      <c r="AK720" s="34"/>
      <c r="AL720" s="34" t="str">
        <f>IFERROR(IF(Matriz!AM716="","-",IF(Matriz!AM716="Alto","A",IF(Matriz!AM716="Medio","M",IF(Matriz!AM716="Sin Clasifica!","A","B")))),"-")</f>
        <v>-</v>
      </c>
      <c r="AM720" s="34"/>
      <c r="AN720" s="34" t="str">
        <f>IFERROR(IF(Matriz!AN716="","-",IF(Matriz!AN716="Alto",3,IF(Matriz!AN716="Medio",2,IF(Matriz!AN716="Sin Clasificar","3",1)))),"-")</f>
        <v>-</v>
      </c>
      <c r="AO720" s="3" t="str">
        <f t="shared" si="11"/>
        <v>-</v>
      </c>
      <c r="AP720" s="3" t="str">
        <f>IFERROR(IF(AK720="","-",IF(AI720=Clasificacion!$B$9,Clasificacion!$C$9,IF(AI720=Clasificacion!$B$10,Clasificacion!$C$10,IF(OR(AI720=Clasificacion!$B$11,AI720=Clasificacion!$C$11),Clasificacion!$C$11,"Por clasificar")))),"-")</f>
        <v>-</v>
      </c>
      <c r="AQ720" s="3" t="str">
        <f>IFERROR(IF(AK720="","-",IF(OR(AK720=Clasificacion!$B$16,AK720=Clasificacion!$B$17),Clasificacion!$C$16,IF(AK720=Clasificacion!$B$18,Clasificacion!$C$18,"Por clasificar"))),"-")</f>
        <v>-</v>
      </c>
      <c r="AR720" s="3" t="str">
        <f>IFERROR(IF(AM720="","-",IF(OR(AM720=Clasificacion!$B$23,AM720=Clasificacion!$B$24),Clasificacion!$C$23,IF(AM720=Clasificacion!$B$25,Clasificacion!$C$25,"Por clasificar"))),"-")</f>
        <v>-</v>
      </c>
    </row>
    <row r="721" spans="1:44" ht="15.75" customHeight="1">
      <c r="A721" s="2"/>
      <c r="B721" s="2"/>
      <c r="C721" s="31"/>
      <c r="D721" s="31"/>
      <c r="E721" s="2"/>
      <c r="F721" s="2"/>
      <c r="G721" s="2"/>
      <c r="H721" s="2"/>
      <c r="I721" s="2"/>
      <c r="J721" s="2"/>
      <c r="K721" s="2"/>
      <c r="L721" s="2"/>
      <c r="M721" s="2"/>
      <c r="N721" s="2"/>
      <c r="O721" s="2"/>
      <c r="P721" s="2"/>
      <c r="Q721" s="2"/>
      <c r="R721" s="2"/>
      <c r="AC721" s="2"/>
      <c r="AD721" s="2"/>
      <c r="AE721" s="2"/>
      <c r="AF721" s="2"/>
      <c r="AG721" s="2"/>
      <c r="AH721" s="2"/>
      <c r="AI721" s="34"/>
      <c r="AJ721" s="34" t="str">
        <f>IFERROR(IF(Matriz!AL717="","-",IF(Matriz!AL717="Alto",3,IF(Matriz!AL717="Medio",2,IF(Matriz!AL717="Sin Clasificar",3,1)))),"-")</f>
        <v>-</v>
      </c>
      <c r="AK721" s="34"/>
      <c r="AL721" s="34" t="str">
        <f>IFERROR(IF(Matriz!AM717="","-",IF(Matriz!AM717="Alto","A",IF(Matriz!AM717="Medio","M",IF(Matriz!AM717="Sin Clasifica!","A","B")))),"-")</f>
        <v>-</v>
      </c>
      <c r="AM721" s="34"/>
      <c r="AN721" s="34" t="str">
        <f>IFERROR(IF(Matriz!AN717="","-",IF(Matriz!AN717="Alto",3,IF(Matriz!AN717="Medio",2,IF(Matriz!AN717="Sin Clasificar","3",1)))),"-")</f>
        <v>-</v>
      </c>
      <c r="AO721" s="3" t="str">
        <f t="shared" si="11"/>
        <v>-</v>
      </c>
      <c r="AP721" s="3" t="str">
        <f>IFERROR(IF(AK721="","-",IF(AI721=Clasificacion!$B$9,Clasificacion!$C$9,IF(AI721=Clasificacion!$B$10,Clasificacion!$C$10,IF(OR(AI721=Clasificacion!$B$11,AI721=Clasificacion!$C$11),Clasificacion!$C$11,"Por clasificar")))),"-")</f>
        <v>-</v>
      </c>
      <c r="AQ721" s="3" t="str">
        <f>IFERROR(IF(AK721="","-",IF(OR(AK721=Clasificacion!$B$16,AK721=Clasificacion!$B$17),Clasificacion!$C$16,IF(AK721=Clasificacion!$B$18,Clasificacion!$C$18,"Por clasificar"))),"-")</f>
        <v>-</v>
      </c>
      <c r="AR721" s="3" t="str">
        <f>IFERROR(IF(AM721="","-",IF(OR(AM721=Clasificacion!$B$23,AM721=Clasificacion!$B$24),Clasificacion!$C$23,IF(AM721=Clasificacion!$B$25,Clasificacion!$C$25,"Por clasificar"))),"-")</f>
        <v>-</v>
      </c>
    </row>
    <row r="722" spans="1:44" ht="15.75" customHeight="1">
      <c r="A722" s="2"/>
      <c r="B722" s="2"/>
      <c r="C722" s="31"/>
      <c r="D722" s="31"/>
      <c r="E722" s="2"/>
      <c r="F722" s="2"/>
      <c r="G722" s="2"/>
      <c r="H722" s="2"/>
      <c r="I722" s="2"/>
      <c r="J722" s="2"/>
      <c r="K722" s="2"/>
      <c r="L722" s="2"/>
      <c r="M722" s="2"/>
      <c r="N722" s="2"/>
      <c r="O722" s="2"/>
      <c r="P722" s="2"/>
      <c r="Q722" s="2"/>
      <c r="R722" s="2"/>
      <c r="AC722" s="2"/>
      <c r="AD722" s="2"/>
      <c r="AE722" s="2"/>
      <c r="AF722" s="2"/>
      <c r="AG722" s="2"/>
      <c r="AH722" s="2"/>
      <c r="AI722" s="34"/>
      <c r="AJ722" s="34" t="str">
        <f>IFERROR(IF(Matriz!AL718="","-",IF(Matriz!AL718="Alto",3,IF(Matriz!AL718="Medio",2,IF(Matriz!AL718="Sin Clasificar",3,1)))),"-")</f>
        <v>-</v>
      </c>
      <c r="AK722" s="34"/>
      <c r="AL722" s="34" t="str">
        <f>IFERROR(IF(Matriz!AM718="","-",IF(Matriz!AM718="Alto","A",IF(Matriz!AM718="Medio","M",IF(Matriz!AM718="Sin Clasifica!","A","B")))),"-")</f>
        <v>-</v>
      </c>
      <c r="AM722" s="34"/>
      <c r="AN722" s="34" t="str">
        <f>IFERROR(IF(Matriz!AN718="","-",IF(Matriz!AN718="Alto",3,IF(Matriz!AN718="Medio",2,IF(Matriz!AN718="Sin Clasificar","3",1)))),"-")</f>
        <v>-</v>
      </c>
      <c r="AO722" s="3" t="str">
        <f t="shared" si="11"/>
        <v>-</v>
      </c>
      <c r="AP722" s="3" t="str">
        <f>IFERROR(IF(AK722="","-",IF(AI722=Clasificacion!$B$9,Clasificacion!$C$9,IF(AI722=Clasificacion!$B$10,Clasificacion!$C$10,IF(OR(AI722=Clasificacion!$B$11,AI722=Clasificacion!$C$11),Clasificacion!$C$11,"Por clasificar")))),"-")</f>
        <v>-</v>
      </c>
      <c r="AQ722" s="3" t="str">
        <f>IFERROR(IF(AK722="","-",IF(OR(AK722=Clasificacion!$B$16,AK722=Clasificacion!$B$17),Clasificacion!$C$16,IF(AK722=Clasificacion!$B$18,Clasificacion!$C$18,"Por clasificar"))),"-")</f>
        <v>-</v>
      </c>
      <c r="AR722" s="3" t="str">
        <f>IFERROR(IF(AM722="","-",IF(OR(AM722=Clasificacion!$B$23,AM722=Clasificacion!$B$24),Clasificacion!$C$23,IF(AM722=Clasificacion!$B$25,Clasificacion!$C$25,"Por clasificar"))),"-")</f>
        <v>-</v>
      </c>
    </row>
    <row r="723" spans="1:44" ht="15.75" customHeight="1">
      <c r="A723" s="2"/>
      <c r="B723" s="2"/>
      <c r="C723" s="31"/>
      <c r="D723" s="31"/>
      <c r="E723" s="2"/>
      <c r="F723" s="2"/>
      <c r="G723" s="2"/>
      <c r="H723" s="2"/>
      <c r="I723" s="2"/>
      <c r="J723" s="2"/>
      <c r="K723" s="2"/>
      <c r="L723" s="2"/>
      <c r="M723" s="2"/>
      <c r="N723" s="2"/>
      <c r="O723" s="2"/>
      <c r="P723" s="2"/>
      <c r="Q723" s="2"/>
      <c r="R723" s="2"/>
      <c r="AC723" s="2"/>
      <c r="AD723" s="2"/>
      <c r="AE723" s="2"/>
      <c r="AF723" s="2"/>
      <c r="AG723" s="2"/>
      <c r="AH723" s="2"/>
      <c r="AI723" s="34"/>
      <c r="AJ723" s="34" t="str">
        <f>IFERROR(IF(Matriz!AL719="","-",IF(Matriz!AL719="Alto",3,IF(Matriz!AL719="Medio",2,IF(Matriz!AL719="Sin Clasificar",3,1)))),"-")</f>
        <v>-</v>
      </c>
      <c r="AK723" s="34"/>
      <c r="AL723" s="34" t="str">
        <f>IFERROR(IF(Matriz!AM719="","-",IF(Matriz!AM719="Alto","A",IF(Matriz!AM719="Medio","M",IF(Matriz!AM719="Sin Clasifica!","A","B")))),"-")</f>
        <v>-</v>
      </c>
      <c r="AM723" s="34"/>
      <c r="AN723" s="34" t="str">
        <f>IFERROR(IF(Matriz!AN719="","-",IF(Matriz!AN719="Alto",3,IF(Matriz!AN719="Medio",2,IF(Matriz!AN719="Sin Clasificar","3",1)))),"-")</f>
        <v>-</v>
      </c>
      <c r="AO723" s="3" t="str">
        <f t="shared" si="11"/>
        <v>-</v>
      </c>
      <c r="AP723" s="3" t="str">
        <f>IFERROR(IF(AK723="","-",IF(AI723=Clasificacion!$B$9,Clasificacion!$C$9,IF(AI723=Clasificacion!$B$10,Clasificacion!$C$10,IF(OR(AI723=Clasificacion!$B$11,AI723=Clasificacion!$C$11),Clasificacion!$C$11,"Por clasificar")))),"-")</f>
        <v>-</v>
      </c>
      <c r="AQ723" s="3" t="str">
        <f>IFERROR(IF(AK723="","-",IF(OR(AK723=Clasificacion!$B$16,AK723=Clasificacion!$B$17),Clasificacion!$C$16,IF(AK723=Clasificacion!$B$18,Clasificacion!$C$18,"Por clasificar"))),"-")</f>
        <v>-</v>
      </c>
      <c r="AR723" s="3" t="str">
        <f>IFERROR(IF(AM723="","-",IF(OR(AM723=Clasificacion!$B$23,AM723=Clasificacion!$B$24),Clasificacion!$C$23,IF(AM723=Clasificacion!$B$25,Clasificacion!$C$25,"Por clasificar"))),"-")</f>
        <v>-</v>
      </c>
    </row>
    <row r="724" spans="1:44" ht="15.75" customHeight="1">
      <c r="A724" s="2"/>
      <c r="B724" s="2"/>
      <c r="C724" s="31"/>
      <c r="D724" s="31"/>
      <c r="E724" s="2"/>
      <c r="F724" s="2"/>
      <c r="G724" s="2"/>
      <c r="H724" s="2"/>
      <c r="I724" s="2"/>
      <c r="J724" s="2"/>
      <c r="K724" s="2"/>
      <c r="L724" s="2"/>
      <c r="M724" s="2"/>
      <c r="N724" s="2"/>
      <c r="O724" s="2"/>
      <c r="P724" s="2"/>
      <c r="Q724" s="2"/>
      <c r="R724" s="2"/>
      <c r="AC724" s="2"/>
      <c r="AD724" s="2"/>
      <c r="AE724" s="2"/>
      <c r="AF724" s="2"/>
      <c r="AG724" s="2"/>
      <c r="AH724" s="2"/>
      <c r="AI724" s="34"/>
      <c r="AJ724" s="34" t="str">
        <f>IFERROR(IF(Matriz!AL720="","-",IF(Matriz!AL720="Alto",3,IF(Matriz!AL720="Medio",2,IF(Matriz!AL720="Sin Clasificar",3,1)))),"-")</f>
        <v>-</v>
      </c>
      <c r="AK724" s="34"/>
      <c r="AL724" s="34" t="str">
        <f>IFERROR(IF(Matriz!AM720="","-",IF(Matriz!AM720="Alto","A",IF(Matriz!AM720="Medio","M",IF(Matriz!AM720="Sin Clasifica!","A","B")))),"-")</f>
        <v>-</v>
      </c>
      <c r="AM724" s="34"/>
      <c r="AN724" s="34" t="str">
        <f>IFERROR(IF(Matriz!AN720="","-",IF(Matriz!AN720="Alto",3,IF(Matriz!AN720="Medio",2,IF(Matriz!AN720="Sin Clasificar","3",1)))),"-")</f>
        <v>-</v>
      </c>
      <c r="AO724" s="3" t="str">
        <f t="shared" si="11"/>
        <v>-</v>
      </c>
      <c r="AP724" s="3" t="str">
        <f>IFERROR(IF(AK724="","-",IF(AI724=Clasificacion!$B$9,Clasificacion!$C$9,IF(AI724=Clasificacion!$B$10,Clasificacion!$C$10,IF(OR(AI724=Clasificacion!$B$11,AI724=Clasificacion!$C$11),Clasificacion!$C$11,"Por clasificar")))),"-")</f>
        <v>-</v>
      </c>
      <c r="AQ724" s="3" t="str">
        <f>IFERROR(IF(AK724="","-",IF(OR(AK724=Clasificacion!$B$16,AK724=Clasificacion!$B$17),Clasificacion!$C$16,IF(AK724=Clasificacion!$B$18,Clasificacion!$C$18,"Por clasificar"))),"-")</f>
        <v>-</v>
      </c>
      <c r="AR724" s="3" t="str">
        <f>IFERROR(IF(AM724="","-",IF(OR(AM724=Clasificacion!$B$23,AM724=Clasificacion!$B$24),Clasificacion!$C$23,IF(AM724=Clasificacion!$B$25,Clasificacion!$C$25,"Por clasificar"))),"-")</f>
        <v>-</v>
      </c>
    </row>
    <row r="725" spans="1:44" ht="15.75" customHeight="1">
      <c r="A725" s="2"/>
      <c r="B725" s="2"/>
      <c r="C725" s="31"/>
      <c r="D725" s="31"/>
      <c r="E725" s="2"/>
      <c r="F725" s="2"/>
      <c r="G725" s="2"/>
      <c r="H725" s="2"/>
      <c r="I725" s="2"/>
      <c r="J725" s="2"/>
      <c r="K725" s="2"/>
      <c r="L725" s="2"/>
      <c r="M725" s="2"/>
      <c r="N725" s="2"/>
      <c r="O725" s="2"/>
      <c r="P725" s="2"/>
      <c r="Q725" s="2"/>
      <c r="R725" s="2"/>
      <c r="AC725" s="2"/>
      <c r="AD725" s="2"/>
      <c r="AE725" s="2"/>
      <c r="AF725" s="2"/>
      <c r="AG725" s="2"/>
      <c r="AH725" s="2"/>
      <c r="AI725" s="34"/>
      <c r="AJ725" s="34" t="str">
        <f>IFERROR(IF(Matriz!AL721="","-",IF(Matriz!AL721="Alto",3,IF(Matriz!AL721="Medio",2,IF(Matriz!AL721="Sin Clasificar",3,1)))),"-")</f>
        <v>-</v>
      </c>
      <c r="AK725" s="34"/>
      <c r="AL725" s="34" t="str">
        <f>IFERROR(IF(Matriz!AM721="","-",IF(Matriz!AM721="Alto","A",IF(Matriz!AM721="Medio","M",IF(Matriz!AM721="Sin Clasifica!","A","B")))),"-")</f>
        <v>-</v>
      </c>
      <c r="AM725" s="34"/>
      <c r="AN725" s="34" t="str">
        <f>IFERROR(IF(Matriz!AN721="","-",IF(Matriz!AN721="Alto",3,IF(Matriz!AN721="Medio",2,IF(Matriz!AN721="Sin Clasificar","3",1)))),"-")</f>
        <v>-</v>
      </c>
      <c r="AO725" s="3" t="str">
        <f t="shared" si="11"/>
        <v>-</v>
      </c>
      <c r="AP725" s="3" t="str">
        <f>IFERROR(IF(AK725="","-",IF(AI725=Clasificacion!$B$9,Clasificacion!$C$9,IF(AI725=Clasificacion!$B$10,Clasificacion!$C$10,IF(OR(AI725=Clasificacion!$B$11,AI725=Clasificacion!$C$11),Clasificacion!$C$11,"Por clasificar")))),"-")</f>
        <v>-</v>
      </c>
      <c r="AQ725" s="3" t="str">
        <f>IFERROR(IF(AK725="","-",IF(OR(AK725=Clasificacion!$B$16,AK725=Clasificacion!$B$17),Clasificacion!$C$16,IF(AK725=Clasificacion!$B$18,Clasificacion!$C$18,"Por clasificar"))),"-")</f>
        <v>-</v>
      </c>
      <c r="AR725" s="3" t="str">
        <f>IFERROR(IF(AM725="","-",IF(OR(AM725=Clasificacion!$B$23,AM725=Clasificacion!$B$24),Clasificacion!$C$23,IF(AM725=Clasificacion!$B$25,Clasificacion!$C$25,"Por clasificar"))),"-")</f>
        <v>-</v>
      </c>
    </row>
    <row r="726" spans="1:44" ht="15.75" customHeight="1">
      <c r="A726" s="2"/>
      <c r="B726" s="2"/>
      <c r="C726" s="31"/>
      <c r="D726" s="31"/>
      <c r="E726" s="2"/>
      <c r="F726" s="2"/>
      <c r="G726" s="2"/>
      <c r="H726" s="2"/>
      <c r="I726" s="2"/>
      <c r="J726" s="2"/>
      <c r="K726" s="2"/>
      <c r="L726" s="2"/>
      <c r="M726" s="2"/>
      <c r="N726" s="2"/>
      <c r="O726" s="2"/>
      <c r="P726" s="2"/>
      <c r="Q726" s="2"/>
      <c r="R726" s="2"/>
      <c r="AC726" s="2"/>
      <c r="AD726" s="2"/>
      <c r="AE726" s="2"/>
      <c r="AF726" s="2"/>
      <c r="AG726" s="2"/>
      <c r="AH726" s="2"/>
      <c r="AI726" s="34"/>
      <c r="AJ726" s="34" t="str">
        <f>IFERROR(IF(Matriz!AL722="","-",IF(Matriz!AL722="Alto",3,IF(Matriz!AL722="Medio",2,IF(Matriz!AL722="Sin Clasificar",3,1)))),"-")</f>
        <v>-</v>
      </c>
      <c r="AK726" s="34"/>
      <c r="AL726" s="34" t="str">
        <f>IFERROR(IF(Matriz!AM722="","-",IF(Matriz!AM722="Alto","A",IF(Matriz!AM722="Medio","M",IF(Matriz!AM722="Sin Clasifica!","A","B")))),"-")</f>
        <v>-</v>
      </c>
      <c r="AM726" s="34"/>
      <c r="AN726" s="34" t="str">
        <f>IFERROR(IF(Matriz!AN722="","-",IF(Matriz!AN722="Alto",3,IF(Matriz!AN722="Medio",2,IF(Matriz!AN722="Sin Clasificar","3",1)))),"-")</f>
        <v>-</v>
      </c>
      <c r="AO726" s="3" t="str">
        <f t="shared" si="11"/>
        <v>-</v>
      </c>
      <c r="AP726" s="3" t="str">
        <f>IFERROR(IF(AK726="","-",IF(AI726=Clasificacion!$B$9,Clasificacion!$C$9,IF(AI726=Clasificacion!$B$10,Clasificacion!$C$10,IF(OR(AI726=Clasificacion!$B$11,AI726=Clasificacion!$C$11),Clasificacion!$C$11,"Por clasificar")))),"-")</f>
        <v>-</v>
      </c>
      <c r="AQ726" s="3" t="str">
        <f>IFERROR(IF(AK726="","-",IF(OR(AK726=Clasificacion!$B$16,AK726=Clasificacion!$B$17),Clasificacion!$C$16,IF(AK726=Clasificacion!$B$18,Clasificacion!$C$18,"Por clasificar"))),"-")</f>
        <v>-</v>
      </c>
      <c r="AR726" s="3" t="str">
        <f>IFERROR(IF(AM726="","-",IF(OR(AM726=Clasificacion!$B$23,AM726=Clasificacion!$B$24),Clasificacion!$C$23,IF(AM726=Clasificacion!$B$25,Clasificacion!$C$25,"Por clasificar"))),"-")</f>
        <v>-</v>
      </c>
    </row>
    <row r="727" spans="1:44" ht="15.75" customHeight="1">
      <c r="A727" s="2"/>
      <c r="B727" s="2"/>
      <c r="C727" s="31"/>
      <c r="D727" s="31"/>
      <c r="E727" s="2"/>
      <c r="F727" s="2"/>
      <c r="G727" s="2"/>
      <c r="H727" s="2"/>
      <c r="I727" s="2"/>
      <c r="J727" s="2"/>
      <c r="K727" s="2"/>
      <c r="L727" s="2"/>
      <c r="M727" s="2"/>
      <c r="N727" s="2"/>
      <c r="O727" s="2"/>
      <c r="P727" s="2"/>
      <c r="Q727" s="2"/>
      <c r="R727" s="2"/>
      <c r="AC727" s="2"/>
      <c r="AD727" s="2"/>
      <c r="AE727" s="2"/>
      <c r="AF727" s="2"/>
      <c r="AG727" s="2"/>
      <c r="AH727" s="2"/>
      <c r="AI727" s="34"/>
      <c r="AJ727" s="34" t="str">
        <f>IFERROR(IF(Matriz!AL723="","-",IF(Matriz!AL723="Alto",3,IF(Matriz!AL723="Medio",2,IF(Matriz!AL723="Sin Clasificar",3,1)))),"-")</f>
        <v>-</v>
      </c>
      <c r="AK727" s="34"/>
      <c r="AL727" s="34" t="str">
        <f>IFERROR(IF(Matriz!AM723="","-",IF(Matriz!AM723="Alto","A",IF(Matriz!AM723="Medio","M",IF(Matriz!AM723="Sin Clasifica!","A","B")))),"-")</f>
        <v>-</v>
      </c>
      <c r="AM727" s="34"/>
      <c r="AN727" s="34" t="str">
        <f>IFERROR(IF(Matriz!AN723="","-",IF(Matriz!AN723="Alto",3,IF(Matriz!AN723="Medio",2,IF(Matriz!AN723="Sin Clasificar","3",1)))),"-")</f>
        <v>-</v>
      </c>
      <c r="AO727" s="3" t="str">
        <f t="shared" si="11"/>
        <v>-</v>
      </c>
      <c r="AP727" s="3" t="str">
        <f>IFERROR(IF(AK727="","-",IF(AI727=Clasificacion!$B$9,Clasificacion!$C$9,IF(AI727=Clasificacion!$B$10,Clasificacion!$C$10,IF(OR(AI727=Clasificacion!$B$11,AI727=Clasificacion!$C$11),Clasificacion!$C$11,"Por clasificar")))),"-")</f>
        <v>-</v>
      </c>
      <c r="AQ727" s="3" t="str">
        <f>IFERROR(IF(AK727="","-",IF(OR(AK727=Clasificacion!$B$16,AK727=Clasificacion!$B$17),Clasificacion!$C$16,IF(AK727=Clasificacion!$B$18,Clasificacion!$C$18,"Por clasificar"))),"-")</f>
        <v>-</v>
      </c>
      <c r="AR727" s="3" t="str">
        <f>IFERROR(IF(AM727="","-",IF(OR(AM727=Clasificacion!$B$23,AM727=Clasificacion!$B$24),Clasificacion!$C$23,IF(AM727=Clasificacion!$B$25,Clasificacion!$C$25,"Por clasificar"))),"-")</f>
        <v>-</v>
      </c>
    </row>
    <row r="728" spans="1:44" ht="15.75" customHeight="1">
      <c r="A728" s="2"/>
      <c r="B728" s="2"/>
      <c r="C728" s="31"/>
      <c r="D728" s="31"/>
      <c r="E728" s="2"/>
      <c r="F728" s="2"/>
      <c r="G728" s="2"/>
      <c r="H728" s="2"/>
      <c r="I728" s="2"/>
      <c r="J728" s="2"/>
      <c r="K728" s="2"/>
      <c r="L728" s="2"/>
      <c r="M728" s="2"/>
      <c r="N728" s="2"/>
      <c r="O728" s="2"/>
      <c r="P728" s="2"/>
      <c r="Q728" s="2"/>
      <c r="R728" s="2"/>
      <c r="AC728" s="2"/>
      <c r="AD728" s="2"/>
      <c r="AE728" s="2"/>
      <c r="AF728" s="2"/>
      <c r="AG728" s="2"/>
      <c r="AH728" s="2"/>
      <c r="AI728" s="34"/>
      <c r="AJ728" s="34" t="str">
        <f>IFERROR(IF(Matriz!AL724="","-",IF(Matriz!AL724="Alto",3,IF(Matriz!AL724="Medio",2,IF(Matriz!AL724="Sin Clasificar",3,1)))),"-")</f>
        <v>-</v>
      </c>
      <c r="AK728" s="34"/>
      <c r="AL728" s="34" t="str">
        <f>IFERROR(IF(Matriz!AM724="","-",IF(Matriz!AM724="Alto","A",IF(Matriz!AM724="Medio","M",IF(Matriz!AM724="Sin Clasifica!","A","B")))),"-")</f>
        <v>-</v>
      </c>
      <c r="AM728" s="34"/>
      <c r="AN728" s="34" t="str">
        <f>IFERROR(IF(Matriz!AN724="","-",IF(Matriz!AN724="Alto",3,IF(Matriz!AN724="Medio",2,IF(Matriz!AN724="Sin Clasificar","3",1)))),"-")</f>
        <v>-</v>
      </c>
      <c r="AO728" s="3" t="str">
        <f t="shared" si="11"/>
        <v>-</v>
      </c>
      <c r="AP728" s="3" t="str">
        <f>IFERROR(IF(AK728="","-",IF(AI728=Clasificacion!$B$9,Clasificacion!$C$9,IF(AI728=Clasificacion!$B$10,Clasificacion!$C$10,IF(OR(AI728=Clasificacion!$B$11,AI728=Clasificacion!$C$11),Clasificacion!$C$11,"Por clasificar")))),"-")</f>
        <v>-</v>
      </c>
      <c r="AQ728" s="3" t="str">
        <f>IFERROR(IF(AK728="","-",IF(OR(AK728=Clasificacion!$B$16,AK728=Clasificacion!$B$17),Clasificacion!$C$16,IF(AK728=Clasificacion!$B$18,Clasificacion!$C$18,"Por clasificar"))),"-")</f>
        <v>-</v>
      </c>
      <c r="AR728" s="3" t="str">
        <f>IFERROR(IF(AM728="","-",IF(OR(AM728=Clasificacion!$B$23,AM728=Clasificacion!$B$24),Clasificacion!$C$23,IF(AM728=Clasificacion!$B$25,Clasificacion!$C$25,"Por clasificar"))),"-")</f>
        <v>-</v>
      </c>
    </row>
    <row r="729" spans="1:44" ht="15.75" customHeight="1">
      <c r="A729" s="2"/>
      <c r="B729" s="2"/>
      <c r="C729" s="31"/>
      <c r="D729" s="31"/>
      <c r="E729" s="2"/>
      <c r="F729" s="2"/>
      <c r="G729" s="2"/>
      <c r="H729" s="2"/>
      <c r="I729" s="2"/>
      <c r="J729" s="2"/>
      <c r="K729" s="2"/>
      <c r="L729" s="2"/>
      <c r="M729" s="2"/>
      <c r="N729" s="2"/>
      <c r="O729" s="2"/>
      <c r="P729" s="2"/>
      <c r="Q729" s="2"/>
      <c r="R729" s="2"/>
      <c r="AC729" s="2"/>
      <c r="AD729" s="2"/>
      <c r="AE729" s="2"/>
      <c r="AF729" s="2"/>
      <c r="AG729" s="2"/>
      <c r="AH729" s="2"/>
      <c r="AI729" s="34"/>
      <c r="AJ729" s="34" t="str">
        <f>IFERROR(IF(Matriz!AL725="","-",IF(Matriz!AL725="Alto",3,IF(Matriz!AL725="Medio",2,IF(Matriz!AL725="Sin Clasificar",3,1)))),"-")</f>
        <v>-</v>
      </c>
      <c r="AK729" s="34"/>
      <c r="AL729" s="34" t="str">
        <f>IFERROR(IF(Matriz!AM725="","-",IF(Matriz!AM725="Alto","A",IF(Matriz!AM725="Medio","M",IF(Matriz!AM725="Sin Clasifica!","A","B")))),"-")</f>
        <v>-</v>
      </c>
      <c r="AM729" s="34"/>
      <c r="AN729" s="34" t="str">
        <f>IFERROR(IF(Matriz!AN725="","-",IF(Matriz!AN725="Alto",3,IF(Matriz!AN725="Medio",2,IF(Matriz!AN725="Sin Clasificar","3",1)))),"-")</f>
        <v>-</v>
      </c>
      <c r="AO729" s="3" t="str">
        <f t="shared" si="11"/>
        <v>-</v>
      </c>
      <c r="AP729" s="3" t="str">
        <f>IFERROR(IF(AK729="","-",IF(AI729=Clasificacion!$B$9,Clasificacion!$C$9,IF(AI729=Clasificacion!$B$10,Clasificacion!$C$10,IF(OR(AI729=Clasificacion!$B$11,AI729=Clasificacion!$C$11),Clasificacion!$C$11,"Por clasificar")))),"-")</f>
        <v>-</v>
      </c>
      <c r="AQ729" s="3" t="str">
        <f>IFERROR(IF(AK729="","-",IF(OR(AK729=Clasificacion!$B$16,AK729=Clasificacion!$B$17),Clasificacion!$C$16,IF(AK729=Clasificacion!$B$18,Clasificacion!$C$18,"Por clasificar"))),"-")</f>
        <v>-</v>
      </c>
      <c r="AR729" s="3" t="str">
        <f>IFERROR(IF(AM729="","-",IF(OR(AM729=Clasificacion!$B$23,AM729=Clasificacion!$B$24),Clasificacion!$C$23,IF(AM729=Clasificacion!$B$25,Clasificacion!$C$25,"Por clasificar"))),"-")</f>
        <v>-</v>
      </c>
    </row>
    <row r="730" spans="1:44" ht="15.75" customHeight="1">
      <c r="A730" s="2"/>
      <c r="B730" s="2"/>
      <c r="C730" s="31"/>
      <c r="D730" s="31"/>
      <c r="E730" s="2"/>
      <c r="F730" s="2"/>
      <c r="G730" s="2"/>
      <c r="H730" s="2"/>
      <c r="I730" s="2"/>
      <c r="J730" s="2"/>
      <c r="K730" s="2"/>
      <c r="L730" s="2"/>
      <c r="M730" s="2"/>
      <c r="N730" s="2"/>
      <c r="O730" s="2"/>
      <c r="P730" s="2"/>
      <c r="Q730" s="2"/>
      <c r="R730" s="2"/>
      <c r="AC730" s="2"/>
      <c r="AD730" s="2"/>
      <c r="AE730" s="2"/>
      <c r="AF730" s="2"/>
      <c r="AG730" s="2"/>
      <c r="AH730" s="2"/>
      <c r="AI730" s="34"/>
      <c r="AJ730" s="34" t="str">
        <f>IFERROR(IF(Matriz!AL726="","-",IF(Matriz!AL726="Alto",3,IF(Matriz!AL726="Medio",2,IF(Matriz!AL726="Sin Clasificar",3,1)))),"-")</f>
        <v>-</v>
      </c>
      <c r="AK730" s="34"/>
      <c r="AL730" s="34" t="str">
        <f>IFERROR(IF(Matriz!AM726="","-",IF(Matriz!AM726="Alto","A",IF(Matriz!AM726="Medio","M",IF(Matriz!AM726="Sin Clasifica!","A","B")))),"-")</f>
        <v>-</v>
      </c>
      <c r="AM730" s="34"/>
      <c r="AN730" s="34" t="str">
        <f>IFERROR(IF(Matriz!AN726="","-",IF(Matriz!AN726="Alto",3,IF(Matriz!AN726="Medio",2,IF(Matriz!AN726="Sin Clasificar","3",1)))),"-")</f>
        <v>-</v>
      </c>
      <c r="AO730" s="3" t="str">
        <f t="shared" si="11"/>
        <v>-</v>
      </c>
      <c r="AP730" s="3" t="str">
        <f>IFERROR(IF(AK730="","-",IF(AI730=Clasificacion!$B$9,Clasificacion!$C$9,IF(AI730=Clasificacion!$B$10,Clasificacion!$C$10,IF(OR(AI730=Clasificacion!$B$11,AI730=Clasificacion!$C$11),Clasificacion!$C$11,"Por clasificar")))),"-")</f>
        <v>-</v>
      </c>
      <c r="AQ730" s="3" t="str">
        <f>IFERROR(IF(AK730="","-",IF(OR(AK730=Clasificacion!$B$16,AK730=Clasificacion!$B$17),Clasificacion!$C$16,IF(AK730=Clasificacion!$B$18,Clasificacion!$C$18,"Por clasificar"))),"-")</f>
        <v>-</v>
      </c>
      <c r="AR730" s="3" t="str">
        <f>IFERROR(IF(AM730="","-",IF(OR(AM730=Clasificacion!$B$23,AM730=Clasificacion!$B$24),Clasificacion!$C$23,IF(AM730=Clasificacion!$B$25,Clasificacion!$C$25,"Por clasificar"))),"-")</f>
        <v>-</v>
      </c>
    </row>
    <row r="731" spans="1:44" ht="15.75" customHeight="1">
      <c r="A731" s="2"/>
      <c r="B731" s="2"/>
      <c r="C731" s="31"/>
      <c r="D731" s="31"/>
      <c r="E731" s="2"/>
      <c r="F731" s="2"/>
      <c r="G731" s="2"/>
      <c r="H731" s="2"/>
      <c r="I731" s="2"/>
      <c r="J731" s="2"/>
      <c r="K731" s="2"/>
      <c r="L731" s="2"/>
      <c r="M731" s="2"/>
      <c r="N731" s="2"/>
      <c r="O731" s="2"/>
      <c r="P731" s="2"/>
      <c r="Q731" s="2"/>
      <c r="R731" s="2"/>
      <c r="AC731" s="2"/>
      <c r="AD731" s="2"/>
      <c r="AE731" s="2"/>
      <c r="AF731" s="2"/>
      <c r="AG731" s="2"/>
      <c r="AH731" s="2"/>
      <c r="AI731" s="34"/>
      <c r="AJ731" s="34" t="str">
        <f>IFERROR(IF(Matriz!AL727="","-",IF(Matriz!AL727="Alto",3,IF(Matriz!AL727="Medio",2,IF(Matriz!AL727="Sin Clasificar",3,1)))),"-")</f>
        <v>-</v>
      </c>
      <c r="AK731" s="34"/>
      <c r="AL731" s="34" t="str">
        <f>IFERROR(IF(Matriz!AM727="","-",IF(Matriz!AM727="Alto","A",IF(Matriz!AM727="Medio","M",IF(Matriz!AM727="Sin Clasifica!","A","B")))),"-")</f>
        <v>-</v>
      </c>
      <c r="AM731" s="34"/>
      <c r="AN731" s="34" t="str">
        <f>IFERROR(IF(Matriz!AN727="","-",IF(Matriz!AN727="Alto",3,IF(Matriz!AN727="Medio",2,IF(Matriz!AN727="Sin Clasificar","3",1)))),"-")</f>
        <v>-</v>
      </c>
      <c r="AO731" s="3" t="str">
        <f t="shared" si="11"/>
        <v>-</v>
      </c>
      <c r="AP731" s="3" t="str">
        <f>IFERROR(IF(AK731="","-",IF(AI731=Clasificacion!$B$9,Clasificacion!$C$9,IF(AI731=Clasificacion!$B$10,Clasificacion!$C$10,IF(OR(AI731=Clasificacion!$B$11,AI731=Clasificacion!$C$11),Clasificacion!$C$11,"Por clasificar")))),"-")</f>
        <v>-</v>
      </c>
      <c r="AQ731" s="3" t="str">
        <f>IFERROR(IF(AK731="","-",IF(OR(AK731=Clasificacion!$B$16,AK731=Clasificacion!$B$17),Clasificacion!$C$16,IF(AK731=Clasificacion!$B$18,Clasificacion!$C$18,"Por clasificar"))),"-")</f>
        <v>-</v>
      </c>
      <c r="AR731" s="3" t="str">
        <f>IFERROR(IF(AM731="","-",IF(OR(AM731=Clasificacion!$B$23,AM731=Clasificacion!$B$24),Clasificacion!$C$23,IF(AM731=Clasificacion!$B$25,Clasificacion!$C$25,"Por clasificar"))),"-")</f>
        <v>-</v>
      </c>
    </row>
    <row r="732" spans="1:44" ht="15.75" customHeight="1">
      <c r="A732" s="2"/>
      <c r="B732" s="2"/>
      <c r="C732" s="31"/>
      <c r="D732" s="31"/>
      <c r="E732" s="2"/>
      <c r="F732" s="2"/>
      <c r="G732" s="2"/>
      <c r="H732" s="2"/>
      <c r="I732" s="2"/>
      <c r="J732" s="2"/>
      <c r="K732" s="2"/>
      <c r="L732" s="2"/>
      <c r="M732" s="2"/>
      <c r="N732" s="2"/>
      <c r="O732" s="2"/>
      <c r="P732" s="2"/>
      <c r="Q732" s="2"/>
      <c r="R732" s="2"/>
      <c r="AC732" s="2"/>
      <c r="AD732" s="2"/>
      <c r="AE732" s="2"/>
      <c r="AF732" s="2"/>
      <c r="AG732" s="2"/>
      <c r="AH732" s="2"/>
      <c r="AI732" s="34"/>
      <c r="AJ732" s="34" t="str">
        <f>IFERROR(IF(Matriz!AL728="","-",IF(Matriz!AL728="Alto",3,IF(Matriz!AL728="Medio",2,IF(Matriz!AL728="Sin Clasificar",3,1)))),"-")</f>
        <v>-</v>
      </c>
      <c r="AK732" s="34"/>
      <c r="AL732" s="34" t="str">
        <f>IFERROR(IF(Matriz!AM728="","-",IF(Matriz!AM728="Alto","A",IF(Matriz!AM728="Medio","M",IF(Matriz!AM728="Sin Clasifica!","A","B")))),"-")</f>
        <v>-</v>
      </c>
      <c r="AM732" s="34"/>
      <c r="AN732" s="34" t="str">
        <f>IFERROR(IF(Matriz!AN728="","-",IF(Matriz!AN728="Alto",3,IF(Matriz!AN728="Medio",2,IF(Matriz!AN728="Sin Clasificar","3",1)))),"-")</f>
        <v>-</v>
      </c>
      <c r="AO732" s="3" t="str">
        <f t="shared" si="11"/>
        <v>-</v>
      </c>
      <c r="AP732" s="3" t="str">
        <f>IFERROR(IF(AK732="","-",IF(AI732=Clasificacion!$B$9,Clasificacion!$C$9,IF(AI732=Clasificacion!$B$10,Clasificacion!$C$10,IF(OR(AI732=Clasificacion!$B$11,AI732=Clasificacion!$C$11),Clasificacion!$C$11,"Por clasificar")))),"-")</f>
        <v>-</v>
      </c>
      <c r="AQ732" s="3" t="str">
        <f>IFERROR(IF(AK732="","-",IF(OR(AK732=Clasificacion!$B$16,AK732=Clasificacion!$B$17),Clasificacion!$C$16,IF(AK732=Clasificacion!$B$18,Clasificacion!$C$18,"Por clasificar"))),"-")</f>
        <v>-</v>
      </c>
      <c r="AR732" s="3" t="str">
        <f>IFERROR(IF(AM732="","-",IF(OR(AM732=Clasificacion!$B$23,AM732=Clasificacion!$B$24),Clasificacion!$C$23,IF(AM732=Clasificacion!$B$25,Clasificacion!$C$25,"Por clasificar"))),"-")</f>
        <v>-</v>
      </c>
    </row>
    <row r="733" spans="1:44" ht="15.75" customHeight="1">
      <c r="A733" s="2"/>
      <c r="B733" s="2"/>
      <c r="C733" s="31"/>
      <c r="D733" s="31"/>
      <c r="E733" s="2"/>
      <c r="F733" s="2"/>
      <c r="G733" s="2"/>
      <c r="H733" s="2"/>
      <c r="I733" s="2"/>
      <c r="J733" s="2"/>
      <c r="K733" s="2"/>
      <c r="L733" s="2"/>
      <c r="M733" s="2"/>
      <c r="N733" s="2"/>
      <c r="O733" s="2"/>
      <c r="P733" s="2"/>
      <c r="Q733" s="2"/>
      <c r="R733" s="2"/>
      <c r="AC733" s="2"/>
      <c r="AD733" s="2"/>
      <c r="AE733" s="2"/>
      <c r="AF733" s="2"/>
      <c r="AG733" s="2"/>
      <c r="AH733" s="2"/>
      <c r="AI733" s="34"/>
      <c r="AJ733" s="34" t="str">
        <f>IFERROR(IF(Matriz!AL729="","-",IF(Matriz!AL729="Alto",3,IF(Matriz!AL729="Medio",2,IF(Matriz!AL729="Sin Clasificar",3,1)))),"-")</f>
        <v>-</v>
      </c>
      <c r="AK733" s="34"/>
      <c r="AL733" s="34" t="str">
        <f>IFERROR(IF(Matriz!AM729="","-",IF(Matriz!AM729="Alto","A",IF(Matriz!AM729="Medio","M",IF(Matriz!AM729="Sin Clasifica!","A","B")))),"-")</f>
        <v>-</v>
      </c>
      <c r="AM733" s="34"/>
      <c r="AN733" s="34" t="str">
        <f>IFERROR(IF(Matriz!AN729="","-",IF(Matriz!AN729="Alto",3,IF(Matriz!AN729="Medio",2,IF(Matriz!AN729="Sin Clasificar","3",1)))),"-")</f>
        <v>-</v>
      </c>
      <c r="AO733" s="3" t="str">
        <f t="shared" si="11"/>
        <v>-</v>
      </c>
      <c r="AP733" s="3" t="str">
        <f>IFERROR(IF(AK733="","-",IF(AI733=Clasificacion!$B$9,Clasificacion!$C$9,IF(AI733=Clasificacion!$B$10,Clasificacion!$C$10,IF(OR(AI733=Clasificacion!$B$11,AI733=Clasificacion!$C$11),Clasificacion!$C$11,"Por clasificar")))),"-")</f>
        <v>-</v>
      </c>
      <c r="AQ733" s="3" t="str">
        <f>IFERROR(IF(AK733="","-",IF(OR(AK733=Clasificacion!$B$16,AK733=Clasificacion!$B$17),Clasificacion!$C$16,IF(AK733=Clasificacion!$B$18,Clasificacion!$C$18,"Por clasificar"))),"-")</f>
        <v>-</v>
      </c>
      <c r="AR733" s="3" t="str">
        <f>IFERROR(IF(AM733="","-",IF(OR(AM733=Clasificacion!$B$23,AM733=Clasificacion!$B$24),Clasificacion!$C$23,IF(AM733=Clasificacion!$B$25,Clasificacion!$C$25,"Por clasificar"))),"-")</f>
        <v>-</v>
      </c>
    </row>
    <row r="734" spans="1:44" ht="15.75" customHeight="1">
      <c r="A734" s="2"/>
      <c r="B734" s="2"/>
      <c r="C734" s="31"/>
      <c r="D734" s="31"/>
      <c r="E734" s="2"/>
      <c r="F734" s="2"/>
      <c r="G734" s="2"/>
      <c r="H734" s="2"/>
      <c r="I734" s="2"/>
      <c r="J734" s="2"/>
      <c r="K734" s="2"/>
      <c r="L734" s="2"/>
      <c r="M734" s="2"/>
      <c r="N734" s="2"/>
      <c r="O734" s="2"/>
      <c r="P734" s="2"/>
      <c r="Q734" s="2"/>
      <c r="R734" s="2"/>
      <c r="AC734" s="2"/>
      <c r="AD734" s="2"/>
      <c r="AE734" s="2"/>
      <c r="AF734" s="2"/>
      <c r="AG734" s="2"/>
      <c r="AH734" s="2"/>
      <c r="AI734" s="34"/>
      <c r="AJ734" s="34" t="str">
        <f>IFERROR(IF(Matriz!AL730="","-",IF(Matriz!AL730="Alto",3,IF(Matriz!AL730="Medio",2,IF(Matriz!AL730="Sin Clasificar",3,1)))),"-")</f>
        <v>-</v>
      </c>
      <c r="AK734" s="34"/>
      <c r="AL734" s="34" t="str">
        <f>IFERROR(IF(Matriz!AM730="","-",IF(Matriz!AM730="Alto","A",IF(Matriz!AM730="Medio","M",IF(Matriz!AM730="Sin Clasifica!","A","B")))),"-")</f>
        <v>-</v>
      </c>
      <c r="AM734" s="34"/>
      <c r="AN734" s="34" t="str">
        <f>IFERROR(IF(Matriz!AN730="","-",IF(Matriz!AN730="Alto",3,IF(Matriz!AN730="Medio",2,IF(Matriz!AN730="Sin Clasificar","3",1)))),"-")</f>
        <v>-</v>
      </c>
      <c r="AO734" s="3" t="str">
        <f t="shared" si="11"/>
        <v>-</v>
      </c>
      <c r="AP734" s="3" t="str">
        <f>IFERROR(IF(AK734="","-",IF(AI734=Clasificacion!$B$9,Clasificacion!$C$9,IF(AI734=Clasificacion!$B$10,Clasificacion!$C$10,IF(OR(AI734=Clasificacion!$B$11,AI734=Clasificacion!$C$11),Clasificacion!$C$11,"Por clasificar")))),"-")</f>
        <v>-</v>
      </c>
      <c r="AQ734" s="3" t="str">
        <f>IFERROR(IF(AK734="","-",IF(OR(AK734=Clasificacion!$B$16,AK734=Clasificacion!$B$17),Clasificacion!$C$16,IF(AK734=Clasificacion!$B$18,Clasificacion!$C$18,"Por clasificar"))),"-")</f>
        <v>-</v>
      </c>
      <c r="AR734" s="3" t="str">
        <f>IFERROR(IF(AM734="","-",IF(OR(AM734=Clasificacion!$B$23,AM734=Clasificacion!$B$24),Clasificacion!$C$23,IF(AM734=Clasificacion!$B$25,Clasificacion!$C$25,"Por clasificar"))),"-")</f>
        <v>-</v>
      </c>
    </row>
    <row r="735" spans="1:44" ht="15.75" customHeight="1">
      <c r="A735" s="2"/>
      <c r="B735" s="2"/>
      <c r="C735" s="31"/>
      <c r="D735" s="31"/>
      <c r="E735" s="2"/>
      <c r="F735" s="2"/>
      <c r="G735" s="2"/>
      <c r="H735" s="2"/>
      <c r="I735" s="2"/>
      <c r="J735" s="2"/>
      <c r="K735" s="2"/>
      <c r="L735" s="2"/>
      <c r="M735" s="2"/>
      <c r="N735" s="2"/>
      <c r="O735" s="2"/>
      <c r="P735" s="2"/>
      <c r="Q735" s="2"/>
      <c r="R735" s="2"/>
      <c r="AC735" s="2"/>
      <c r="AD735" s="2"/>
      <c r="AE735" s="2"/>
      <c r="AF735" s="2"/>
      <c r="AG735" s="2"/>
      <c r="AH735" s="2"/>
      <c r="AI735" s="34"/>
      <c r="AJ735" s="34" t="str">
        <f>IFERROR(IF(Matriz!AL731="","-",IF(Matriz!AL731="Alto",3,IF(Matriz!AL731="Medio",2,IF(Matriz!AL731="Sin Clasificar",3,1)))),"-")</f>
        <v>-</v>
      </c>
      <c r="AK735" s="34"/>
      <c r="AL735" s="34" t="str">
        <f>IFERROR(IF(Matriz!AM731="","-",IF(Matriz!AM731="Alto","A",IF(Matriz!AM731="Medio","M",IF(Matriz!AM731="Sin Clasifica!","A","B")))),"-")</f>
        <v>-</v>
      </c>
      <c r="AM735" s="34"/>
      <c r="AN735" s="34" t="str">
        <f>IFERROR(IF(Matriz!AN731="","-",IF(Matriz!AN731="Alto",3,IF(Matriz!AN731="Medio",2,IF(Matriz!AN731="Sin Clasificar","3",1)))),"-")</f>
        <v>-</v>
      </c>
      <c r="AO735" s="3" t="str">
        <f t="shared" si="11"/>
        <v>-</v>
      </c>
      <c r="AP735" s="3" t="str">
        <f>IFERROR(IF(AK735="","-",IF(AI735=Clasificacion!$B$9,Clasificacion!$C$9,IF(AI735=Clasificacion!$B$10,Clasificacion!$C$10,IF(OR(AI735=Clasificacion!$B$11,AI735=Clasificacion!$C$11),Clasificacion!$C$11,"Por clasificar")))),"-")</f>
        <v>-</v>
      </c>
      <c r="AQ735" s="3" t="str">
        <f>IFERROR(IF(AK735="","-",IF(OR(AK735=Clasificacion!$B$16,AK735=Clasificacion!$B$17),Clasificacion!$C$16,IF(AK735=Clasificacion!$B$18,Clasificacion!$C$18,"Por clasificar"))),"-")</f>
        <v>-</v>
      </c>
      <c r="AR735" s="3" t="str">
        <f>IFERROR(IF(AM735="","-",IF(OR(AM735=Clasificacion!$B$23,AM735=Clasificacion!$B$24),Clasificacion!$C$23,IF(AM735=Clasificacion!$B$25,Clasificacion!$C$25,"Por clasificar"))),"-")</f>
        <v>-</v>
      </c>
    </row>
    <row r="736" spans="1:44" ht="15.75" customHeight="1">
      <c r="A736" s="2"/>
      <c r="B736" s="2"/>
      <c r="C736" s="31"/>
      <c r="D736" s="31"/>
      <c r="E736" s="2"/>
      <c r="F736" s="2"/>
      <c r="G736" s="2"/>
      <c r="H736" s="2"/>
      <c r="I736" s="2"/>
      <c r="J736" s="2"/>
      <c r="K736" s="2"/>
      <c r="L736" s="2"/>
      <c r="M736" s="2"/>
      <c r="N736" s="2"/>
      <c r="O736" s="2"/>
      <c r="P736" s="2"/>
      <c r="Q736" s="2"/>
      <c r="R736" s="2"/>
      <c r="AC736" s="2"/>
      <c r="AD736" s="2"/>
      <c r="AE736" s="2"/>
      <c r="AF736" s="2"/>
      <c r="AG736" s="2"/>
      <c r="AH736" s="2"/>
      <c r="AI736" s="34"/>
      <c r="AJ736" s="34" t="str">
        <f>IFERROR(IF(Matriz!AL732="","-",IF(Matriz!AL732="Alto",3,IF(Matriz!AL732="Medio",2,IF(Matriz!AL732="Sin Clasificar",3,1)))),"-")</f>
        <v>-</v>
      </c>
      <c r="AK736" s="34"/>
      <c r="AL736" s="34" t="str">
        <f>IFERROR(IF(Matriz!AM732="","-",IF(Matriz!AM732="Alto","A",IF(Matriz!AM732="Medio","M",IF(Matriz!AM732="Sin Clasifica!","A","B")))),"-")</f>
        <v>-</v>
      </c>
      <c r="AM736" s="34"/>
      <c r="AN736" s="34" t="str">
        <f>IFERROR(IF(Matriz!AN732="","-",IF(Matriz!AN732="Alto",3,IF(Matriz!AN732="Medio",2,IF(Matriz!AN732="Sin Clasificar","3",1)))),"-")</f>
        <v>-</v>
      </c>
      <c r="AO736" s="3" t="str">
        <f t="shared" si="11"/>
        <v>-</v>
      </c>
      <c r="AP736" s="3" t="str">
        <f>IFERROR(IF(AK736="","-",IF(AI736=Clasificacion!$B$9,Clasificacion!$C$9,IF(AI736=Clasificacion!$B$10,Clasificacion!$C$10,IF(OR(AI736=Clasificacion!$B$11,AI736=Clasificacion!$C$11),Clasificacion!$C$11,"Por clasificar")))),"-")</f>
        <v>-</v>
      </c>
      <c r="AQ736" s="3" t="str">
        <f>IFERROR(IF(AK736="","-",IF(OR(AK736=Clasificacion!$B$16,AK736=Clasificacion!$B$17),Clasificacion!$C$16,IF(AK736=Clasificacion!$B$18,Clasificacion!$C$18,"Por clasificar"))),"-")</f>
        <v>-</v>
      </c>
      <c r="AR736" s="3" t="str">
        <f>IFERROR(IF(AM736="","-",IF(OR(AM736=Clasificacion!$B$23,AM736=Clasificacion!$B$24),Clasificacion!$C$23,IF(AM736=Clasificacion!$B$25,Clasificacion!$C$25,"Por clasificar"))),"-")</f>
        <v>-</v>
      </c>
    </row>
    <row r="737" spans="1:44" ht="15.75" customHeight="1">
      <c r="A737" s="2"/>
      <c r="B737" s="2"/>
      <c r="C737" s="31"/>
      <c r="D737" s="31"/>
      <c r="E737" s="2"/>
      <c r="F737" s="2"/>
      <c r="G737" s="2"/>
      <c r="H737" s="2"/>
      <c r="I737" s="2"/>
      <c r="J737" s="2"/>
      <c r="K737" s="2"/>
      <c r="L737" s="2"/>
      <c r="M737" s="2"/>
      <c r="N737" s="2"/>
      <c r="O737" s="2"/>
      <c r="P737" s="2"/>
      <c r="Q737" s="2"/>
      <c r="R737" s="2"/>
      <c r="AC737" s="2"/>
      <c r="AD737" s="2"/>
      <c r="AE737" s="2"/>
      <c r="AF737" s="2"/>
      <c r="AG737" s="2"/>
      <c r="AH737" s="2"/>
      <c r="AI737" s="34"/>
      <c r="AJ737" s="34" t="str">
        <f>IFERROR(IF(Matriz!AL733="","-",IF(Matriz!AL733="Alto",3,IF(Matriz!AL733="Medio",2,IF(Matriz!AL733="Sin Clasificar",3,1)))),"-")</f>
        <v>-</v>
      </c>
      <c r="AK737" s="34"/>
      <c r="AL737" s="34" t="str">
        <f>IFERROR(IF(Matriz!AM733="","-",IF(Matriz!AM733="Alto","A",IF(Matriz!AM733="Medio","M",IF(Matriz!AM733="Sin Clasifica!","A","B")))),"-")</f>
        <v>-</v>
      </c>
      <c r="AM737" s="34"/>
      <c r="AN737" s="34" t="str">
        <f>IFERROR(IF(Matriz!AN733="","-",IF(Matriz!AN733="Alto",3,IF(Matriz!AN733="Medio",2,IF(Matriz!AN733="Sin Clasificar","3",1)))),"-")</f>
        <v>-</v>
      </c>
      <c r="AO737" s="3" t="str">
        <f t="shared" si="11"/>
        <v>-</v>
      </c>
      <c r="AP737" s="3" t="str">
        <f>IFERROR(IF(AK737="","-",IF(AI737=Clasificacion!$B$9,Clasificacion!$C$9,IF(AI737=Clasificacion!$B$10,Clasificacion!$C$10,IF(OR(AI737=Clasificacion!$B$11,AI737=Clasificacion!$C$11),Clasificacion!$C$11,"Por clasificar")))),"-")</f>
        <v>-</v>
      </c>
      <c r="AQ737" s="3" t="str">
        <f>IFERROR(IF(AK737="","-",IF(OR(AK737=Clasificacion!$B$16,AK737=Clasificacion!$B$17),Clasificacion!$C$16,IF(AK737=Clasificacion!$B$18,Clasificacion!$C$18,"Por clasificar"))),"-")</f>
        <v>-</v>
      </c>
      <c r="AR737" s="3" t="str">
        <f>IFERROR(IF(AM737="","-",IF(OR(AM737=Clasificacion!$B$23,AM737=Clasificacion!$B$24),Clasificacion!$C$23,IF(AM737=Clasificacion!$B$25,Clasificacion!$C$25,"Por clasificar"))),"-")</f>
        <v>-</v>
      </c>
    </row>
    <row r="738" spans="1:44" ht="15.75" customHeight="1">
      <c r="A738" s="2"/>
      <c r="B738" s="2"/>
      <c r="C738" s="31"/>
      <c r="D738" s="31"/>
      <c r="E738" s="2"/>
      <c r="F738" s="2"/>
      <c r="G738" s="2"/>
      <c r="H738" s="2"/>
      <c r="I738" s="2"/>
      <c r="J738" s="2"/>
      <c r="K738" s="2"/>
      <c r="L738" s="2"/>
      <c r="M738" s="2"/>
      <c r="N738" s="2"/>
      <c r="O738" s="2"/>
      <c r="P738" s="2"/>
      <c r="Q738" s="2"/>
      <c r="R738" s="2"/>
      <c r="AC738" s="2"/>
      <c r="AD738" s="2"/>
      <c r="AE738" s="2"/>
      <c r="AF738" s="2"/>
      <c r="AG738" s="2"/>
      <c r="AH738" s="2"/>
      <c r="AI738" s="34"/>
      <c r="AJ738" s="34" t="str">
        <f>IFERROR(IF(Matriz!AL734="","-",IF(Matriz!AL734="Alto",3,IF(Matriz!AL734="Medio",2,IF(Matriz!AL734="Sin Clasificar",3,1)))),"-")</f>
        <v>-</v>
      </c>
      <c r="AK738" s="34"/>
      <c r="AL738" s="34" t="str">
        <f>IFERROR(IF(Matriz!AM734="","-",IF(Matriz!AM734="Alto","A",IF(Matriz!AM734="Medio","M",IF(Matriz!AM734="Sin Clasifica!","A","B")))),"-")</f>
        <v>-</v>
      </c>
      <c r="AM738" s="34"/>
      <c r="AN738" s="34" t="str">
        <f>IFERROR(IF(Matriz!AN734="","-",IF(Matriz!AN734="Alto",3,IF(Matriz!AN734="Medio",2,IF(Matriz!AN734="Sin Clasificar","3",1)))),"-")</f>
        <v>-</v>
      </c>
      <c r="AO738" s="3" t="str">
        <f t="shared" si="11"/>
        <v>-</v>
      </c>
      <c r="AP738" s="3" t="str">
        <f>IFERROR(IF(AK738="","-",IF(AI738=Clasificacion!$B$9,Clasificacion!$C$9,IF(AI738=Clasificacion!$B$10,Clasificacion!$C$10,IF(OR(AI738=Clasificacion!$B$11,AI738=Clasificacion!$C$11),Clasificacion!$C$11,"Por clasificar")))),"-")</f>
        <v>-</v>
      </c>
      <c r="AQ738" s="3" t="str">
        <f>IFERROR(IF(AK738="","-",IF(OR(AK738=Clasificacion!$B$16,AK738=Clasificacion!$B$17),Clasificacion!$C$16,IF(AK738=Clasificacion!$B$18,Clasificacion!$C$18,"Por clasificar"))),"-")</f>
        <v>-</v>
      </c>
      <c r="AR738" s="3" t="str">
        <f>IFERROR(IF(AM738="","-",IF(OR(AM738=Clasificacion!$B$23,AM738=Clasificacion!$B$24),Clasificacion!$C$23,IF(AM738=Clasificacion!$B$25,Clasificacion!$C$25,"Por clasificar"))),"-")</f>
        <v>-</v>
      </c>
    </row>
    <row r="739" spans="1:44" ht="15.75" customHeight="1">
      <c r="A739" s="2"/>
      <c r="B739" s="2"/>
      <c r="C739" s="31"/>
      <c r="D739" s="31"/>
      <c r="E739" s="2"/>
      <c r="F739" s="2"/>
      <c r="G739" s="2"/>
      <c r="H739" s="2"/>
      <c r="I739" s="2"/>
      <c r="J739" s="2"/>
      <c r="K739" s="2"/>
      <c r="L739" s="2"/>
      <c r="M739" s="2"/>
      <c r="N739" s="2"/>
      <c r="O739" s="2"/>
      <c r="P739" s="2"/>
      <c r="Q739" s="2"/>
      <c r="R739" s="2"/>
      <c r="AC739" s="2"/>
      <c r="AD739" s="2"/>
      <c r="AE739" s="2"/>
      <c r="AF739" s="2"/>
      <c r="AG739" s="2"/>
      <c r="AH739" s="2"/>
      <c r="AI739" s="34"/>
      <c r="AJ739" s="34" t="str">
        <f>IFERROR(IF(Matriz!AL735="","-",IF(Matriz!AL735="Alto",3,IF(Matriz!AL735="Medio",2,IF(Matriz!AL735="Sin Clasificar",3,1)))),"-")</f>
        <v>-</v>
      </c>
      <c r="AK739" s="34"/>
      <c r="AL739" s="34" t="str">
        <f>IFERROR(IF(Matriz!AM735="","-",IF(Matriz!AM735="Alto","A",IF(Matriz!AM735="Medio","M",IF(Matriz!AM735="Sin Clasifica!","A","B")))),"-")</f>
        <v>-</v>
      </c>
      <c r="AM739" s="34"/>
      <c r="AN739" s="34" t="str">
        <f>IFERROR(IF(Matriz!AN735="","-",IF(Matriz!AN735="Alto",3,IF(Matriz!AN735="Medio",2,IF(Matriz!AN735="Sin Clasificar","3",1)))),"-")</f>
        <v>-</v>
      </c>
      <c r="AO739" s="3" t="str">
        <f t="shared" si="11"/>
        <v>-</v>
      </c>
      <c r="AP739" s="3" t="str">
        <f>IFERROR(IF(AK739="","-",IF(AI739=Clasificacion!$B$9,Clasificacion!$C$9,IF(AI739=Clasificacion!$B$10,Clasificacion!$C$10,IF(OR(AI739=Clasificacion!$B$11,AI739=Clasificacion!$C$11),Clasificacion!$C$11,"Por clasificar")))),"-")</f>
        <v>-</v>
      </c>
      <c r="AQ739" s="3" t="str">
        <f>IFERROR(IF(AK739="","-",IF(OR(AK739=Clasificacion!$B$16,AK739=Clasificacion!$B$17),Clasificacion!$C$16,IF(AK739=Clasificacion!$B$18,Clasificacion!$C$18,"Por clasificar"))),"-")</f>
        <v>-</v>
      </c>
      <c r="AR739" s="3" t="str">
        <f>IFERROR(IF(AM739="","-",IF(OR(AM739=Clasificacion!$B$23,AM739=Clasificacion!$B$24),Clasificacion!$C$23,IF(AM739=Clasificacion!$B$25,Clasificacion!$C$25,"Por clasificar"))),"-")</f>
        <v>-</v>
      </c>
    </row>
    <row r="740" spans="1:44" ht="15.75" customHeight="1">
      <c r="A740" s="2"/>
      <c r="B740" s="2"/>
      <c r="C740" s="31"/>
      <c r="D740" s="31"/>
      <c r="E740" s="2"/>
      <c r="F740" s="2"/>
      <c r="G740" s="2"/>
      <c r="H740" s="2"/>
      <c r="I740" s="2"/>
      <c r="J740" s="2"/>
      <c r="K740" s="2"/>
      <c r="L740" s="2"/>
      <c r="M740" s="2"/>
      <c r="N740" s="2"/>
      <c r="O740" s="2"/>
      <c r="P740" s="2"/>
      <c r="Q740" s="2"/>
      <c r="R740" s="2"/>
      <c r="AC740" s="2"/>
      <c r="AD740" s="2"/>
      <c r="AE740" s="2"/>
      <c r="AF740" s="2"/>
      <c r="AG740" s="2"/>
      <c r="AH740" s="2"/>
      <c r="AI740" s="34"/>
      <c r="AJ740" s="34" t="str">
        <f>IFERROR(IF(Matriz!AL736="","-",IF(Matriz!AL736="Alto",3,IF(Matriz!AL736="Medio",2,IF(Matriz!AL736="Sin Clasificar",3,1)))),"-")</f>
        <v>-</v>
      </c>
      <c r="AK740" s="34"/>
      <c r="AL740" s="34" t="str">
        <f>IFERROR(IF(Matriz!AM736="","-",IF(Matriz!AM736="Alto","A",IF(Matriz!AM736="Medio","M",IF(Matriz!AM736="Sin Clasifica!","A","B")))),"-")</f>
        <v>-</v>
      </c>
      <c r="AM740" s="34"/>
      <c r="AN740" s="34" t="str">
        <f>IFERROR(IF(Matriz!AN736="","-",IF(Matriz!AN736="Alto",3,IF(Matriz!AN736="Medio",2,IF(Matriz!AN736="Sin Clasificar","3",1)))),"-")</f>
        <v>-</v>
      </c>
      <c r="AO740" s="3" t="str">
        <f t="shared" si="11"/>
        <v>-</v>
      </c>
      <c r="AP740" s="3" t="str">
        <f>IFERROR(IF(AK740="","-",IF(AI740=Clasificacion!$B$9,Clasificacion!$C$9,IF(AI740=Clasificacion!$B$10,Clasificacion!$C$10,IF(OR(AI740=Clasificacion!$B$11,AI740=Clasificacion!$C$11),Clasificacion!$C$11,"Por clasificar")))),"-")</f>
        <v>-</v>
      </c>
      <c r="AQ740" s="3" t="str">
        <f>IFERROR(IF(AK740="","-",IF(OR(AK740=Clasificacion!$B$16,AK740=Clasificacion!$B$17),Clasificacion!$C$16,IF(AK740=Clasificacion!$B$18,Clasificacion!$C$18,"Por clasificar"))),"-")</f>
        <v>-</v>
      </c>
      <c r="AR740" s="3" t="str">
        <f>IFERROR(IF(AM740="","-",IF(OR(AM740=Clasificacion!$B$23,AM740=Clasificacion!$B$24),Clasificacion!$C$23,IF(AM740=Clasificacion!$B$25,Clasificacion!$C$25,"Por clasificar"))),"-")</f>
        <v>-</v>
      </c>
    </row>
    <row r="741" spans="1:44" ht="15.75" customHeight="1">
      <c r="A741" s="2"/>
      <c r="B741" s="2"/>
      <c r="C741" s="31"/>
      <c r="D741" s="31"/>
      <c r="E741" s="2"/>
      <c r="F741" s="2"/>
      <c r="G741" s="2"/>
      <c r="H741" s="2"/>
      <c r="I741" s="2"/>
      <c r="J741" s="2"/>
      <c r="K741" s="2"/>
      <c r="L741" s="2"/>
      <c r="M741" s="2"/>
      <c r="N741" s="2"/>
      <c r="O741" s="2"/>
      <c r="P741" s="2"/>
      <c r="Q741" s="2"/>
      <c r="R741" s="2"/>
      <c r="AC741" s="2"/>
      <c r="AD741" s="2"/>
      <c r="AE741" s="2"/>
      <c r="AF741" s="2"/>
      <c r="AG741" s="2"/>
      <c r="AH741" s="2"/>
      <c r="AI741" s="34"/>
      <c r="AJ741" s="34" t="str">
        <f>IFERROR(IF(Matriz!AL737="","-",IF(Matriz!AL737="Alto",3,IF(Matriz!AL737="Medio",2,IF(Matriz!AL737="Sin Clasificar",3,1)))),"-")</f>
        <v>-</v>
      </c>
      <c r="AK741" s="34"/>
      <c r="AL741" s="34" t="str">
        <f>IFERROR(IF(Matriz!AM737="","-",IF(Matriz!AM737="Alto","A",IF(Matriz!AM737="Medio","M",IF(Matriz!AM737="Sin Clasifica!","A","B")))),"-")</f>
        <v>-</v>
      </c>
      <c r="AM741" s="34"/>
      <c r="AN741" s="34" t="str">
        <f>IFERROR(IF(Matriz!AN737="","-",IF(Matriz!AN737="Alto",3,IF(Matriz!AN737="Medio",2,IF(Matriz!AN737="Sin Clasificar","3",1)))),"-")</f>
        <v>-</v>
      </c>
      <c r="AO741" s="3" t="str">
        <f t="shared" si="11"/>
        <v>-</v>
      </c>
      <c r="AP741" s="3" t="str">
        <f>IFERROR(IF(AK741="","-",IF(AI741=Clasificacion!$B$9,Clasificacion!$C$9,IF(AI741=Clasificacion!$B$10,Clasificacion!$C$10,IF(OR(AI741=Clasificacion!$B$11,AI741=Clasificacion!$C$11),Clasificacion!$C$11,"Por clasificar")))),"-")</f>
        <v>-</v>
      </c>
      <c r="AQ741" s="3" t="str">
        <f>IFERROR(IF(AK741="","-",IF(OR(AK741=Clasificacion!$B$16,AK741=Clasificacion!$B$17),Clasificacion!$C$16,IF(AK741=Clasificacion!$B$18,Clasificacion!$C$18,"Por clasificar"))),"-")</f>
        <v>-</v>
      </c>
      <c r="AR741" s="3" t="str">
        <f>IFERROR(IF(AM741="","-",IF(OR(AM741=Clasificacion!$B$23,AM741=Clasificacion!$B$24),Clasificacion!$C$23,IF(AM741=Clasificacion!$B$25,Clasificacion!$C$25,"Por clasificar"))),"-")</f>
        <v>-</v>
      </c>
    </row>
    <row r="742" spans="1:44" ht="15.75" customHeight="1">
      <c r="A742" s="2"/>
      <c r="B742" s="2"/>
      <c r="C742" s="31"/>
      <c r="D742" s="31"/>
      <c r="E742" s="2"/>
      <c r="F742" s="2"/>
      <c r="G742" s="2"/>
      <c r="H742" s="2"/>
      <c r="I742" s="2"/>
      <c r="J742" s="2"/>
      <c r="K742" s="2"/>
      <c r="L742" s="2"/>
      <c r="M742" s="2"/>
      <c r="N742" s="2"/>
      <c r="O742" s="2"/>
      <c r="P742" s="2"/>
      <c r="Q742" s="2"/>
      <c r="R742" s="2"/>
      <c r="AC742" s="2"/>
      <c r="AD742" s="2"/>
      <c r="AE742" s="2"/>
      <c r="AF742" s="2"/>
      <c r="AG742" s="2"/>
      <c r="AH742" s="2"/>
      <c r="AI742" s="34"/>
      <c r="AJ742" s="34" t="str">
        <f>IFERROR(IF(Matriz!AL738="","-",IF(Matriz!AL738="Alto",3,IF(Matriz!AL738="Medio",2,IF(Matriz!AL738="Sin Clasificar",3,1)))),"-")</f>
        <v>-</v>
      </c>
      <c r="AK742" s="34"/>
      <c r="AL742" s="34" t="str">
        <f>IFERROR(IF(Matriz!AM738="","-",IF(Matriz!AM738="Alto","A",IF(Matriz!AM738="Medio","M",IF(Matriz!AM738="Sin Clasifica!","A","B")))),"-")</f>
        <v>-</v>
      </c>
      <c r="AM742" s="34"/>
      <c r="AN742" s="34" t="str">
        <f>IFERROR(IF(Matriz!AN738="","-",IF(Matriz!AN738="Alto",3,IF(Matriz!AN738="Medio",2,IF(Matriz!AN738="Sin Clasificar","3",1)))),"-")</f>
        <v>-</v>
      </c>
      <c r="AO742" s="3" t="str">
        <f t="shared" si="11"/>
        <v>-</v>
      </c>
      <c r="AP742" s="3" t="str">
        <f>IFERROR(IF(AK742="","-",IF(AI742=Clasificacion!$B$9,Clasificacion!$C$9,IF(AI742=Clasificacion!$B$10,Clasificacion!$C$10,IF(OR(AI742=Clasificacion!$B$11,AI742=Clasificacion!$C$11),Clasificacion!$C$11,"Por clasificar")))),"-")</f>
        <v>-</v>
      </c>
      <c r="AQ742" s="3" t="str">
        <f>IFERROR(IF(AK742="","-",IF(OR(AK742=Clasificacion!$B$16,AK742=Clasificacion!$B$17),Clasificacion!$C$16,IF(AK742=Clasificacion!$B$18,Clasificacion!$C$18,"Por clasificar"))),"-")</f>
        <v>-</v>
      </c>
      <c r="AR742" s="3" t="str">
        <f>IFERROR(IF(AM742="","-",IF(OR(AM742=Clasificacion!$B$23,AM742=Clasificacion!$B$24),Clasificacion!$C$23,IF(AM742=Clasificacion!$B$25,Clasificacion!$C$25,"Por clasificar"))),"-")</f>
        <v>-</v>
      </c>
    </row>
    <row r="743" spans="1:44" ht="15.75" customHeight="1">
      <c r="A743" s="2"/>
      <c r="B743" s="2"/>
      <c r="C743" s="31"/>
      <c r="D743" s="31"/>
      <c r="E743" s="2"/>
      <c r="F743" s="2"/>
      <c r="G743" s="2"/>
      <c r="H743" s="2"/>
      <c r="I743" s="2"/>
      <c r="J743" s="2"/>
      <c r="K743" s="2"/>
      <c r="L743" s="2"/>
      <c r="M743" s="2"/>
      <c r="N743" s="2"/>
      <c r="O743" s="2"/>
      <c r="P743" s="2"/>
      <c r="Q743" s="2"/>
      <c r="R743" s="2"/>
      <c r="AC743" s="2"/>
      <c r="AD743" s="2"/>
      <c r="AE743" s="2"/>
      <c r="AF743" s="2"/>
      <c r="AG743" s="2"/>
      <c r="AH743" s="2"/>
      <c r="AI743" s="34"/>
      <c r="AJ743" s="34" t="str">
        <f>IFERROR(IF(Matriz!AL739="","-",IF(Matriz!AL739="Alto",3,IF(Matriz!AL739="Medio",2,IF(Matriz!AL739="Sin Clasificar",3,1)))),"-")</f>
        <v>-</v>
      </c>
      <c r="AK743" s="34"/>
      <c r="AL743" s="34" t="str">
        <f>IFERROR(IF(Matriz!AM739="","-",IF(Matriz!AM739="Alto","A",IF(Matriz!AM739="Medio","M",IF(Matriz!AM739="Sin Clasifica!","A","B")))),"-")</f>
        <v>-</v>
      </c>
      <c r="AM743" s="34"/>
      <c r="AN743" s="34" t="str">
        <f>IFERROR(IF(Matriz!AN739="","-",IF(Matriz!AN739="Alto",3,IF(Matriz!AN739="Medio",2,IF(Matriz!AN739="Sin Clasificar","3",1)))),"-")</f>
        <v>-</v>
      </c>
      <c r="AO743" s="3" t="str">
        <f t="shared" si="11"/>
        <v>-</v>
      </c>
      <c r="AP743" s="3" t="str">
        <f>IFERROR(IF(AK743="","-",IF(AI743=Clasificacion!$B$9,Clasificacion!$C$9,IF(AI743=Clasificacion!$B$10,Clasificacion!$C$10,IF(OR(AI743=Clasificacion!$B$11,AI743=Clasificacion!$C$11),Clasificacion!$C$11,"Por clasificar")))),"-")</f>
        <v>-</v>
      </c>
      <c r="AQ743" s="3" t="str">
        <f>IFERROR(IF(AK743="","-",IF(OR(AK743=Clasificacion!$B$16,AK743=Clasificacion!$B$17),Clasificacion!$C$16,IF(AK743=Clasificacion!$B$18,Clasificacion!$C$18,"Por clasificar"))),"-")</f>
        <v>-</v>
      </c>
      <c r="AR743" s="3" t="str">
        <f>IFERROR(IF(AM743="","-",IF(OR(AM743=Clasificacion!$B$23,AM743=Clasificacion!$B$24),Clasificacion!$C$23,IF(AM743=Clasificacion!$B$25,Clasificacion!$C$25,"Por clasificar"))),"-")</f>
        <v>-</v>
      </c>
    </row>
    <row r="744" spans="1:44" ht="15.75" customHeight="1">
      <c r="A744" s="2"/>
      <c r="B744" s="2"/>
      <c r="C744" s="31"/>
      <c r="D744" s="31"/>
      <c r="E744" s="2"/>
      <c r="F744" s="2"/>
      <c r="G744" s="2"/>
      <c r="H744" s="2"/>
      <c r="I744" s="2"/>
      <c r="J744" s="2"/>
      <c r="K744" s="2"/>
      <c r="L744" s="2"/>
      <c r="M744" s="2"/>
      <c r="N744" s="2"/>
      <c r="O744" s="2"/>
      <c r="P744" s="2"/>
      <c r="Q744" s="2"/>
      <c r="R744" s="2"/>
      <c r="AC744" s="2"/>
      <c r="AD744" s="2"/>
      <c r="AE744" s="2"/>
      <c r="AF744" s="2"/>
      <c r="AG744" s="2"/>
      <c r="AH744" s="2"/>
      <c r="AI744" s="34"/>
      <c r="AJ744" s="34" t="str">
        <f>IFERROR(IF(Matriz!AL740="","-",IF(Matriz!AL740="Alto",3,IF(Matriz!AL740="Medio",2,IF(Matriz!AL740="Sin Clasificar",3,1)))),"-")</f>
        <v>-</v>
      </c>
      <c r="AK744" s="34"/>
      <c r="AL744" s="34" t="str">
        <f>IFERROR(IF(Matriz!AM740="","-",IF(Matriz!AM740="Alto","A",IF(Matriz!AM740="Medio","M",IF(Matriz!AM740="Sin Clasifica!","A","B")))),"-")</f>
        <v>-</v>
      </c>
      <c r="AM744" s="34"/>
      <c r="AN744" s="34" t="str">
        <f>IFERROR(IF(Matriz!AN740="","-",IF(Matriz!AN740="Alto",3,IF(Matriz!AN740="Medio",2,IF(Matriz!AN740="Sin Clasificar","3",1)))),"-")</f>
        <v>-</v>
      </c>
      <c r="AO744" s="3" t="str">
        <f t="shared" si="11"/>
        <v>-</v>
      </c>
      <c r="AP744" s="3" t="str">
        <f>IFERROR(IF(AK744="","-",IF(AI744=Clasificacion!$B$9,Clasificacion!$C$9,IF(AI744=Clasificacion!$B$10,Clasificacion!$C$10,IF(OR(AI744=Clasificacion!$B$11,AI744=Clasificacion!$C$11),Clasificacion!$C$11,"Por clasificar")))),"-")</f>
        <v>-</v>
      </c>
      <c r="AQ744" s="3" t="str">
        <f>IFERROR(IF(AK744="","-",IF(OR(AK744=Clasificacion!$B$16,AK744=Clasificacion!$B$17),Clasificacion!$C$16,IF(AK744=Clasificacion!$B$18,Clasificacion!$C$18,"Por clasificar"))),"-")</f>
        <v>-</v>
      </c>
      <c r="AR744" s="3" t="str">
        <f>IFERROR(IF(AM744="","-",IF(OR(AM744=Clasificacion!$B$23,AM744=Clasificacion!$B$24),Clasificacion!$C$23,IF(AM744=Clasificacion!$B$25,Clasificacion!$C$25,"Por clasificar"))),"-")</f>
        <v>-</v>
      </c>
    </row>
    <row r="745" spans="1:44" ht="15.75" customHeight="1">
      <c r="A745" s="2"/>
      <c r="B745" s="2"/>
      <c r="C745" s="31"/>
      <c r="D745" s="31"/>
      <c r="E745" s="2"/>
      <c r="F745" s="2"/>
      <c r="G745" s="2"/>
      <c r="H745" s="2"/>
      <c r="I745" s="2"/>
      <c r="J745" s="2"/>
      <c r="K745" s="2"/>
      <c r="L745" s="2"/>
      <c r="M745" s="2"/>
      <c r="N745" s="2"/>
      <c r="O745" s="2"/>
      <c r="P745" s="2"/>
      <c r="Q745" s="2"/>
      <c r="R745" s="2"/>
      <c r="AC745" s="2"/>
      <c r="AD745" s="2"/>
      <c r="AE745" s="2"/>
      <c r="AF745" s="2"/>
      <c r="AG745" s="2"/>
      <c r="AH745" s="2"/>
      <c r="AI745" s="34"/>
      <c r="AJ745" s="34" t="str">
        <f>IFERROR(IF(Matriz!AL741="","-",IF(Matriz!AL741="Alto",3,IF(Matriz!AL741="Medio",2,IF(Matriz!AL741="Sin Clasificar",3,1)))),"-")</f>
        <v>-</v>
      </c>
      <c r="AK745" s="34"/>
      <c r="AL745" s="34" t="str">
        <f>IFERROR(IF(Matriz!AM741="","-",IF(Matriz!AM741="Alto","A",IF(Matriz!AM741="Medio","M",IF(Matriz!AM741="Sin Clasifica!","A","B")))),"-")</f>
        <v>-</v>
      </c>
      <c r="AM745" s="34"/>
      <c r="AN745" s="34" t="str">
        <f>IFERROR(IF(Matriz!AN741="","-",IF(Matriz!AN741="Alto",3,IF(Matriz!AN741="Medio",2,IF(Matriz!AN741="Sin Clasificar","3",1)))),"-")</f>
        <v>-</v>
      </c>
      <c r="AO745" s="3" t="str">
        <f t="shared" si="11"/>
        <v>-</v>
      </c>
      <c r="AP745" s="3" t="str">
        <f>IFERROR(IF(AK745="","-",IF(AI745=Clasificacion!$B$9,Clasificacion!$C$9,IF(AI745=Clasificacion!$B$10,Clasificacion!$C$10,IF(OR(AI745=Clasificacion!$B$11,AI745=Clasificacion!$C$11),Clasificacion!$C$11,"Por clasificar")))),"-")</f>
        <v>-</v>
      </c>
      <c r="AQ745" s="3" t="str">
        <f>IFERROR(IF(AK745="","-",IF(OR(AK745=Clasificacion!$B$16,AK745=Clasificacion!$B$17),Clasificacion!$C$16,IF(AK745=Clasificacion!$B$18,Clasificacion!$C$18,"Por clasificar"))),"-")</f>
        <v>-</v>
      </c>
      <c r="AR745" s="3" t="str">
        <f>IFERROR(IF(AM745="","-",IF(OR(AM745=Clasificacion!$B$23,AM745=Clasificacion!$B$24),Clasificacion!$C$23,IF(AM745=Clasificacion!$B$25,Clasificacion!$C$25,"Por clasificar"))),"-")</f>
        <v>-</v>
      </c>
    </row>
    <row r="746" spans="1:44" ht="15.75" customHeight="1">
      <c r="A746" s="2"/>
      <c r="B746" s="2"/>
      <c r="C746" s="31"/>
      <c r="D746" s="31"/>
      <c r="E746" s="2"/>
      <c r="F746" s="2"/>
      <c r="G746" s="2"/>
      <c r="H746" s="2"/>
      <c r="I746" s="2"/>
      <c r="J746" s="2"/>
      <c r="K746" s="2"/>
      <c r="L746" s="2"/>
      <c r="M746" s="2"/>
      <c r="N746" s="2"/>
      <c r="O746" s="2"/>
      <c r="P746" s="2"/>
      <c r="Q746" s="2"/>
      <c r="R746" s="2"/>
      <c r="AC746" s="2"/>
      <c r="AD746" s="2"/>
      <c r="AE746" s="2"/>
      <c r="AF746" s="2"/>
      <c r="AG746" s="2"/>
      <c r="AH746" s="2"/>
      <c r="AI746" s="34"/>
      <c r="AJ746" s="34" t="str">
        <f>IFERROR(IF(Matriz!AL742="","-",IF(Matriz!AL742="Alto",3,IF(Matriz!AL742="Medio",2,IF(Matriz!AL742="Sin Clasificar",3,1)))),"-")</f>
        <v>-</v>
      </c>
      <c r="AK746" s="34"/>
      <c r="AL746" s="34" t="str">
        <f>IFERROR(IF(Matriz!AM742="","-",IF(Matriz!AM742="Alto","A",IF(Matriz!AM742="Medio","M",IF(Matriz!AM742="Sin Clasifica!","A","B")))),"-")</f>
        <v>-</v>
      </c>
      <c r="AM746" s="34"/>
      <c r="AN746" s="34" t="str">
        <f>IFERROR(IF(Matriz!AN742="","-",IF(Matriz!AN742="Alto",3,IF(Matriz!AN742="Medio",2,IF(Matriz!AN742="Sin Clasificar","3",1)))),"-")</f>
        <v>-</v>
      </c>
      <c r="AO746" s="3" t="str">
        <f t="shared" si="11"/>
        <v>-</v>
      </c>
      <c r="AP746" s="3" t="str">
        <f>IFERROR(IF(AK746="","-",IF(AI746=Clasificacion!$B$9,Clasificacion!$C$9,IF(AI746=Clasificacion!$B$10,Clasificacion!$C$10,IF(OR(AI746=Clasificacion!$B$11,AI746=Clasificacion!$C$11),Clasificacion!$C$11,"Por clasificar")))),"-")</f>
        <v>-</v>
      </c>
      <c r="AQ746" s="3" t="str">
        <f>IFERROR(IF(AK746="","-",IF(OR(AK746=Clasificacion!$B$16,AK746=Clasificacion!$B$17),Clasificacion!$C$16,IF(AK746=Clasificacion!$B$18,Clasificacion!$C$18,"Por clasificar"))),"-")</f>
        <v>-</v>
      </c>
      <c r="AR746" s="3" t="str">
        <f>IFERROR(IF(AM746="","-",IF(OR(AM746=Clasificacion!$B$23,AM746=Clasificacion!$B$24),Clasificacion!$C$23,IF(AM746=Clasificacion!$B$25,Clasificacion!$C$25,"Por clasificar"))),"-")</f>
        <v>-</v>
      </c>
    </row>
    <row r="747" spans="1:44" ht="15.75" customHeight="1">
      <c r="A747" s="2"/>
      <c r="B747" s="2"/>
      <c r="C747" s="31"/>
      <c r="D747" s="31"/>
      <c r="E747" s="2"/>
      <c r="F747" s="2"/>
      <c r="G747" s="2"/>
      <c r="H747" s="2"/>
      <c r="I747" s="2"/>
      <c r="J747" s="2"/>
      <c r="K747" s="2"/>
      <c r="L747" s="2"/>
      <c r="M747" s="2"/>
      <c r="N747" s="2"/>
      <c r="O747" s="2"/>
      <c r="P747" s="2"/>
      <c r="Q747" s="2"/>
      <c r="R747" s="2"/>
      <c r="AC747" s="2"/>
      <c r="AD747" s="2"/>
      <c r="AE747" s="2"/>
      <c r="AF747" s="2"/>
      <c r="AG747" s="2"/>
      <c r="AH747" s="2"/>
      <c r="AI747" s="34"/>
      <c r="AJ747" s="34" t="str">
        <f>IFERROR(IF(Matriz!AL743="","-",IF(Matriz!AL743="Alto",3,IF(Matriz!AL743="Medio",2,IF(Matriz!AL743="Sin Clasificar",3,1)))),"-")</f>
        <v>-</v>
      </c>
      <c r="AK747" s="34"/>
      <c r="AL747" s="34" t="str">
        <f>IFERROR(IF(Matriz!AM743="","-",IF(Matriz!AM743="Alto","A",IF(Matriz!AM743="Medio","M",IF(Matriz!AM743="Sin Clasifica!","A","B")))),"-")</f>
        <v>-</v>
      </c>
      <c r="AM747" s="34"/>
      <c r="AN747" s="34" t="str">
        <f>IFERROR(IF(Matriz!AN743="","-",IF(Matriz!AN743="Alto",3,IF(Matriz!AN743="Medio",2,IF(Matriz!AN743="Sin Clasificar","3",1)))),"-")</f>
        <v>-</v>
      </c>
      <c r="AO747" s="3" t="str">
        <f t="shared" si="11"/>
        <v>-</v>
      </c>
      <c r="AP747" s="3" t="str">
        <f>IFERROR(IF(AK747="","-",IF(AI747=Clasificacion!$B$9,Clasificacion!$C$9,IF(AI747=Clasificacion!$B$10,Clasificacion!$C$10,IF(OR(AI747=Clasificacion!$B$11,AI747=Clasificacion!$C$11),Clasificacion!$C$11,"Por clasificar")))),"-")</f>
        <v>-</v>
      </c>
      <c r="AQ747" s="3" t="str">
        <f>IFERROR(IF(AK747="","-",IF(OR(AK747=Clasificacion!$B$16,AK747=Clasificacion!$B$17),Clasificacion!$C$16,IF(AK747=Clasificacion!$B$18,Clasificacion!$C$18,"Por clasificar"))),"-")</f>
        <v>-</v>
      </c>
      <c r="AR747" s="3" t="str">
        <f>IFERROR(IF(AM747="","-",IF(OR(AM747=Clasificacion!$B$23,AM747=Clasificacion!$B$24),Clasificacion!$C$23,IF(AM747=Clasificacion!$B$25,Clasificacion!$C$25,"Por clasificar"))),"-")</f>
        <v>-</v>
      </c>
    </row>
    <row r="748" spans="1:44" ht="15.75" customHeight="1">
      <c r="A748" s="2"/>
      <c r="B748" s="2"/>
      <c r="C748" s="31"/>
      <c r="D748" s="31"/>
      <c r="E748" s="2"/>
      <c r="F748" s="2"/>
      <c r="G748" s="2"/>
      <c r="H748" s="2"/>
      <c r="I748" s="2"/>
      <c r="J748" s="2"/>
      <c r="K748" s="2"/>
      <c r="L748" s="2"/>
      <c r="M748" s="2"/>
      <c r="N748" s="2"/>
      <c r="O748" s="2"/>
      <c r="P748" s="2"/>
      <c r="Q748" s="2"/>
      <c r="R748" s="2"/>
      <c r="AC748" s="2"/>
      <c r="AD748" s="2"/>
      <c r="AE748" s="2"/>
      <c r="AF748" s="2"/>
      <c r="AG748" s="2"/>
      <c r="AH748" s="2"/>
      <c r="AI748" s="34"/>
      <c r="AJ748" s="34" t="str">
        <f>IFERROR(IF(Matriz!AL744="","-",IF(Matriz!AL744="Alto",3,IF(Matriz!AL744="Medio",2,IF(Matriz!AL744="Sin Clasificar",3,1)))),"-")</f>
        <v>-</v>
      </c>
      <c r="AK748" s="34"/>
      <c r="AL748" s="34" t="str">
        <f>IFERROR(IF(Matriz!AM744="","-",IF(Matriz!AM744="Alto","A",IF(Matriz!AM744="Medio","M",IF(Matriz!AM744="Sin Clasifica!","A","B")))),"-")</f>
        <v>-</v>
      </c>
      <c r="AM748" s="34"/>
      <c r="AN748" s="34" t="str">
        <f>IFERROR(IF(Matriz!AN744="","-",IF(Matriz!AN744="Alto",3,IF(Matriz!AN744="Medio",2,IF(Matriz!AN744="Sin Clasificar","3",1)))),"-")</f>
        <v>-</v>
      </c>
      <c r="AO748" s="3" t="str">
        <f t="shared" si="11"/>
        <v>-</v>
      </c>
      <c r="AP748" s="3" t="str">
        <f>IFERROR(IF(AK748="","-",IF(AI748=Clasificacion!$B$9,Clasificacion!$C$9,IF(AI748=Clasificacion!$B$10,Clasificacion!$C$10,IF(OR(AI748=Clasificacion!$B$11,AI748=Clasificacion!$C$11),Clasificacion!$C$11,"Por clasificar")))),"-")</f>
        <v>-</v>
      </c>
      <c r="AQ748" s="3" t="str">
        <f>IFERROR(IF(AK748="","-",IF(OR(AK748=Clasificacion!$B$16,AK748=Clasificacion!$B$17),Clasificacion!$C$16,IF(AK748=Clasificacion!$B$18,Clasificacion!$C$18,"Por clasificar"))),"-")</f>
        <v>-</v>
      </c>
      <c r="AR748" s="3" t="str">
        <f>IFERROR(IF(AM748="","-",IF(OR(AM748=Clasificacion!$B$23,AM748=Clasificacion!$B$24),Clasificacion!$C$23,IF(AM748=Clasificacion!$B$25,Clasificacion!$C$25,"Por clasificar"))),"-")</f>
        <v>-</v>
      </c>
    </row>
    <row r="749" spans="1:44" ht="15.75" customHeight="1">
      <c r="A749" s="2"/>
      <c r="B749" s="2"/>
      <c r="C749" s="31"/>
      <c r="D749" s="31"/>
      <c r="E749" s="2"/>
      <c r="F749" s="2"/>
      <c r="G749" s="2"/>
      <c r="H749" s="2"/>
      <c r="I749" s="2"/>
      <c r="J749" s="2"/>
      <c r="K749" s="2"/>
      <c r="L749" s="2"/>
      <c r="M749" s="2"/>
      <c r="N749" s="2"/>
      <c r="O749" s="2"/>
      <c r="P749" s="2"/>
      <c r="Q749" s="2"/>
      <c r="R749" s="2"/>
      <c r="AC749" s="2"/>
      <c r="AD749" s="2"/>
      <c r="AE749" s="2"/>
      <c r="AF749" s="2"/>
      <c r="AG749" s="2"/>
      <c r="AH749" s="2"/>
      <c r="AI749" s="34"/>
      <c r="AJ749" s="34" t="str">
        <f>IFERROR(IF(Matriz!AL745="","-",IF(Matriz!AL745="Alto",3,IF(Matriz!AL745="Medio",2,IF(Matriz!AL745="Sin Clasificar",3,1)))),"-")</f>
        <v>-</v>
      </c>
      <c r="AK749" s="34"/>
      <c r="AL749" s="34" t="str">
        <f>IFERROR(IF(Matriz!AM745="","-",IF(Matriz!AM745="Alto","A",IF(Matriz!AM745="Medio","M",IF(Matriz!AM745="Sin Clasifica!","A","B")))),"-")</f>
        <v>-</v>
      </c>
      <c r="AM749" s="34"/>
      <c r="AN749" s="34" t="str">
        <f>IFERROR(IF(Matriz!AN745="","-",IF(Matriz!AN745="Alto",3,IF(Matriz!AN745="Medio",2,IF(Matriz!AN745="Sin Clasificar","3",1)))),"-")</f>
        <v>-</v>
      </c>
      <c r="AO749" s="3" t="str">
        <f t="shared" si="11"/>
        <v>-</v>
      </c>
      <c r="AP749" s="3" t="str">
        <f>IFERROR(IF(AK749="","-",IF(AI749=Clasificacion!$B$9,Clasificacion!$C$9,IF(AI749=Clasificacion!$B$10,Clasificacion!$C$10,IF(OR(AI749=Clasificacion!$B$11,AI749=Clasificacion!$C$11),Clasificacion!$C$11,"Por clasificar")))),"-")</f>
        <v>-</v>
      </c>
      <c r="AQ749" s="3" t="str">
        <f>IFERROR(IF(AK749="","-",IF(OR(AK749=Clasificacion!$B$16,AK749=Clasificacion!$B$17),Clasificacion!$C$16,IF(AK749=Clasificacion!$B$18,Clasificacion!$C$18,"Por clasificar"))),"-")</f>
        <v>-</v>
      </c>
      <c r="AR749" s="3" t="str">
        <f>IFERROR(IF(AM749="","-",IF(OR(AM749=Clasificacion!$B$23,AM749=Clasificacion!$B$24),Clasificacion!$C$23,IF(AM749=Clasificacion!$B$25,Clasificacion!$C$25,"Por clasificar"))),"-")</f>
        <v>-</v>
      </c>
    </row>
    <row r="750" spans="1:44" ht="15.75" customHeight="1">
      <c r="A750" s="2"/>
      <c r="B750" s="2"/>
      <c r="C750" s="31"/>
      <c r="D750" s="31"/>
      <c r="E750" s="2"/>
      <c r="F750" s="2"/>
      <c r="G750" s="2"/>
      <c r="H750" s="2"/>
      <c r="I750" s="2"/>
      <c r="J750" s="2"/>
      <c r="K750" s="2"/>
      <c r="L750" s="2"/>
      <c r="M750" s="2"/>
      <c r="N750" s="2"/>
      <c r="O750" s="2"/>
      <c r="P750" s="2"/>
      <c r="Q750" s="2"/>
      <c r="R750" s="2"/>
      <c r="AC750" s="2"/>
      <c r="AD750" s="2"/>
      <c r="AE750" s="2"/>
      <c r="AF750" s="2"/>
      <c r="AG750" s="2"/>
      <c r="AH750" s="2"/>
      <c r="AI750" s="34"/>
      <c r="AJ750" s="34" t="str">
        <f>IFERROR(IF(Matriz!AL746="","-",IF(Matriz!AL746="Alto",3,IF(Matriz!AL746="Medio",2,IF(Matriz!AL746="Sin Clasificar",3,1)))),"-")</f>
        <v>-</v>
      </c>
      <c r="AK750" s="34"/>
      <c r="AL750" s="34" t="str">
        <f>IFERROR(IF(Matriz!AM746="","-",IF(Matriz!AM746="Alto","A",IF(Matriz!AM746="Medio","M",IF(Matriz!AM746="Sin Clasifica!","A","B")))),"-")</f>
        <v>-</v>
      </c>
      <c r="AM750" s="34"/>
      <c r="AN750" s="34" t="str">
        <f>IFERROR(IF(Matriz!AN746="","-",IF(Matriz!AN746="Alto",3,IF(Matriz!AN746="Medio",2,IF(Matriz!AN746="Sin Clasificar","3",1)))),"-")</f>
        <v>-</v>
      </c>
      <c r="AO750" s="3" t="str">
        <f t="shared" si="11"/>
        <v>-</v>
      </c>
      <c r="AP750" s="3" t="str">
        <f>IFERROR(IF(AK750="","-",IF(AI750=Clasificacion!$B$9,Clasificacion!$C$9,IF(AI750=Clasificacion!$B$10,Clasificacion!$C$10,IF(OR(AI750=Clasificacion!$B$11,AI750=Clasificacion!$C$11),Clasificacion!$C$11,"Por clasificar")))),"-")</f>
        <v>-</v>
      </c>
      <c r="AQ750" s="3" t="str">
        <f>IFERROR(IF(AK750="","-",IF(OR(AK750=Clasificacion!$B$16,AK750=Clasificacion!$B$17),Clasificacion!$C$16,IF(AK750=Clasificacion!$B$18,Clasificacion!$C$18,"Por clasificar"))),"-")</f>
        <v>-</v>
      </c>
      <c r="AR750" s="3" t="str">
        <f>IFERROR(IF(AM750="","-",IF(OR(AM750=Clasificacion!$B$23,AM750=Clasificacion!$B$24),Clasificacion!$C$23,IF(AM750=Clasificacion!$B$25,Clasificacion!$C$25,"Por clasificar"))),"-")</f>
        <v>-</v>
      </c>
    </row>
    <row r="751" spans="1:44" ht="15.75" customHeight="1">
      <c r="A751" s="2"/>
      <c r="B751" s="2"/>
      <c r="C751" s="31"/>
      <c r="D751" s="31"/>
      <c r="E751" s="2"/>
      <c r="F751" s="2"/>
      <c r="G751" s="2"/>
      <c r="H751" s="2"/>
      <c r="I751" s="2"/>
      <c r="J751" s="2"/>
      <c r="K751" s="2"/>
      <c r="L751" s="2"/>
      <c r="M751" s="2"/>
      <c r="N751" s="2"/>
      <c r="O751" s="2"/>
      <c r="P751" s="2"/>
      <c r="Q751" s="2"/>
      <c r="R751" s="2"/>
      <c r="AC751" s="2"/>
      <c r="AD751" s="2"/>
      <c r="AE751" s="2"/>
      <c r="AF751" s="2"/>
      <c r="AG751" s="2"/>
      <c r="AH751" s="2"/>
      <c r="AI751" s="34"/>
      <c r="AJ751" s="34" t="str">
        <f>IFERROR(IF(Matriz!AL747="","-",IF(Matriz!AL747="Alto",3,IF(Matriz!AL747="Medio",2,IF(Matriz!AL747="Sin Clasificar",3,1)))),"-")</f>
        <v>-</v>
      </c>
      <c r="AK751" s="34"/>
      <c r="AL751" s="34" t="str">
        <f>IFERROR(IF(Matriz!AM747="","-",IF(Matriz!AM747="Alto","A",IF(Matriz!AM747="Medio","M",IF(Matriz!AM747="Sin Clasifica!","A","B")))),"-")</f>
        <v>-</v>
      </c>
      <c r="AM751" s="34"/>
      <c r="AN751" s="34" t="str">
        <f>IFERROR(IF(Matriz!AN747="","-",IF(Matriz!AN747="Alto",3,IF(Matriz!AN747="Medio",2,IF(Matriz!AN747="Sin Clasificar","3",1)))),"-")</f>
        <v>-</v>
      </c>
      <c r="AO751" s="3" t="str">
        <f t="shared" si="11"/>
        <v>-</v>
      </c>
      <c r="AP751" s="3" t="str">
        <f>IFERROR(IF(AK751="","-",IF(AI751=Clasificacion!$B$9,Clasificacion!$C$9,IF(AI751=Clasificacion!$B$10,Clasificacion!$C$10,IF(OR(AI751=Clasificacion!$B$11,AI751=Clasificacion!$C$11),Clasificacion!$C$11,"Por clasificar")))),"-")</f>
        <v>-</v>
      </c>
      <c r="AQ751" s="3" t="str">
        <f>IFERROR(IF(AK751="","-",IF(OR(AK751=Clasificacion!$B$16,AK751=Clasificacion!$B$17),Clasificacion!$C$16,IF(AK751=Clasificacion!$B$18,Clasificacion!$C$18,"Por clasificar"))),"-")</f>
        <v>-</v>
      </c>
      <c r="AR751" s="3" t="str">
        <f>IFERROR(IF(AM751="","-",IF(OR(AM751=Clasificacion!$B$23,AM751=Clasificacion!$B$24),Clasificacion!$C$23,IF(AM751=Clasificacion!$B$25,Clasificacion!$C$25,"Por clasificar"))),"-")</f>
        <v>-</v>
      </c>
    </row>
    <row r="752" spans="1:44" ht="15.75" customHeight="1">
      <c r="A752" s="2"/>
      <c r="B752" s="2"/>
      <c r="C752" s="31"/>
      <c r="D752" s="31"/>
      <c r="E752" s="2"/>
      <c r="F752" s="2"/>
      <c r="G752" s="2"/>
      <c r="H752" s="2"/>
      <c r="I752" s="2"/>
      <c r="J752" s="2"/>
      <c r="K752" s="2"/>
      <c r="L752" s="2"/>
      <c r="M752" s="2"/>
      <c r="N752" s="2"/>
      <c r="O752" s="2"/>
      <c r="P752" s="2"/>
      <c r="Q752" s="2"/>
      <c r="R752" s="2"/>
      <c r="AC752" s="2"/>
      <c r="AD752" s="2"/>
      <c r="AE752" s="2"/>
      <c r="AF752" s="2"/>
      <c r="AG752" s="2"/>
      <c r="AH752" s="2"/>
      <c r="AI752" s="34"/>
      <c r="AJ752" s="34" t="str">
        <f>IFERROR(IF(Matriz!AL748="","-",IF(Matriz!AL748="Alto",3,IF(Matriz!AL748="Medio",2,IF(Matriz!AL748="Sin Clasificar",3,1)))),"-")</f>
        <v>-</v>
      </c>
      <c r="AK752" s="34"/>
      <c r="AL752" s="34" t="str">
        <f>IFERROR(IF(Matriz!AM748="","-",IF(Matriz!AM748="Alto","A",IF(Matriz!AM748="Medio","M",IF(Matriz!AM748="Sin Clasifica!","A","B")))),"-")</f>
        <v>-</v>
      </c>
      <c r="AM752" s="34"/>
      <c r="AN752" s="34" t="str">
        <f>IFERROR(IF(Matriz!AN748="","-",IF(Matriz!AN748="Alto",3,IF(Matriz!AN748="Medio",2,IF(Matriz!AN748="Sin Clasificar","3",1)))),"-")</f>
        <v>-</v>
      </c>
      <c r="AO752" s="3" t="str">
        <f t="shared" si="11"/>
        <v>-</v>
      </c>
      <c r="AP752" s="3" t="str">
        <f>IFERROR(IF(AK752="","-",IF(AI752=Clasificacion!$B$9,Clasificacion!$C$9,IF(AI752=Clasificacion!$B$10,Clasificacion!$C$10,IF(OR(AI752=Clasificacion!$B$11,AI752=Clasificacion!$C$11),Clasificacion!$C$11,"Por clasificar")))),"-")</f>
        <v>-</v>
      </c>
      <c r="AQ752" s="3" t="str">
        <f>IFERROR(IF(AK752="","-",IF(OR(AK752=Clasificacion!$B$16,AK752=Clasificacion!$B$17),Clasificacion!$C$16,IF(AK752=Clasificacion!$B$18,Clasificacion!$C$18,"Por clasificar"))),"-")</f>
        <v>-</v>
      </c>
      <c r="AR752" s="3" t="str">
        <f>IFERROR(IF(AM752="","-",IF(OR(AM752=Clasificacion!$B$23,AM752=Clasificacion!$B$24),Clasificacion!$C$23,IF(AM752=Clasificacion!$B$25,Clasificacion!$C$25,"Por clasificar"))),"-")</f>
        <v>-</v>
      </c>
    </row>
    <row r="753" spans="1:44" ht="15.75" customHeight="1">
      <c r="A753" s="2"/>
      <c r="B753" s="2"/>
      <c r="C753" s="31"/>
      <c r="D753" s="31"/>
      <c r="E753" s="2"/>
      <c r="F753" s="2"/>
      <c r="G753" s="2"/>
      <c r="H753" s="2"/>
      <c r="I753" s="2"/>
      <c r="J753" s="2"/>
      <c r="K753" s="2"/>
      <c r="L753" s="2"/>
      <c r="M753" s="2"/>
      <c r="N753" s="2"/>
      <c r="O753" s="2"/>
      <c r="P753" s="2"/>
      <c r="Q753" s="2"/>
      <c r="R753" s="2"/>
      <c r="AC753" s="2"/>
      <c r="AD753" s="2"/>
      <c r="AE753" s="2"/>
      <c r="AF753" s="2"/>
      <c r="AG753" s="2"/>
      <c r="AH753" s="2"/>
      <c r="AI753" s="34"/>
      <c r="AJ753" s="34" t="str">
        <f>IFERROR(IF(Matriz!AL749="","-",IF(Matriz!AL749="Alto",3,IF(Matriz!AL749="Medio",2,IF(Matriz!AL749="Sin Clasificar",3,1)))),"-")</f>
        <v>-</v>
      </c>
      <c r="AK753" s="34"/>
      <c r="AL753" s="34" t="str">
        <f>IFERROR(IF(Matriz!AM749="","-",IF(Matriz!AM749="Alto","A",IF(Matriz!AM749="Medio","M",IF(Matriz!AM749="Sin Clasifica!","A","B")))),"-")</f>
        <v>-</v>
      </c>
      <c r="AM753" s="34"/>
      <c r="AN753" s="34" t="str">
        <f>IFERROR(IF(Matriz!AN749="","-",IF(Matriz!AN749="Alto",3,IF(Matriz!AN749="Medio",2,IF(Matriz!AN749="Sin Clasificar","3",1)))),"-")</f>
        <v>-</v>
      </c>
      <c r="AO753" s="3" t="str">
        <f t="shared" si="11"/>
        <v>-</v>
      </c>
      <c r="AP753" s="3" t="str">
        <f>IFERROR(IF(AK753="","-",IF(AI753=Clasificacion!$B$9,Clasificacion!$C$9,IF(AI753=Clasificacion!$B$10,Clasificacion!$C$10,IF(OR(AI753=Clasificacion!$B$11,AI753=Clasificacion!$C$11),Clasificacion!$C$11,"Por clasificar")))),"-")</f>
        <v>-</v>
      </c>
      <c r="AQ753" s="3" t="str">
        <f>IFERROR(IF(AK753="","-",IF(OR(AK753=Clasificacion!$B$16,AK753=Clasificacion!$B$17),Clasificacion!$C$16,IF(AK753=Clasificacion!$B$18,Clasificacion!$C$18,"Por clasificar"))),"-")</f>
        <v>-</v>
      </c>
      <c r="AR753" s="3" t="str">
        <f>IFERROR(IF(AM753="","-",IF(OR(AM753=Clasificacion!$B$23,AM753=Clasificacion!$B$24),Clasificacion!$C$23,IF(AM753=Clasificacion!$B$25,Clasificacion!$C$25,"Por clasificar"))),"-")</f>
        <v>-</v>
      </c>
    </row>
    <row r="754" spans="1:44" ht="15.75" customHeight="1">
      <c r="A754" s="2"/>
      <c r="B754" s="2"/>
      <c r="C754" s="31"/>
      <c r="D754" s="31"/>
      <c r="E754" s="2"/>
      <c r="F754" s="2"/>
      <c r="G754" s="2"/>
      <c r="H754" s="2"/>
      <c r="I754" s="2"/>
      <c r="J754" s="2"/>
      <c r="K754" s="2"/>
      <c r="L754" s="2"/>
      <c r="M754" s="2"/>
      <c r="N754" s="2"/>
      <c r="O754" s="2"/>
      <c r="P754" s="2"/>
      <c r="Q754" s="2"/>
      <c r="R754" s="2"/>
      <c r="AC754" s="2"/>
      <c r="AD754" s="2"/>
      <c r="AE754" s="2"/>
      <c r="AF754" s="2"/>
      <c r="AG754" s="2"/>
      <c r="AH754" s="2"/>
      <c r="AI754" s="34"/>
      <c r="AJ754" s="34" t="str">
        <f>IFERROR(IF(Matriz!AL750="","-",IF(Matriz!AL750="Alto",3,IF(Matriz!AL750="Medio",2,IF(Matriz!AL750="Sin Clasificar",3,1)))),"-")</f>
        <v>-</v>
      </c>
      <c r="AK754" s="34"/>
      <c r="AL754" s="34" t="str">
        <f>IFERROR(IF(Matriz!AM750="","-",IF(Matriz!AM750="Alto","A",IF(Matriz!AM750="Medio","M",IF(Matriz!AM750="Sin Clasifica!","A","B")))),"-")</f>
        <v>-</v>
      </c>
      <c r="AM754" s="34"/>
      <c r="AN754" s="34" t="str">
        <f>IFERROR(IF(Matriz!AN750="","-",IF(Matriz!AN750="Alto",3,IF(Matriz!AN750="Medio",2,IF(Matriz!AN750="Sin Clasificar","3",1)))),"-")</f>
        <v>-</v>
      </c>
      <c r="AO754" s="3" t="str">
        <f t="shared" si="11"/>
        <v>-</v>
      </c>
      <c r="AP754" s="3" t="str">
        <f>IFERROR(IF(AK754="","-",IF(AI754=Clasificacion!$B$9,Clasificacion!$C$9,IF(AI754=Clasificacion!$B$10,Clasificacion!$C$10,IF(OR(AI754=Clasificacion!$B$11,AI754=Clasificacion!$C$11),Clasificacion!$C$11,"Por clasificar")))),"-")</f>
        <v>-</v>
      </c>
      <c r="AQ754" s="3" t="str">
        <f>IFERROR(IF(AK754="","-",IF(OR(AK754=Clasificacion!$B$16,AK754=Clasificacion!$B$17),Clasificacion!$C$16,IF(AK754=Clasificacion!$B$18,Clasificacion!$C$18,"Por clasificar"))),"-")</f>
        <v>-</v>
      </c>
      <c r="AR754" s="3" t="str">
        <f>IFERROR(IF(AM754="","-",IF(OR(AM754=Clasificacion!$B$23,AM754=Clasificacion!$B$24),Clasificacion!$C$23,IF(AM754=Clasificacion!$B$25,Clasificacion!$C$25,"Por clasificar"))),"-")</f>
        <v>-</v>
      </c>
    </row>
    <row r="755" spans="1:44" ht="15.75" customHeight="1">
      <c r="A755" s="2"/>
      <c r="B755" s="2"/>
      <c r="C755" s="31"/>
      <c r="D755" s="31"/>
      <c r="E755" s="2"/>
      <c r="F755" s="2"/>
      <c r="G755" s="2"/>
      <c r="H755" s="2"/>
      <c r="I755" s="2"/>
      <c r="J755" s="2"/>
      <c r="K755" s="2"/>
      <c r="L755" s="2"/>
      <c r="M755" s="2"/>
      <c r="N755" s="2"/>
      <c r="O755" s="2"/>
      <c r="P755" s="2"/>
      <c r="Q755" s="2"/>
      <c r="R755" s="2"/>
      <c r="AC755" s="2"/>
      <c r="AD755" s="2"/>
      <c r="AE755" s="2"/>
      <c r="AF755" s="2"/>
      <c r="AG755" s="2"/>
      <c r="AH755" s="2"/>
      <c r="AI755" s="34"/>
      <c r="AJ755" s="34" t="str">
        <f>IFERROR(IF(Matriz!AL751="","-",IF(Matriz!AL751="Alto",3,IF(Matriz!AL751="Medio",2,IF(Matriz!AL751="Sin Clasificar",3,1)))),"-")</f>
        <v>-</v>
      </c>
      <c r="AK755" s="34"/>
      <c r="AL755" s="34" t="str">
        <f>IFERROR(IF(Matriz!AM751="","-",IF(Matriz!AM751="Alto","A",IF(Matriz!AM751="Medio","M",IF(Matriz!AM751="Sin Clasifica!","A","B")))),"-")</f>
        <v>-</v>
      </c>
      <c r="AM755" s="34"/>
      <c r="AN755" s="34" t="str">
        <f>IFERROR(IF(Matriz!AN751="","-",IF(Matriz!AN751="Alto",3,IF(Matriz!AN751="Medio",2,IF(Matriz!AN751="Sin Clasificar","3",1)))),"-")</f>
        <v>-</v>
      </c>
      <c r="AO755" s="3" t="str">
        <f t="shared" si="11"/>
        <v>-</v>
      </c>
      <c r="AP755" s="3" t="str">
        <f>IFERROR(IF(AK755="","-",IF(AI755=Clasificacion!$B$9,Clasificacion!$C$9,IF(AI755=Clasificacion!$B$10,Clasificacion!$C$10,IF(OR(AI755=Clasificacion!$B$11,AI755=Clasificacion!$C$11),Clasificacion!$C$11,"Por clasificar")))),"-")</f>
        <v>-</v>
      </c>
      <c r="AQ755" s="3" t="str">
        <f>IFERROR(IF(AK755="","-",IF(OR(AK755=Clasificacion!$B$16,AK755=Clasificacion!$B$17),Clasificacion!$C$16,IF(AK755=Clasificacion!$B$18,Clasificacion!$C$18,"Por clasificar"))),"-")</f>
        <v>-</v>
      </c>
      <c r="AR755" s="3" t="str">
        <f>IFERROR(IF(AM755="","-",IF(OR(AM755=Clasificacion!$B$23,AM755=Clasificacion!$B$24),Clasificacion!$C$23,IF(AM755=Clasificacion!$B$25,Clasificacion!$C$25,"Por clasificar"))),"-")</f>
        <v>-</v>
      </c>
    </row>
    <row r="756" spans="1:44" ht="15.75" customHeight="1">
      <c r="A756" s="2"/>
      <c r="B756" s="2"/>
      <c r="C756" s="31"/>
      <c r="D756" s="31"/>
      <c r="E756" s="2"/>
      <c r="F756" s="2"/>
      <c r="G756" s="2"/>
      <c r="H756" s="2"/>
      <c r="I756" s="2"/>
      <c r="J756" s="2"/>
      <c r="K756" s="2"/>
      <c r="L756" s="2"/>
      <c r="M756" s="2"/>
      <c r="N756" s="2"/>
      <c r="O756" s="2"/>
      <c r="P756" s="2"/>
      <c r="Q756" s="2"/>
      <c r="R756" s="2"/>
      <c r="AC756" s="2"/>
      <c r="AD756" s="2"/>
      <c r="AE756" s="2"/>
      <c r="AF756" s="2"/>
      <c r="AG756" s="2"/>
      <c r="AH756" s="2"/>
      <c r="AI756" s="34"/>
      <c r="AJ756" s="34" t="str">
        <f>IFERROR(IF(Matriz!AL752="","-",IF(Matriz!AL752="Alto",3,IF(Matriz!AL752="Medio",2,IF(Matriz!AL752="Sin Clasificar",3,1)))),"-")</f>
        <v>-</v>
      </c>
      <c r="AK756" s="34"/>
      <c r="AL756" s="34" t="str">
        <f>IFERROR(IF(Matriz!AM752="","-",IF(Matriz!AM752="Alto","A",IF(Matriz!AM752="Medio","M",IF(Matriz!AM752="Sin Clasifica!","A","B")))),"-")</f>
        <v>-</v>
      </c>
      <c r="AM756" s="34"/>
      <c r="AN756" s="34" t="str">
        <f>IFERROR(IF(Matriz!AN752="","-",IF(Matriz!AN752="Alto",3,IF(Matriz!AN752="Medio",2,IF(Matriz!AN752="Sin Clasificar","3",1)))),"-")</f>
        <v>-</v>
      </c>
      <c r="AO756" s="3" t="str">
        <f t="shared" si="11"/>
        <v>-</v>
      </c>
      <c r="AP756" s="3" t="str">
        <f>IFERROR(IF(AK756="","-",IF(AI756=Clasificacion!$B$9,Clasificacion!$C$9,IF(AI756=Clasificacion!$B$10,Clasificacion!$C$10,IF(OR(AI756=Clasificacion!$B$11,AI756=Clasificacion!$C$11),Clasificacion!$C$11,"Por clasificar")))),"-")</f>
        <v>-</v>
      </c>
      <c r="AQ756" s="3" t="str">
        <f>IFERROR(IF(AK756="","-",IF(OR(AK756=Clasificacion!$B$16,AK756=Clasificacion!$B$17),Clasificacion!$C$16,IF(AK756=Clasificacion!$B$18,Clasificacion!$C$18,"Por clasificar"))),"-")</f>
        <v>-</v>
      </c>
      <c r="AR756" s="3" t="str">
        <f>IFERROR(IF(AM756="","-",IF(OR(AM756=Clasificacion!$B$23,AM756=Clasificacion!$B$24),Clasificacion!$C$23,IF(AM756=Clasificacion!$B$25,Clasificacion!$C$25,"Por clasificar"))),"-")</f>
        <v>-</v>
      </c>
    </row>
    <row r="757" spans="1:44" ht="15.75" customHeight="1">
      <c r="A757" s="2"/>
      <c r="B757" s="2"/>
      <c r="C757" s="31"/>
      <c r="D757" s="31"/>
      <c r="E757" s="2"/>
      <c r="F757" s="2"/>
      <c r="G757" s="2"/>
      <c r="H757" s="2"/>
      <c r="I757" s="2"/>
      <c r="J757" s="2"/>
      <c r="K757" s="2"/>
      <c r="L757" s="2"/>
      <c r="M757" s="2"/>
      <c r="N757" s="2"/>
      <c r="O757" s="2"/>
      <c r="P757" s="2"/>
      <c r="Q757" s="2"/>
      <c r="R757" s="2"/>
      <c r="AC757" s="2"/>
      <c r="AD757" s="2"/>
      <c r="AE757" s="2"/>
      <c r="AF757" s="2"/>
      <c r="AG757" s="2"/>
      <c r="AH757" s="2"/>
      <c r="AI757" s="34"/>
      <c r="AJ757" s="34" t="str">
        <f>IFERROR(IF(Matriz!AL753="","-",IF(Matriz!AL753="Alto",3,IF(Matriz!AL753="Medio",2,IF(Matriz!AL753="Sin Clasificar",3,1)))),"-")</f>
        <v>-</v>
      </c>
      <c r="AK757" s="34"/>
      <c r="AL757" s="34" t="str">
        <f>IFERROR(IF(Matriz!AM753="","-",IF(Matriz!AM753="Alto","A",IF(Matriz!AM753="Medio","M",IF(Matriz!AM753="Sin Clasifica!","A","B")))),"-")</f>
        <v>-</v>
      </c>
      <c r="AM757" s="34"/>
      <c r="AN757" s="34" t="str">
        <f>IFERROR(IF(Matriz!AN753="","-",IF(Matriz!AN753="Alto",3,IF(Matriz!AN753="Medio",2,IF(Matriz!AN753="Sin Clasificar","3",1)))),"-")</f>
        <v>-</v>
      </c>
      <c r="AO757" s="3" t="str">
        <f t="shared" si="11"/>
        <v>-</v>
      </c>
      <c r="AP757" s="3" t="str">
        <f>IFERROR(IF(AK757="","-",IF(AI757=Clasificacion!$B$9,Clasificacion!$C$9,IF(AI757=Clasificacion!$B$10,Clasificacion!$C$10,IF(OR(AI757=Clasificacion!$B$11,AI757=Clasificacion!$C$11),Clasificacion!$C$11,"Por clasificar")))),"-")</f>
        <v>-</v>
      </c>
      <c r="AQ757" s="3" t="str">
        <f>IFERROR(IF(AK757="","-",IF(OR(AK757=Clasificacion!$B$16,AK757=Clasificacion!$B$17),Clasificacion!$C$16,IF(AK757=Clasificacion!$B$18,Clasificacion!$C$18,"Por clasificar"))),"-")</f>
        <v>-</v>
      </c>
      <c r="AR757" s="3" t="str">
        <f>IFERROR(IF(AM757="","-",IF(OR(AM757=Clasificacion!$B$23,AM757=Clasificacion!$B$24),Clasificacion!$C$23,IF(AM757=Clasificacion!$B$25,Clasificacion!$C$25,"Por clasificar"))),"-")</f>
        <v>-</v>
      </c>
    </row>
    <row r="758" spans="1:44" ht="15.75" customHeight="1">
      <c r="A758" s="2"/>
      <c r="B758" s="2"/>
      <c r="C758" s="31"/>
      <c r="D758" s="31"/>
      <c r="E758" s="2"/>
      <c r="F758" s="2"/>
      <c r="G758" s="2"/>
      <c r="H758" s="2"/>
      <c r="I758" s="2"/>
      <c r="J758" s="2"/>
      <c r="K758" s="2"/>
      <c r="L758" s="2"/>
      <c r="M758" s="2"/>
      <c r="N758" s="2"/>
      <c r="O758" s="2"/>
      <c r="P758" s="2"/>
      <c r="Q758" s="2"/>
      <c r="R758" s="2"/>
      <c r="AC758" s="2"/>
      <c r="AD758" s="2"/>
      <c r="AE758" s="2"/>
      <c r="AF758" s="2"/>
      <c r="AG758" s="2"/>
      <c r="AH758" s="2"/>
      <c r="AI758" s="34"/>
      <c r="AJ758" s="34" t="str">
        <f>IFERROR(IF(Matriz!AL754="","-",IF(Matriz!AL754="Alto",3,IF(Matriz!AL754="Medio",2,IF(Matriz!AL754="Sin Clasificar",3,1)))),"-")</f>
        <v>-</v>
      </c>
      <c r="AK758" s="34"/>
      <c r="AL758" s="34" t="str">
        <f>IFERROR(IF(Matriz!AM754="","-",IF(Matriz!AM754="Alto","A",IF(Matriz!AM754="Medio","M",IF(Matriz!AM754="Sin Clasifica!","A","B")))),"-")</f>
        <v>-</v>
      </c>
      <c r="AM758" s="34"/>
      <c r="AN758" s="34" t="str">
        <f>IFERROR(IF(Matriz!AN754="","-",IF(Matriz!AN754="Alto",3,IF(Matriz!AN754="Medio",2,IF(Matriz!AN754="Sin Clasificar","3",1)))),"-")</f>
        <v>-</v>
      </c>
      <c r="AO758" s="3" t="str">
        <f t="shared" si="11"/>
        <v>-</v>
      </c>
      <c r="AP758" s="3" t="str">
        <f>IFERROR(IF(AK758="","-",IF(AI758=Clasificacion!$B$9,Clasificacion!$C$9,IF(AI758=Clasificacion!$B$10,Clasificacion!$C$10,IF(OR(AI758=Clasificacion!$B$11,AI758=Clasificacion!$C$11),Clasificacion!$C$11,"Por clasificar")))),"-")</f>
        <v>-</v>
      </c>
      <c r="AQ758" s="3" t="str">
        <f>IFERROR(IF(AK758="","-",IF(OR(AK758=Clasificacion!$B$16,AK758=Clasificacion!$B$17),Clasificacion!$C$16,IF(AK758=Clasificacion!$B$18,Clasificacion!$C$18,"Por clasificar"))),"-")</f>
        <v>-</v>
      </c>
      <c r="AR758" s="3" t="str">
        <f>IFERROR(IF(AM758="","-",IF(OR(AM758=Clasificacion!$B$23,AM758=Clasificacion!$B$24),Clasificacion!$C$23,IF(AM758=Clasificacion!$B$25,Clasificacion!$C$25,"Por clasificar"))),"-")</f>
        <v>-</v>
      </c>
    </row>
    <row r="759" spans="1:44" ht="15.75" customHeight="1">
      <c r="A759" s="2"/>
      <c r="B759" s="2"/>
      <c r="C759" s="31"/>
      <c r="D759" s="31"/>
      <c r="E759" s="2"/>
      <c r="F759" s="2"/>
      <c r="G759" s="2"/>
      <c r="H759" s="2"/>
      <c r="I759" s="2"/>
      <c r="J759" s="2"/>
      <c r="K759" s="2"/>
      <c r="L759" s="2"/>
      <c r="M759" s="2"/>
      <c r="N759" s="2"/>
      <c r="O759" s="2"/>
      <c r="P759" s="2"/>
      <c r="Q759" s="2"/>
      <c r="R759" s="2"/>
      <c r="AC759" s="2"/>
      <c r="AD759" s="2"/>
      <c r="AE759" s="2"/>
      <c r="AF759" s="2"/>
      <c r="AG759" s="2"/>
      <c r="AH759" s="2"/>
      <c r="AI759" s="34"/>
      <c r="AJ759" s="34" t="str">
        <f>IFERROR(IF(Matriz!AL755="","-",IF(Matriz!AL755="Alto",3,IF(Matriz!AL755="Medio",2,IF(Matriz!AL755="Sin Clasificar",3,1)))),"-")</f>
        <v>-</v>
      </c>
      <c r="AK759" s="34"/>
      <c r="AL759" s="34" t="str">
        <f>IFERROR(IF(Matriz!AM755="","-",IF(Matriz!AM755="Alto","A",IF(Matriz!AM755="Medio","M",IF(Matriz!AM755="Sin Clasifica!","A","B")))),"-")</f>
        <v>-</v>
      </c>
      <c r="AM759" s="34"/>
      <c r="AN759" s="34" t="str">
        <f>IFERROR(IF(Matriz!AN755="","-",IF(Matriz!AN755="Alto",3,IF(Matriz!AN755="Medio",2,IF(Matriz!AN755="Sin Clasificar","3",1)))),"-")</f>
        <v>-</v>
      </c>
      <c r="AO759" s="3" t="str">
        <f t="shared" si="11"/>
        <v>-</v>
      </c>
      <c r="AP759" s="3" t="str">
        <f>IFERROR(IF(AK759="","-",IF(AI759=Clasificacion!$B$9,Clasificacion!$C$9,IF(AI759=Clasificacion!$B$10,Clasificacion!$C$10,IF(OR(AI759=Clasificacion!$B$11,AI759=Clasificacion!$C$11),Clasificacion!$C$11,"Por clasificar")))),"-")</f>
        <v>-</v>
      </c>
      <c r="AQ759" s="3" t="str">
        <f>IFERROR(IF(AK759="","-",IF(OR(AK759=Clasificacion!$B$16,AK759=Clasificacion!$B$17),Clasificacion!$C$16,IF(AK759=Clasificacion!$B$18,Clasificacion!$C$18,"Por clasificar"))),"-")</f>
        <v>-</v>
      </c>
      <c r="AR759" s="3" t="str">
        <f>IFERROR(IF(AM759="","-",IF(OR(AM759=Clasificacion!$B$23,AM759=Clasificacion!$B$24),Clasificacion!$C$23,IF(AM759=Clasificacion!$B$25,Clasificacion!$C$25,"Por clasificar"))),"-")</f>
        <v>-</v>
      </c>
    </row>
    <row r="760" spans="1:44" ht="15.75" customHeight="1">
      <c r="A760" s="2"/>
      <c r="B760" s="2"/>
      <c r="C760" s="31"/>
      <c r="D760" s="31"/>
      <c r="E760" s="2"/>
      <c r="F760" s="2"/>
      <c r="G760" s="2"/>
      <c r="H760" s="2"/>
      <c r="I760" s="2"/>
      <c r="J760" s="2"/>
      <c r="K760" s="2"/>
      <c r="L760" s="2"/>
      <c r="M760" s="2"/>
      <c r="N760" s="2"/>
      <c r="O760" s="2"/>
      <c r="P760" s="2"/>
      <c r="Q760" s="2"/>
      <c r="R760" s="2"/>
      <c r="AC760" s="2"/>
      <c r="AD760" s="2"/>
      <c r="AE760" s="2"/>
      <c r="AF760" s="2"/>
      <c r="AG760" s="2"/>
      <c r="AH760" s="2"/>
      <c r="AI760" s="34"/>
      <c r="AJ760" s="34" t="str">
        <f>IFERROR(IF(Matriz!AL756="","-",IF(Matriz!AL756="Alto",3,IF(Matriz!AL756="Medio",2,IF(Matriz!AL756="Sin Clasificar",3,1)))),"-")</f>
        <v>-</v>
      </c>
      <c r="AK760" s="34"/>
      <c r="AL760" s="34" t="str">
        <f>IFERROR(IF(Matriz!AM756="","-",IF(Matriz!AM756="Alto","A",IF(Matriz!AM756="Medio","M",IF(Matriz!AM756="Sin Clasifica!","A","B")))),"-")</f>
        <v>-</v>
      </c>
      <c r="AM760" s="34"/>
      <c r="AN760" s="34" t="str">
        <f>IFERROR(IF(Matriz!AN756="","-",IF(Matriz!AN756="Alto",3,IF(Matriz!AN756="Medio",2,IF(Matriz!AN756="Sin Clasificar","3",1)))),"-")</f>
        <v>-</v>
      </c>
      <c r="AO760" s="3" t="str">
        <f t="shared" si="11"/>
        <v>-</v>
      </c>
      <c r="AP760" s="3" t="str">
        <f>IFERROR(IF(AK760="","-",IF(AI760=Clasificacion!$B$9,Clasificacion!$C$9,IF(AI760=Clasificacion!$B$10,Clasificacion!$C$10,IF(OR(AI760=Clasificacion!$B$11,AI760=Clasificacion!$C$11),Clasificacion!$C$11,"Por clasificar")))),"-")</f>
        <v>-</v>
      </c>
      <c r="AQ760" s="3" t="str">
        <f>IFERROR(IF(AK760="","-",IF(OR(AK760=Clasificacion!$B$16,AK760=Clasificacion!$B$17),Clasificacion!$C$16,IF(AK760=Clasificacion!$B$18,Clasificacion!$C$18,"Por clasificar"))),"-")</f>
        <v>-</v>
      </c>
      <c r="AR760" s="3" t="str">
        <f>IFERROR(IF(AM760="","-",IF(OR(AM760=Clasificacion!$B$23,AM760=Clasificacion!$B$24),Clasificacion!$C$23,IF(AM760=Clasificacion!$B$25,Clasificacion!$C$25,"Por clasificar"))),"-")</f>
        <v>-</v>
      </c>
    </row>
    <row r="761" spans="1:44" ht="15.75" customHeight="1">
      <c r="A761" s="2"/>
      <c r="B761" s="2"/>
      <c r="C761" s="31"/>
      <c r="D761" s="31"/>
      <c r="E761" s="2"/>
      <c r="F761" s="2"/>
      <c r="G761" s="2"/>
      <c r="H761" s="2"/>
      <c r="I761" s="2"/>
      <c r="J761" s="2"/>
      <c r="K761" s="2"/>
      <c r="L761" s="2"/>
      <c r="M761" s="2"/>
      <c r="N761" s="2"/>
      <c r="O761" s="2"/>
      <c r="P761" s="2"/>
      <c r="Q761" s="2"/>
      <c r="R761" s="2"/>
      <c r="AC761" s="2"/>
      <c r="AD761" s="2"/>
      <c r="AE761" s="2"/>
      <c r="AF761" s="2"/>
      <c r="AG761" s="2"/>
      <c r="AH761" s="2"/>
      <c r="AI761" s="34"/>
      <c r="AJ761" s="34" t="str">
        <f>IFERROR(IF(Matriz!AL757="","-",IF(Matriz!AL757="Alto",3,IF(Matriz!AL757="Medio",2,IF(Matriz!AL757="Sin Clasificar",3,1)))),"-")</f>
        <v>-</v>
      </c>
      <c r="AK761" s="34"/>
      <c r="AL761" s="34" t="str">
        <f>IFERROR(IF(Matriz!AM757="","-",IF(Matriz!AM757="Alto","A",IF(Matriz!AM757="Medio","M",IF(Matriz!AM757="Sin Clasifica!","A","B")))),"-")</f>
        <v>-</v>
      </c>
      <c r="AM761" s="34"/>
      <c r="AN761" s="34" t="str">
        <f>IFERROR(IF(Matriz!AN757="","-",IF(Matriz!AN757="Alto",3,IF(Matriz!AN757="Medio",2,IF(Matriz!AN757="Sin Clasificar","3",1)))),"-")</f>
        <v>-</v>
      </c>
      <c r="AO761" s="3" t="str">
        <f t="shared" si="11"/>
        <v>-</v>
      </c>
      <c r="AP761" s="3" t="str">
        <f>IFERROR(IF(AK761="","-",IF(AI761=Clasificacion!$B$9,Clasificacion!$C$9,IF(AI761=Clasificacion!$B$10,Clasificacion!$C$10,IF(OR(AI761=Clasificacion!$B$11,AI761=Clasificacion!$C$11),Clasificacion!$C$11,"Por clasificar")))),"-")</f>
        <v>-</v>
      </c>
      <c r="AQ761" s="3" t="str">
        <f>IFERROR(IF(AK761="","-",IF(OR(AK761=Clasificacion!$B$16,AK761=Clasificacion!$B$17),Clasificacion!$C$16,IF(AK761=Clasificacion!$B$18,Clasificacion!$C$18,"Por clasificar"))),"-")</f>
        <v>-</v>
      </c>
      <c r="AR761" s="3" t="str">
        <f>IFERROR(IF(AM761="","-",IF(OR(AM761=Clasificacion!$B$23,AM761=Clasificacion!$B$24),Clasificacion!$C$23,IF(AM761=Clasificacion!$B$25,Clasificacion!$C$25,"Por clasificar"))),"-")</f>
        <v>-</v>
      </c>
    </row>
    <row r="762" spans="1:44" ht="15.75" customHeight="1">
      <c r="A762" s="2"/>
      <c r="B762" s="2"/>
      <c r="C762" s="31"/>
      <c r="D762" s="31"/>
      <c r="E762" s="2"/>
      <c r="F762" s="2"/>
      <c r="G762" s="2"/>
      <c r="H762" s="2"/>
      <c r="I762" s="2"/>
      <c r="J762" s="2"/>
      <c r="K762" s="2"/>
      <c r="L762" s="2"/>
      <c r="M762" s="2"/>
      <c r="N762" s="2"/>
      <c r="O762" s="2"/>
      <c r="P762" s="2"/>
      <c r="Q762" s="2"/>
      <c r="R762" s="2"/>
      <c r="AC762" s="2"/>
      <c r="AD762" s="2"/>
      <c r="AE762" s="2"/>
      <c r="AF762" s="2"/>
      <c r="AG762" s="2"/>
      <c r="AH762" s="2"/>
      <c r="AI762" s="34"/>
      <c r="AJ762" s="34" t="str">
        <f>IFERROR(IF(Matriz!AL758="","-",IF(Matriz!AL758="Alto",3,IF(Matriz!AL758="Medio",2,IF(Matriz!AL758="Sin Clasificar",3,1)))),"-")</f>
        <v>-</v>
      </c>
      <c r="AK762" s="34"/>
      <c r="AL762" s="34" t="str">
        <f>IFERROR(IF(Matriz!AM758="","-",IF(Matriz!AM758="Alto","A",IF(Matriz!AM758="Medio","M",IF(Matriz!AM758="Sin Clasifica!","A","B")))),"-")</f>
        <v>-</v>
      </c>
      <c r="AM762" s="34"/>
      <c r="AN762" s="34" t="str">
        <f>IFERROR(IF(Matriz!AN758="","-",IF(Matriz!AN758="Alto",3,IF(Matriz!AN758="Medio",2,IF(Matriz!AN758="Sin Clasificar","3",1)))),"-")</f>
        <v>-</v>
      </c>
      <c r="AO762" s="3" t="str">
        <f t="shared" si="11"/>
        <v>-</v>
      </c>
      <c r="AP762" s="3" t="str">
        <f>IFERROR(IF(AK762="","-",IF(AI762=Clasificacion!$B$9,Clasificacion!$C$9,IF(AI762=Clasificacion!$B$10,Clasificacion!$C$10,IF(OR(AI762=Clasificacion!$B$11,AI762=Clasificacion!$C$11),Clasificacion!$C$11,"Por clasificar")))),"-")</f>
        <v>-</v>
      </c>
      <c r="AQ762" s="3" t="str">
        <f>IFERROR(IF(AK762="","-",IF(OR(AK762=Clasificacion!$B$16,AK762=Clasificacion!$B$17),Clasificacion!$C$16,IF(AK762=Clasificacion!$B$18,Clasificacion!$C$18,"Por clasificar"))),"-")</f>
        <v>-</v>
      </c>
      <c r="AR762" s="3" t="str">
        <f>IFERROR(IF(AM762="","-",IF(OR(AM762=Clasificacion!$B$23,AM762=Clasificacion!$B$24),Clasificacion!$C$23,IF(AM762=Clasificacion!$B$25,Clasificacion!$C$25,"Por clasificar"))),"-")</f>
        <v>-</v>
      </c>
    </row>
    <row r="763" spans="1:44" ht="15.75" customHeight="1">
      <c r="A763" s="2"/>
      <c r="B763" s="2"/>
      <c r="C763" s="31"/>
      <c r="D763" s="31"/>
      <c r="E763" s="2"/>
      <c r="F763" s="2"/>
      <c r="G763" s="2"/>
      <c r="H763" s="2"/>
      <c r="I763" s="2"/>
      <c r="J763" s="2"/>
      <c r="K763" s="2"/>
      <c r="L763" s="2"/>
      <c r="M763" s="2"/>
      <c r="N763" s="2"/>
      <c r="O763" s="2"/>
      <c r="P763" s="2"/>
      <c r="Q763" s="2"/>
      <c r="R763" s="2"/>
      <c r="AC763" s="2"/>
      <c r="AD763" s="2"/>
      <c r="AE763" s="2"/>
      <c r="AF763" s="2"/>
      <c r="AG763" s="2"/>
      <c r="AH763" s="2"/>
      <c r="AI763" s="34"/>
      <c r="AJ763" s="34" t="str">
        <f>IFERROR(IF(Matriz!AL759="","-",IF(Matriz!AL759="Alto",3,IF(Matriz!AL759="Medio",2,IF(Matriz!AL759="Sin Clasificar",3,1)))),"-")</f>
        <v>-</v>
      </c>
      <c r="AK763" s="34"/>
      <c r="AL763" s="34" t="str">
        <f>IFERROR(IF(Matriz!AM759="","-",IF(Matriz!AM759="Alto","A",IF(Matriz!AM759="Medio","M",IF(Matriz!AM759="Sin Clasifica!","A","B")))),"-")</f>
        <v>-</v>
      </c>
      <c r="AM763" s="34"/>
      <c r="AN763" s="34" t="str">
        <f>IFERROR(IF(Matriz!AN759="","-",IF(Matriz!AN759="Alto",3,IF(Matriz!AN759="Medio",2,IF(Matriz!AN759="Sin Clasificar","3",1)))),"-")</f>
        <v>-</v>
      </c>
      <c r="AO763" s="3" t="str">
        <f t="shared" si="11"/>
        <v>-</v>
      </c>
      <c r="AP763" s="3" t="str">
        <f>IFERROR(IF(AK763="","-",IF(AI763=Clasificacion!$B$9,Clasificacion!$C$9,IF(AI763=Clasificacion!$B$10,Clasificacion!$C$10,IF(OR(AI763=Clasificacion!$B$11,AI763=Clasificacion!$C$11),Clasificacion!$C$11,"Por clasificar")))),"-")</f>
        <v>-</v>
      </c>
      <c r="AQ763" s="3" t="str">
        <f>IFERROR(IF(AK763="","-",IF(OR(AK763=Clasificacion!$B$16,AK763=Clasificacion!$B$17),Clasificacion!$C$16,IF(AK763=Clasificacion!$B$18,Clasificacion!$C$18,"Por clasificar"))),"-")</f>
        <v>-</v>
      </c>
      <c r="AR763" s="3" t="str">
        <f>IFERROR(IF(AM763="","-",IF(OR(AM763=Clasificacion!$B$23,AM763=Clasificacion!$B$24),Clasificacion!$C$23,IF(AM763=Clasificacion!$B$25,Clasificacion!$C$25,"Por clasificar"))),"-")</f>
        <v>-</v>
      </c>
    </row>
    <row r="764" spans="1:44" ht="15.75" customHeight="1">
      <c r="A764" s="2"/>
      <c r="B764" s="2"/>
      <c r="C764" s="31"/>
      <c r="D764" s="31"/>
      <c r="E764" s="2"/>
      <c r="F764" s="2"/>
      <c r="G764" s="2"/>
      <c r="H764" s="2"/>
      <c r="I764" s="2"/>
      <c r="J764" s="2"/>
      <c r="K764" s="2"/>
      <c r="L764" s="2"/>
      <c r="M764" s="2"/>
      <c r="N764" s="2"/>
      <c r="O764" s="2"/>
      <c r="P764" s="2"/>
      <c r="Q764" s="2"/>
      <c r="R764" s="2"/>
      <c r="AC764" s="2"/>
      <c r="AD764" s="2"/>
      <c r="AE764" s="2"/>
      <c r="AF764" s="2"/>
      <c r="AG764" s="2"/>
      <c r="AH764" s="2"/>
      <c r="AI764" s="34"/>
      <c r="AJ764" s="34" t="str">
        <f>IFERROR(IF(Matriz!AL760="","-",IF(Matriz!AL760="Alto",3,IF(Matriz!AL760="Medio",2,IF(Matriz!AL760="Sin Clasificar",3,1)))),"-")</f>
        <v>-</v>
      </c>
      <c r="AK764" s="34"/>
      <c r="AL764" s="34" t="str">
        <f>IFERROR(IF(Matriz!AM760="","-",IF(Matriz!AM760="Alto","A",IF(Matriz!AM760="Medio","M",IF(Matriz!AM760="Sin Clasifica!","A","B")))),"-")</f>
        <v>-</v>
      </c>
      <c r="AM764" s="34"/>
      <c r="AN764" s="34" t="str">
        <f>IFERROR(IF(Matriz!AN760="","-",IF(Matriz!AN760="Alto",3,IF(Matriz!AN760="Medio",2,IF(Matriz!AN760="Sin Clasificar","3",1)))),"-")</f>
        <v>-</v>
      </c>
      <c r="AO764" s="3" t="str">
        <f t="shared" si="11"/>
        <v>-</v>
      </c>
      <c r="AP764" s="3" t="str">
        <f>IFERROR(IF(AK764="","-",IF(AI764=Clasificacion!$B$9,Clasificacion!$C$9,IF(AI764=Clasificacion!$B$10,Clasificacion!$C$10,IF(OR(AI764=Clasificacion!$B$11,AI764=Clasificacion!$C$11),Clasificacion!$C$11,"Por clasificar")))),"-")</f>
        <v>-</v>
      </c>
      <c r="AQ764" s="3" t="str">
        <f>IFERROR(IF(AK764="","-",IF(OR(AK764=Clasificacion!$B$16,AK764=Clasificacion!$B$17),Clasificacion!$C$16,IF(AK764=Clasificacion!$B$18,Clasificacion!$C$18,"Por clasificar"))),"-")</f>
        <v>-</v>
      </c>
      <c r="AR764" s="3" t="str">
        <f>IFERROR(IF(AM764="","-",IF(OR(AM764=Clasificacion!$B$23,AM764=Clasificacion!$B$24),Clasificacion!$C$23,IF(AM764=Clasificacion!$B$25,Clasificacion!$C$25,"Por clasificar"))),"-")</f>
        <v>-</v>
      </c>
    </row>
    <row r="765" spans="1:44" ht="15.75" customHeight="1">
      <c r="A765" s="2"/>
      <c r="B765" s="2"/>
      <c r="C765" s="31"/>
      <c r="D765" s="31"/>
      <c r="E765" s="2"/>
      <c r="F765" s="2"/>
      <c r="G765" s="2"/>
      <c r="H765" s="2"/>
      <c r="I765" s="2"/>
      <c r="J765" s="2"/>
      <c r="K765" s="2"/>
      <c r="L765" s="2"/>
      <c r="M765" s="2"/>
      <c r="N765" s="2"/>
      <c r="O765" s="2"/>
      <c r="P765" s="2"/>
      <c r="Q765" s="2"/>
      <c r="R765" s="2"/>
      <c r="AC765" s="2"/>
      <c r="AD765" s="2"/>
      <c r="AE765" s="2"/>
      <c r="AF765" s="2"/>
      <c r="AG765" s="2"/>
      <c r="AH765" s="2"/>
      <c r="AI765" s="34"/>
      <c r="AJ765" s="34" t="str">
        <f>IFERROR(IF(Matriz!AL761="","-",IF(Matriz!AL761="Alto",3,IF(Matriz!AL761="Medio",2,IF(Matriz!AL761="Sin Clasificar",3,1)))),"-")</f>
        <v>-</v>
      </c>
      <c r="AK765" s="34"/>
      <c r="AL765" s="34" t="str">
        <f>IFERROR(IF(Matriz!AM761="","-",IF(Matriz!AM761="Alto","A",IF(Matriz!AM761="Medio","M",IF(Matriz!AM761="Sin Clasifica!","A","B")))),"-")</f>
        <v>-</v>
      </c>
      <c r="AM765" s="34"/>
      <c r="AN765" s="34" t="str">
        <f>IFERROR(IF(Matriz!AN761="","-",IF(Matriz!AN761="Alto",3,IF(Matriz!AN761="Medio",2,IF(Matriz!AN761="Sin Clasificar","3",1)))),"-")</f>
        <v>-</v>
      </c>
      <c r="AO765" s="3" t="str">
        <f t="shared" si="11"/>
        <v>-</v>
      </c>
      <c r="AP765" s="3" t="str">
        <f>IFERROR(IF(AK765="","-",IF(AI765=Clasificacion!$B$9,Clasificacion!$C$9,IF(AI765=Clasificacion!$B$10,Clasificacion!$C$10,IF(OR(AI765=Clasificacion!$B$11,AI765=Clasificacion!$C$11),Clasificacion!$C$11,"Por clasificar")))),"-")</f>
        <v>-</v>
      </c>
      <c r="AQ765" s="3" t="str">
        <f>IFERROR(IF(AK765="","-",IF(OR(AK765=Clasificacion!$B$16,AK765=Clasificacion!$B$17),Clasificacion!$C$16,IF(AK765=Clasificacion!$B$18,Clasificacion!$C$18,"Por clasificar"))),"-")</f>
        <v>-</v>
      </c>
      <c r="AR765" s="3" t="str">
        <f>IFERROR(IF(AM765="","-",IF(OR(AM765=Clasificacion!$B$23,AM765=Clasificacion!$B$24),Clasificacion!$C$23,IF(AM765=Clasificacion!$B$25,Clasificacion!$C$25,"Por clasificar"))),"-")</f>
        <v>-</v>
      </c>
    </row>
    <row r="766" spans="1:44" ht="15.75" customHeight="1">
      <c r="A766" s="2"/>
      <c r="B766" s="2"/>
      <c r="C766" s="31"/>
      <c r="D766" s="31"/>
      <c r="E766" s="2"/>
      <c r="F766" s="2"/>
      <c r="G766" s="2"/>
      <c r="H766" s="2"/>
      <c r="I766" s="2"/>
      <c r="J766" s="2"/>
      <c r="K766" s="2"/>
      <c r="L766" s="2"/>
      <c r="M766" s="2"/>
      <c r="N766" s="2"/>
      <c r="O766" s="2"/>
      <c r="P766" s="2"/>
      <c r="Q766" s="2"/>
      <c r="R766" s="2"/>
      <c r="AC766" s="2"/>
      <c r="AD766" s="2"/>
      <c r="AE766" s="2"/>
      <c r="AF766" s="2"/>
      <c r="AG766" s="2"/>
      <c r="AH766" s="2"/>
      <c r="AI766" s="34"/>
      <c r="AJ766" s="34" t="str">
        <f>IFERROR(IF(Matriz!AL762="","-",IF(Matriz!AL762="Alto",3,IF(Matriz!AL762="Medio",2,IF(Matriz!AL762="Sin Clasificar",3,1)))),"-")</f>
        <v>-</v>
      </c>
      <c r="AK766" s="34"/>
      <c r="AL766" s="34" t="str">
        <f>IFERROR(IF(Matriz!AM762="","-",IF(Matriz!AM762="Alto","A",IF(Matriz!AM762="Medio","M",IF(Matriz!AM762="Sin Clasifica!","A","B")))),"-")</f>
        <v>-</v>
      </c>
      <c r="AM766" s="34"/>
      <c r="AN766" s="34" t="str">
        <f>IFERROR(IF(Matriz!AN762="","-",IF(Matriz!AN762="Alto",3,IF(Matriz!AN762="Medio",2,IF(Matriz!AN762="Sin Clasificar","3",1)))),"-")</f>
        <v>-</v>
      </c>
      <c r="AO766" s="3" t="str">
        <f t="shared" si="11"/>
        <v>-</v>
      </c>
      <c r="AP766" s="3" t="str">
        <f>IFERROR(IF(AK766="","-",IF(AI766=Clasificacion!$B$9,Clasificacion!$C$9,IF(AI766=Clasificacion!$B$10,Clasificacion!$C$10,IF(OR(AI766=Clasificacion!$B$11,AI766=Clasificacion!$C$11),Clasificacion!$C$11,"Por clasificar")))),"-")</f>
        <v>-</v>
      </c>
      <c r="AQ766" s="3" t="str">
        <f>IFERROR(IF(AK766="","-",IF(OR(AK766=Clasificacion!$B$16,AK766=Clasificacion!$B$17),Clasificacion!$C$16,IF(AK766=Clasificacion!$B$18,Clasificacion!$C$18,"Por clasificar"))),"-")</f>
        <v>-</v>
      </c>
      <c r="AR766" s="3" t="str">
        <f>IFERROR(IF(AM766="","-",IF(OR(AM766=Clasificacion!$B$23,AM766=Clasificacion!$B$24),Clasificacion!$C$23,IF(AM766=Clasificacion!$B$25,Clasificacion!$C$25,"Por clasificar"))),"-")</f>
        <v>-</v>
      </c>
    </row>
    <row r="767" spans="1:44" ht="15.75" customHeight="1">
      <c r="A767" s="2"/>
      <c r="B767" s="2"/>
      <c r="C767" s="31"/>
      <c r="D767" s="31"/>
      <c r="E767" s="2"/>
      <c r="F767" s="2"/>
      <c r="G767" s="2"/>
      <c r="H767" s="2"/>
      <c r="I767" s="2"/>
      <c r="J767" s="2"/>
      <c r="K767" s="2"/>
      <c r="L767" s="2"/>
      <c r="M767" s="2"/>
      <c r="N767" s="2"/>
      <c r="O767" s="2"/>
      <c r="P767" s="2"/>
      <c r="Q767" s="2"/>
      <c r="R767" s="2"/>
      <c r="AC767" s="2"/>
      <c r="AD767" s="2"/>
      <c r="AE767" s="2"/>
      <c r="AF767" s="2"/>
      <c r="AG767" s="2"/>
      <c r="AH767" s="2"/>
      <c r="AI767" s="34"/>
      <c r="AJ767" s="34" t="str">
        <f>IFERROR(IF(Matriz!AL763="","-",IF(Matriz!AL763="Alto",3,IF(Matriz!AL763="Medio",2,IF(Matriz!AL763="Sin Clasificar",3,1)))),"-")</f>
        <v>-</v>
      </c>
      <c r="AK767" s="34"/>
      <c r="AL767" s="34" t="str">
        <f>IFERROR(IF(Matriz!AM763="","-",IF(Matriz!AM763="Alto","A",IF(Matriz!AM763="Medio","M",IF(Matriz!AM763="Sin Clasifica!","A","B")))),"-")</f>
        <v>-</v>
      </c>
      <c r="AM767" s="34"/>
      <c r="AN767" s="34" t="str">
        <f>IFERROR(IF(Matriz!AN763="","-",IF(Matriz!AN763="Alto",3,IF(Matriz!AN763="Medio",2,IF(Matriz!AN763="Sin Clasificar","3",1)))),"-")</f>
        <v>-</v>
      </c>
      <c r="AO767" s="3" t="str">
        <f t="shared" si="11"/>
        <v>-</v>
      </c>
      <c r="AP767" s="3" t="str">
        <f>IFERROR(IF(AK767="","-",IF(AI767=Clasificacion!$B$9,Clasificacion!$C$9,IF(AI767=Clasificacion!$B$10,Clasificacion!$C$10,IF(OR(AI767=Clasificacion!$B$11,AI767=Clasificacion!$C$11),Clasificacion!$C$11,"Por clasificar")))),"-")</f>
        <v>-</v>
      </c>
      <c r="AQ767" s="3" t="str">
        <f>IFERROR(IF(AK767="","-",IF(OR(AK767=Clasificacion!$B$16,AK767=Clasificacion!$B$17),Clasificacion!$C$16,IF(AK767=Clasificacion!$B$18,Clasificacion!$C$18,"Por clasificar"))),"-")</f>
        <v>-</v>
      </c>
      <c r="AR767" s="3" t="str">
        <f>IFERROR(IF(AM767="","-",IF(OR(AM767=Clasificacion!$B$23,AM767=Clasificacion!$B$24),Clasificacion!$C$23,IF(AM767=Clasificacion!$B$25,Clasificacion!$C$25,"Por clasificar"))),"-")</f>
        <v>-</v>
      </c>
    </row>
    <row r="768" spans="1:44" ht="15.75" customHeight="1">
      <c r="A768" s="2"/>
      <c r="B768" s="2"/>
      <c r="C768" s="31"/>
      <c r="D768" s="31"/>
      <c r="E768" s="2"/>
      <c r="F768" s="2"/>
      <c r="G768" s="2"/>
      <c r="H768" s="2"/>
      <c r="I768" s="2"/>
      <c r="J768" s="2"/>
      <c r="K768" s="2"/>
      <c r="L768" s="2"/>
      <c r="M768" s="2"/>
      <c r="N768" s="2"/>
      <c r="O768" s="2"/>
      <c r="P768" s="2"/>
      <c r="Q768" s="2"/>
      <c r="R768" s="2"/>
      <c r="AC768" s="2"/>
      <c r="AD768" s="2"/>
      <c r="AE768" s="2"/>
      <c r="AF768" s="2"/>
      <c r="AG768" s="2"/>
      <c r="AH768" s="2"/>
      <c r="AI768" s="34"/>
      <c r="AJ768" s="34" t="str">
        <f>IFERROR(IF(Matriz!AL764="","-",IF(Matriz!AL764="Alto",3,IF(Matriz!AL764="Medio",2,IF(Matriz!AL764="Sin Clasificar",3,1)))),"-")</f>
        <v>-</v>
      </c>
      <c r="AK768" s="34"/>
      <c r="AL768" s="34" t="str">
        <f>IFERROR(IF(Matriz!AM764="","-",IF(Matriz!AM764="Alto","A",IF(Matriz!AM764="Medio","M",IF(Matriz!AM764="Sin Clasifica!","A","B")))),"-")</f>
        <v>-</v>
      </c>
      <c r="AM768" s="34"/>
      <c r="AN768" s="34" t="str">
        <f>IFERROR(IF(Matriz!AN764="","-",IF(Matriz!AN764="Alto",3,IF(Matriz!AN764="Medio",2,IF(Matriz!AN764="Sin Clasificar","3",1)))),"-")</f>
        <v>-</v>
      </c>
      <c r="AO768" s="3" t="str">
        <f t="shared" si="11"/>
        <v>-</v>
      </c>
      <c r="AP768" s="3" t="str">
        <f>IFERROR(IF(AK768="","-",IF(AI768=Clasificacion!$B$9,Clasificacion!$C$9,IF(AI768=Clasificacion!$B$10,Clasificacion!$C$10,IF(OR(AI768=Clasificacion!$B$11,AI768=Clasificacion!$C$11),Clasificacion!$C$11,"Por clasificar")))),"-")</f>
        <v>-</v>
      </c>
      <c r="AQ768" s="3" t="str">
        <f>IFERROR(IF(AK768="","-",IF(OR(AK768=Clasificacion!$B$16,AK768=Clasificacion!$B$17),Clasificacion!$C$16,IF(AK768=Clasificacion!$B$18,Clasificacion!$C$18,"Por clasificar"))),"-")</f>
        <v>-</v>
      </c>
      <c r="AR768" s="3" t="str">
        <f>IFERROR(IF(AM768="","-",IF(OR(AM768=Clasificacion!$B$23,AM768=Clasificacion!$B$24),Clasificacion!$C$23,IF(AM768=Clasificacion!$B$25,Clasificacion!$C$25,"Por clasificar"))),"-")</f>
        <v>-</v>
      </c>
    </row>
    <row r="769" spans="1:44" ht="15.75" customHeight="1">
      <c r="A769" s="2"/>
      <c r="B769" s="2"/>
      <c r="C769" s="31"/>
      <c r="D769" s="31"/>
      <c r="E769" s="2"/>
      <c r="F769" s="2"/>
      <c r="G769" s="2"/>
      <c r="H769" s="2"/>
      <c r="I769" s="2"/>
      <c r="J769" s="2"/>
      <c r="K769" s="2"/>
      <c r="L769" s="2"/>
      <c r="M769" s="2"/>
      <c r="N769" s="2"/>
      <c r="O769" s="2"/>
      <c r="P769" s="2"/>
      <c r="Q769" s="2"/>
      <c r="R769" s="2"/>
      <c r="AC769" s="2"/>
      <c r="AD769" s="2"/>
      <c r="AE769" s="2"/>
      <c r="AF769" s="2"/>
      <c r="AG769" s="2"/>
      <c r="AH769" s="2"/>
      <c r="AI769" s="34"/>
      <c r="AJ769" s="34" t="str">
        <f>IFERROR(IF(Matriz!AL765="","-",IF(Matriz!AL765="Alto",3,IF(Matriz!AL765="Medio",2,IF(Matriz!AL765="Sin Clasificar",3,1)))),"-")</f>
        <v>-</v>
      </c>
      <c r="AK769" s="34"/>
      <c r="AL769" s="34" t="str">
        <f>IFERROR(IF(Matriz!AM765="","-",IF(Matriz!AM765="Alto","A",IF(Matriz!AM765="Medio","M",IF(Matriz!AM765="Sin Clasifica!","A","B")))),"-")</f>
        <v>-</v>
      </c>
      <c r="AM769" s="34"/>
      <c r="AN769" s="34" t="str">
        <f>IFERROR(IF(Matriz!AN765="","-",IF(Matriz!AN765="Alto",3,IF(Matriz!AN765="Medio",2,IF(Matriz!AN765="Sin Clasificar","3",1)))),"-")</f>
        <v>-</v>
      </c>
      <c r="AO769" s="3" t="str">
        <f t="shared" si="11"/>
        <v>-</v>
      </c>
      <c r="AP769" s="3" t="str">
        <f>IFERROR(IF(AK769="","-",IF(AI769=Clasificacion!$B$9,Clasificacion!$C$9,IF(AI769=Clasificacion!$B$10,Clasificacion!$C$10,IF(OR(AI769=Clasificacion!$B$11,AI769=Clasificacion!$C$11),Clasificacion!$C$11,"Por clasificar")))),"-")</f>
        <v>-</v>
      </c>
      <c r="AQ769" s="3" t="str">
        <f>IFERROR(IF(AK769="","-",IF(OR(AK769=Clasificacion!$B$16,AK769=Clasificacion!$B$17),Clasificacion!$C$16,IF(AK769=Clasificacion!$B$18,Clasificacion!$C$18,"Por clasificar"))),"-")</f>
        <v>-</v>
      </c>
      <c r="AR769" s="3" t="str">
        <f>IFERROR(IF(AM769="","-",IF(OR(AM769=Clasificacion!$B$23,AM769=Clasificacion!$B$24),Clasificacion!$C$23,IF(AM769=Clasificacion!$B$25,Clasificacion!$C$25,"Por clasificar"))),"-")</f>
        <v>-</v>
      </c>
    </row>
    <row r="770" spans="1:44" ht="15.75" customHeight="1">
      <c r="A770" s="2"/>
      <c r="B770" s="2"/>
      <c r="C770" s="31"/>
      <c r="D770" s="31"/>
      <c r="E770" s="2"/>
      <c r="F770" s="2"/>
      <c r="G770" s="2"/>
      <c r="H770" s="2"/>
      <c r="I770" s="2"/>
      <c r="J770" s="2"/>
      <c r="K770" s="2"/>
      <c r="L770" s="2"/>
      <c r="M770" s="2"/>
      <c r="N770" s="2"/>
      <c r="O770" s="2"/>
      <c r="P770" s="2"/>
      <c r="Q770" s="2"/>
      <c r="R770" s="2"/>
      <c r="AC770" s="2"/>
      <c r="AD770" s="2"/>
      <c r="AE770" s="2"/>
      <c r="AF770" s="2"/>
      <c r="AG770" s="2"/>
      <c r="AH770" s="2"/>
      <c r="AI770" s="34"/>
      <c r="AJ770" s="34" t="str">
        <f>IFERROR(IF(Matriz!AL766="","-",IF(Matriz!AL766="Alto",3,IF(Matriz!AL766="Medio",2,IF(Matriz!AL766="Sin Clasificar",3,1)))),"-")</f>
        <v>-</v>
      </c>
      <c r="AK770" s="34"/>
      <c r="AL770" s="34" t="str">
        <f>IFERROR(IF(Matriz!AM766="","-",IF(Matriz!AM766="Alto","A",IF(Matriz!AM766="Medio","M",IF(Matriz!AM766="Sin Clasifica!","A","B")))),"-")</f>
        <v>-</v>
      </c>
      <c r="AM770" s="34"/>
      <c r="AN770" s="34" t="str">
        <f>IFERROR(IF(Matriz!AN766="","-",IF(Matriz!AN766="Alto",3,IF(Matriz!AN766="Medio",2,IF(Matriz!AN766="Sin Clasificar","3",1)))),"-")</f>
        <v>-</v>
      </c>
      <c r="AO770" s="3" t="str">
        <f t="shared" si="11"/>
        <v>-</v>
      </c>
      <c r="AP770" s="3" t="str">
        <f>IFERROR(IF(AK770="","-",IF(AI770=Clasificacion!$B$9,Clasificacion!$C$9,IF(AI770=Clasificacion!$B$10,Clasificacion!$C$10,IF(OR(AI770=Clasificacion!$B$11,AI770=Clasificacion!$C$11),Clasificacion!$C$11,"Por clasificar")))),"-")</f>
        <v>-</v>
      </c>
      <c r="AQ770" s="3" t="str">
        <f>IFERROR(IF(AK770="","-",IF(OR(AK770=Clasificacion!$B$16,AK770=Clasificacion!$B$17),Clasificacion!$C$16,IF(AK770=Clasificacion!$B$18,Clasificacion!$C$18,"Por clasificar"))),"-")</f>
        <v>-</v>
      </c>
      <c r="AR770" s="3" t="str">
        <f>IFERROR(IF(AM770="","-",IF(OR(AM770=Clasificacion!$B$23,AM770=Clasificacion!$B$24),Clasificacion!$C$23,IF(AM770=Clasificacion!$B$25,Clasificacion!$C$25,"Por clasificar"))),"-")</f>
        <v>-</v>
      </c>
    </row>
    <row r="771" spans="1:44" ht="15.75" customHeight="1">
      <c r="A771" s="2"/>
      <c r="B771" s="2"/>
      <c r="C771" s="31"/>
      <c r="D771" s="31"/>
      <c r="E771" s="2"/>
      <c r="F771" s="2"/>
      <c r="G771" s="2"/>
      <c r="H771" s="2"/>
      <c r="I771" s="2"/>
      <c r="J771" s="2"/>
      <c r="K771" s="2"/>
      <c r="L771" s="2"/>
      <c r="M771" s="2"/>
      <c r="N771" s="2"/>
      <c r="O771" s="2"/>
      <c r="P771" s="2"/>
      <c r="Q771" s="2"/>
      <c r="R771" s="2"/>
      <c r="AC771" s="2"/>
      <c r="AD771" s="2"/>
      <c r="AE771" s="2"/>
      <c r="AF771" s="2"/>
      <c r="AG771" s="2"/>
      <c r="AH771" s="2"/>
      <c r="AI771" s="34"/>
      <c r="AJ771" s="34" t="str">
        <f>IFERROR(IF(Matriz!AL767="","-",IF(Matriz!AL767="Alto",3,IF(Matriz!AL767="Medio",2,IF(Matriz!AL767="Sin Clasificar",3,1)))),"-")</f>
        <v>-</v>
      </c>
      <c r="AK771" s="34"/>
      <c r="AL771" s="34" t="str">
        <f>IFERROR(IF(Matriz!AM767="","-",IF(Matriz!AM767="Alto","A",IF(Matriz!AM767="Medio","M",IF(Matriz!AM767="Sin Clasifica!","A","B")))),"-")</f>
        <v>-</v>
      </c>
      <c r="AM771" s="34"/>
      <c r="AN771" s="34" t="str">
        <f>IFERROR(IF(Matriz!AN767="","-",IF(Matriz!AN767="Alto",3,IF(Matriz!AN767="Medio",2,IF(Matriz!AN767="Sin Clasificar","3",1)))),"-")</f>
        <v>-</v>
      </c>
      <c r="AO771" s="3" t="str">
        <f t="shared" si="11"/>
        <v>-</v>
      </c>
      <c r="AP771" s="3" t="str">
        <f>IFERROR(IF(AK771="","-",IF(AI771=Clasificacion!$B$9,Clasificacion!$C$9,IF(AI771=Clasificacion!$B$10,Clasificacion!$C$10,IF(OR(AI771=Clasificacion!$B$11,AI771=Clasificacion!$C$11),Clasificacion!$C$11,"Por clasificar")))),"-")</f>
        <v>-</v>
      </c>
      <c r="AQ771" s="3" t="str">
        <f>IFERROR(IF(AK771="","-",IF(OR(AK771=Clasificacion!$B$16,AK771=Clasificacion!$B$17),Clasificacion!$C$16,IF(AK771=Clasificacion!$B$18,Clasificacion!$C$18,"Por clasificar"))),"-")</f>
        <v>-</v>
      </c>
      <c r="AR771" s="3" t="str">
        <f>IFERROR(IF(AM771="","-",IF(OR(AM771=Clasificacion!$B$23,AM771=Clasificacion!$B$24),Clasificacion!$C$23,IF(AM771=Clasificacion!$B$25,Clasificacion!$C$25,"Por clasificar"))),"-")</f>
        <v>-</v>
      </c>
    </row>
    <row r="772" spans="1:44" ht="15.75" customHeight="1">
      <c r="A772" s="2"/>
      <c r="B772" s="2"/>
      <c r="C772" s="31"/>
      <c r="D772" s="31"/>
      <c r="E772" s="2"/>
      <c r="F772" s="2"/>
      <c r="G772" s="2"/>
      <c r="H772" s="2"/>
      <c r="I772" s="2"/>
      <c r="J772" s="2"/>
      <c r="K772" s="2"/>
      <c r="L772" s="2"/>
      <c r="M772" s="2"/>
      <c r="N772" s="2"/>
      <c r="O772" s="2"/>
      <c r="P772" s="2"/>
      <c r="Q772" s="2"/>
      <c r="R772" s="2"/>
      <c r="AC772" s="2"/>
      <c r="AD772" s="2"/>
      <c r="AE772" s="2"/>
      <c r="AF772" s="2"/>
      <c r="AG772" s="2"/>
      <c r="AH772" s="2"/>
      <c r="AI772" s="34"/>
      <c r="AJ772" s="34" t="str">
        <f>IFERROR(IF(Matriz!AL768="","-",IF(Matriz!AL768="Alto",3,IF(Matriz!AL768="Medio",2,IF(Matriz!AL768="Sin Clasificar",3,1)))),"-")</f>
        <v>-</v>
      </c>
      <c r="AK772" s="34"/>
      <c r="AL772" s="34" t="str">
        <f>IFERROR(IF(Matriz!AM768="","-",IF(Matriz!AM768="Alto","A",IF(Matriz!AM768="Medio","M",IF(Matriz!AM768="Sin Clasifica!","A","B")))),"-")</f>
        <v>-</v>
      </c>
      <c r="AM772" s="34"/>
      <c r="AN772" s="34" t="str">
        <f>IFERROR(IF(Matriz!AN768="","-",IF(Matriz!AN768="Alto",3,IF(Matriz!AN768="Medio",2,IF(Matriz!AN768="Sin Clasificar","3",1)))),"-")</f>
        <v>-</v>
      </c>
      <c r="AO772" s="3" t="str">
        <f t="shared" si="11"/>
        <v>-</v>
      </c>
      <c r="AP772" s="3" t="str">
        <f>IFERROR(IF(AK772="","-",IF(AI772=Clasificacion!$B$9,Clasificacion!$C$9,IF(AI772=Clasificacion!$B$10,Clasificacion!$C$10,IF(OR(AI772=Clasificacion!$B$11,AI772=Clasificacion!$C$11),Clasificacion!$C$11,"Por clasificar")))),"-")</f>
        <v>-</v>
      </c>
      <c r="AQ772" s="3" t="str">
        <f>IFERROR(IF(AK772="","-",IF(OR(AK772=Clasificacion!$B$16,AK772=Clasificacion!$B$17),Clasificacion!$C$16,IF(AK772=Clasificacion!$B$18,Clasificacion!$C$18,"Por clasificar"))),"-")</f>
        <v>-</v>
      </c>
      <c r="AR772" s="3" t="str">
        <f>IFERROR(IF(AM772="","-",IF(OR(AM772=Clasificacion!$B$23,AM772=Clasificacion!$B$24),Clasificacion!$C$23,IF(AM772=Clasificacion!$B$25,Clasificacion!$C$25,"Por clasificar"))),"-")</f>
        <v>-</v>
      </c>
    </row>
    <row r="773" spans="1:44" ht="15.75" customHeight="1">
      <c r="A773" s="2"/>
      <c r="B773" s="2"/>
      <c r="C773" s="31"/>
      <c r="D773" s="31"/>
      <c r="E773" s="2"/>
      <c r="F773" s="2"/>
      <c r="G773" s="2"/>
      <c r="H773" s="2"/>
      <c r="I773" s="2"/>
      <c r="J773" s="2"/>
      <c r="K773" s="2"/>
      <c r="L773" s="2"/>
      <c r="M773" s="2"/>
      <c r="N773" s="2"/>
      <c r="O773" s="2"/>
      <c r="P773" s="2"/>
      <c r="Q773" s="2"/>
      <c r="R773" s="2"/>
      <c r="AC773" s="2"/>
      <c r="AD773" s="2"/>
      <c r="AE773" s="2"/>
      <c r="AF773" s="2"/>
      <c r="AG773" s="2"/>
      <c r="AH773" s="2"/>
      <c r="AI773" s="34"/>
      <c r="AJ773" s="34" t="str">
        <f>IFERROR(IF(Matriz!AL769="","-",IF(Matriz!AL769="Alto",3,IF(Matriz!AL769="Medio",2,IF(Matriz!AL769="Sin Clasificar",3,1)))),"-")</f>
        <v>-</v>
      </c>
      <c r="AK773" s="34"/>
      <c r="AL773" s="34" t="str">
        <f>IFERROR(IF(Matriz!AM769="","-",IF(Matriz!AM769="Alto","A",IF(Matriz!AM769="Medio","M",IF(Matriz!AM769="Sin Clasifica!","A","B")))),"-")</f>
        <v>-</v>
      </c>
      <c r="AM773" s="34"/>
      <c r="AN773" s="34" t="str">
        <f>IFERROR(IF(Matriz!AN769="","-",IF(Matriz!AN769="Alto",3,IF(Matriz!AN769="Medio",2,IF(Matriz!AN769="Sin Clasificar","3",1)))),"-")</f>
        <v>-</v>
      </c>
      <c r="AO773" s="3" t="str">
        <f t="shared" si="11"/>
        <v>-</v>
      </c>
      <c r="AP773" s="3" t="str">
        <f>IFERROR(IF(AK773="","-",IF(AI773=Clasificacion!$B$9,Clasificacion!$C$9,IF(AI773=Clasificacion!$B$10,Clasificacion!$C$10,IF(OR(AI773=Clasificacion!$B$11,AI773=Clasificacion!$C$11),Clasificacion!$C$11,"Por clasificar")))),"-")</f>
        <v>-</v>
      </c>
      <c r="AQ773" s="3" t="str">
        <f>IFERROR(IF(AK773="","-",IF(OR(AK773=Clasificacion!$B$16,AK773=Clasificacion!$B$17),Clasificacion!$C$16,IF(AK773=Clasificacion!$B$18,Clasificacion!$C$18,"Por clasificar"))),"-")</f>
        <v>-</v>
      </c>
      <c r="AR773" s="3" t="str">
        <f>IFERROR(IF(AM773="","-",IF(OR(AM773=Clasificacion!$B$23,AM773=Clasificacion!$B$24),Clasificacion!$C$23,IF(AM773=Clasificacion!$B$25,Clasificacion!$C$25,"Por clasificar"))),"-")</f>
        <v>-</v>
      </c>
    </row>
    <row r="774" spans="1:44" ht="15.75" customHeight="1">
      <c r="A774" s="2"/>
      <c r="B774" s="2"/>
      <c r="C774" s="31"/>
      <c r="D774" s="31"/>
      <c r="E774" s="2"/>
      <c r="F774" s="2"/>
      <c r="G774" s="2"/>
      <c r="H774" s="2"/>
      <c r="I774" s="2"/>
      <c r="J774" s="2"/>
      <c r="K774" s="2"/>
      <c r="L774" s="2"/>
      <c r="M774" s="2"/>
      <c r="N774" s="2"/>
      <c r="O774" s="2"/>
      <c r="P774" s="2"/>
      <c r="Q774" s="2"/>
      <c r="R774" s="2"/>
      <c r="AC774" s="2"/>
      <c r="AD774" s="2"/>
      <c r="AE774" s="2"/>
      <c r="AF774" s="2"/>
      <c r="AG774" s="2"/>
      <c r="AH774" s="2"/>
      <c r="AI774" s="34"/>
      <c r="AJ774" s="34" t="str">
        <f>IFERROR(IF(Matriz!AL770="","-",IF(Matriz!AL770="Alto",3,IF(Matriz!AL770="Medio",2,IF(Matriz!AL770="Sin Clasificar",3,1)))),"-")</f>
        <v>-</v>
      </c>
      <c r="AK774" s="34"/>
      <c r="AL774" s="34" t="str">
        <f>IFERROR(IF(Matriz!AM770="","-",IF(Matriz!AM770="Alto","A",IF(Matriz!AM770="Medio","M",IF(Matriz!AM770="Sin Clasifica!","A","B")))),"-")</f>
        <v>-</v>
      </c>
      <c r="AM774" s="34"/>
      <c r="AN774" s="34" t="str">
        <f>IFERROR(IF(Matriz!AN770="","-",IF(Matriz!AN770="Alto",3,IF(Matriz!AN770="Medio",2,IF(Matriz!AN770="Sin Clasificar","3",1)))),"-")</f>
        <v>-</v>
      </c>
      <c r="AO774" s="3" t="str">
        <f t="shared" si="11"/>
        <v>-</v>
      </c>
      <c r="AP774" s="3" t="str">
        <f>IFERROR(IF(AK774="","-",IF(AI774=Clasificacion!$B$9,Clasificacion!$C$9,IF(AI774=Clasificacion!$B$10,Clasificacion!$C$10,IF(OR(AI774=Clasificacion!$B$11,AI774=Clasificacion!$C$11),Clasificacion!$C$11,"Por clasificar")))),"-")</f>
        <v>-</v>
      </c>
      <c r="AQ774" s="3" t="str">
        <f>IFERROR(IF(AK774="","-",IF(OR(AK774=Clasificacion!$B$16,AK774=Clasificacion!$B$17),Clasificacion!$C$16,IF(AK774=Clasificacion!$B$18,Clasificacion!$C$18,"Por clasificar"))),"-")</f>
        <v>-</v>
      </c>
      <c r="AR774" s="3" t="str">
        <f>IFERROR(IF(AM774="","-",IF(OR(AM774=Clasificacion!$B$23,AM774=Clasificacion!$B$24),Clasificacion!$C$23,IF(AM774=Clasificacion!$B$25,Clasificacion!$C$25,"Por clasificar"))),"-")</f>
        <v>-</v>
      </c>
    </row>
    <row r="775" spans="1:44" ht="15.75" customHeight="1">
      <c r="A775" s="2"/>
      <c r="B775" s="2"/>
      <c r="C775" s="31"/>
      <c r="D775" s="31"/>
      <c r="E775" s="2"/>
      <c r="F775" s="2"/>
      <c r="G775" s="2"/>
      <c r="H775" s="2"/>
      <c r="I775" s="2"/>
      <c r="J775" s="2"/>
      <c r="K775" s="2"/>
      <c r="L775" s="2"/>
      <c r="M775" s="2"/>
      <c r="N775" s="2"/>
      <c r="O775" s="2"/>
      <c r="P775" s="2"/>
      <c r="Q775" s="2"/>
      <c r="R775" s="2"/>
      <c r="AC775" s="2"/>
      <c r="AD775" s="2"/>
      <c r="AE775" s="2"/>
      <c r="AF775" s="2"/>
      <c r="AG775" s="2"/>
      <c r="AH775" s="2"/>
      <c r="AI775" s="34"/>
      <c r="AJ775" s="34" t="str">
        <f>IFERROR(IF(Matriz!AL771="","-",IF(Matriz!AL771="Alto",3,IF(Matriz!AL771="Medio",2,IF(Matriz!AL771="Sin Clasificar",3,1)))),"-")</f>
        <v>-</v>
      </c>
      <c r="AK775" s="34"/>
      <c r="AL775" s="34" t="str">
        <f>IFERROR(IF(Matriz!AM771="","-",IF(Matriz!AM771="Alto","A",IF(Matriz!AM771="Medio","M",IF(Matriz!AM771="Sin Clasifica!","A","B")))),"-")</f>
        <v>-</v>
      </c>
      <c r="AM775" s="34"/>
      <c r="AN775" s="34" t="str">
        <f>IFERROR(IF(Matriz!AN771="","-",IF(Matriz!AN771="Alto",3,IF(Matriz!AN771="Medio",2,IF(Matriz!AN771="Sin Clasificar","3",1)))),"-")</f>
        <v>-</v>
      </c>
      <c r="AO775" s="3" t="str">
        <f t="shared" si="11"/>
        <v>-</v>
      </c>
      <c r="AP775" s="3" t="str">
        <f>IFERROR(IF(AK775="","-",IF(AI775=Clasificacion!$B$9,Clasificacion!$C$9,IF(AI775=Clasificacion!$B$10,Clasificacion!$C$10,IF(OR(AI775=Clasificacion!$B$11,AI775=Clasificacion!$C$11),Clasificacion!$C$11,"Por clasificar")))),"-")</f>
        <v>-</v>
      </c>
      <c r="AQ775" s="3" t="str">
        <f>IFERROR(IF(AK775="","-",IF(OR(AK775=Clasificacion!$B$16,AK775=Clasificacion!$B$17),Clasificacion!$C$16,IF(AK775=Clasificacion!$B$18,Clasificacion!$C$18,"Por clasificar"))),"-")</f>
        <v>-</v>
      </c>
      <c r="AR775" s="3" t="str">
        <f>IFERROR(IF(AM775="","-",IF(OR(AM775=Clasificacion!$B$23,AM775=Clasificacion!$B$24),Clasificacion!$C$23,IF(AM775=Clasificacion!$B$25,Clasificacion!$C$25,"Por clasificar"))),"-")</f>
        <v>-</v>
      </c>
    </row>
    <row r="776" spans="1:44" ht="15.75" customHeight="1">
      <c r="A776" s="2"/>
      <c r="B776" s="2"/>
      <c r="C776" s="31"/>
      <c r="D776" s="31"/>
      <c r="E776" s="2"/>
      <c r="F776" s="2"/>
      <c r="G776" s="2"/>
      <c r="H776" s="2"/>
      <c r="I776" s="2"/>
      <c r="J776" s="2"/>
      <c r="K776" s="2"/>
      <c r="L776" s="2"/>
      <c r="M776" s="2"/>
      <c r="N776" s="2"/>
      <c r="O776" s="2"/>
      <c r="P776" s="2"/>
      <c r="Q776" s="2"/>
      <c r="R776" s="2"/>
      <c r="AC776" s="2"/>
      <c r="AD776" s="2"/>
      <c r="AE776" s="2"/>
      <c r="AF776" s="2"/>
      <c r="AG776" s="2"/>
      <c r="AH776" s="2"/>
      <c r="AI776" s="34"/>
      <c r="AJ776" s="34" t="str">
        <f>IFERROR(IF(Matriz!AL772="","-",IF(Matriz!AL772="Alto",3,IF(Matriz!AL772="Medio",2,IF(Matriz!AL772="Sin Clasificar",3,1)))),"-")</f>
        <v>-</v>
      </c>
      <c r="AK776" s="34"/>
      <c r="AL776" s="34" t="str">
        <f>IFERROR(IF(Matriz!AM772="","-",IF(Matriz!AM772="Alto","A",IF(Matriz!AM772="Medio","M",IF(Matriz!AM772="Sin Clasifica!","A","B")))),"-")</f>
        <v>-</v>
      </c>
      <c r="AM776" s="34"/>
      <c r="AN776" s="34" t="str">
        <f>IFERROR(IF(Matriz!AN772="","-",IF(Matriz!AN772="Alto",3,IF(Matriz!AN772="Medio",2,IF(Matriz!AN772="Sin Clasificar","3",1)))),"-")</f>
        <v>-</v>
      </c>
      <c r="AO776" s="3" t="str">
        <f t="shared" ref="AO776:AO839" si="12">IF(AND(AI776="",AK776="",AM776=""),"-",IF(AND(AJ776=3,AN776=3,AL776="A"),"ALTO",IF(AND(AJ776=3,AN776=3,AL776="M"),"ALTO",IF(AND(AJ776=3,AN776=3,AL776="B"),"ALTO",IF(AND(AJ776=3,AN776=2,AL776="A"),"ALTO",IF(AND(AJ776=3,AN776=1,AL776="A"),"ALTO",IF(AND(AJ776=2,AN776=3,AL776="A"),"ALTO",IF(AND(AJ776=1,AN776=3,AL776="A"),"ALTO",IF(AND(AJ776=1,AN776=1,AL776="B"),"BAJO","MEDIO")))))))))</f>
        <v>-</v>
      </c>
      <c r="AP776" s="3" t="str">
        <f>IFERROR(IF(AK776="","-",IF(AI776=Clasificacion!$B$9,Clasificacion!$C$9,IF(AI776=Clasificacion!$B$10,Clasificacion!$C$10,IF(OR(AI776=Clasificacion!$B$11,AI776=Clasificacion!$C$11),Clasificacion!$C$11,"Por clasificar")))),"-")</f>
        <v>-</v>
      </c>
      <c r="AQ776" s="3" t="str">
        <f>IFERROR(IF(AK776="","-",IF(OR(AK776=Clasificacion!$B$16,AK776=Clasificacion!$B$17),Clasificacion!$C$16,IF(AK776=Clasificacion!$B$18,Clasificacion!$C$18,"Por clasificar"))),"-")</f>
        <v>-</v>
      </c>
      <c r="AR776" s="3" t="str">
        <f>IFERROR(IF(AM776="","-",IF(OR(AM776=Clasificacion!$B$23,AM776=Clasificacion!$B$24),Clasificacion!$C$23,IF(AM776=Clasificacion!$B$25,Clasificacion!$C$25,"Por clasificar"))),"-")</f>
        <v>-</v>
      </c>
    </row>
    <row r="777" spans="1:44" ht="15.75" customHeight="1">
      <c r="A777" s="2"/>
      <c r="B777" s="2"/>
      <c r="C777" s="31"/>
      <c r="D777" s="31"/>
      <c r="E777" s="2"/>
      <c r="F777" s="2"/>
      <c r="G777" s="2"/>
      <c r="H777" s="2"/>
      <c r="I777" s="2"/>
      <c r="J777" s="2"/>
      <c r="K777" s="2"/>
      <c r="L777" s="2"/>
      <c r="M777" s="2"/>
      <c r="N777" s="2"/>
      <c r="O777" s="2"/>
      <c r="P777" s="2"/>
      <c r="Q777" s="2"/>
      <c r="R777" s="2"/>
      <c r="AC777" s="2"/>
      <c r="AD777" s="2"/>
      <c r="AE777" s="2"/>
      <c r="AF777" s="2"/>
      <c r="AG777" s="2"/>
      <c r="AH777" s="2"/>
      <c r="AI777" s="34"/>
      <c r="AJ777" s="34" t="str">
        <f>IFERROR(IF(Matriz!AL773="","-",IF(Matriz!AL773="Alto",3,IF(Matriz!AL773="Medio",2,IF(Matriz!AL773="Sin Clasificar",3,1)))),"-")</f>
        <v>-</v>
      </c>
      <c r="AK777" s="34"/>
      <c r="AL777" s="34" t="str">
        <f>IFERROR(IF(Matriz!AM773="","-",IF(Matriz!AM773="Alto","A",IF(Matriz!AM773="Medio","M",IF(Matriz!AM773="Sin Clasifica!","A","B")))),"-")</f>
        <v>-</v>
      </c>
      <c r="AM777" s="34"/>
      <c r="AN777" s="34" t="str">
        <f>IFERROR(IF(Matriz!AN773="","-",IF(Matriz!AN773="Alto",3,IF(Matriz!AN773="Medio",2,IF(Matriz!AN773="Sin Clasificar","3",1)))),"-")</f>
        <v>-</v>
      </c>
      <c r="AO777" s="3" t="str">
        <f t="shared" si="12"/>
        <v>-</v>
      </c>
      <c r="AP777" s="3" t="str">
        <f>IFERROR(IF(AK777="","-",IF(AI777=Clasificacion!$B$9,Clasificacion!$C$9,IF(AI777=Clasificacion!$B$10,Clasificacion!$C$10,IF(OR(AI777=Clasificacion!$B$11,AI777=Clasificacion!$C$11),Clasificacion!$C$11,"Por clasificar")))),"-")</f>
        <v>-</v>
      </c>
      <c r="AQ777" s="3" t="str">
        <f>IFERROR(IF(AK777="","-",IF(OR(AK777=Clasificacion!$B$16,AK777=Clasificacion!$B$17),Clasificacion!$C$16,IF(AK777=Clasificacion!$B$18,Clasificacion!$C$18,"Por clasificar"))),"-")</f>
        <v>-</v>
      </c>
      <c r="AR777" s="3" t="str">
        <f>IFERROR(IF(AM777="","-",IF(OR(AM777=Clasificacion!$B$23,AM777=Clasificacion!$B$24),Clasificacion!$C$23,IF(AM777=Clasificacion!$B$25,Clasificacion!$C$25,"Por clasificar"))),"-")</f>
        <v>-</v>
      </c>
    </row>
    <row r="778" spans="1:44" ht="15.75" customHeight="1">
      <c r="A778" s="2"/>
      <c r="B778" s="2"/>
      <c r="C778" s="31"/>
      <c r="D778" s="31"/>
      <c r="E778" s="2"/>
      <c r="F778" s="2"/>
      <c r="G778" s="2"/>
      <c r="H778" s="2"/>
      <c r="I778" s="2"/>
      <c r="J778" s="2"/>
      <c r="K778" s="2"/>
      <c r="L778" s="2"/>
      <c r="M778" s="2"/>
      <c r="N778" s="2"/>
      <c r="O778" s="2"/>
      <c r="P778" s="2"/>
      <c r="Q778" s="2"/>
      <c r="R778" s="2"/>
      <c r="AC778" s="2"/>
      <c r="AD778" s="2"/>
      <c r="AE778" s="2"/>
      <c r="AF778" s="2"/>
      <c r="AG778" s="2"/>
      <c r="AH778" s="2"/>
      <c r="AI778" s="34"/>
      <c r="AJ778" s="34" t="str">
        <f>IFERROR(IF(Matriz!AL774="","-",IF(Matriz!AL774="Alto",3,IF(Matriz!AL774="Medio",2,IF(Matriz!AL774="Sin Clasificar",3,1)))),"-")</f>
        <v>-</v>
      </c>
      <c r="AK778" s="34"/>
      <c r="AL778" s="34" t="str">
        <f>IFERROR(IF(Matriz!AM774="","-",IF(Matriz!AM774="Alto","A",IF(Matriz!AM774="Medio","M",IF(Matriz!AM774="Sin Clasifica!","A","B")))),"-")</f>
        <v>-</v>
      </c>
      <c r="AM778" s="34"/>
      <c r="AN778" s="34" t="str">
        <f>IFERROR(IF(Matriz!AN774="","-",IF(Matriz!AN774="Alto",3,IF(Matriz!AN774="Medio",2,IF(Matriz!AN774="Sin Clasificar","3",1)))),"-")</f>
        <v>-</v>
      </c>
      <c r="AO778" s="3" t="str">
        <f t="shared" si="12"/>
        <v>-</v>
      </c>
      <c r="AP778" s="3" t="str">
        <f>IFERROR(IF(AK778="","-",IF(AI778=Clasificacion!$B$9,Clasificacion!$C$9,IF(AI778=Clasificacion!$B$10,Clasificacion!$C$10,IF(OR(AI778=Clasificacion!$B$11,AI778=Clasificacion!$C$11),Clasificacion!$C$11,"Por clasificar")))),"-")</f>
        <v>-</v>
      </c>
      <c r="AQ778" s="3" t="str">
        <f>IFERROR(IF(AK778="","-",IF(OR(AK778=Clasificacion!$B$16,AK778=Clasificacion!$B$17),Clasificacion!$C$16,IF(AK778=Clasificacion!$B$18,Clasificacion!$C$18,"Por clasificar"))),"-")</f>
        <v>-</v>
      </c>
      <c r="AR778" s="3" t="str">
        <f>IFERROR(IF(AM778="","-",IF(OR(AM778=Clasificacion!$B$23,AM778=Clasificacion!$B$24),Clasificacion!$C$23,IF(AM778=Clasificacion!$B$25,Clasificacion!$C$25,"Por clasificar"))),"-")</f>
        <v>-</v>
      </c>
    </row>
    <row r="779" spans="1:44" ht="15.75" customHeight="1">
      <c r="A779" s="2"/>
      <c r="B779" s="2"/>
      <c r="C779" s="31"/>
      <c r="D779" s="31"/>
      <c r="E779" s="2"/>
      <c r="F779" s="2"/>
      <c r="G779" s="2"/>
      <c r="H779" s="2"/>
      <c r="I779" s="2"/>
      <c r="J779" s="2"/>
      <c r="K779" s="2"/>
      <c r="L779" s="2"/>
      <c r="M779" s="2"/>
      <c r="N779" s="2"/>
      <c r="O779" s="2"/>
      <c r="P779" s="2"/>
      <c r="Q779" s="2"/>
      <c r="R779" s="2"/>
      <c r="AC779" s="2"/>
      <c r="AD779" s="2"/>
      <c r="AE779" s="2"/>
      <c r="AF779" s="2"/>
      <c r="AG779" s="2"/>
      <c r="AH779" s="2"/>
      <c r="AI779" s="34"/>
      <c r="AJ779" s="34" t="str">
        <f>IFERROR(IF(Matriz!AL775="","-",IF(Matriz!AL775="Alto",3,IF(Matriz!AL775="Medio",2,IF(Matriz!AL775="Sin Clasificar",3,1)))),"-")</f>
        <v>-</v>
      </c>
      <c r="AK779" s="34"/>
      <c r="AL779" s="34" t="str">
        <f>IFERROR(IF(Matriz!AM775="","-",IF(Matriz!AM775="Alto","A",IF(Matriz!AM775="Medio","M",IF(Matriz!AM775="Sin Clasifica!","A","B")))),"-")</f>
        <v>-</v>
      </c>
      <c r="AM779" s="34"/>
      <c r="AN779" s="34" t="str">
        <f>IFERROR(IF(Matriz!AN775="","-",IF(Matriz!AN775="Alto",3,IF(Matriz!AN775="Medio",2,IF(Matriz!AN775="Sin Clasificar","3",1)))),"-")</f>
        <v>-</v>
      </c>
      <c r="AO779" s="3" t="str">
        <f t="shared" si="12"/>
        <v>-</v>
      </c>
      <c r="AP779" s="3" t="str">
        <f>IFERROR(IF(AK779="","-",IF(AI779=Clasificacion!$B$9,Clasificacion!$C$9,IF(AI779=Clasificacion!$B$10,Clasificacion!$C$10,IF(OR(AI779=Clasificacion!$B$11,AI779=Clasificacion!$C$11),Clasificacion!$C$11,"Por clasificar")))),"-")</f>
        <v>-</v>
      </c>
      <c r="AQ779" s="3" t="str">
        <f>IFERROR(IF(AK779="","-",IF(OR(AK779=Clasificacion!$B$16,AK779=Clasificacion!$B$17),Clasificacion!$C$16,IF(AK779=Clasificacion!$B$18,Clasificacion!$C$18,"Por clasificar"))),"-")</f>
        <v>-</v>
      </c>
      <c r="AR779" s="3" t="str">
        <f>IFERROR(IF(AM779="","-",IF(OR(AM779=Clasificacion!$B$23,AM779=Clasificacion!$B$24),Clasificacion!$C$23,IF(AM779=Clasificacion!$B$25,Clasificacion!$C$25,"Por clasificar"))),"-")</f>
        <v>-</v>
      </c>
    </row>
    <row r="780" spans="1:44" ht="15.75" customHeight="1">
      <c r="A780" s="2"/>
      <c r="B780" s="2"/>
      <c r="C780" s="31"/>
      <c r="D780" s="31"/>
      <c r="E780" s="2"/>
      <c r="F780" s="2"/>
      <c r="G780" s="2"/>
      <c r="H780" s="2"/>
      <c r="I780" s="2"/>
      <c r="J780" s="2"/>
      <c r="K780" s="2"/>
      <c r="L780" s="2"/>
      <c r="M780" s="2"/>
      <c r="N780" s="2"/>
      <c r="O780" s="2"/>
      <c r="P780" s="2"/>
      <c r="Q780" s="2"/>
      <c r="R780" s="2"/>
      <c r="AC780" s="2"/>
      <c r="AD780" s="2"/>
      <c r="AE780" s="2"/>
      <c r="AF780" s="2"/>
      <c r="AG780" s="2"/>
      <c r="AH780" s="2"/>
      <c r="AI780" s="34"/>
      <c r="AJ780" s="34" t="str">
        <f>IFERROR(IF(Matriz!AL776="","-",IF(Matriz!AL776="Alto",3,IF(Matriz!AL776="Medio",2,IF(Matriz!AL776="Sin Clasificar",3,1)))),"-")</f>
        <v>-</v>
      </c>
      <c r="AK780" s="34"/>
      <c r="AL780" s="34" t="str">
        <f>IFERROR(IF(Matriz!AM776="","-",IF(Matriz!AM776="Alto","A",IF(Matriz!AM776="Medio","M",IF(Matriz!AM776="Sin Clasifica!","A","B")))),"-")</f>
        <v>-</v>
      </c>
      <c r="AM780" s="34"/>
      <c r="AN780" s="34" t="str">
        <f>IFERROR(IF(Matriz!AN776="","-",IF(Matriz!AN776="Alto",3,IF(Matriz!AN776="Medio",2,IF(Matriz!AN776="Sin Clasificar","3",1)))),"-")</f>
        <v>-</v>
      </c>
      <c r="AO780" s="3" t="str">
        <f t="shared" si="12"/>
        <v>-</v>
      </c>
      <c r="AP780" s="3" t="str">
        <f>IFERROR(IF(AK780="","-",IF(AI780=Clasificacion!$B$9,Clasificacion!$C$9,IF(AI780=Clasificacion!$B$10,Clasificacion!$C$10,IF(OR(AI780=Clasificacion!$B$11,AI780=Clasificacion!$C$11),Clasificacion!$C$11,"Por clasificar")))),"-")</f>
        <v>-</v>
      </c>
      <c r="AQ780" s="3" t="str">
        <f>IFERROR(IF(AK780="","-",IF(OR(AK780=Clasificacion!$B$16,AK780=Clasificacion!$B$17),Clasificacion!$C$16,IF(AK780=Clasificacion!$B$18,Clasificacion!$C$18,"Por clasificar"))),"-")</f>
        <v>-</v>
      </c>
      <c r="AR780" s="3" t="str">
        <f>IFERROR(IF(AM780="","-",IF(OR(AM780=Clasificacion!$B$23,AM780=Clasificacion!$B$24),Clasificacion!$C$23,IF(AM780=Clasificacion!$B$25,Clasificacion!$C$25,"Por clasificar"))),"-")</f>
        <v>-</v>
      </c>
    </row>
    <row r="781" spans="1:44" ht="15.75" customHeight="1">
      <c r="A781" s="2"/>
      <c r="B781" s="2"/>
      <c r="C781" s="31"/>
      <c r="D781" s="31"/>
      <c r="E781" s="2"/>
      <c r="F781" s="2"/>
      <c r="G781" s="2"/>
      <c r="H781" s="2"/>
      <c r="I781" s="2"/>
      <c r="J781" s="2"/>
      <c r="K781" s="2"/>
      <c r="L781" s="2"/>
      <c r="M781" s="2"/>
      <c r="N781" s="2"/>
      <c r="O781" s="2"/>
      <c r="P781" s="2"/>
      <c r="Q781" s="2"/>
      <c r="R781" s="2"/>
      <c r="AC781" s="2"/>
      <c r="AD781" s="2"/>
      <c r="AE781" s="2"/>
      <c r="AF781" s="2"/>
      <c r="AG781" s="2"/>
      <c r="AH781" s="2"/>
      <c r="AI781" s="34"/>
      <c r="AJ781" s="34" t="str">
        <f>IFERROR(IF(Matriz!AL777="","-",IF(Matriz!AL777="Alto",3,IF(Matriz!AL777="Medio",2,IF(Matriz!AL777="Sin Clasificar",3,1)))),"-")</f>
        <v>-</v>
      </c>
      <c r="AK781" s="34"/>
      <c r="AL781" s="34" t="str">
        <f>IFERROR(IF(Matriz!AM777="","-",IF(Matriz!AM777="Alto","A",IF(Matriz!AM777="Medio","M",IF(Matriz!AM777="Sin Clasifica!","A","B")))),"-")</f>
        <v>-</v>
      </c>
      <c r="AM781" s="34"/>
      <c r="AN781" s="34" t="str">
        <f>IFERROR(IF(Matriz!AN777="","-",IF(Matriz!AN777="Alto",3,IF(Matriz!AN777="Medio",2,IF(Matriz!AN777="Sin Clasificar","3",1)))),"-")</f>
        <v>-</v>
      </c>
      <c r="AO781" s="3" t="str">
        <f t="shared" si="12"/>
        <v>-</v>
      </c>
      <c r="AP781" s="3" t="str">
        <f>IFERROR(IF(AK781="","-",IF(AI781=Clasificacion!$B$9,Clasificacion!$C$9,IF(AI781=Clasificacion!$B$10,Clasificacion!$C$10,IF(OR(AI781=Clasificacion!$B$11,AI781=Clasificacion!$C$11),Clasificacion!$C$11,"Por clasificar")))),"-")</f>
        <v>-</v>
      </c>
      <c r="AQ781" s="3" t="str">
        <f>IFERROR(IF(AK781="","-",IF(OR(AK781=Clasificacion!$B$16,AK781=Clasificacion!$B$17),Clasificacion!$C$16,IF(AK781=Clasificacion!$B$18,Clasificacion!$C$18,"Por clasificar"))),"-")</f>
        <v>-</v>
      </c>
      <c r="AR781" s="3" t="str">
        <f>IFERROR(IF(AM781="","-",IF(OR(AM781=Clasificacion!$B$23,AM781=Clasificacion!$B$24),Clasificacion!$C$23,IF(AM781=Clasificacion!$B$25,Clasificacion!$C$25,"Por clasificar"))),"-")</f>
        <v>-</v>
      </c>
    </row>
    <row r="782" spans="1:44" ht="15.75" customHeight="1">
      <c r="A782" s="2"/>
      <c r="B782" s="2"/>
      <c r="C782" s="31"/>
      <c r="D782" s="31"/>
      <c r="E782" s="2"/>
      <c r="F782" s="2"/>
      <c r="G782" s="2"/>
      <c r="H782" s="2"/>
      <c r="I782" s="2"/>
      <c r="J782" s="2"/>
      <c r="K782" s="2"/>
      <c r="L782" s="2"/>
      <c r="M782" s="2"/>
      <c r="N782" s="2"/>
      <c r="O782" s="2"/>
      <c r="P782" s="2"/>
      <c r="Q782" s="2"/>
      <c r="R782" s="2"/>
      <c r="AC782" s="2"/>
      <c r="AD782" s="2"/>
      <c r="AE782" s="2"/>
      <c r="AF782" s="2"/>
      <c r="AG782" s="2"/>
      <c r="AH782" s="2"/>
      <c r="AI782" s="34"/>
      <c r="AJ782" s="34" t="str">
        <f>IFERROR(IF(Matriz!AL778="","-",IF(Matriz!AL778="Alto",3,IF(Matriz!AL778="Medio",2,IF(Matriz!AL778="Sin Clasificar",3,1)))),"-")</f>
        <v>-</v>
      </c>
      <c r="AK782" s="34"/>
      <c r="AL782" s="34" t="str">
        <f>IFERROR(IF(Matriz!AM778="","-",IF(Matriz!AM778="Alto","A",IF(Matriz!AM778="Medio","M",IF(Matriz!AM778="Sin Clasifica!","A","B")))),"-")</f>
        <v>-</v>
      </c>
      <c r="AM782" s="34"/>
      <c r="AN782" s="34" t="str">
        <f>IFERROR(IF(Matriz!AN778="","-",IF(Matriz!AN778="Alto",3,IF(Matriz!AN778="Medio",2,IF(Matriz!AN778="Sin Clasificar","3",1)))),"-")</f>
        <v>-</v>
      </c>
      <c r="AO782" s="3" t="str">
        <f t="shared" si="12"/>
        <v>-</v>
      </c>
      <c r="AP782" s="3" t="str">
        <f>IFERROR(IF(AK782="","-",IF(AI782=Clasificacion!$B$9,Clasificacion!$C$9,IF(AI782=Clasificacion!$B$10,Clasificacion!$C$10,IF(OR(AI782=Clasificacion!$B$11,AI782=Clasificacion!$C$11),Clasificacion!$C$11,"Por clasificar")))),"-")</f>
        <v>-</v>
      </c>
      <c r="AQ782" s="3" t="str">
        <f>IFERROR(IF(AK782="","-",IF(OR(AK782=Clasificacion!$B$16,AK782=Clasificacion!$B$17),Clasificacion!$C$16,IF(AK782=Clasificacion!$B$18,Clasificacion!$C$18,"Por clasificar"))),"-")</f>
        <v>-</v>
      </c>
      <c r="AR782" s="3" t="str">
        <f>IFERROR(IF(AM782="","-",IF(OR(AM782=Clasificacion!$B$23,AM782=Clasificacion!$B$24),Clasificacion!$C$23,IF(AM782=Clasificacion!$B$25,Clasificacion!$C$25,"Por clasificar"))),"-")</f>
        <v>-</v>
      </c>
    </row>
    <row r="783" spans="1:44" ht="15.75" customHeight="1">
      <c r="A783" s="2"/>
      <c r="B783" s="2"/>
      <c r="C783" s="31"/>
      <c r="D783" s="31"/>
      <c r="E783" s="2"/>
      <c r="F783" s="2"/>
      <c r="G783" s="2"/>
      <c r="H783" s="2"/>
      <c r="I783" s="2"/>
      <c r="J783" s="2"/>
      <c r="K783" s="2"/>
      <c r="L783" s="2"/>
      <c r="M783" s="2"/>
      <c r="N783" s="2"/>
      <c r="O783" s="2"/>
      <c r="P783" s="2"/>
      <c r="Q783" s="2"/>
      <c r="R783" s="2"/>
      <c r="AC783" s="2"/>
      <c r="AD783" s="2"/>
      <c r="AE783" s="2"/>
      <c r="AF783" s="2"/>
      <c r="AG783" s="2"/>
      <c r="AH783" s="2"/>
      <c r="AI783" s="34"/>
      <c r="AJ783" s="34" t="str">
        <f>IFERROR(IF(Matriz!AL779="","-",IF(Matriz!AL779="Alto",3,IF(Matriz!AL779="Medio",2,IF(Matriz!AL779="Sin Clasificar",3,1)))),"-")</f>
        <v>-</v>
      </c>
      <c r="AK783" s="34"/>
      <c r="AL783" s="34" t="str">
        <f>IFERROR(IF(Matriz!AM779="","-",IF(Matriz!AM779="Alto","A",IF(Matriz!AM779="Medio","M",IF(Matriz!AM779="Sin Clasifica!","A","B")))),"-")</f>
        <v>-</v>
      </c>
      <c r="AM783" s="34"/>
      <c r="AN783" s="34" t="str">
        <f>IFERROR(IF(Matriz!AN779="","-",IF(Matriz!AN779="Alto",3,IF(Matriz!AN779="Medio",2,IF(Matriz!AN779="Sin Clasificar","3",1)))),"-")</f>
        <v>-</v>
      </c>
      <c r="AO783" s="3" t="str">
        <f t="shared" si="12"/>
        <v>-</v>
      </c>
      <c r="AP783" s="3" t="str">
        <f>IFERROR(IF(AK783="","-",IF(AI783=Clasificacion!$B$9,Clasificacion!$C$9,IF(AI783=Clasificacion!$B$10,Clasificacion!$C$10,IF(OR(AI783=Clasificacion!$B$11,AI783=Clasificacion!$C$11),Clasificacion!$C$11,"Por clasificar")))),"-")</f>
        <v>-</v>
      </c>
      <c r="AQ783" s="3" t="str">
        <f>IFERROR(IF(AK783="","-",IF(OR(AK783=Clasificacion!$B$16,AK783=Clasificacion!$B$17),Clasificacion!$C$16,IF(AK783=Clasificacion!$B$18,Clasificacion!$C$18,"Por clasificar"))),"-")</f>
        <v>-</v>
      </c>
      <c r="AR783" s="3" t="str">
        <f>IFERROR(IF(AM783="","-",IF(OR(AM783=Clasificacion!$B$23,AM783=Clasificacion!$B$24),Clasificacion!$C$23,IF(AM783=Clasificacion!$B$25,Clasificacion!$C$25,"Por clasificar"))),"-")</f>
        <v>-</v>
      </c>
    </row>
    <row r="784" spans="1:44" ht="15.75" customHeight="1">
      <c r="A784" s="2"/>
      <c r="B784" s="2"/>
      <c r="C784" s="31"/>
      <c r="D784" s="31"/>
      <c r="E784" s="2"/>
      <c r="F784" s="2"/>
      <c r="G784" s="2"/>
      <c r="H784" s="2"/>
      <c r="I784" s="2"/>
      <c r="J784" s="2"/>
      <c r="K784" s="2"/>
      <c r="L784" s="2"/>
      <c r="M784" s="2"/>
      <c r="N784" s="2"/>
      <c r="O784" s="2"/>
      <c r="P784" s="2"/>
      <c r="Q784" s="2"/>
      <c r="R784" s="2"/>
      <c r="AC784" s="2"/>
      <c r="AD784" s="2"/>
      <c r="AE784" s="2"/>
      <c r="AF784" s="2"/>
      <c r="AG784" s="2"/>
      <c r="AH784" s="2"/>
      <c r="AI784" s="34"/>
      <c r="AJ784" s="34" t="str">
        <f>IFERROR(IF(Matriz!AL780="","-",IF(Matriz!AL780="Alto",3,IF(Matriz!AL780="Medio",2,IF(Matriz!AL780="Sin Clasificar",3,1)))),"-")</f>
        <v>-</v>
      </c>
      <c r="AK784" s="34"/>
      <c r="AL784" s="34" t="str">
        <f>IFERROR(IF(Matriz!AM780="","-",IF(Matriz!AM780="Alto","A",IF(Matriz!AM780="Medio","M",IF(Matriz!AM780="Sin Clasifica!","A","B")))),"-")</f>
        <v>-</v>
      </c>
      <c r="AM784" s="34"/>
      <c r="AN784" s="34" t="str">
        <f>IFERROR(IF(Matriz!AN780="","-",IF(Matriz!AN780="Alto",3,IF(Matriz!AN780="Medio",2,IF(Matriz!AN780="Sin Clasificar","3",1)))),"-")</f>
        <v>-</v>
      </c>
      <c r="AO784" s="3" t="str">
        <f t="shared" si="12"/>
        <v>-</v>
      </c>
      <c r="AP784" s="3" t="str">
        <f>IFERROR(IF(AK784="","-",IF(AI784=Clasificacion!$B$9,Clasificacion!$C$9,IF(AI784=Clasificacion!$B$10,Clasificacion!$C$10,IF(OR(AI784=Clasificacion!$B$11,AI784=Clasificacion!$C$11),Clasificacion!$C$11,"Por clasificar")))),"-")</f>
        <v>-</v>
      </c>
      <c r="AQ784" s="3" t="str">
        <f>IFERROR(IF(AK784="","-",IF(OR(AK784=Clasificacion!$B$16,AK784=Clasificacion!$B$17),Clasificacion!$C$16,IF(AK784=Clasificacion!$B$18,Clasificacion!$C$18,"Por clasificar"))),"-")</f>
        <v>-</v>
      </c>
      <c r="AR784" s="3" t="str">
        <f>IFERROR(IF(AM784="","-",IF(OR(AM784=Clasificacion!$B$23,AM784=Clasificacion!$B$24),Clasificacion!$C$23,IF(AM784=Clasificacion!$B$25,Clasificacion!$C$25,"Por clasificar"))),"-")</f>
        <v>-</v>
      </c>
    </row>
    <row r="785" spans="1:44" ht="15.75" customHeight="1">
      <c r="A785" s="2"/>
      <c r="B785" s="2"/>
      <c r="C785" s="31"/>
      <c r="D785" s="31"/>
      <c r="E785" s="2"/>
      <c r="F785" s="2"/>
      <c r="G785" s="2"/>
      <c r="H785" s="2"/>
      <c r="I785" s="2"/>
      <c r="J785" s="2"/>
      <c r="K785" s="2"/>
      <c r="L785" s="2"/>
      <c r="M785" s="2"/>
      <c r="N785" s="2"/>
      <c r="O785" s="2"/>
      <c r="P785" s="2"/>
      <c r="Q785" s="2"/>
      <c r="R785" s="2"/>
      <c r="AC785" s="2"/>
      <c r="AD785" s="2"/>
      <c r="AE785" s="2"/>
      <c r="AF785" s="2"/>
      <c r="AG785" s="2"/>
      <c r="AH785" s="2"/>
      <c r="AI785" s="34"/>
      <c r="AJ785" s="34" t="str">
        <f>IFERROR(IF(Matriz!AL781="","-",IF(Matriz!AL781="Alto",3,IF(Matriz!AL781="Medio",2,IF(Matriz!AL781="Sin Clasificar",3,1)))),"-")</f>
        <v>-</v>
      </c>
      <c r="AK785" s="34"/>
      <c r="AL785" s="34" t="str">
        <f>IFERROR(IF(Matriz!AM781="","-",IF(Matriz!AM781="Alto","A",IF(Matriz!AM781="Medio","M",IF(Matriz!AM781="Sin Clasifica!","A","B")))),"-")</f>
        <v>-</v>
      </c>
      <c r="AM785" s="34"/>
      <c r="AN785" s="34" t="str">
        <f>IFERROR(IF(Matriz!AN781="","-",IF(Matriz!AN781="Alto",3,IF(Matriz!AN781="Medio",2,IF(Matriz!AN781="Sin Clasificar","3",1)))),"-")</f>
        <v>-</v>
      </c>
      <c r="AO785" s="3" t="str">
        <f t="shared" si="12"/>
        <v>-</v>
      </c>
      <c r="AP785" s="3" t="str">
        <f>IFERROR(IF(AK785="","-",IF(AI785=Clasificacion!$B$9,Clasificacion!$C$9,IF(AI785=Clasificacion!$B$10,Clasificacion!$C$10,IF(OR(AI785=Clasificacion!$B$11,AI785=Clasificacion!$C$11),Clasificacion!$C$11,"Por clasificar")))),"-")</f>
        <v>-</v>
      </c>
      <c r="AQ785" s="3" t="str">
        <f>IFERROR(IF(AK785="","-",IF(OR(AK785=Clasificacion!$B$16,AK785=Clasificacion!$B$17),Clasificacion!$C$16,IF(AK785=Clasificacion!$B$18,Clasificacion!$C$18,"Por clasificar"))),"-")</f>
        <v>-</v>
      </c>
      <c r="AR785" s="3" t="str">
        <f>IFERROR(IF(AM785="","-",IF(OR(AM785=Clasificacion!$B$23,AM785=Clasificacion!$B$24),Clasificacion!$C$23,IF(AM785=Clasificacion!$B$25,Clasificacion!$C$25,"Por clasificar"))),"-")</f>
        <v>-</v>
      </c>
    </row>
    <row r="786" spans="1:44" ht="15.75" customHeight="1">
      <c r="A786" s="2"/>
      <c r="B786" s="2"/>
      <c r="C786" s="31"/>
      <c r="D786" s="31"/>
      <c r="E786" s="2"/>
      <c r="F786" s="2"/>
      <c r="G786" s="2"/>
      <c r="H786" s="2"/>
      <c r="I786" s="2"/>
      <c r="J786" s="2"/>
      <c r="K786" s="2"/>
      <c r="L786" s="2"/>
      <c r="M786" s="2"/>
      <c r="N786" s="2"/>
      <c r="O786" s="2"/>
      <c r="P786" s="2"/>
      <c r="Q786" s="2"/>
      <c r="R786" s="2"/>
      <c r="AC786" s="2"/>
      <c r="AD786" s="2"/>
      <c r="AE786" s="2"/>
      <c r="AF786" s="2"/>
      <c r="AG786" s="2"/>
      <c r="AH786" s="2"/>
      <c r="AI786" s="34"/>
      <c r="AJ786" s="34" t="str">
        <f>IFERROR(IF(Matriz!AL782="","-",IF(Matriz!AL782="Alto",3,IF(Matriz!AL782="Medio",2,IF(Matriz!AL782="Sin Clasificar",3,1)))),"-")</f>
        <v>-</v>
      </c>
      <c r="AK786" s="34"/>
      <c r="AL786" s="34" t="str">
        <f>IFERROR(IF(Matriz!AM782="","-",IF(Matriz!AM782="Alto","A",IF(Matriz!AM782="Medio","M",IF(Matriz!AM782="Sin Clasifica!","A","B")))),"-")</f>
        <v>-</v>
      </c>
      <c r="AM786" s="34"/>
      <c r="AN786" s="34" t="str">
        <f>IFERROR(IF(Matriz!AN782="","-",IF(Matriz!AN782="Alto",3,IF(Matriz!AN782="Medio",2,IF(Matriz!AN782="Sin Clasificar","3",1)))),"-")</f>
        <v>-</v>
      </c>
      <c r="AO786" s="3" t="str">
        <f t="shared" si="12"/>
        <v>-</v>
      </c>
      <c r="AP786" s="3" t="str">
        <f>IFERROR(IF(AK786="","-",IF(AI786=Clasificacion!$B$9,Clasificacion!$C$9,IF(AI786=Clasificacion!$B$10,Clasificacion!$C$10,IF(OR(AI786=Clasificacion!$B$11,AI786=Clasificacion!$C$11),Clasificacion!$C$11,"Por clasificar")))),"-")</f>
        <v>-</v>
      </c>
      <c r="AQ786" s="3" t="str">
        <f>IFERROR(IF(AK786="","-",IF(OR(AK786=Clasificacion!$B$16,AK786=Clasificacion!$B$17),Clasificacion!$C$16,IF(AK786=Clasificacion!$B$18,Clasificacion!$C$18,"Por clasificar"))),"-")</f>
        <v>-</v>
      </c>
      <c r="AR786" s="3" t="str">
        <f>IFERROR(IF(AM786="","-",IF(OR(AM786=Clasificacion!$B$23,AM786=Clasificacion!$B$24),Clasificacion!$C$23,IF(AM786=Clasificacion!$B$25,Clasificacion!$C$25,"Por clasificar"))),"-")</f>
        <v>-</v>
      </c>
    </row>
    <row r="787" spans="1:44" ht="15.75" customHeight="1">
      <c r="A787" s="2"/>
      <c r="B787" s="2"/>
      <c r="C787" s="31"/>
      <c r="D787" s="31"/>
      <c r="E787" s="2"/>
      <c r="F787" s="2"/>
      <c r="G787" s="2"/>
      <c r="H787" s="2"/>
      <c r="I787" s="2"/>
      <c r="J787" s="2"/>
      <c r="K787" s="2"/>
      <c r="L787" s="2"/>
      <c r="M787" s="2"/>
      <c r="N787" s="2"/>
      <c r="O787" s="2"/>
      <c r="P787" s="2"/>
      <c r="Q787" s="2"/>
      <c r="R787" s="2"/>
      <c r="AC787" s="2"/>
      <c r="AD787" s="2"/>
      <c r="AE787" s="2"/>
      <c r="AF787" s="2"/>
      <c r="AG787" s="2"/>
      <c r="AH787" s="2"/>
      <c r="AI787" s="34"/>
      <c r="AJ787" s="34" t="str">
        <f>IFERROR(IF(Matriz!AL783="","-",IF(Matriz!AL783="Alto",3,IF(Matriz!AL783="Medio",2,IF(Matriz!AL783="Sin Clasificar",3,1)))),"-")</f>
        <v>-</v>
      </c>
      <c r="AK787" s="34"/>
      <c r="AL787" s="34" t="str">
        <f>IFERROR(IF(Matriz!AM783="","-",IF(Matriz!AM783="Alto","A",IF(Matriz!AM783="Medio","M",IF(Matriz!AM783="Sin Clasifica!","A","B")))),"-")</f>
        <v>-</v>
      </c>
      <c r="AM787" s="34"/>
      <c r="AN787" s="34" t="str">
        <f>IFERROR(IF(Matriz!AN783="","-",IF(Matriz!AN783="Alto",3,IF(Matriz!AN783="Medio",2,IF(Matriz!AN783="Sin Clasificar","3",1)))),"-")</f>
        <v>-</v>
      </c>
      <c r="AO787" s="3" t="str">
        <f t="shared" si="12"/>
        <v>-</v>
      </c>
      <c r="AP787" s="3" t="str">
        <f>IFERROR(IF(AK787="","-",IF(AI787=Clasificacion!$B$9,Clasificacion!$C$9,IF(AI787=Clasificacion!$B$10,Clasificacion!$C$10,IF(OR(AI787=Clasificacion!$B$11,AI787=Clasificacion!$C$11),Clasificacion!$C$11,"Por clasificar")))),"-")</f>
        <v>-</v>
      </c>
      <c r="AQ787" s="3" t="str">
        <f>IFERROR(IF(AK787="","-",IF(OR(AK787=Clasificacion!$B$16,AK787=Clasificacion!$B$17),Clasificacion!$C$16,IF(AK787=Clasificacion!$B$18,Clasificacion!$C$18,"Por clasificar"))),"-")</f>
        <v>-</v>
      </c>
      <c r="AR787" s="3" t="str">
        <f>IFERROR(IF(AM787="","-",IF(OR(AM787=Clasificacion!$B$23,AM787=Clasificacion!$B$24),Clasificacion!$C$23,IF(AM787=Clasificacion!$B$25,Clasificacion!$C$25,"Por clasificar"))),"-")</f>
        <v>-</v>
      </c>
    </row>
    <row r="788" spans="1:44" ht="15.75" customHeight="1">
      <c r="A788" s="2"/>
      <c r="B788" s="2"/>
      <c r="C788" s="31"/>
      <c r="D788" s="31"/>
      <c r="E788" s="2"/>
      <c r="F788" s="2"/>
      <c r="G788" s="2"/>
      <c r="H788" s="2"/>
      <c r="I788" s="2"/>
      <c r="J788" s="2"/>
      <c r="K788" s="2"/>
      <c r="L788" s="2"/>
      <c r="M788" s="2"/>
      <c r="N788" s="2"/>
      <c r="O788" s="2"/>
      <c r="P788" s="2"/>
      <c r="Q788" s="2"/>
      <c r="R788" s="2"/>
      <c r="AC788" s="2"/>
      <c r="AD788" s="2"/>
      <c r="AE788" s="2"/>
      <c r="AF788" s="2"/>
      <c r="AG788" s="2"/>
      <c r="AH788" s="2"/>
      <c r="AI788" s="34"/>
      <c r="AJ788" s="34" t="str">
        <f>IFERROR(IF(Matriz!AL784="","-",IF(Matriz!AL784="Alto",3,IF(Matriz!AL784="Medio",2,IF(Matriz!AL784="Sin Clasificar",3,1)))),"-")</f>
        <v>-</v>
      </c>
      <c r="AK788" s="34"/>
      <c r="AL788" s="34" t="str">
        <f>IFERROR(IF(Matriz!AM784="","-",IF(Matriz!AM784="Alto","A",IF(Matriz!AM784="Medio","M",IF(Matriz!AM784="Sin Clasifica!","A","B")))),"-")</f>
        <v>-</v>
      </c>
      <c r="AM788" s="34"/>
      <c r="AN788" s="34" t="str">
        <f>IFERROR(IF(Matriz!AN784="","-",IF(Matriz!AN784="Alto",3,IF(Matriz!AN784="Medio",2,IF(Matriz!AN784="Sin Clasificar","3",1)))),"-")</f>
        <v>-</v>
      </c>
      <c r="AO788" s="3" t="str">
        <f t="shared" si="12"/>
        <v>-</v>
      </c>
      <c r="AP788" s="3" t="str">
        <f>IFERROR(IF(AK788="","-",IF(AI788=Clasificacion!$B$9,Clasificacion!$C$9,IF(AI788=Clasificacion!$B$10,Clasificacion!$C$10,IF(OR(AI788=Clasificacion!$B$11,AI788=Clasificacion!$C$11),Clasificacion!$C$11,"Por clasificar")))),"-")</f>
        <v>-</v>
      </c>
      <c r="AQ788" s="3" t="str">
        <f>IFERROR(IF(AK788="","-",IF(OR(AK788=Clasificacion!$B$16,AK788=Clasificacion!$B$17),Clasificacion!$C$16,IF(AK788=Clasificacion!$B$18,Clasificacion!$C$18,"Por clasificar"))),"-")</f>
        <v>-</v>
      </c>
      <c r="AR788" s="3" t="str">
        <f>IFERROR(IF(AM788="","-",IF(OR(AM788=Clasificacion!$B$23,AM788=Clasificacion!$B$24),Clasificacion!$C$23,IF(AM788=Clasificacion!$B$25,Clasificacion!$C$25,"Por clasificar"))),"-")</f>
        <v>-</v>
      </c>
    </row>
    <row r="789" spans="1:44" ht="15.75" customHeight="1">
      <c r="A789" s="2"/>
      <c r="B789" s="2"/>
      <c r="C789" s="31"/>
      <c r="D789" s="31"/>
      <c r="E789" s="2"/>
      <c r="F789" s="2"/>
      <c r="G789" s="2"/>
      <c r="H789" s="2"/>
      <c r="I789" s="2"/>
      <c r="J789" s="2"/>
      <c r="K789" s="2"/>
      <c r="L789" s="2"/>
      <c r="M789" s="2"/>
      <c r="N789" s="2"/>
      <c r="O789" s="2"/>
      <c r="P789" s="2"/>
      <c r="Q789" s="2"/>
      <c r="R789" s="2"/>
      <c r="AC789" s="2"/>
      <c r="AD789" s="2"/>
      <c r="AE789" s="2"/>
      <c r="AF789" s="2"/>
      <c r="AG789" s="2"/>
      <c r="AH789" s="2"/>
      <c r="AI789" s="34"/>
      <c r="AJ789" s="34" t="str">
        <f>IFERROR(IF(Matriz!AL785="","-",IF(Matriz!AL785="Alto",3,IF(Matriz!AL785="Medio",2,IF(Matriz!AL785="Sin Clasificar",3,1)))),"-")</f>
        <v>-</v>
      </c>
      <c r="AK789" s="34"/>
      <c r="AL789" s="34" t="str">
        <f>IFERROR(IF(Matriz!AM785="","-",IF(Matriz!AM785="Alto","A",IF(Matriz!AM785="Medio","M",IF(Matriz!AM785="Sin Clasifica!","A","B")))),"-")</f>
        <v>-</v>
      </c>
      <c r="AM789" s="34"/>
      <c r="AN789" s="34" t="str">
        <f>IFERROR(IF(Matriz!AN785="","-",IF(Matriz!AN785="Alto",3,IF(Matriz!AN785="Medio",2,IF(Matriz!AN785="Sin Clasificar","3",1)))),"-")</f>
        <v>-</v>
      </c>
      <c r="AO789" s="3" t="str">
        <f t="shared" si="12"/>
        <v>-</v>
      </c>
      <c r="AP789" s="3" t="str">
        <f>IFERROR(IF(AK789="","-",IF(AI789=Clasificacion!$B$9,Clasificacion!$C$9,IF(AI789=Clasificacion!$B$10,Clasificacion!$C$10,IF(OR(AI789=Clasificacion!$B$11,AI789=Clasificacion!$C$11),Clasificacion!$C$11,"Por clasificar")))),"-")</f>
        <v>-</v>
      </c>
      <c r="AQ789" s="3" t="str">
        <f>IFERROR(IF(AK789="","-",IF(OR(AK789=Clasificacion!$B$16,AK789=Clasificacion!$B$17),Clasificacion!$C$16,IF(AK789=Clasificacion!$B$18,Clasificacion!$C$18,"Por clasificar"))),"-")</f>
        <v>-</v>
      </c>
      <c r="AR789" s="3" t="str">
        <f>IFERROR(IF(AM789="","-",IF(OR(AM789=Clasificacion!$B$23,AM789=Clasificacion!$B$24),Clasificacion!$C$23,IF(AM789=Clasificacion!$B$25,Clasificacion!$C$25,"Por clasificar"))),"-")</f>
        <v>-</v>
      </c>
    </row>
    <row r="790" spans="1:44" ht="15.75" customHeight="1">
      <c r="A790" s="2"/>
      <c r="B790" s="2"/>
      <c r="C790" s="31"/>
      <c r="D790" s="31"/>
      <c r="E790" s="2"/>
      <c r="F790" s="2"/>
      <c r="G790" s="2"/>
      <c r="H790" s="2"/>
      <c r="I790" s="2"/>
      <c r="J790" s="2"/>
      <c r="K790" s="2"/>
      <c r="L790" s="2"/>
      <c r="M790" s="2"/>
      <c r="N790" s="2"/>
      <c r="O790" s="2"/>
      <c r="P790" s="2"/>
      <c r="Q790" s="2"/>
      <c r="R790" s="2"/>
      <c r="AC790" s="2"/>
      <c r="AD790" s="2"/>
      <c r="AE790" s="2"/>
      <c r="AF790" s="2"/>
      <c r="AG790" s="2"/>
      <c r="AH790" s="2"/>
      <c r="AI790" s="34"/>
      <c r="AJ790" s="34" t="str">
        <f>IFERROR(IF(Matriz!AL786="","-",IF(Matriz!AL786="Alto",3,IF(Matriz!AL786="Medio",2,IF(Matriz!AL786="Sin Clasificar",3,1)))),"-")</f>
        <v>-</v>
      </c>
      <c r="AK790" s="34"/>
      <c r="AL790" s="34" t="str">
        <f>IFERROR(IF(Matriz!AM786="","-",IF(Matriz!AM786="Alto","A",IF(Matriz!AM786="Medio","M",IF(Matriz!AM786="Sin Clasifica!","A","B")))),"-")</f>
        <v>-</v>
      </c>
      <c r="AM790" s="34"/>
      <c r="AN790" s="34" t="str">
        <f>IFERROR(IF(Matriz!AN786="","-",IF(Matriz!AN786="Alto",3,IF(Matriz!AN786="Medio",2,IF(Matriz!AN786="Sin Clasificar","3",1)))),"-")</f>
        <v>-</v>
      </c>
      <c r="AO790" s="3" t="str">
        <f t="shared" si="12"/>
        <v>-</v>
      </c>
      <c r="AP790" s="3" t="str">
        <f>IFERROR(IF(AK790="","-",IF(AI790=Clasificacion!$B$9,Clasificacion!$C$9,IF(AI790=Clasificacion!$B$10,Clasificacion!$C$10,IF(OR(AI790=Clasificacion!$B$11,AI790=Clasificacion!$C$11),Clasificacion!$C$11,"Por clasificar")))),"-")</f>
        <v>-</v>
      </c>
      <c r="AQ790" s="3" t="str">
        <f>IFERROR(IF(AK790="","-",IF(OR(AK790=Clasificacion!$B$16,AK790=Clasificacion!$B$17),Clasificacion!$C$16,IF(AK790=Clasificacion!$B$18,Clasificacion!$C$18,"Por clasificar"))),"-")</f>
        <v>-</v>
      </c>
      <c r="AR790" s="3" t="str">
        <f>IFERROR(IF(AM790="","-",IF(OR(AM790=Clasificacion!$B$23,AM790=Clasificacion!$B$24),Clasificacion!$C$23,IF(AM790=Clasificacion!$B$25,Clasificacion!$C$25,"Por clasificar"))),"-")</f>
        <v>-</v>
      </c>
    </row>
    <row r="791" spans="1:44" ht="15.75" customHeight="1">
      <c r="A791" s="2"/>
      <c r="B791" s="2"/>
      <c r="C791" s="31"/>
      <c r="D791" s="31"/>
      <c r="E791" s="2"/>
      <c r="F791" s="2"/>
      <c r="G791" s="2"/>
      <c r="H791" s="2"/>
      <c r="I791" s="2"/>
      <c r="J791" s="2"/>
      <c r="K791" s="2"/>
      <c r="L791" s="2"/>
      <c r="M791" s="2"/>
      <c r="N791" s="2"/>
      <c r="O791" s="2"/>
      <c r="P791" s="2"/>
      <c r="Q791" s="2"/>
      <c r="R791" s="2"/>
      <c r="AC791" s="2"/>
      <c r="AD791" s="2"/>
      <c r="AE791" s="2"/>
      <c r="AF791" s="2"/>
      <c r="AG791" s="2"/>
      <c r="AH791" s="2"/>
      <c r="AI791" s="34"/>
      <c r="AJ791" s="34" t="str">
        <f>IFERROR(IF(Matriz!AL787="","-",IF(Matriz!AL787="Alto",3,IF(Matriz!AL787="Medio",2,IF(Matriz!AL787="Sin Clasificar",3,1)))),"-")</f>
        <v>-</v>
      </c>
      <c r="AK791" s="34"/>
      <c r="AL791" s="34" t="str">
        <f>IFERROR(IF(Matriz!AM787="","-",IF(Matriz!AM787="Alto","A",IF(Matriz!AM787="Medio","M",IF(Matriz!AM787="Sin Clasifica!","A","B")))),"-")</f>
        <v>-</v>
      </c>
      <c r="AM791" s="34"/>
      <c r="AN791" s="34" t="str">
        <f>IFERROR(IF(Matriz!AN787="","-",IF(Matriz!AN787="Alto",3,IF(Matriz!AN787="Medio",2,IF(Matriz!AN787="Sin Clasificar","3",1)))),"-")</f>
        <v>-</v>
      </c>
      <c r="AO791" s="3" t="str">
        <f t="shared" si="12"/>
        <v>-</v>
      </c>
      <c r="AP791" s="3" t="str">
        <f>IFERROR(IF(AK791="","-",IF(AI791=Clasificacion!$B$9,Clasificacion!$C$9,IF(AI791=Clasificacion!$B$10,Clasificacion!$C$10,IF(OR(AI791=Clasificacion!$B$11,AI791=Clasificacion!$C$11),Clasificacion!$C$11,"Por clasificar")))),"-")</f>
        <v>-</v>
      </c>
      <c r="AQ791" s="3" t="str">
        <f>IFERROR(IF(AK791="","-",IF(OR(AK791=Clasificacion!$B$16,AK791=Clasificacion!$B$17),Clasificacion!$C$16,IF(AK791=Clasificacion!$B$18,Clasificacion!$C$18,"Por clasificar"))),"-")</f>
        <v>-</v>
      </c>
      <c r="AR791" s="3" t="str">
        <f>IFERROR(IF(AM791="","-",IF(OR(AM791=Clasificacion!$B$23,AM791=Clasificacion!$B$24),Clasificacion!$C$23,IF(AM791=Clasificacion!$B$25,Clasificacion!$C$25,"Por clasificar"))),"-")</f>
        <v>-</v>
      </c>
    </row>
    <row r="792" spans="1:44" ht="15.75" customHeight="1">
      <c r="A792" s="2"/>
      <c r="B792" s="2"/>
      <c r="C792" s="31"/>
      <c r="D792" s="31"/>
      <c r="E792" s="2"/>
      <c r="F792" s="2"/>
      <c r="G792" s="2"/>
      <c r="H792" s="2"/>
      <c r="I792" s="2"/>
      <c r="J792" s="2"/>
      <c r="K792" s="2"/>
      <c r="L792" s="2"/>
      <c r="M792" s="2"/>
      <c r="N792" s="2"/>
      <c r="O792" s="2"/>
      <c r="P792" s="2"/>
      <c r="Q792" s="2"/>
      <c r="R792" s="2"/>
      <c r="AC792" s="2"/>
      <c r="AD792" s="2"/>
      <c r="AE792" s="2"/>
      <c r="AF792" s="2"/>
      <c r="AG792" s="2"/>
      <c r="AH792" s="2"/>
      <c r="AI792" s="34"/>
      <c r="AJ792" s="34" t="str">
        <f>IFERROR(IF(Matriz!AL788="","-",IF(Matriz!AL788="Alto",3,IF(Matriz!AL788="Medio",2,IF(Matriz!AL788="Sin Clasificar",3,1)))),"-")</f>
        <v>-</v>
      </c>
      <c r="AK792" s="34"/>
      <c r="AL792" s="34" t="str">
        <f>IFERROR(IF(Matriz!AM788="","-",IF(Matriz!AM788="Alto","A",IF(Matriz!AM788="Medio","M",IF(Matriz!AM788="Sin Clasifica!","A","B")))),"-")</f>
        <v>-</v>
      </c>
      <c r="AM792" s="34"/>
      <c r="AN792" s="34" t="str">
        <f>IFERROR(IF(Matriz!AN788="","-",IF(Matriz!AN788="Alto",3,IF(Matriz!AN788="Medio",2,IF(Matriz!AN788="Sin Clasificar","3",1)))),"-")</f>
        <v>-</v>
      </c>
      <c r="AO792" s="3" t="str">
        <f t="shared" si="12"/>
        <v>-</v>
      </c>
      <c r="AP792" s="3" t="str">
        <f>IFERROR(IF(AK792="","-",IF(AI792=Clasificacion!$B$9,Clasificacion!$C$9,IF(AI792=Clasificacion!$B$10,Clasificacion!$C$10,IF(OR(AI792=Clasificacion!$B$11,AI792=Clasificacion!$C$11),Clasificacion!$C$11,"Por clasificar")))),"-")</f>
        <v>-</v>
      </c>
      <c r="AQ792" s="3" t="str">
        <f>IFERROR(IF(AK792="","-",IF(OR(AK792=Clasificacion!$B$16,AK792=Clasificacion!$B$17),Clasificacion!$C$16,IF(AK792=Clasificacion!$B$18,Clasificacion!$C$18,"Por clasificar"))),"-")</f>
        <v>-</v>
      </c>
      <c r="AR792" s="3" t="str">
        <f>IFERROR(IF(AM792="","-",IF(OR(AM792=Clasificacion!$B$23,AM792=Clasificacion!$B$24),Clasificacion!$C$23,IF(AM792=Clasificacion!$B$25,Clasificacion!$C$25,"Por clasificar"))),"-")</f>
        <v>-</v>
      </c>
    </row>
    <row r="793" spans="1:44" ht="15.75" customHeight="1">
      <c r="A793" s="2"/>
      <c r="B793" s="2"/>
      <c r="C793" s="31"/>
      <c r="D793" s="31"/>
      <c r="E793" s="2"/>
      <c r="F793" s="2"/>
      <c r="G793" s="2"/>
      <c r="H793" s="2"/>
      <c r="I793" s="2"/>
      <c r="J793" s="2"/>
      <c r="K793" s="2"/>
      <c r="L793" s="2"/>
      <c r="M793" s="2"/>
      <c r="N793" s="2"/>
      <c r="O793" s="2"/>
      <c r="P793" s="2"/>
      <c r="Q793" s="2"/>
      <c r="R793" s="2"/>
      <c r="AC793" s="2"/>
      <c r="AD793" s="2"/>
      <c r="AE793" s="2"/>
      <c r="AF793" s="2"/>
      <c r="AG793" s="2"/>
      <c r="AH793" s="2"/>
      <c r="AI793" s="34"/>
      <c r="AJ793" s="34" t="str">
        <f>IFERROR(IF(Matriz!AL789="","-",IF(Matriz!AL789="Alto",3,IF(Matriz!AL789="Medio",2,IF(Matriz!AL789="Sin Clasificar",3,1)))),"-")</f>
        <v>-</v>
      </c>
      <c r="AK793" s="34"/>
      <c r="AL793" s="34" t="str">
        <f>IFERROR(IF(Matriz!AM789="","-",IF(Matriz!AM789="Alto","A",IF(Matriz!AM789="Medio","M",IF(Matriz!AM789="Sin Clasifica!","A","B")))),"-")</f>
        <v>-</v>
      </c>
      <c r="AM793" s="34"/>
      <c r="AN793" s="34" t="str">
        <f>IFERROR(IF(Matriz!AN789="","-",IF(Matriz!AN789="Alto",3,IF(Matriz!AN789="Medio",2,IF(Matriz!AN789="Sin Clasificar","3",1)))),"-")</f>
        <v>-</v>
      </c>
      <c r="AO793" s="3" t="str">
        <f t="shared" si="12"/>
        <v>-</v>
      </c>
      <c r="AP793" s="3" t="str">
        <f>IFERROR(IF(AK793="","-",IF(AI793=Clasificacion!$B$9,Clasificacion!$C$9,IF(AI793=Clasificacion!$B$10,Clasificacion!$C$10,IF(OR(AI793=Clasificacion!$B$11,AI793=Clasificacion!$C$11),Clasificacion!$C$11,"Por clasificar")))),"-")</f>
        <v>-</v>
      </c>
      <c r="AQ793" s="3" t="str">
        <f>IFERROR(IF(AK793="","-",IF(OR(AK793=Clasificacion!$B$16,AK793=Clasificacion!$B$17),Clasificacion!$C$16,IF(AK793=Clasificacion!$B$18,Clasificacion!$C$18,"Por clasificar"))),"-")</f>
        <v>-</v>
      </c>
      <c r="AR793" s="3" t="str">
        <f>IFERROR(IF(AM793="","-",IF(OR(AM793=Clasificacion!$B$23,AM793=Clasificacion!$B$24),Clasificacion!$C$23,IF(AM793=Clasificacion!$B$25,Clasificacion!$C$25,"Por clasificar"))),"-")</f>
        <v>-</v>
      </c>
    </row>
    <row r="794" spans="1:44" ht="15.75" customHeight="1">
      <c r="A794" s="2"/>
      <c r="B794" s="2"/>
      <c r="C794" s="31"/>
      <c r="D794" s="31"/>
      <c r="E794" s="2"/>
      <c r="F794" s="2"/>
      <c r="G794" s="2"/>
      <c r="H794" s="2"/>
      <c r="I794" s="2"/>
      <c r="J794" s="2"/>
      <c r="K794" s="2"/>
      <c r="L794" s="2"/>
      <c r="M794" s="2"/>
      <c r="N794" s="2"/>
      <c r="O794" s="2"/>
      <c r="P794" s="2"/>
      <c r="Q794" s="2"/>
      <c r="R794" s="2"/>
      <c r="AC794" s="2"/>
      <c r="AD794" s="2"/>
      <c r="AE794" s="2"/>
      <c r="AF794" s="2"/>
      <c r="AG794" s="2"/>
      <c r="AH794" s="2"/>
      <c r="AI794" s="34"/>
      <c r="AJ794" s="34" t="str">
        <f>IFERROR(IF(Matriz!AL790="","-",IF(Matriz!AL790="Alto",3,IF(Matriz!AL790="Medio",2,IF(Matriz!AL790="Sin Clasificar",3,1)))),"-")</f>
        <v>-</v>
      </c>
      <c r="AK794" s="34"/>
      <c r="AL794" s="34" t="str">
        <f>IFERROR(IF(Matriz!AM790="","-",IF(Matriz!AM790="Alto","A",IF(Matriz!AM790="Medio","M",IF(Matriz!AM790="Sin Clasifica!","A","B")))),"-")</f>
        <v>-</v>
      </c>
      <c r="AM794" s="34"/>
      <c r="AN794" s="34" t="str">
        <f>IFERROR(IF(Matriz!AN790="","-",IF(Matriz!AN790="Alto",3,IF(Matriz!AN790="Medio",2,IF(Matriz!AN790="Sin Clasificar","3",1)))),"-")</f>
        <v>-</v>
      </c>
      <c r="AO794" s="3" t="str">
        <f t="shared" si="12"/>
        <v>-</v>
      </c>
      <c r="AP794" s="3" t="str">
        <f>IFERROR(IF(AK794="","-",IF(AI794=Clasificacion!$B$9,Clasificacion!$C$9,IF(AI794=Clasificacion!$B$10,Clasificacion!$C$10,IF(OR(AI794=Clasificacion!$B$11,AI794=Clasificacion!$C$11),Clasificacion!$C$11,"Por clasificar")))),"-")</f>
        <v>-</v>
      </c>
      <c r="AQ794" s="3" t="str">
        <f>IFERROR(IF(AK794="","-",IF(OR(AK794=Clasificacion!$B$16,AK794=Clasificacion!$B$17),Clasificacion!$C$16,IF(AK794=Clasificacion!$B$18,Clasificacion!$C$18,"Por clasificar"))),"-")</f>
        <v>-</v>
      </c>
      <c r="AR794" s="3" t="str">
        <f>IFERROR(IF(AM794="","-",IF(OR(AM794=Clasificacion!$B$23,AM794=Clasificacion!$B$24),Clasificacion!$C$23,IF(AM794=Clasificacion!$B$25,Clasificacion!$C$25,"Por clasificar"))),"-")</f>
        <v>-</v>
      </c>
    </row>
    <row r="795" spans="1:44" ht="15.75" customHeight="1">
      <c r="A795" s="2"/>
      <c r="B795" s="2"/>
      <c r="C795" s="31"/>
      <c r="D795" s="31"/>
      <c r="E795" s="2"/>
      <c r="F795" s="2"/>
      <c r="G795" s="2"/>
      <c r="H795" s="2"/>
      <c r="I795" s="2"/>
      <c r="J795" s="2"/>
      <c r="K795" s="2"/>
      <c r="L795" s="2"/>
      <c r="M795" s="2"/>
      <c r="N795" s="2"/>
      <c r="O795" s="2"/>
      <c r="P795" s="2"/>
      <c r="Q795" s="2"/>
      <c r="R795" s="2"/>
      <c r="AC795" s="2"/>
      <c r="AD795" s="2"/>
      <c r="AE795" s="2"/>
      <c r="AF795" s="2"/>
      <c r="AG795" s="2"/>
      <c r="AH795" s="2"/>
      <c r="AI795" s="34"/>
      <c r="AJ795" s="34" t="str">
        <f>IFERROR(IF(Matriz!AL791="","-",IF(Matriz!AL791="Alto",3,IF(Matriz!AL791="Medio",2,IF(Matriz!AL791="Sin Clasificar",3,1)))),"-")</f>
        <v>-</v>
      </c>
      <c r="AK795" s="34"/>
      <c r="AL795" s="34" t="str">
        <f>IFERROR(IF(Matriz!AM791="","-",IF(Matriz!AM791="Alto","A",IF(Matriz!AM791="Medio","M",IF(Matriz!AM791="Sin Clasifica!","A","B")))),"-")</f>
        <v>-</v>
      </c>
      <c r="AM795" s="34"/>
      <c r="AN795" s="34" t="str">
        <f>IFERROR(IF(Matriz!AN791="","-",IF(Matriz!AN791="Alto",3,IF(Matriz!AN791="Medio",2,IF(Matriz!AN791="Sin Clasificar","3",1)))),"-")</f>
        <v>-</v>
      </c>
      <c r="AO795" s="3" t="str">
        <f t="shared" si="12"/>
        <v>-</v>
      </c>
      <c r="AP795" s="3" t="str">
        <f>IFERROR(IF(AK795="","-",IF(AI795=Clasificacion!$B$9,Clasificacion!$C$9,IF(AI795=Clasificacion!$B$10,Clasificacion!$C$10,IF(OR(AI795=Clasificacion!$B$11,AI795=Clasificacion!$C$11),Clasificacion!$C$11,"Por clasificar")))),"-")</f>
        <v>-</v>
      </c>
      <c r="AQ795" s="3" t="str">
        <f>IFERROR(IF(AK795="","-",IF(OR(AK795=Clasificacion!$B$16,AK795=Clasificacion!$B$17),Clasificacion!$C$16,IF(AK795=Clasificacion!$B$18,Clasificacion!$C$18,"Por clasificar"))),"-")</f>
        <v>-</v>
      </c>
      <c r="AR795" s="3" t="str">
        <f>IFERROR(IF(AM795="","-",IF(OR(AM795=Clasificacion!$B$23,AM795=Clasificacion!$B$24),Clasificacion!$C$23,IF(AM795=Clasificacion!$B$25,Clasificacion!$C$25,"Por clasificar"))),"-")</f>
        <v>-</v>
      </c>
    </row>
    <row r="796" spans="1:44" ht="15.75" customHeight="1">
      <c r="A796" s="2"/>
      <c r="B796" s="2"/>
      <c r="C796" s="31"/>
      <c r="D796" s="31"/>
      <c r="E796" s="2"/>
      <c r="F796" s="2"/>
      <c r="G796" s="2"/>
      <c r="H796" s="2"/>
      <c r="I796" s="2"/>
      <c r="J796" s="2"/>
      <c r="K796" s="2"/>
      <c r="L796" s="2"/>
      <c r="M796" s="2"/>
      <c r="N796" s="2"/>
      <c r="O796" s="2"/>
      <c r="P796" s="2"/>
      <c r="Q796" s="2"/>
      <c r="R796" s="2"/>
      <c r="AC796" s="2"/>
      <c r="AD796" s="2"/>
      <c r="AE796" s="2"/>
      <c r="AF796" s="2"/>
      <c r="AG796" s="2"/>
      <c r="AH796" s="2"/>
      <c r="AI796" s="34"/>
      <c r="AJ796" s="34" t="str">
        <f>IFERROR(IF(Matriz!AL792="","-",IF(Matriz!AL792="Alto",3,IF(Matriz!AL792="Medio",2,IF(Matriz!AL792="Sin Clasificar",3,1)))),"-")</f>
        <v>-</v>
      </c>
      <c r="AK796" s="34"/>
      <c r="AL796" s="34" t="str">
        <f>IFERROR(IF(Matriz!AM792="","-",IF(Matriz!AM792="Alto","A",IF(Matriz!AM792="Medio","M",IF(Matriz!AM792="Sin Clasifica!","A","B")))),"-")</f>
        <v>-</v>
      </c>
      <c r="AM796" s="34"/>
      <c r="AN796" s="34" t="str">
        <f>IFERROR(IF(Matriz!AN792="","-",IF(Matriz!AN792="Alto",3,IF(Matriz!AN792="Medio",2,IF(Matriz!AN792="Sin Clasificar","3",1)))),"-")</f>
        <v>-</v>
      </c>
      <c r="AO796" s="3" t="str">
        <f t="shared" si="12"/>
        <v>-</v>
      </c>
      <c r="AP796" s="3" t="str">
        <f>IFERROR(IF(AK796="","-",IF(AI796=Clasificacion!$B$9,Clasificacion!$C$9,IF(AI796=Clasificacion!$B$10,Clasificacion!$C$10,IF(OR(AI796=Clasificacion!$B$11,AI796=Clasificacion!$C$11),Clasificacion!$C$11,"Por clasificar")))),"-")</f>
        <v>-</v>
      </c>
      <c r="AQ796" s="3" t="str">
        <f>IFERROR(IF(AK796="","-",IF(OR(AK796=Clasificacion!$B$16,AK796=Clasificacion!$B$17),Clasificacion!$C$16,IF(AK796=Clasificacion!$B$18,Clasificacion!$C$18,"Por clasificar"))),"-")</f>
        <v>-</v>
      </c>
      <c r="AR796" s="3" t="str">
        <f>IFERROR(IF(AM796="","-",IF(OR(AM796=Clasificacion!$B$23,AM796=Clasificacion!$B$24),Clasificacion!$C$23,IF(AM796=Clasificacion!$B$25,Clasificacion!$C$25,"Por clasificar"))),"-")</f>
        <v>-</v>
      </c>
    </row>
    <row r="797" spans="1:44" ht="15.75" customHeight="1">
      <c r="A797" s="2"/>
      <c r="B797" s="2"/>
      <c r="C797" s="31"/>
      <c r="D797" s="31"/>
      <c r="E797" s="2"/>
      <c r="F797" s="2"/>
      <c r="G797" s="2"/>
      <c r="H797" s="2"/>
      <c r="I797" s="2"/>
      <c r="J797" s="2"/>
      <c r="K797" s="2"/>
      <c r="L797" s="2"/>
      <c r="M797" s="2"/>
      <c r="N797" s="2"/>
      <c r="O797" s="2"/>
      <c r="P797" s="2"/>
      <c r="Q797" s="2"/>
      <c r="R797" s="2"/>
      <c r="AC797" s="2"/>
      <c r="AD797" s="2"/>
      <c r="AE797" s="2"/>
      <c r="AF797" s="2"/>
      <c r="AG797" s="2"/>
      <c r="AH797" s="2"/>
      <c r="AI797" s="34"/>
      <c r="AJ797" s="34" t="str">
        <f>IFERROR(IF(Matriz!AL793="","-",IF(Matriz!AL793="Alto",3,IF(Matriz!AL793="Medio",2,IF(Matriz!AL793="Sin Clasificar",3,1)))),"-")</f>
        <v>-</v>
      </c>
      <c r="AK797" s="34"/>
      <c r="AL797" s="34" t="str">
        <f>IFERROR(IF(Matriz!AM793="","-",IF(Matriz!AM793="Alto","A",IF(Matriz!AM793="Medio","M",IF(Matriz!AM793="Sin Clasifica!","A","B")))),"-")</f>
        <v>-</v>
      </c>
      <c r="AM797" s="34"/>
      <c r="AN797" s="34" t="str">
        <f>IFERROR(IF(Matriz!AN793="","-",IF(Matriz!AN793="Alto",3,IF(Matriz!AN793="Medio",2,IF(Matriz!AN793="Sin Clasificar","3",1)))),"-")</f>
        <v>-</v>
      </c>
      <c r="AO797" s="3" t="str">
        <f t="shared" si="12"/>
        <v>-</v>
      </c>
      <c r="AP797" s="3" t="str">
        <f>IFERROR(IF(AK797="","-",IF(AI797=Clasificacion!$B$9,Clasificacion!$C$9,IF(AI797=Clasificacion!$B$10,Clasificacion!$C$10,IF(OR(AI797=Clasificacion!$B$11,AI797=Clasificacion!$C$11),Clasificacion!$C$11,"Por clasificar")))),"-")</f>
        <v>-</v>
      </c>
      <c r="AQ797" s="3" t="str">
        <f>IFERROR(IF(AK797="","-",IF(OR(AK797=Clasificacion!$B$16,AK797=Clasificacion!$B$17),Clasificacion!$C$16,IF(AK797=Clasificacion!$B$18,Clasificacion!$C$18,"Por clasificar"))),"-")</f>
        <v>-</v>
      </c>
      <c r="AR797" s="3" t="str">
        <f>IFERROR(IF(AM797="","-",IF(OR(AM797=Clasificacion!$B$23,AM797=Clasificacion!$B$24),Clasificacion!$C$23,IF(AM797=Clasificacion!$B$25,Clasificacion!$C$25,"Por clasificar"))),"-")</f>
        <v>-</v>
      </c>
    </row>
    <row r="798" spans="1:44" ht="15.75" customHeight="1">
      <c r="A798" s="2"/>
      <c r="B798" s="2"/>
      <c r="C798" s="31"/>
      <c r="D798" s="31"/>
      <c r="E798" s="2"/>
      <c r="F798" s="2"/>
      <c r="G798" s="2"/>
      <c r="H798" s="2"/>
      <c r="I798" s="2"/>
      <c r="J798" s="2"/>
      <c r="K798" s="2"/>
      <c r="L798" s="2"/>
      <c r="M798" s="2"/>
      <c r="N798" s="2"/>
      <c r="O798" s="2"/>
      <c r="P798" s="2"/>
      <c r="Q798" s="2"/>
      <c r="R798" s="2"/>
      <c r="AC798" s="2"/>
      <c r="AD798" s="2"/>
      <c r="AE798" s="2"/>
      <c r="AF798" s="2"/>
      <c r="AG798" s="2"/>
      <c r="AH798" s="2"/>
      <c r="AI798" s="34"/>
      <c r="AJ798" s="34" t="str">
        <f>IFERROR(IF(Matriz!AL794="","-",IF(Matriz!AL794="Alto",3,IF(Matriz!AL794="Medio",2,IF(Matriz!AL794="Sin Clasificar",3,1)))),"-")</f>
        <v>-</v>
      </c>
      <c r="AK798" s="34"/>
      <c r="AL798" s="34" t="str">
        <f>IFERROR(IF(Matriz!AM794="","-",IF(Matriz!AM794="Alto","A",IF(Matriz!AM794="Medio","M",IF(Matriz!AM794="Sin Clasifica!","A","B")))),"-")</f>
        <v>-</v>
      </c>
      <c r="AM798" s="34"/>
      <c r="AN798" s="34" t="str">
        <f>IFERROR(IF(Matriz!AN794="","-",IF(Matriz!AN794="Alto",3,IF(Matriz!AN794="Medio",2,IF(Matriz!AN794="Sin Clasificar","3",1)))),"-")</f>
        <v>-</v>
      </c>
      <c r="AO798" s="3" t="str">
        <f t="shared" si="12"/>
        <v>-</v>
      </c>
      <c r="AP798" s="3" t="str">
        <f>IFERROR(IF(AK798="","-",IF(AI798=Clasificacion!$B$9,Clasificacion!$C$9,IF(AI798=Clasificacion!$B$10,Clasificacion!$C$10,IF(OR(AI798=Clasificacion!$B$11,AI798=Clasificacion!$C$11),Clasificacion!$C$11,"Por clasificar")))),"-")</f>
        <v>-</v>
      </c>
      <c r="AQ798" s="3" t="str">
        <f>IFERROR(IF(AK798="","-",IF(OR(AK798=Clasificacion!$B$16,AK798=Clasificacion!$B$17),Clasificacion!$C$16,IF(AK798=Clasificacion!$B$18,Clasificacion!$C$18,"Por clasificar"))),"-")</f>
        <v>-</v>
      </c>
      <c r="AR798" s="3" t="str">
        <f>IFERROR(IF(AM798="","-",IF(OR(AM798=Clasificacion!$B$23,AM798=Clasificacion!$B$24),Clasificacion!$C$23,IF(AM798=Clasificacion!$B$25,Clasificacion!$C$25,"Por clasificar"))),"-")</f>
        <v>-</v>
      </c>
    </row>
    <row r="799" spans="1:44" ht="15.75" customHeight="1">
      <c r="A799" s="2"/>
      <c r="B799" s="2"/>
      <c r="C799" s="31"/>
      <c r="D799" s="31"/>
      <c r="E799" s="2"/>
      <c r="F799" s="2"/>
      <c r="G799" s="2"/>
      <c r="H799" s="2"/>
      <c r="I799" s="2"/>
      <c r="J799" s="2"/>
      <c r="K799" s="2"/>
      <c r="L799" s="2"/>
      <c r="M799" s="2"/>
      <c r="N799" s="2"/>
      <c r="O799" s="2"/>
      <c r="P799" s="2"/>
      <c r="Q799" s="2"/>
      <c r="R799" s="2"/>
      <c r="AC799" s="2"/>
      <c r="AD799" s="2"/>
      <c r="AE799" s="2"/>
      <c r="AF799" s="2"/>
      <c r="AG799" s="2"/>
      <c r="AH799" s="2"/>
      <c r="AI799" s="34"/>
      <c r="AJ799" s="34" t="str">
        <f>IFERROR(IF(Matriz!AL795="","-",IF(Matriz!AL795="Alto",3,IF(Matriz!AL795="Medio",2,IF(Matriz!AL795="Sin Clasificar",3,1)))),"-")</f>
        <v>-</v>
      </c>
      <c r="AK799" s="34"/>
      <c r="AL799" s="34" t="str">
        <f>IFERROR(IF(Matriz!AM795="","-",IF(Matriz!AM795="Alto","A",IF(Matriz!AM795="Medio","M",IF(Matriz!AM795="Sin Clasifica!","A","B")))),"-")</f>
        <v>-</v>
      </c>
      <c r="AM799" s="34"/>
      <c r="AN799" s="34" t="str">
        <f>IFERROR(IF(Matriz!AN795="","-",IF(Matriz!AN795="Alto",3,IF(Matriz!AN795="Medio",2,IF(Matriz!AN795="Sin Clasificar","3",1)))),"-")</f>
        <v>-</v>
      </c>
      <c r="AO799" s="3" t="str">
        <f t="shared" si="12"/>
        <v>-</v>
      </c>
      <c r="AP799" s="3" t="str">
        <f>IFERROR(IF(AK799="","-",IF(AI799=Clasificacion!$B$9,Clasificacion!$C$9,IF(AI799=Clasificacion!$B$10,Clasificacion!$C$10,IF(OR(AI799=Clasificacion!$B$11,AI799=Clasificacion!$C$11),Clasificacion!$C$11,"Por clasificar")))),"-")</f>
        <v>-</v>
      </c>
      <c r="AQ799" s="3" t="str">
        <f>IFERROR(IF(AK799="","-",IF(OR(AK799=Clasificacion!$B$16,AK799=Clasificacion!$B$17),Clasificacion!$C$16,IF(AK799=Clasificacion!$B$18,Clasificacion!$C$18,"Por clasificar"))),"-")</f>
        <v>-</v>
      </c>
      <c r="AR799" s="3" t="str">
        <f>IFERROR(IF(AM799="","-",IF(OR(AM799=Clasificacion!$B$23,AM799=Clasificacion!$B$24),Clasificacion!$C$23,IF(AM799=Clasificacion!$B$25,Clasificacion!$C$25,"Por clasificar"))),"-")</f>
        <v>-</v>
      </c>
    </row>
    <row r="800" spans="1:44" ht="15.75" customHeight="1">
      <c r="A800" s="2"/>
      <c r="B800" s="2"/>
      <c r="C800" s="31"/>
      <c r="D800" s="31"/>
      <c r="E800" s="2"/>
      <c r="F800" s="2"/>
      <c r="G800" s="2"/>
      <c r="H800" s="2"/>
      <c r="I800" s="2"/>
      <c r="J800" s="2"/>
      <c r="K800" s="2"/>
      <c r="L800" s="2"/>
      <c r="M800" s="2"/>
      <c r="N800" s="2"/>
      <c r="O800" s="2"/>
      <c r="P800" s="2"/>
      <c r="Q800" s="2"/>
      <c r="R800" s="2"/>
      <c r="AC800" s="2"/>
      <c r="AD800" s="2"/>
      <c r="AE800" s="2"/>
      <c r="AF800" s="2"/>
      <c r="AG800" s="2"/>
      <c r="AH800" s="2"/>
      <c r="AI800" s="34"/>
      <c r="AJ800" s="34" t="str">
        <f>IFERROR(IF(Matriz!AL796="","-",IF(Matriz!AL796="Alto",3,IF(Matriz!AL796="Medio",2,IF(Matriz!AL796="Sin Clasificar",3,1)))),"-")</f>
        <v>-</v>
      </c>
      <c r="AK800" s="34"/>
      <c r="AL800" s="34" t="str">
        <f>IFERROR(IF(Matriz!AM796="","-",IF(Matriz!AM796="Alto","A",IF(Matriz!AM796="Medio","M",IF(Matriz!AM796="Sin Clasifica!","A","B")))),"-")</f>
        <v>-</v>
      </c>
      <c r="AM800" s="34"/>
      <c r="AN800" s="34" t="str">
        <f>IFERROR(IF(Matriz!AN796="","-",IF(Matriz!AN796="Alto",3,IF(Matriz!AN796="Medio",2,IF(Matriz!AN796="Sin Clasificar","3",1)))),"-")</f>
        <v>-</v>
      </c>
      <c r="AO800" s="3" t="str">
        <f t="shared" si="12"/>
        <v>-</v>
      </c>
      <c r="AP800" s="3" t="str">
        <f>IFERROR(IF(AK800="","-",IF(AI800=Clasificacion!$B$9,Clasificacion!$C$9,IF(AI800=Clasificacion!$B$10,Clasificacion!$C$10,IF(OR(AI800=Clasificacion!$B$11,AI800=Clasificacion!$C$11),Clasificacion!$C$11,"Por clasificar")))),"-")</f>
        <v>-</v>
      </c>
      <c r="AQ800" s="3" t="str">
        <f>IFERROR(IF(AK800="","-",IF(OR(AK800=Clasificacion!$B$16,AK800=Clasificacion!$B$17),Clasificacion!$C$16,IF(AK800=Clasificacion!$B$18,Clasificacion!$C$18,"Por clasificar"))),"-")</f>
        <v>-</v>
      </c>
      <c r="AR800" s="3" t="str">
        <f>IFERROR(IF(AM800="","-",IF(OR(AM800=Clasificacion!$B$23,AM800=Clasificacion!$B$24),Clasificacion!$C$23,IF(AM800=Clasificacion!$B$25,Clasificacion!$C$25,"Por clasificar"))),"-")</f>
        <v>-</v>
      </c>
    </row>
    <row r="801" spans="1:44" ht="15.75" customHeight="1">
      <c r="A801" s="2"/>
      <c r="B801" s="2"/>
      <c r="C801" s="31"/>
      <c r="D801" s="31"/>
      <c r="E801" s="2"/>
      <c r="F801" s="2"/>
      <c r="G801" s="2"/>
      <c r="H801" s="2"/>
      <c r="I801" s="2"/>
      <c r="J801" s="2"/>
      <c r="K801" s="2"/>
      <c r="L801" s="2"/>
      <c r="M801" s="2"/>
      <c r="N801" s="2"/>
      <c r="O801" s="2"/>
      <c r="P801" s="2"/>
      <c r="Q801" s="2"/>
      <c r="R801" s="2"/>
      <c r="AC801" s="2"/>
      <c r="AD801" s="2"/>
      <c r="AE801" s="2"/>
      <c r="AF801" s="2"/>
      <c r="AG801" s="2"/>
      <c r="AH801" s="2"/>
      <c r="AI801" s="34"/>
      <c r="AJ801" s="34" t="str">
        <f>IFERROR(IF(Matriz!AL797="","-",IF(Matriz!AL797="Alto",3,IF(Matriz!AL797="Medio",2,IF(Matriz!AL797="Sin Clasificar",3,1)))),"-")</f>
        <v>-</v>
      </c>
      <c r="AK801" s="34"/>
      <c r="AL801" s="34" t="str">
        <f>IFERROR(IF(Matriz!AM797="","-",IF(Matriz!AM797="Alto","A",IF(Matriz!AM797="Medio","M",IF(Matriz!AM797="Sin Clasifica!","A","B")))),"-")</f>
        <v>-</v>
      </c>
      <c r="AM801" s="34"/>
      <c r="AN801" s="34" t="str">
        <f>IFERROR(IF(Matriz!AN797="","-",IF(Matriz!AN797="Alto",3,IF(Matriz!AN797="Medio",2,IF(Matriz!AN797="Sin Clasificar","3",1)))),"-")</f>
        <v>-</v>
      </c>
      <c r="AO801" s="3" t="str">
        <f t="shared" si="12"/>
        <v>-</v>
      </c>
      <c r="AP801" s="3" t="str">
        <f>IFERROR(IF(AK801="","-",IF(AI801=Clasificacion!$B$9,Clasificacion!$C$9,IF(AI801=Clasificacion!$B$10,Clasificacion!$C$10,IF(OR(AI801=Clasificacion!$B$11,AI801=Clasificacion!$C$11),Clasificacion!$C$11,"Por clasificar")))),"-")</f>
        <v>-</v>
      </c>
      <c r="AQ801" s="3" t="str">
        <f>IFERROR(IF(AK801="","-",IF(OR(AK801=Clasificacion!$B$16,AK801=Clasificacion!$B$17),Clasificacion!$C$16,IF(AK801=Clasificacion!$B$18,Clasificacion!$C$18,"Por clasificar"))),"-")</f>
        <v>-</v>
      </c>
      <c r="AR801" s="3" t="str">
        <f>IFERROR(IF(AM801="","-",IF(OR(AM801=Clasificacion!$B$23,AM801=Clasificacion!$B$24),Clasificacion!$C$23,IF(AM801=Clasificacion!$B$25,Clasificacion!$C$25,"Por clasificar"))),"-")</f>
        <v>-</v>
      </c>
    </row>
    <row r="802" spans="1:44" ht="15.75" customHeight="1">
      <c r="A802" s="2"/>
      <c r="B802" s="2"/>
      <c r="C802" s="31"/>
      <c r="D802" s="31"/>
      <c r="E802" s="2"/>
      <c r="F802" s="2"/>
      <c r="G802" s="2"/>
      <c r="H802" s="2"/>
      <c r="I802" s="2"/>
      <c r="J802" s="2"/>
      <c r="K802" s="2"/>
      <c r="L802" s="2"/>
      <c r="M802" s="2"/>
      <c r="N802" s="2"/>
      <c r="O802" s="2"/>
      <c r="P802" s="2"/>
      <c r="Q802" s="2"/>
      <c r="R802" s="2"/>
      <c r="AC802" s="2"/>
      <c r="AD802" s="2"/>
      <c r="AE802" s="2"/>
      <c r="AF802" s="2"/>
      <c r="AG802" s="2"/>
      <c r="AH802" s="2"/>
      <c r="AI802" s="34"/>
      <c r="AJ802" s="34" t="str">
        <f>IFERROR(IF(Matriz!AL798="","-",IF(Matriz!AL798="Alto",3,IF(Matriz!AL798="Medio",2,IF(Matriz!AL798="Sin Clasificar",3,1)))),"-")</f>
        <v>-</v>
      </c>
      <c r="AK802" s="34"/>
      <c r="AL802" s="34" t="str">
        <f>IFERROR(IF(Matriz!AM798="","-",IF(Matriz!AM798="Alto","A",IF(Matriz!AM798="Medio","M",IF(Matriz!AM798="Sin Clasifica!","A","B")))),"-")</f>
        <v>-</v>
      </c>
      <c r="AM802" s="34"/>
      <c r="AN802" s="34" t="str">
        <f>IFERROR(IF(Matriz!AN798="","-",IF(Matriz!AN798="Alto",3,IF(Matriz!AN798="Medio",2,IF(Matriz!AN798="Sin Clasificar","3",1)))),"-")</f>
        <v>-</v>
      </c>
      <c r="AO802" s="3" t="str">
        <f t="shared" si="12"/>
        <v>-</v>
      </c>
      <c r="AP802" s="3" t="str">
        <f>IFERROR(IF(AK802="","-",IF(AI802=Clasificacion!$B$9,Clasificacion!$C$9,IF(AI802=Clasificacion!$B$10,Clasificacion!$C$10,IF(OR(AI802=Clasificacion!$B$11,AI802=Clasificacion!$C$11),Clasificacion!$C$11,"Por clasificar")))),"-")</f>
        <v>-</v>
      </c>
      <c r="AQ802" s="3" t="str">
        <f>IFERROR(IF(AK802="","-",IF(OR(AK802=Clasificacion!$B$16,AK802=Clasificacion!$B$17),Clasificacion!$C$16,IF(AK802=Clasificacion!$B$18,Clasificacion!$C$18,"Por clasificar"))),"-")</f>
        <v>-</v>
      </c>
      <c r="AR802" s="3" t="str">
        <f>IFERROR(IF(AM802="","-",IF(OR(AM802=Clasificacion!$B$23,AM802=Clasificacion!$B$24),Clasificacion!$C$23,IF(AM802=Clasificacion!$B$25,Clasificacion!$C$25,"Por clasificar"))),"-")</f>
        <v>-</v>
      </c>
    </row>
    <row r="803" spans="1:44" ht="15.75" customHeight="1">
      <c r="A803" s="2"/>
      <c r="B803" s="2"/>
      <c r="C803" s="31"/>
      <c r="D803" s="31"/>
      <c r="E803" s="2"/>
      <c r="F803" s="2"/>
      <c r="G803" s="2"/>
      <c r="H803" s="2"/>
      <c r="I803" s="2"/>
      <c r="J803" s="2"/>
      <c r="K803" s="2"/>
      <c r="L803" s="2"/>
      <c r="M803" s="2"/>
      <c r="N803" s="2"/>
      <c r="O803" s="2"/>
      <c r="P803" s="2"/>
      <c r="Q803" s="2"/>
      <c r="R803" s="2"/>
      <c r="AC803" s="2"/>
      <c r="AD803" s="2"/>
      <c r="AE803" s="2"/>
      <c r="AF803" s="2"/>
      <c r="AG803" s="2"/>
      <c r="AH803" s="2"/>
      <c r="AI803" s="34"/>
      <c r="AJ803" s="34" t="str">
        <f>IFERROR(IF(Matriz!AL799="","-",IF(Matriz!AL799="Alto",3,IF(Matriz!AL799="Medio",2,IF(Matriz!AL799="Sin Clasificar",3,1)))),"-")</f>
        <v>-</v>
      </c>
      <c r="AK803" s="34"/>
      <c r="AL803" s="34" t="str">
        <f>IFERROR(IF(Matriz!AM799="","-",IF(Matriz!AM799="Alto","A",IF(Matriz!AM799="Medio","M",IF(Matriz!AM799="Sin Clasifica!","A","B")))),"-")</f>
        <v>-</v>
      </c>
      <c r="AM803" s="34"/>
      <c r="AN803" s="34" t="str">
        <f>IFERROR(IF(Matriz!AN799="","-",IF(Matriz!AN799="Alto",3,IF(Matriz!AN799="Medio",2,IF(Matriz!AN799="Sin Clasificar","3",1)))),"-")</f>
        <v>-</v>
      </c>
      <c r="AO803" s="3" t="str">
        <f t="shared" si="12"/>
        <v>-</v>
      </c>
      <c r="AP803" s="3" t="str">
        <f>IFERROR(IF(AK803="","-",IF(AI803=Clasificacion!$B$9,Clasificacion!$C$9,IF(AI803=Clasificacion!$B$10,Clasificacion!$C$10,IF(OR(AI803=Clasificacion!$B$11,AI803=Clasificacion!$C$11),Clasificacion!$C$11,"Por clasificar")))),"-")</f>
        <v>-</v>
      </c>
      <c r="AQ803" s="3" t="str">
        <f>IFERROR(IF(AK803="","-",IF(OR(AK803=Clasificacion!$B$16,AK803=Clasificacion!$B$17),Clasificacion!$C$16,IF(AK803=Clasificacion!$B$18,Clasificacion!$C$18,"Por clasificar"))),"-")</f>
        <v>-</v>
      </c>
      <c r="AR803" s="3" t="str">
        <f>IFERROR(IF(AM803="","-",IF(OR(AM803=Clasificacion!$B$23,AM803=Clasificacion!$B$24),Clasificacion!$C$23,IF(AM803=Clasificacion!$B$25,Clasificacion!$C$25,"Por clasificar"))),"-")</f>
        <v>-</v>
      </c>
    </row>
    <row r="804" spans="1:44" ht="15.75" customHeight="1">
      <c r="A804" s="2"/>
      <c r="B804" s="2"/>
      <c r="C804" s="31"/>
      <c r="D804" s="31"/>
      <c r="E804" s="2"/>
      <c r="F804" s="2"/>
      <c r="G804" s="2"/>
      <c r="H804" s="2"/>
      <c r="I804" s="2"/>
      <c r="J804" s="2"/>
      <c r="K804" s="2"/>
      <c r="L804" s="2"/>
      <c r="M804" s="2"/>
      <c r="N804" s="2"/>
      <c r="O804" s="2"/>
      <c r="P804" s="2"/>
      <c r="Q804" s="2"/>
      <c r="R804" s="2"/>
      <c r="AC804" s="2"/>
      <c r="AD804" s="2"/>
      <c r="AE804" s="2"/>
      <c r="AF804" s="2"/>
      <c r="AG804" s="2"/>
      <c r="AH804" s="2"/>
      <c r="AI804" s="34"/>
      <c r="AJ804" s="34" t="str">
        <f>IFERROR(IF(Matriz!AL800="","-",IF(Matriz!AL800="Alto",3,IF(Matriz!AL800="Medio",2,IF(Matriz!AL800="Sin Clasificar",3,1)))),"-")</f>
        <v>-</v>
      </c>
      <c r="AK804" s="34"/>
      <c r="AL804" s="34" t="str">
        <f>IFERROR(IF(Matriz!AM800="","-",IF(Matriz!AM800="Alto","A",IF(Matriz!AM800="Medio","M",IF(Matriz!AM800="Sin Clasifica!","A","B")))),"-")</f>
        <v>-</v>
      </c>
      <c r="AM804" s="34"/>
      <c r="AN804" s="34" t="str">
        <f>IFERROR(IF(Matriz!AN800="","-",IF(Matriz!AN800="Alto",3,IF(Matriz!AN800="Medio",2,IF(Matriz!AN800="Sin Clasificar","3",1)))),"-")</f>
        <v>-</v>
      </c>
      <c r="AO804" s="3" t="str">
        <f t="shared" si="12"/>
        <v>-</v>
      </c>
      <c r="AP804" s="3" t="str">
        <f>IFERROR(IF(AK804="","-",IF(AI804=Clasificacion!$B$9,Clasificacion!$C$9,IF(AI804=Clasificacion!$B$10,Clasificacion!$C$10,IF(OR(AI804=Clasificacion!$B$11,AI804=Clasificacion!$C$11),Clasificacion!$C$11,"Por clasificar")))),"-")</f>
        <v>-</v>
      </c>
      <c r="AQ804" s="3" t="str">
        <f>IFERROR(IF(AK804="","-",IF(OR(AK804=Clasificacion!$B$16,AK804=Clasificacion!$B$17),Clasificacion!$C$16,IF(AK804=Clasificacion!$B$18,Clasificacion!$C$18,"Por clasificar"))),"-")</f>
        <v>-</v>
      </c>
      <c r="AR804" s="3" t="str">
        <f>IFERROR(IF(AM804="","-",IF(OR(AM804=Clasificacion!$B$23,AM804=Clasificacion!$B$24),Clasificacion!$C$23,IF(AM804=Clasificacion!$B$25,Clasificacion!$C$25,"Por clasificar"))),"-")</f>
        <v>-</v>
      </c>
    </row>
    <row r="805" spans="1:44" ht="15.75" customHeight="1">
      <c r="A805" s="2"/>
      <c r="B805" s="2"/>
      <c r="C805" s="31"/>
      <c r="D805" s="31"/>
      <c r="E805" s="2"/>
      <c r="F805" s="2"/>
      <c r="G805" s="2"/>
      <c r="H805" s="2"/>
      <c r="I805" s="2"/>
      <c r="J805" s="2"/>
      <c r="K805" s="2"/>
      <c r="L805" s="2"/>
      <c r="M805" s="2"/>
      <c r="N805" s="2"/>
      <c r="O805" s="2"/>
      <c r="P805" s="2"/>
      <c r="Q805" s="2"/>
      <c r="R805" s="2"/>
      <c r="AC805" s="2"/>
      <c r="AD805" s="2"/>
      <c r="AE805" s="2"/>
      <c r="AF805" s="2"/>
      <c r="AG805" s="2"/>
      <c r="AH805" s="2"/>
      <c r="AI805" s="34"/>
      <c r="AJ805" s="34" t="str">
        <f>IFERROR(IF(Matriz!AL801="","-",IF(Matriz!AL801="Alto",3,IF(Matriz!AL801="Medio",2,IF(Matriz!AL801="Sin Clasificar",3,1)))),"-")</f>
        <v>-</v>
      </c>
      <c r="AK805" s="34"/>
      <c r="AL805" s="34" t="str">
        <f>IFERROR(IF(Matriz!AM801="","-",IF(Matriz!AM801="Alto","A",IF(Matriz!AM801="Medio","M",IF(Matriz!AM801="Sin Clasifica!","A","B")))),"-")</f>
        <v>-</v>
      </c>
      <c r="AM805" s="34"/>
      <c r="AN805" s="34" t="str">
        <f>IFERROR(IF(Matriz!AN801="","-",IF(Matriz!AN801="Alto",3,IF(Matriz!AN801="Medio",2,IF(Matriz!AN801="Sin Clasificar","3",1)))),"-")</f>
        <v>-</v>
      </c>
      <c r="AO805" s="3" t="str">
        <f t="shared" si="12"/>
        <v>-</v>
      </c>
      <c r="AP805" s="3" t="str">
        <f>IFERROR(IF(AK805="","-",IF(AI805=Clasificacion!$B$9,Clasificacion!$C$9,IF(AI805=Clasificacion!$B$10,Clasificacion!$C$10,IF(OR(AI805=Clasificacion!$B$11,AI805=Clasificacion!$C$11),Clasificacion!$C$11,"Por clasificar")))),"-")</f>
        <v>-</v>
      </c>
      <c r="AQ805" s="3" t="str">
        <f>IFERROR(IF(AK805="","-",IF(OR(AK805=Clasificacion!$B$16,AK805=Clasificacion!$B$17),Clasificacion!$C$16,IF(AK805=Clasificacion!$B$18,Clasificacion!$C$18,"Por clasificar"))),"-")</f>
        <v>-</v>
      </c>
      <c r="AR805" s="3" t="str">
        <f>IFERROR(IF(AM805="","-",IF(OR(AM805=Clasificacion!$B$23,AM805=Clasificacion!$B$24),Clasificacion!$C$23,IF(AM805=Clasificacion!$B$25,Clasificacion!$C$25,"Por clasificar"))),"-")</f>
        <v>-</v>
      </c>
    </row>
    <row r="806" spans="1:44" ht="15.75" customHeight="1">
      <c r="A806" s="2"/>
      <c r="B806" s="2"/>
      <c r="C806" s="31"/>
      <c r="D806" s="31"/>
      <c r="E806" s="2"/>
      <c r="F806" s="2"/>
      <c r="G806" s="2"/>
      <c r="H806" s="2"/>
      <c r="I806" s="2"/>
      <c r="J806" s="2"/>
      <c r="K806" s="2"/>
      <c r="L806" s="2"/>
      <c r="M806" s="2"/>
      <c r="N806" s="2"/>
      <c r="O806" s="2"/>
      <c r="P806" s="2"/>
      <c r="Q806" s="2"/>
      <c r="R806" s="2"/>
      <c r="AC806" s="2"/>
      <c r="AD806" s="2"/>
      <c r="AE806" s="2"/>
      <c r="AF806" s="2"/>
      <c r="AG806" s="2"/>
      <c r="AH806" s="2"/>
      <c r="AI806" s="34"/>
      <c r="AJ806" s="34" t="str">
        <f>IFERROR(IF(Matriz!AL802="","-",IF(Matriz!AL802="Alto",3,IF(Matriz!AL802="Medio",2,IF(Matriz!AL802="Sin Clasificar",3,1)))),"-")</f>
        <v>-</v>
      </c>
      <c r="AK806" s="34"/>
      <c r="AL806" s="34" t="str">
        <f>IFERROR(IF(Matriz!AM802="","-",IF(Matriz!AM802="Alto","A",IF(Matriz!AM802="Medio","M",IF(Matriz!AM802="Sin Clasifica!","A","B")))),"-")</f>
        <v>-</v>
      </c>
      <c r="AM806" s="34"/>
      <c r="AN806" s="34" t="str">
        <f>IFERROR(IF(Matriz!AN802="","-",IF(Matriz!AN802="Alto",3,IF(Matriz!AN802="Medio",2,IF(Matriz!AN802="Sin Clasificar","3",1)))),"-")</f>
        <v>-</v>
      </c>
      <c r="AO806" s="3" t="str">
        <f t="shared" si="12"/>
        <v>-</v>
      </c>
      <c r="AP806" s="3" t="str">
        <f>IFERROR(IF(AK806="","-",IF(AI806=Clasificacion!$B$9,Clasificacion!$C$9,IF(AI806=Clasificacion!$B$10,Clasificacion!$C$10,IF(OR(AI806=Clasificacion!$B$11,AI806=Clasificacion!$C$11),Clasificacion!$C$11,"Por clasificar")))),"-")</f>
        <v>-</v>
      </c>
      <c r="AQ806" s="3" t="str">
        <f>IFERROR(IF(AK806="","-",IF(OR(AK806=Clasificacion!$B$16,AK806=Clasificacion!$B$17),Clasificacion!$C$16,IF(AK806=Clasificacion!$B$18,Clasificacion!$C$18,"Por clasificar"))),"-")</f>
        <v>-</v>
      </c>
      <c r="AR806" s="3" t="str">
        <f>IFERROR(IF(AM806="","-",IF(OR(AM806=Clasificacion!$B$23,AM806=Clasificacion!$B$24),Clasificacion!$C$23,IF(AM806=Clasificacion!$B$25,Clasificacion!$C$25,"Por clasificar"))),"-")</f>
        <v>-</v>
      </c>
    </row>
    <row r="807" spans="1:44" ht="15.75" customHeight="1">
      <c r="A807" s="2"/>
      <c r="B807" s="2"/>
      <c r="C807" s="31"/>
      <c r="D807" s="31"/>
      <c r="E807" s="2"/>
      <c r="F807" s="2"/>
      <c r="G807" s="2"/>
      <c r="H807" s="2"/>
      <c r="I807" s="2"/>
      <c r="J807" s="2"/>
      <c r="K807" s="2"/>
      <c r="L807" s="2"/>
      <c r="M807" s="2"/>
      <c r="N807" s="2"/>
      <c r="O807" s="2"/>
      <c r="P807" s="2"/>
      <c r="Q807" s="2"/>
      <c r="R807" s="2"/>
      <c r="AC807" s="2"/>
      <c r="AD807" s="2"/>
      <c r="AE807" s="2"/>
      <c r="AF807" s="2"/>
      <c r="AG807" s="2"/>
      <c r="AH807" s="2"/>
      <c r="AI807" s="34"/>
      <c r="AJ807" s="34" t="str">
        <f>IFERROR(IF(Matriz!AL803="","-",IF(Matriz!AL803="Alto",3,IF(Matriz!AL803="Medio",2,IF(Matriz!AL803="Sin Clasificar",3,1)))),"-")</f>
        <v>-</v>
      </c>
      <c r="AK807" s="34"/>
      <c r="AL807" s="34" t="str">
        <f>IFERROR(IF(Matriz!AM803="","-",IF(Matriz!AM803="Alto","A",IF(Matriz!AM803="Medio","M",IF(Matriz!AM803="Sin Clasifica!","A","B")))),"-")</f>
        <v>-</v>
      </c>
      <c r="AM807" s="34"/>
      <c r="AN807" s="34" t="str">
        <f>IFERROR(IF(Matriz!AN803="","-",IF(Matriz!AN803="Alto",3,IF(Matriz!AN803="Medio",2,IF(Matriz!AN803="Sin Clasificar","3",1)))),"-")</f>
        <v>-</v>
      </c>
      <c r="AO807" s="3" t="str">
        <f t="shared" si="12"/>
        <v>-</v>
      </c>
      <c r="AP807" s="3" t="str">
        <f>IFERROR(IF(AK807="","-",IF(AI807=Clasificacion!$B$9,Clasificacion!$C$9,IF(AI807=Clasificacion!$B$10,Clasificacion!$C$10,IF(OR(AI807=Clasificacion!$B$11,AI807=Clasificacion!$C$11),Clasificacion!$C$11,"Por clasificar")))),"-")</f>
        <v>-</v>
      </c>
      <c r="AQ807" s="3" t="str">
        <f>IFERROR(IF(AK807="","-",IF(OR(AK807=Clasificacion!$B$16,AK807=Clasificacion!$B$17),Clasificacion!$C$16,IF(AK807=Clasificacion!$B$18,Clasificacion!$C$18,"Por clasificar"))),"-")</f>
        <v>-</v>
      </c>
      <c r="AR807" s="3" t="str">
        <f>IFERROR(IF(AM807="","-",IF(OR(AM807=Clasificacion!$B$23,AM807=Clasificacion!$B$24),Clasificacion!$C$23,IF(AM807=Clasificacion!$B$25,Clasificacion!$C$25,"Por clasificar"))),"-")</f>
        <v>-</v>
      </c>
    </row>
    <row r="808" spans="1:44" ht="15.75" customHeight="1">
      <c r="A808" s="2"/>
      <c r="B808" s="2"/>
      <c r="C808" s="31"/>
      <c r="D808" s="31"/>
      <c r="E808" s="2"/>
      <c r="F808" s="2"/>
      <c r="G808" s="2"/>
      <c r="H808" s="2"/>
      <c r="I808" s="2"/>
      <c r="J808" s="2"/>
      <c r="K808" s="2"/>
      <c r="L808" s="2"/>
      <c r="M808" s="2"/>
      <c r="N808" s="2"/>
      <c r="O808" s="2"/>
      <c r="P808" s="2"/>
      <c r="Q808" s="2"/>
      <c r="R808" s="2"/>
      <c r="AC808" s="2"/>
      <c r="AD808" s="2"/>
      <c r="AE808" s="2"/>
      <c r="AF808" s="2"/>
      <c r="AG808" s="2"/>
      <c r="AH808" s="2"/>
      <c r="AI808" s="34"/>
      <c r="AJ808" s="34" t="str">
        <f>IFERROR(IF(Matriz!AL804="","-",IF(Matriz!AL804="Alto",3,IF(Matriz!AL804="Medio",2,IF(Matriz!AL804="Sin Clasificar",3,1)))),"-")</f>
        <v>-</v>
      </c>
      <c r="AK808" s="34"/>
      <c r="AL808" s="34" t="str">
        <f>IFERROR(IF(Matriz!AM804="","-",IF(Matriz!AM804="Alto","A",IF(Matriz!AM804="Medio","M",IF(Matriz!AM804="Sin Clasifica!","A","B")))),"-")</f>
        <v>-</v>
      </c>
      <c r="AM808" s="34"/>
      <c r="AN808" s="34" t="str">
        <f>IFERROR(IF(Matriz!AN804="","-",IF(Matriz!AN804="Alto",3,IF(Matriz!AN804="Medio",2,IF(Matriz!AN804="Sin Clasificar","3",1)))),"-")</f>
        <v>-</v>
      </c>
      <c r="AO808" s="3" t="str">
        <f t="shared" si="12"/>
        <v>-</v>
      </c>
      <c r="AP808" s="3" t="str">
        <f>IFERROR(IF(AK808="","-",IF(AI808=Clasificacion!$B$9,Clasificacion!$C$9,IF(AI808=Clasificacion!$B$10,Clasificacion!$C$10,IF(OR(AI808=Clasificacion!$B$11,AI808=Clasificacion!$C$11),Clasificacion!$C$11,"Por clasificar")))),"-")</f>
        <v>-</v>
      </c>
      <c r="AQ808" s="3" t="str">
        <f>IFERROR(IF(AK808="","-",IF(OR(AK808=Clasificacion!$B$16,AK808=Clasificacion!$B$17),Clasificacion!$C$16,IF(AK808=Clasificacion!$B$18,Clasificacion!$C$18,"Por clasificar"))),"-")</f>
        <v>-</v>
      </c>
      <c r="AR808" s="3" t="str">
        <f>IFERROR(IF(AM808="","-",IF(OR(AM808=Clasificacion!$B$23,AM808=Clasificacion!$B$24),Clasificacion!$C$23,IF(AM808=Clasificacion!$B$25,Clasificacion!$C$25,"Por clasificar"))),"-")</f>
        <v>-</v>
      </c>
    </row>
    <row r="809" spans="1:44" ht="15.75" customHeight="1">
      <c r="A809" s="2"/>
      <c r="B809" s="2"/>
      <c r="C809" s="31"/>
      <c r="D809" s="31"/>
      <c r="E809" s="2"/>
      <c r="F809" s="2"/>
      <c r="G809" s="2"/>
      <c r="H809" s="2"/>
      <c r="I809" s="2"/>
      <c r="J809" s="2"/>
      <c r="K809" s="2"/>
      <c r="L809" s="2"/>
      <c r="M809" s="2"/>
      <c r="N809" s="2"/>
      <c r="O809" s="2"/>
      <c r="P809" s="2"/>
      <c r="Q809" s="2"/>
      <c r="R809" s="2"/>
      <c r="AC809" s="2"/>
      <c r="AD809" s="2"/>
      <c r="AE809" s="2"/>
      <c r="AF809" s="2"/>
      <c r="AG809" s="2"/>
      <c r="AH809" s="2"/>
      <c r="AI809" s="34"/>
      <c r="AJ809" s="34" t="str">
        <f>IFERROR(IF(Matriz!AL805="","-",IF(Matriz!AL805="Alto",3,IF(Matriz!AL805="Medio",2,IF(Matriz!AL805="Sin Clasificar",3,1)))),"-")</f>
        <v>-</v>
      </c>
      <c r="AK809" s="34"/>
      <c r="AL809" s="34" t="str">
        <f>IFERROR(IF(Matriz!AM805="","-",IF(Matriz!AM805="Alto","A",IF(Matriz!AM805="Medio","M",IF(Matriz!AM805="Sin Clasifica!","A","B")))),"-")</f>
        <v>-</v>
      </c>
      <c r="AM809" s="34"/>
      <c r="AN809" s="34" t="str">
        <f>IFERROR(IF(Matriz!AN805="","-",IF(Matriz!AN805="Alto",3,IF(Matriz!AN805="Medio",2,IF(Matriz!AN805="Sin Clasificar","3",1)))),"-")</f>
        <v>-</v>
      </c>
      <c r="AO809" s="3" t="str">
        <f t="shared" si="12"/>
        <v>-</v>
      </c>
      <c r="AP809" s="3" t="str">
        <f>IFERROR(IF(AK809="","-",IF(AI809=Clasificacion!$B$9,Clasificacion!$C$9,IF(AI809=Clasificacion!$B$10,Clasificacion!$C$10,IF(OR(AI809=Clasificacion!$B$11,AI809=Clasificacion!$C$11),Clasificacion!$C$11,"Por clasificar")))),"-")</f>
        <v>-</v>
      </c>
      <c r="AQ809" s="3" t="str">
        <f>IFERROR(IF(AK809="","-",IF(OR(AK809=Clasificacion!$B$16,AK809=Clasificacion!$B$17),Clasificacion!$C$16,IF(AK809=Clasificacion!$B$18,Clasificacion!$C$18,"Por clasificar"))),"-")</f>
        <v>-</v>
      </c>
      <c r="AR809" s="3" t="str">
        <f>IFERROR(IF(AM809="","-",IF(OR(AM809=Clasificacion!$B$23,AM809=Clasificacion!$B$24),Clasificacion!$C$23,IF(AM809=Clasificacion!$B$25,Clasificacion!$C$25,"Por clasificar"))),"-")</f>
        <v>-</v>
      </c>
    </row>
    <row r="810" spans="1:44" ht="15.75" customHeight="1">
      <c r="A810" s="2"/>
      <c r="B810" s="2"/>
      <c r="C810" s="31"/>
      <c r="D810" s="31"/>
      <c r="E810" s="2"/>
      <c r="F810" s="2"/>
      <c r="G810" s="2"/>
      <c r="H810" s="2"/>
      <c r="I810" s="2"/>
      <c r="J810" s="2"/>
      <c r="K810" s="2"/>
      <c r="L810" s="2"/>
      <c r="M810" s="2"/>
      <c r="N810" s="2"/>
      <c r="O810" s="2"/>
      <c r="P810" s="2"/>
      <c r="Q810" s="2"/>
      <c r="R810" s="2"/>
      <c r="AC810" s="2"/>
      <c r="AD810" s="2"/>
      <c r="AE810" s="2"/>
      <c r="AF810" s="2"/>
      <c r="AG810" s="2"/>
      <c r="AH810" s="2"/>
      <c r="AI810" s="34"/>
      <c r="AJ810" s="34" t="str">
        <f>IFERROR(IF(Matriz!AL806="","-",IF(Matriz!AL806="Alto",3,IF(Matriz!AL806="Medio",2,IF(Matriz!AL806="Sin Clasificar",3,1)))),"-")</f>
        <v>-</v>
      </c>
      <c r="AK810" s="34"/>
      <c r="AL810" s="34" t="str">
        <f>IFERROR(IF(Matriz!AM806="","-",IF(Matriz!AM806="Alto","A",IF(Matriz!AM806="Medio","M",IF(Matriz!AM806="Sin Clasifica!","A","B")))),"-")</f>
        <v>-</v>
      </c>
      <c r="AM810" s="34"/>
      <c r="AN810" s="34" t="str">
        <f>IFERROR(IF(Matriz!AN806="","-",IF(Matriz!AN806="Alto",3,IF(Matriz!AN806="Medio",2,IF(Matriz!AN806="Sin Clasificar","3",1)))),"-")</f>
        <v>-</v>
      </c>
      <c r="AO810" s="3" t="str">
        <f t="shared" si="12"/>
        <v>-</v>
      </c>
      <c r="AP810" s="3" t="str">
        <f>IFERROR(IF(AK810="","-",IF(AI810=Clasificacion!$B$9,Clasificacion!$C$9,IF(AI810=Clasificacion!$B$10,Clasificacion!$C$10,IF(OR(AI810=Clasificacion!$B$11,AI810=Clasificacion!$C$11),Clasificacion!$C$11,"Por clasificar")))),"-")</f>
        <v>-</v>
      </c>
      <c r="AQ810" s="3" t="str">
        <f>IFERROR(IF(AK810="","-",IF(OR(AK810=Clasificacion!$B$16,AK810=Clasificacion!$B$17),Clasificacion!$C$16,IF(AK810=Clasificacion!$B$18,Clasificacion!$C$18,"Por clasificar"))),"-")</f>
        <v>-</v>
      </c>
      <c r="AR810" s="3" t="str">
        <f>IFERROR(IF(AM810="","-",IF(OR(AM810=Clasificacion!$B$23,AM810=Clasificacion!$B$24),Clasificacion!$C$23,IF(AM810=Clasificacion!$B$25,Clasificacion!$C$25,"Por clasificar"))),"-")</f>
        <v>-</v>
      </c>
    </row>
    <row r="811" spans="1:44" ht="15.75" customHeight="1">
      <c r="A811" s="2"/>
      <c r="B811" s="2"/>
      <c r="C811" s="31"/>
      <c r="D811" s="31"/>
      <c r="E811" s="2"/>
      <c r="F811" s="2"/>
      <c r="G811" s="2"/>
      <c r="H811" s="2"/>
      <c r="I811" s="2"/>
      <c r="J811" s="2"/>
      <c r="K811" s="2"/>
      <c r="L811" s="2"/>
      <c r="M811" s="2"/>
      <c r="N811" s="2"/>
      <c r="O811" s="2"/>
      <c r="P811" s="2"/>
      <c r="Q811" s="2"/>
      <c r="R811" s="2"/>
      <c r="AC811" s="2"/>
      <c r="AD811" s="2"/>
      <c r="AE811" s="2"/>
      <c r="AF811" s="2"/>
      <c r="AG811" s="2"/>
      <c r="AH811" s="2"/>
      <c r="AI811" s="34"/>
      <c r="AJ811" s="34" t="str">
        <f>IFERROR(IF(Matriz!AL807="","-",IF(Matriz!AL807="Alto",3,IF(Matriz!AL807="Medio",2,IF(Matriz!AL807="Sin Clasificar",3,1)))),"-")</f>
        <v>-</v>
      </c>
      <c r="AK811" s="34"/>
      <c r="AL811" s="34" t="str">
        <f>IFERROR(IF(Matriz!AM807="","-",IF(Matriz!AM807="Alto","A",IF(Matriz!AM807="Medio","M",IF(Matriz!AM807="Sin Clasifica!","A","B")))),"-")</f>
        <v>-</v>
      </c>
      <c r="AM811" s="34"/>
      <c r="AN811" s="34" t="str">
        <f>IFERROR(IF(Matriz!AN807="","-",IF(Matriz!AN807="Alto",3,IF(Matriz!AN807="Medio",2,IF(Matriz!AN807="Sin Clasificar","3",1)))),"-")</f>
        <v>-</v>
      </c>
      <c r="AO811" s="3" t="str">
        <f t="shared" si="12"/>
        <v>-</v>
      </c>
      <c r="AP811" s="3" t="str">
        <f>IFERROR(IF(AK811="","-",IF(AI811=Clasificacion!$B$9,Clasificacion!$C$9,IF(AI811=Clasificacion!$B$10,Clasificacion!$C$10,IF(OR(AI811=Clasificacion!$B$11,AI811=Clasificacion!$C$11),Clasificacion!$C$11,"Por clasificar")))),"-")</f>
        <v>-</v>
      </c>
      <c r="AQ811" s="3" t="str">
        <f>IFERROR(IF(AK811="","-",IF(OR(AK811=Clasificacion!$B$16,AK811=Clasificacion!$B$17),Clasificacion!$C$16,IF(AK811=Clasificacion!$B$18,Clasificacion!$C$18,"Por clasificar"))),"-")</f>
        <v>-</v>
      </c>
      <c r="AR811" s="3" t="str">
        <f>IFERROR(IF(AM811="","-",IF(OR(AM811=Clasificacion!$B$23,AM811=Clasificacion!$B$24),Clasificacion!$C$23,IF(AM811=Clasificacion!$B$25,Clasificacion!$C$25,"Por clasificar"))),"-")</f>
        <v>-</v>
      </c>
    </row>
    <row r="812" spans="1:44" ht="15.75" customHeight="1">
      <c r="A812" s="2"/>
      <c r="B812" s="2"/>
      <c r="C812" s="31"/>
      <c r="D812" s="31"/>
      <c r="E812" s="2"/>
      <c r="F812" s="2"/>
      <c r="G812" s="2"/>
      <c r="H812" s="2"/>
      <c r="I812" s="2"/>
      <c r="J812" s="2"/>
      <c r="K812" s="2"/>
      <c r="L812" s="2"/>
      <c r="M812" s="2"/>
      <c r="N812" s="2"/>
      <c r="O812" s="2"/>
      <c r="P812" s="2"/>
      <c r="Q812" s="2"/>
      <c r="R812" s="2"/>
      <c r="AC812" s="2"/>
      <c r="AD812" s="2"/>
      <c r="AE812" s="2"/>
      <c r="AF812" s="2"/>
      <c r="AG812" s="2"/>
      <c r="AH812" s="2"/>
      <c r="AI812" s="34"/>
      <c r="AJ812" s="34" t="str">
        <f>IFERROR(IF(Matriz!AL808="","-",IF(Matriz!AL808="Alto",3,IF(Matriz!AL808="Medio",2,IF(Matriz!AL808="Sin Clasificar",3,1)))),"-")</f>
        <v>-</v>
      </c>
      <c r="AK812" s="34"/>
      <c r="AL812" s="34" t="str">
        <f>IFERROR(IF(Matriz!AM808="","-",IF(Matriz!AM808="Alto","A",IF(Matriz!AM808="Medio","M",IF(Matriz!AM808="Sin Clasifica!","A","B")))),"-")</f>
        <v>-</v>
      </c>
      <c r="AM812" s="34"/>
      <c r="AN812" s="34" t="str">
        <f>IFERROR(IF(Matriz!AN808="","-",IF(Matriz!AN808="Alto",3,IF(Matriz!AN808="Medio",2,IF(Matriz!AN808="Sin Clasificar","3",1)))),"-")</f>
        <v>-</v>
      </c>
      <c r="AO812" s="3" t="str">
        <f t="shared" si="12"/>
        <v>-</v>
      </c>
      <c r="AP812" s="3" t="str">
        <f>IFERROR(IF(AK812="","-",IF(AI812=Clasificacion!$B$9,Clasificacion!$C$9,IF(AI812=Clasificacion!$B$10,Clasificacion!$C$10,IF(OR(AI812=Clasificacion!$B$11,AI812=Clasificacion!$C$11),Clasificacion!$C$11,"Por clasificar")))),"-")</f>
        <v>-</v>
      </c>
      <c r="AQ812" s="3" t="str">
        <f>IFERROR(IF(AK812="","-",IF(OR(AK812=Clasificacion!$B$16,AK812=Clasificacion!$B$17),Clasificacion!$C$16,IF(AK812=Clasificacion!$B$18,Clasificacion!$C$18,"Por clasificar"))),"-")</f>
        <v>-</v>
      </c>
      <c r="AR812" s="3" t="str">
        <f>IFERROR(IF(AM812="","-",IF(OR(AM812=Clasificacion!$B$23,AM812=Clasificacion!$B$24),Clasificacion!$C$23,IF(AM812=Clasificacion!$B$25,Clasificacion!$C$25,"Por clasificar"))),"-")</f>
        <v>-</v>
      </c>
    </row>
    <row r="813" spans="1:44" ht="15.75" customHeight="1">
      <c r="A813" s="2"/>
      <c r="B813" s="2"/>
      <c r="C813" s="31"/>
      <c r="D813" s="31"/>
      <c r="E813" s="2"/>
      <c r="F813" s="2"/>
      <c r="G813" s="2"/>
      <c r="H813" s="2"/>
      <c r="I813" s="2"/>
      <c r="J813" s="2"/>
      <c r="K813" s="2"/>
      <c r="L813" s="2"/>
      <c r="M813" s="2"/>
      <c r="N813" s="2"/>
      <c r="O813" s="2"/>
      <c r="P813" s="2"/>
      <c r="Q813" s="2"/>
      <c r="R813" s="2"/>
      <c r="AC813" s="2"/>
      <c r="AD813" s="2"/>
      <c r="AE813" s="2"/>
      <c r="AF813" s="2"/>
      <c r="AG813" s="2"/>
      <c r="AH813" s="2"/>
      <c r="AI813" s="34"/>
      <c r="AJ813" s="34" t="str">
        <f>IFERROR(IF(Matriz!AL809="","-",IF(Matriz!AL809="Alto",3,IF(Matriz!AL809="Medio",2,IF(Matriz!AL809="Sin Clasificar",3,1)))),"-")</f>
        <v>-</v>
      </c>
      <c r="AK813" s="34"/>
      <c r="AL813" s="34" t="str">
        <f>IFERROR(IF(Matriz!AM809="","-",IF(Matriz!AM809="Alto","A",IF(Matriz!AM809="Medio","M",IF(Matriz!AM809="Sin Clasifica!","A","B")))),"-")</f>
        <v>-</v>
      </c>
      <c r="AM813" s="34"/>
      <c r="AN813" s="34" t="str">
        <f>IFERROR(IF(Matriz!AN809="","-",IF(Matriz!AN809="Alto",3,IF(Matriz!AN809="Medio",2,IF(Matriz!AN809="Sin Clasificar","3",1)))),"-")</f>
        <v>-</v>
      </c>
      <c r="AO813" s="3" t="str">
        <f t="shared" si="12"/>
        <v>-</v>
      </c>
      <c r="AP813" s="3" t="str">
        <f>IFERROR(IF(AK813="","-",IF(AI813=Clasificacion!$B$9,Clasificacion!$C$9,IF(AI813=Clasificacion!$B$10,Clasificacion!$C$10,IF(OR(AI813=Clasificacion!$B$11,AI813=Clasificacion!$C$11),Clasificacion!$C$11,"Por clasificar")))),"-")</f>
        <v>-</v>
      </c>
      <c r="AQ813" s="3" t="str">
        <f>IFERROR(IF(AK813="","-",IF(OR(AK813=Clasificacion!$B$16,AK813=Clasificacion!$B$17),Clasificacion!$C$16,IF(AK813=Clasificacion!$B$18,Clasificacion!$C$18,"Por clasificar"))),"-")</f>
        <v>-</v>
      </c>
      <c r="AR813" s="3" t="str">
        <f>IFERROR(IF(AM813="","-",IF(OR(AM813=Clasificacion!$B$23,AM813=Clasificacion!$B$24),Clasificacion!$C$23,IF(AM813=Clasificacion!$B$25,Clasificacion!$C$25,"Por clasificar"))),"-")</f>
        <v>-</v>
      </c>
    </row>
    <row r="814" spans="1:44" ht="15.75" customHeight="1">
      <c r="A814" s="2"/>
      <c r="B814" s="2"/>
      <c r="C814" s="31"/>
      <c r="D814" s="31"/>
      <c r="E814" s="2"/>
      <c r="F814" s="2"/>
      <c r="G814" s="2"/>
      <c r="H814" s="2"/>
      <c r="I814" s="2"/>
      <c r="J814" s="2"/>
      <c r="K814" s="2"/>
      <c r="L814" s="2"/>
      <c r="M814" s="2"/>
      <c r="N814" s="2"/>
      <c r="O814" s="2"/>
      <c r="P814" s="2"/>
      <c r="Q814" s="2"/>
      <c r="R814" s="2"/>
      <c r="AC814" s="2"/>
      <c r="AD814" s="2"/>
      <c r="AE814" s="2"/>
      <c r="AF814" s="2"/>
      <c r="AG814" s="2"/>
      <c r="AH814" s="2"/>
      <c r="AI814" s="34"/>
      <c r="AJ814" s="34" t="str">
        <f>IFERROR(IF(Matriz!AL810="","-",IF(Matriz!AL810="Alto",3,IF(Matriz!AL810="Medio",2,IF(Matriz!AL810="Sin Clasificar",3,1)))),"-")</f>
        <v>-</v>
      </c>
      <c r="AK814" s="34"/>
      <c r="AL814" s="34" t="str">
        <f>IFERROR(IF(Matriz!AM810="","-",IF(Matriz!AM810="Alto","A",IF(Matriz!AM810="Medio","M",IF(Matriz!AM810="Sin Clasifica!","A","B")))),"-")</f>
        <v>-</v>
      </c>
      <c r="AM814" s="34"/>
      <c r="AN814" s="34" t="str">
        <f>IFERROR(IF(Matriz!AN810="","-",IF(Matriz!AN810="Alto",3,IF(Matriz!AN810="Medio",2,IF(Matriz!AN810="Sin Clasificar","3",1)))),"-")</f>
        <v>-</v>
      </c>
      <c r="AO814" s="3" t="str">
        <f t="shared" si="12"/>
        <v>-</v>
      </c>
      <c r="AP814" s="3" t="str">
        <f>IFERROR(IF(AK814="","-",IF(AI814=Clasificacion!$B$9,Clasificacion!$C$9,IF(AI814=Clasificacion!$B$10,Clasificacion!$C$10,IF(OR(AI814=Clasificacion!$B$11,AI814=Clasificacion!$C$11),Clasificacion!$C$11,"Por clasificar")))),"-")</f>
        <v>-</v>
      </c>
      <c r="AQ814" s="3" t="str">
        <f>IFERROR(IF(AK814="","-",IF(OR(AK814=Clasificacion!$B$16,AK814=Clasificacion!$B$17),Clasificacion!$C$16,IF(AK814=Clasificacion!$B$18,Clasificacion!$C$18,"Por clasificar"))),"-")</f>
        <v>-</v>
      </c>
      <c r="AR814" s="3" t="str">
        <f>IFERROR(IF(AM814="","-",IF(OR(AM814=Clasificacion!$B$23,AM814=Clasificacion!$B$24),Clasificacion!$C$23,IF(AM814=Clasificacion!$B$25,Clasificacion!$C$25,"Por clasificar"))),"-")</f>
        <v>-</v>
      </c>
    </row>
    <row r="815" spans="1:44" ht="15.75" customHeight="1">
      <c r="A815" s="2"/>
      <c r="B815" s="2"/>
      <c r="C815" s="31"/>
      <c r="D815" s="31"/>
      <c r="E815" s="2"/>
      <c r="F815" s="2"/>
      <c r="G815" s="2"/>
      <c r="H815" s="2"/>
      <c r="I815" s="2"/>
      <c r="J815" s="2"/>
      <c r="K815" s="2"/>
      <c r="L815" s="2"/>
      <c r="M815" s="2"/>
      <c r="N815" s="2"/>
      <c r="O815" s="2"/>
      <c r="P815" s="2"/>
      <c r="Q815" s="2"/>
      <c r="R815" s="2"/>
      <c r="AC815" s="2"/>
      <c r="AD815" s="2"/>
      <c r="AE815" s="2"/>
      <c r="AF815" s="2"/>
      <c r="AG815" s="2"/>
      <c r="AH815" s="2"/>
      <c r="AI815" s="34"/>
      <c r="AJ815" s="34" t="str">
        <f>IFERROR(IF(Matriz!AL811="","-",IF(Matriz!AL811="Alto",3,IF(Matriz!AL811="Medio",2,IF(Matriz!AL811="Sin Clasificar",3,1)))),"-")</f>
        <v>-</v>
      </c>
      <c r="AK815" s="34"/>
      <c r="AL815" s="34" t="str">
        <f>IFERROR(IF(Matriz!AM811="","-",IF(Matriz!AM811="Alto","A",IF(Matriz!AM811="Medio","M",IF(Matriz!AM811="Sin Clasifica!","A","B")))),"-")</f>
        <v>-</v>
      </c>
      <c r="AM815" s="34"/>
      <c r="AN815" s="34" t="str">
        <f>IFERROR(IF(Matriz!AN811="","-",IF(Matriz!AN811="Alto",3,IF(Matriz!AN811="Medio",2,IF(Matriz!AN811="Sin Clasificar","3",1)))),"-")</f>
        <v>-</v>
      </c>
      <c r="AO815" s="3" t="str">
        <f t="shared" si="12"/>
        <v>-</v>
      </c>
      <c r="AP815" s="3" t="str">
        <f>IFERROR(IF(AK815="","-",IF(AI815=Clasificacion!$B$9,Clasificacion!$C$9,IF(AI815=Clasificacion!$B$10,Clasificacion!$C$10,IF(OR(AI815=Clasificacion!$B$11,AI815=Clasificacion!$C$11),Clasificacion!$C$11,"Por clasificar")))),"-")</f>
        <v>-</v>
      </c>
      <c r="AQ815" s="3" t="str">
        <f>IFERROR(IF(AK815="","-",IF(OR(AK815=Clasificacion!$B$16,AK815=Clasificacion!$B$17),Clasificacion!$C$16,IF(AK815=Clasificacion!$B$18,Clasificacion!$C$18,"Por clasificar"))),"-")</f>
        <v>-</v>
      </c>
      <c r="AR815" s="3" t="str">
        <f>IFERROR(IF(AM815="","-",IF(OR(AM815=Clasificacion!$B$23,AM815=Clasificacion!$B$24),Clasificacion!$C$23,IF(AM815=Clasificacion!$B$25,Clasificacion!$C$25,"Por clasificar"))),"-")</f>
        <v>-</v>
      </c>
    </row>
    <row r="816" spans="1:44" ht="15.75" customHeight="1">
      <c r="A816" s="2"/>
      <c r="B816" s="2"/>
      <c r="C816" s="31"/>
      <c r="D816" s="31"/>
      <c r="E816" s="2"/>
      <c r="F816" s="2"/>
      <c r="G816" s="2"/>
      <c r="H816" s="2"/>
      <c r="I816" s="2"/>
      <c r="J816" s="2"/>
      <c r="K816" s="2"/>
      <c r="L816" s="2"/>
      <c r="M816" s="2"/>
      <c r="N816" s="2"/>
      <c r="O816" s="2"/>
      <c r="P816" s="2"/>
      <c r="Q816" s="2"/>
      <c r="R816" s="2"/>
      <c r="AC816" s="2"/>
      <c r="AD816" s="2"/>
      <c r="AE816" s="2"/>
      <c r="AF816" s="2"/>
      <c r="AG816" s="2"/>
      <c r="AH816" s="2"/>
      <c r="AI816" s="34"/>
      <c r="AJ816" s="34" t="str">
        <f>IFERROR(IF(Matriz!AL812="","-",IF(Matriz!AL812="Alto",3,IF(Matriz!AL812="Medio",2,IF(Matriz!AL812="Sin Clasificar",3,1)))),"-")</f>
        <v>-</v>
      </c>
      <c r="AK816" s="34"/>
      <c r="AL816" s="34" t="str">
        <f>IFERROR(IF(Matriz!AM812="","-",IF(Matriz!AM812="Alto","A",IF(Matriz!AM812="Medio","M",IF(Matriz!AM812="Sin Clasifica!","A","B")))),"-")</f>
        <v>-</v>
      </c>
      <c r="AM816" s="34"/>
      <c r="AN816" s="34" t="str">
        <f>IFERROR(IF(Matriz!AN812="","-",IF(Matriz!AN812="Alto",3,IF(Matriz!AN812="Medio",2,IF(Matriz!AN812="Sin Clasificar","3",1)))),"-")</f>
        <v>-</v>
      </c>
      <c r="AO816" s="3" t="str">
        <f t="shared" si="12"/>
        <v>-</v>
      </c>
      <c r="AP816" s="3" t="str">
        <f>IFERROR(IF(AK816="","-",IF(AI816=Clasificacion!$B$9,Clasificacion!$C$9,IF(AI816=Clasificacion!$B$10,Clasificacion!$C$10,IF(OR(AI816=Clasificacion!$B$11,AI816=Clasificacion!$C$11),Clasificacion!$C$11,"Por clasificar")))),"-")</f>
        <v>-</v>
      </c>
      <c r="AQ816" s="3" t="str">
        <f>IFERROR(IF(AK816="","-",IF(OR(AK816=Clasificacion!$B$16,AK816=Clasificacion!$B$17),Clasificacion!$C$16,IF(AK816=Clasificacion!$B$18,Clasificacion!$C$18,"Por clasificar"))),"-")</f>
        <v>-</v>
      </c>
      <c r="AR816" s="3" t="str">
        <f>IFERROR(IF(AM816="","-",IF(OR(AM816=Clasificacion!$B$23,AM816=Clasificacion!$B$24),Clasificacion!$C$23,IF(AM816=Clasificacion!$B$25,Clasificacion!$C$25,"Por clasificar"))),"-")</f>
        <v>-</v>
      </c>
    </row>
    <row r="817" spans="1:44" ht="15.75" customHeight="1">
      <c r="A817" s="2"/>
      <c r="B817" s="2"/>
      <c r="C817" s="31"/>
      <c r="D817" s="31"/>
      <c r="E817" s="2"/>
      <c r="F817" s="2"/>
      <c r="G817" s="2"/>
      <c r="H817" s="2"/>
      <c r="I817" s="2"/>
      <c r="J817" s="2"/>
      <c r="K817" s="2"/>
      <c r="L817" s="2"/>
      <c r="M817" s="2"/>
      <c r="N817" s="2"/>
      <c r="O817" s="2"/>
      <c r="P817" s="2"/>
      <c r="Q817" s="2"/>
      <c r="R817" s="2"/>
      <c r="AC817" s="2"/>
      <c r="AD817" s="2"/>
      <c r="AE817" s="2"/>
      <c r="AF817" s="2"/>
      <c r="AG817" s="2"/>
      <c r="AH817" s="2"/>
      <c r="AI817" s="34"/>
      <c r="AJ817" s="34" t="str">
        <f>IFERROR(IF(Matriz!AL813="","-",IF(Matriz!AL813="Alto",3,IF(Matriz!AL813="Medio",2,IF(Matriz!AL813="Sin Clasificar",3,1)))),"-")</f>
        <v>-</v>
      </c>
      <c r="AK817" s="34"/>
      <c r="AL817" s="34" t="str">
        <f>IFERROR(IF(Matriz!AM813="","-",IF(Matriz!AM813="Alto","A",IF(Matriz!AM813="Medio","M",IF(Matriz!AM813="Sin Clasifica!","A","B")))),"-")</f>
        <v>-</v>
      </c>
      <c r="AM817" s="34"/>
      <c r="AN817" s="34" t="str">
        <f>IFERROR(IF(Matriz!AN813="","-",IF(Matriz!AN813="Alto",3,IF(Matriz!AN813="Medio",2,IF(Matriz!AN813="Sin Clasificar","3",1)))),"-")</f>
        <v>-</v>
      </c>
      <c r="AO817" s="3" t="str">
        <f t="shared" si="12"/>
        <v>-</v>
      </c>
      <c r="AP817" s="3" t="str">
        <f>IFERROR(IF(AK817="","-",IF(AI817=Clasificacion!$B$9,Clasificacion!$C$9,IF(AI817=Clasificacion!$B$10,Clasificacion!$C$10,IF(OR(AI817=Clasificacion!$B$11,AI817=Clasificacion!$C$11),Clasificacion!$C$11,"Por clasificar")))),"-")</f>
        <v>-</v>
      </c>
      <c r="AQ817" s="3" t="str">
        <f>IFERROR(IF(AK817="","-",IF(OR(AK817=Clasificacion!$B$16,AK817=Clasificacion!$B$17),Clasificacion!$C$16,IF(AK817=Clasificacion!$B$18,Clasificacion!$C$18,"Por clasificar"))),"-")</f>
        <v>-</v>
      </c>
      <c r="AR817" s="3" t="str">
        <f>IFERROR(IF(AM817="","-",IF(OR(AM817=Clasificacion!$B$23,AM817=Clasificacion!$B$24),Clasificacion!$C$23,IF(AM817=Clasificacion!$B$25,Clasificacion!$C$25,"Por clasificar"))),"-")</f>
        <v>-</v>
      </c>
    </row>
    <row r="818" spans="1:44" ht="15.75" customHeight="1">
      <c r="A818" s="2"/>
      <c r="B818" s="2"/>
      <c r="C818" s="31"/>
      <c r="D818" s="31"/>
      <c r="E818" s="2"/>
      <c r="F818" s="2"/>
      <c r="G818" s="2"/>
      <c r="H818" s="2"/>
      <c r="I818" s="2"/>
      <c r="J818" s="2"/>
      <c r="K818" s="2"/>
      <c r="L818" s="2"/>
      <c r="M818" s="2"/>
      <c r="N818" s="2"/>
      <c r="O818" s="2"/>
      <c r="P818" s="2"/>
      <c r="Q818" s="2"/>
      <c r="R818" s="2"/>
      <c r="AC818" s="2"/>
      <c r="AD818" s="2"/>
      <c r="AE818" s="2"/>
      <c r="AF818" s="2"/>
      <c r="AG818" s="2"/>
      <c r="AH818" s="2"/>
      <c r="AI818" s="34"/>
      <c r="AJ818" s="34" t="str">
        <f>IFERROR(IF(Matriz!AL814="","-",IF(Matriz!AL814="Alto",3,IF(Matriz!AL814="Medio",2,IF(Matriz!AL814="Sin Clasificar",3,1)))),"-")</f>
        <v>-</v>
      </c>
      <c r="AK818" s="34"/>
      <c r="AL818" s="34" t="str">
        <f>IFERROR(IF(Matriz!AM814="","-",IF(Matriz!AM814="Alto","A",IF(Matriz!AM814="Medio","M",IF(Matriz!AM814="Sin Clasifica!","A","B")))),"-")</f>
        <v>-</v>
      </c>
      <c r="AM818" s="34"/>
      <c r="AN818" s="34" t="str">
        <f>IFERROR(IF(Matriz!AN814="","-",IF(Matriz!AN814="Alto",3,IF(Matriz!AN814="Medio",2,IF(Matriz!AN814="Sin Clasificar","3",1)))),"-")</f>
        <v>-</v>
      </c>
      <c r="AO818" s="3" t="str">
        <f t="shared" si="12"/>
        <v>-</v>
      </c>
      <c r="AP818" s="3" t="str">
        <f>IFERROR(IF(AK818="","-",IF(AI818=Clasificacion!$B$9,Clasificacion!$C$9,IF(AI818=Clasificacion!$B$10,Clasificacion!$C$10,IF(OR(AI818=Clasificacion!$B$11,AI818=Clasificacion!$C$11),Clasificacion!$C$11,"Por clasificar")))),"-")</f>
        <v>-</v>
      </c>
      <c r="AQ818" s="3" t="str">
        <f>IFERROR(IF(AK818="","-",IF(OR(AK818=Clasificacion!$B$16,AK818=Clasificacion!$B$17),Clasificacion!$C$16,IF(AK818=Clasificacion!$B$18,Clasificacion!$C$18,"Por clasificar"))),"-")</f>
        <v>-</v>
      </c>
      <c r="AR818" s="3" t="str">
        <f>IFERROR(IF(AM818="","-",IF(OR(AM818=Clasificacion!$B$23,AM818=Clasificacion!$B$24),Clasificacion!$C$23,IF(AM818=Clasificacion!$B$25,Clasificacion!$C$25,"Por clasificar"))),"-")</f>
        <v>-</v>
      </c>
    </row>
    <row r="819" spans="1:44" ht="15.75" customHeight="1">
      <c r="A819" s="2"/>
      <c r="B819" s="2"/>
      <c r="C819" s="31"/>
      <c r="D819" s="31"/>
      <c r="E819" s="2"/>
      <c r="F819" s="2"/>
      <c r="G819" s="2"/>
      <c r="H819" s="2"/>
      <c r="I819" s="2"/>
      <c r="J819" s="2"/>
      <c r="K819" s="2"/>
      <c r="L819" s="2"/>
      <c r="M819" s="2"/>
      <c r="N819" s="2"/>
      <c r="O819" s="2"/>
      <c r="P819" s="2"/>
      <c r="Q819" s="2"/>
      <c r="R819" s="2"/>
      <c r="AC819" s="2"/>
      <c r="AD819" s="2"/>
      <c r="AE819" s="2"/>
      <c r="AF819" s="2"/>
      <c r="AG819" s="2"/>
      <c r="AH819" s="2"/>
      <c r="AI819" s="34"/>
      <c r="AJ819" s="34" t="str">
        <f>IFERROR(IF(Matriz!AL815="","-",IF(Matriz!AL815="Alto",3,IF(Matriz!AL815="Medio",2,IF(Matriz!AL815="Sin Clasificar",3,1)))),"-")</f>
        <v>-</v>
      </c>
      <c r="AK819" s="34"/>
      <c r="AL819" s="34" t="str">
        <f>IFERROR(IF(Matriz!AM815="","-",IF(Matriz!AM815="Alto","A",IF(Matriz!AM815="Medio","M",IF(Matriz!AM815="Sin Clasifica!","A","B")))),"-")</f>
        <v>-</v>
      </c>
      <c r="AM819" s="34"/>
      <c r="AN819" s="34" t="str">
        <f>IFERROR(IF(Matriz!AN815="","-",IF(Matriz!AN815="Alto",3,IF(Matriz!AN815="Medio",2,IF(Matriz!AN815="Sin Clasificar","3",1)))),"-")</f>
        <v>-</v>
      </c>
      <c r="AO819" s="3" t="str">
        <f t="shared" si="12"/>
        <v>-</v>
      </c>
      <c r="AP819" s="3" t="str">
        <f>IFERROR(IF(AK819="","-",IF(AI819=Clasificacion!$B$9,Clasificacion!$C$9,IF(AI819=Clasificacion!$B$10,Clasificacion!$C$10,IF(OR(AI819=Clasificacion!$B$11,AI819=Clasificacion!$C$11),Clasificacion!$C$11,"Por clasificar")))),"-")</f>
        <v>-</v>
      </c>
      <c r="AQ819" s="3" t="str">
        <f>IFERROR(IF(AK819="","-",IF(OR(AK819=Clasificacion!$B$16,AK819=Clasificacion!$B$17),Clasificacion!$C$16,IF(AK819=Clasificacion!$B$18,Clasificacion!$C$18,"Por clasificar"))),"-")</f>
        <v>-</v>
      </c>
      <c r="AR819" s="3" t="str">
        <f>IFERROR(IF(AM819="","-",IF(OR(AM819=Clasificacion!$B$23,AM819=Clasificacion!$B$24),Clasificacion!$C$23,IF(AM819=Clasificacion!$B$25,Clasificacion!$C$25,"Por clasificar"))),"-")</f>
        <v>-</v>
      </c>
    </row>
    <row r="820" spans="1:44" ht="15.75" customHeight="1">
      <c r="A820" s="2"/>
      <c r="B820" s="2"/>
      <c r="C820" s="31"/>
      <c r="D820" s="31"/>
      <c r="E820" s="2"/>
      <c r="F820" s="2"/>
      <c r="G820" s="2"/>
      <c r="H820" s="2"/>
      <c r="I820" s="2"/>
      <c r="J820" s="2"/>
      <c r="K820" s="2"/>
      <c r="L820" s="2"/>
      <c r="M820" s="2"/>
      <c r="N820" s="2"/>
      <c r="O820" s="2"/>
      <c r="P820" s="2"/>
      <c r="Q820" s="2"/>
      <c r="R820" s="2"/>
      <c r="AC820" s="2"/>
      <c r="AD820" s="2"/>
      <c r="AE820" s="2"/>
      <c r="AF820" s="2"/>
      <c r="AG820" s="2"/>
      <c r="AH820" s="2"/>
      <c r="AI820" s="34"/>
      <c r="AJ820" s="34" t="str">
        <f>IFERROR(IF(Matriz!AL816="","-",IF(Matriz!AL816="Alto",3,IF(Matriz!AL816="Medio",2,IF(Matriz!AL816="Sin Clasificar",3,1)))),"-")</f>
        <v>-</v>
      </c>
      <c r="AK820" s="34"/>
      <c r="AL820" s="34" t="str">
        <f>IFERROR(IF(Matriz!AM816="","-",IF(Matriz!AM816="Alto","A",IF(Matriz!AM816="Medio","M",IF(Matriz!AM816="Sin Clasifica!","A","B")))),"-")</f>
        <v>-</v>
      </c>
      <c r="AM820" s="34"/>
      <c r="AN820" s="34" t="str">
        <f>IFERROR(IF(Matriz!AN816="","-",IF(Matriz!AN816="Alto",3,IF(Matriz!AN816="Medio",2,IF(Matriz!AN816="Sin Clasificar","3",1)))),"-")</f>
        <v>-</v>
      </c>
      <c r="AO820" s="3" t="str">
        <f t="shared" si="12"/>
        <v>-</v>
      </c>
      <c r="AP820" s="3" t="str">
        <f>IFERROR(IF(AK820="","-",IF(AI820=Clasificacion!$B$9,Clasificacion!$C$9,IF(AI820=Clasificacion!$B$10,Clasificacion!$C$10,IF(OR(AI820=Clasificacion!$B$11,AI820=Clasificacion!$C$11),Clasificacion!$C$11,"Por clasificar")))),"-")</f>
        <v>-</v>
      </c>
      <c r="AQ820" s="3" t="str">
        <f>IFERROR(IF(AK820="","-",IF(OR(AK820=Clasificacion!$B$16,AK820=Clasificacion!$B$17),Clasificacion!$C$16,IF(AK820=Clasificacion!$B$18,Clasificacion!$C$18,"Por clasificar"))),"-")</f>
        <v>-</v>
      </c>
      <c r="AR820" s="3" t="str">
        <f>IFERROR(IF(AM820="","-",IF(OR(AM820=Clasificacion!$B$23,AM820=Clasificacion!$B$24),Clasificacion!$C$23,IF(AM820=Clasificacion!$B$25,Clasificacion!$C$25,"Por clasificar"))),"-")</f>
        <v>-</v>
      </c>
    </row>
    <row r="821" spans="1:44" ht="15.75" customHeight="1">
      <c r="A821" s="2"/>
      <c r="B821" s="2"/>
      <c r="C821" s="31"/>
      <c r="D821" s="31"/>
      <c r="E821" s="2"/>
      <c r="F821" s="2"/>
      <c r="G821" s="2"/>
      <c r="H821" s="2"/>
      <c r="I821" s="2"/>
      <c r="J821" s="2"/>
      <c r="K821" s="2"/>
      <c r="L821" s="2"/>
      <c r="M821" s="2"/>
      <c r="N821" s="2"/>
      <c r="O821" s="2"/>
      <c r="P821" s="2"/>
      <c r="Q821" s="2"/>
      <c r="R821" s="2"/>
      <c r="AC821" s="2"/>
      <c r="AD821" s="2"/>
      <c r="AE821" s="2"/>
      <c r="AF821" s="2"/>
      <c r="AG821" s="2"/>
      <c r="AH821" s="2"/>
      <c r="AI821" s="34"/>
      <c r="AJ821" s="34" t="str">
        <f>IFERROR(IF(Matriz!AL817="","-",IF(Matriz!AL817="Alto",3,IF(Matriz!AL817="Medio",2,IF(Matriz!AL817="Sin Clasificar",3,1)))),"-")</f>
        <v>-</v>
      </c>
      <c r="AK821" s="34"/>
      <c r="AL821" s="34" t="str">
        <f>IFERROR(IF(Matriz!AM817="","-",IF(Matriz!AM817="Alto","A",IF(Matriz!AM817="Medio","M",IF(Matriz!AM817="Sin Clasifica!","A","B")))),"-")</f>
        <v>-</v>
      </c>
      <c r="AM821" s="34"/>
      <c r="AN821" s="34" t="str">
        <f>IFERROR(IF(Matriz!AN817="","-",IF(Matriz!AN817="Alto",3,IF(Matriz!AN817="Medio",2,IF(Matriz!AN817="Sin Clasificar","3",1)))),"-")</f>
        <v>-</v>
      </c>
      <c r="AO821" s="3" t="str">
        <f t="shared" si="12"/>
        <v>-</v>
      </c>
      <c r="AP821" s="3" t="str">
        <f>IFERROR(IF(AK821="","-",IF(AI821=Clasificacion!$B$9,Clasificacion!$C$9,IF(AI821=Clasificacion!$B$10,Clasificacion!$C$10,IF(OR(AI821=Clasificacion!$B$11,AI821=Clasificacion!$C$11),Clasificacion!$C$11,"Por clasificar")))),"-")</f>
        <v>-</v>
      </c>
      <c r="AQ821" s="3" t="str">
        <f>IFERROR(IF(AK821="","-",IF(OR(AK821=Clasificacion!$B$16,AK821=Clasificacion!$B$17),Clasificacion!$C$16,IF(AK821=Clasificacion!$B$18,Clasificacion!$C$18,"Por clasificar"))),"-")</f>
        <v>-</v>
      </c>
      <c r="AR821" s="3" t="str">
        <f>IFERROR(IF(AM821="","-",IF(OR(AM821=Clasificacion!$B$23,AM821=Clasificacion!$B$24),Clasificacion!$C$23,IF(AM821=Clasificacion!$B$25,Clasificacion!$C$25,"Por clasificar"))),"-")</f>
        <v>-</v>
      </c>
    </row>
    <row r="822" spans="1:44" ht="15.75" customHeight="1">
      <c r="A822" s="2"/>
      <c r="B822" s="2"/>
      <c r="C822" s="31"/>
      <c r="D822" s="31"/>
      <c r="E822" s="2"/>
      <c r="F822" s="2"/>
      <c r="G822" s="2"/>
      <c r="H822" s="2"/>
      <c r="I822" s="2"/>
      <c r="J822" s="2"/>
      <c r="K822" s="2"/>
      <c r="L822" s="2"/>
      <c r="M822" s="2"/>
      <c r="N822" s="2"/>
      <c r="O822" s="2"/>
      <c r="P822" s="2"/>
      <c r="Q822" s="2"/>
      <c r="R822" s="2"/>
      <c r="AC822" s="2"/>
      <c r="AD822" s="2"/>
      <c r="AE822" s="2"/>
      <c r="AF822" s="2"/>
      <c r="AG822" s="2"/>
      <c r="AH822" s="2"/>
      <c r="AI822" s="34"/>
      <c r="AJ822" s="34" t="str">
        <f>IFERROR(IF(Matriz!AL818="","-",IF(Matriz!AL818="Alto",3,IF(Matriz!AL818="Medio",2,IF(Matriz!AL818="Sin Clasificar",3,1)))),"-")</f>
        <v>-</v>
      </c>
      <c r="AK822" s="34"/>
      <c r="AL822" s="34" t="str">
        <f>IFERROR(IF(Matriz!AM818="","-",IF(Matriz!AM818="Alto","A",IF(Matriz!AM818="Medio","M",IF(Matriz!AM818="Sin Clasifica!","A","B")))),"-")</f>
        <v>-</v>
      </c>
      <c r="AM822" s="34"/>
      <c r="AN822" s="34" t="str">
        <f>IFERROR(IF(Matriz!AN818="","-",IF(Matriz!AN818="Alto",3,IF(Matriz!AN818="Medio",2,IF(Matriz!AN818="Sin Clasificar","3",1)))),"-")</f>
        <v>-</v>
      </c>
      <c r="AO822" s="3" t="str">
        <f t="shared" si="12"/>
        <v>-</v>
      </c>
      <c r="AP822" s="3" t="str">
        <f>IFERROR(IF(AK822="","-",IF(AI822=Clasificacion!$B$9,Clasificacion!$C$9,IF(AI822=Clasificacion!$B$10,Clasificacion!$C$10,IF(OR(AI822=Clasificacion!$B$11,AI822=Clasificacion!$C$11),Clasificacion!$C$11,"Por clasificar")))),"-")</f>
        <v>-</v>
      </c>
      <c r="AQ822" s="3" t="str">
        <f>IFERROR(IF(AK822="","-",IF(OR(AK822=Clasificacion!$B$16,AK822=Clasificacion!$B$17),Clasificacion!$C$16,IF(AK822=Clasificacion!$B$18,Clasificacion!$C$18,"Por clasificar"))),"-")</f>
        <v>-</v>
      </c>
      <c r="AR822" s="3" t="str">
        <f>IFERROR(IF(AM822="","-",IF(OR(AM822=Clasificacion!$B$23,AM822=Clasificacion!$B$24),Clasificacion!$C$23,IF(AM822=Clasificacion!$B$25,Clasificacion!$C$25,"Por clasificar"))),"-")</f>
        <v>-</v>
      </c>
    </row>
    <row r="823" spans="1:44" ht="15.75" customHeight="1">
      <c r="A823" s="2"/>
      <c r="B823" s="2"/>
      <c r="C823" s="31"/>
      <c r="D823" s="31"/>
      <c r="E823" s="2"/>
      <c r="F823" s="2"/>
      <c r="G823" s="2"/>
      <c r="H823" s="2"/>
      <c r="I823" s="2"/>
      <c r="J823" s="2"/>
      <c r="K823" s="2"/>
      <c r="L823" s="2"/>
      <c r="M823" s="2"/>
      <c r="N823" s="2"/>
      <c r="O823" s="2"/>
      <c r="P823" s="2"/>
      <c r="Q823" s="2"/>
      <c r="R823" s="2"/>
      <c r="AC823" s="2"/>
      <c r="AD823" s="2"/>
      <c r="AE823" s="2"/>
      <c r="AF823" s="2"/>
      <c r="AG823" s="2"/>
      <c r="AH823" s="2"/>
      <c r="AI823" s="34"/>
      <c r="AJ823" s="34" t="str">
        <f>IFERROR(IF(Matriz!AL819="","-",IF(Matriz!AL819="Alto",3,IF(Matriz!AL819="Medio",2,IF(Matriz!AL819="Sin Clasificar",3,1)))),"-")</f>
        <v>-</v>
      </c>
      <c r="AK823" s="34"/>
      <c r="AL823" s="34" t="str">
        <f>IFERROR(IF(Matriz!AM819="","-",IF(Matriz!AM819="Alto","A",IF(Matriz!AM819="Medio","M",IF(Matriz!AM819="Sin Clasifica!","A","B")))),"-")</f>
        <v>-</v>
      </c>
      <c r="AM823" s="34"/>
      <c r="AN823" s="34" t="str">
        <f>IFERROR(IF(Matriz!AN819="","-",IF(Matriz!AN819="Alto",3,IF(Matriz!AN819="Medio",2,IF(Matriz!AN819="Sin Clasificar","3",1)))),"-")</f>
        <v>-</v>
      </c>
      <c r="AO823" s="3" t="str">
        <f t="shared" si="12"/>
        <v>-</v>
      </c>
      <c r="AP823" s="3" t="str">
        <f>IFERROR(IF(AK823="","-",IF(AI823=Clasificacion!$B$9,Clasificacion!$C$9,IF(AI823=Clasificacion!$B$10,Clasificacion!$C$10,IF(OR(AI823=Clasificacion!$B$11,AI823=Clasificacion!$C$11),Clasificacion!$C$11,"Por clasificar")))),"-")</f>
        <v>-</v>
      </c>
      <c r="AQ823" s="3" t="str">
        <f>IFERROR(IF(AK823="","-",IF(OR(AK823=Clasificacion!$B$16,AK823=Clasificacion!$B$17),Clasificacion!$C$16,IF(AK823=Clasificacion!$B$18,Clasificacion!$C$18,"Por clasificar"))),"-")</f>
        <v>-</v>
      </c>
      <c r="AR823" s="3" t="str">
        <f>IFERROR(IF(AM823="","-",IF(OR(AM823=Clasificacion!$B$23,AM823=Clasificacion!$B$24),Clasificacion!$C$23,IF(AM823=Clasificacion!$B$25,Clasificacion!$C$25,"Por clasificar"))),"-")</f>
        <v>-</v>
      </c>
    </row>
    <row r="824" spans="1:44" ht="15.75" customHeight="1">
      <c r="A824" s="2"/>
      <c r="B824" s="2"/>
      <c r="C824" s="31"/>
      <c r="D824" s="31"/>
      <c r="E824" s="2"/>
      <c r="F824" s="2"/>
      <c r="G824" s="2"/>
      <c r="H824" s="2"/>
      <c r="I824" s="2"/>
      <c r="J824" s="2"/>
      <c r="K824" s="2"/>
      <c r="L824" s="2"/>
      <c r="M824" s="2"/>
      <c r="N824" s="2"/>
      <c r="O824" s="2"/>
      <c r="P824" s="2"/>
      <c r="Q824" s="2"/>
      <c r="R824" s="2"/>
      <c r="AC824" s="2"/>
      <c r="AD824" s="2"/>
      <c r="AE824" s="2"/>
      <c r="AF824" s="2"/>
      <c r="AG824" s="2"/>
      <c r="AH824" s="2"/>
      <c r="AI824" s="34"/>
      <c r="AJ824" s="34" t="str">
        <f>IFERROR(IF(Matriz!AL820="","-",IF(Matriz!AL820="Alto",3,IF(Matriz!AL820="Medio",2,IF(Matriz!AL820="Sin Clasificar",3,1)))),"-")</f>
        <v>-</v>
      </c>
      <c r="AK824" s="34"/>
      <c r="AL824" s="34" t="str">
        <f>IFERROR(IF(Matriz!AM820="","-",IF(Matriz!AM820="Alto","A",IF(Matriz!AM820="Medio","M",IF(Matriz!AM820="Sin Clasifica!","A","B")))),"-")</f>
        <v>-</v>
      </c>
      <c r="AM824" s="34"/>
      <c r="AN824" s="34" t="str">
        <f>IFERROR(IF(Matriz!AN820="","-",IF(Matriz!AN820="Alto",3,IF(Matriz!AN820="Medio",2,IF(Matriz!AN820="Sin Clasificar","3",1)))),"-")</f>
        <v>-</v>
      </c>
      <c r="AO824" s="3" t="str">
        <f t="shared" si="12"/>
        <v>-</v>
      </c>
      <c r="AP824" s="3" t="str">
        <f>IFERROR(IF(AK824="","-",IF(AI824=Clasificacion!$B$9,Clasificacion!$C$9,IF(AI824=Clasificacion!$B$10,Clasificacion!$C$10,IF(OR(AI824=Clasificacion!$B$11,AI824=Clasificacion!$C$11),Clasificacion!$C$11,"Por clasificar")))),"-")</f>
        <v>-</v>
      </c>
      <c r="AQ824" s="3" t="str">
        <f>IFERROR(IF(AK824="","-",IF(OR(AK824=Clasificacion!$B$16,AK824=Clasificacion!$B$17),Clasificacion!$C$16,IF(AK824=Clasificacion!$B$18,Clasificacion!$C$18,"Por clasificar"))),"-")</f>
        <v>-</v>
      </c>
      <c r="AR824" s="3" t="str">
        <f>IFERROR(IF(AM824="","-",IF(OR(AM824=Clasificacion!$B$23,AM824=Clasificacion!$B$24),Clasificacion!$C$23,IF(AM824=Clasificacion!$B$25,Clasificacion!$C$25,"Por clasificar"))),"-")</f>
        <v>-</v>
      </c>
    </row>
    <row r="825" spans="1:44" ht="15.75" customHeight="1">
      <c r="A825" s="2"/>
      <c r="B825" s="2"/>
      <c r="C825" s="31"/>
      <c r="D825" s="31"/>
      <c r="E825" s="2"/>
      <c r="F825" s="2"/>
      <c r="G825" s="2"/>
      <c r="H825" s="2"/>
      <c r="I825" s="2"/>
      <c r="J825" s="2"/>
      <c r="K825" s="2"/>
      <c r="L825" s="2"/>
      <c r="M825" s="2"/>
      <c r="N825" s="2"/>
      <c r="O825" s="2"/>
      <c r="P825" s="2"/>
      <c r="Q825" s="2"/>
      <c r="R825" s="2"/>
      <c r="AC825" s="2"/>
      <c r="AD825" s="2"/>
      <c r="AE825" s="2"/>
      <c r="AF825" s="2"/>
      <c r="AG825" s="2"/>
      <c r="AH825" s="2"/>
      <c r="AI825" s="34"/>
      <c r="AJ825" s="34" t="str">
        <f>IFERROR(IF(Matriz!AL821="","-",IF(Matriz!AL821="Alto",3,IF(Matriz!AL821="Medio",2,IF(Matriz!AL821="Sin Clasificar",3,1)))),"-")</f>
        <v>-</v>
      </c>
      <c r="AK825" s="34"/>
      <c r="AL825" s="34" t="str">
        <f>IFERROR(IF(Matriz!AM821="","-",IF(Matriz!AM821="Alto","A",IF(Matriz!AM821="Medio","M",IF(Matriz!AM821="Sin Clasifica!","A","B")))),"-")</f>
        <v>-</v>
      </c>
      <c r="AM825" s="34"/>
      <c r="AN825" s="34" t="str">
        <f>IFERROR(IF(Matriz!AN821="","-",IF(Matriz!AN821="Alto",3,IF(Matriz!AN821="Medio",2,IF(Matriz!AN821="Sin Clasificar","3",1)))),"-")</f>
        <v>-</v>
      </c>
      <c r="AO825" s="3" t="str">
        <f t="shared" si="12"/>
        <v>-</v>
      </c>
      <c r="AP825" s="3" t="str">
        <f>IFERROR(IF(AK825="","-",IF(AI825=Clasificacion!$B$9,Clasificacion!$C$9,IF(AI825=Clasificacion!$B$10,Clasificacion!$C$10,IF(OR(AI825=Clasificacion!$B$11,AI825=Clasificacion!$C$11),Clasificacion!$C$11,"Por clasificar")))),"-")</f>
        <v>-</v>
      </c>
      <c r="AQ825" s="3" t="str">
        <f>IFERROR(IF(AK825="","-",IF(OR(AK825=Clasificacion!$B$16,AK825=Clasificacion!$B$17),Clasificacion!$C$16,IF(AK825=Clasificacion!$B$18,Clasificacion!$C$18,"Por clasificar"))),"-")</f>
        <v>-</v>
      </c>
      <c r="AR825" s="3" t="str">
        <f>IFERROR(IF(AM825="","-",IF(OR(AM825=Clasificacion!$B$23,AM825=Clasificacion!$B$24),Clasificacion!$C$23,IF(AM825=Clasificacion!$B$25,Clasificacion!$C$25,"Por clasificar"))),"-")</f>
        <v>-</v>
      </c>
    </row>
    <row r="826" spans="1:44" ht="15.75" customHeight="1">
      <c r="A826" s="2"/>
      <c r="B826" s="2"/>
      <c r="C826" s="31"/>
      <c r="D826" s="31"/>
      <c r="E826" s="2"/>
      <c r="F826" s="2"/>
      <c r="G826" s="2"/>
      <c r="H826" s="2"/>
      <c r="I826" s="2"/>
      <c r="J826" s="2"/>
      <c r="K826" s="2"/>
      <c r="L826" s="2"/>
      <c r="M826" s="2"/>
      <c r="N826" s="2"/>
      <c r="O826" s="2"/>
      <c r="P826" s="2"/>
      <c r="Q826" s="2"/>
      <c r="R826" s="2"/>
      <c r="AC826" s="2"/>
      <c r="AD826" s="2"/>
      <c r="AE826" s="2"/>
      <c r="AF826" s="2"/>
      <c r="AG826" s="2"/>
      <c r="AH826" s="2"/>
      <c r="AI826" s="34"/>
      <c r="AJ826" s="34" t="str">
        <f>IFERROR(IF(Matriz!AL822="","-",IF(Matriz!AL822="Alto",3,IF(Matriz!AL822="Medio",2,IF(Matriz!AL822="Sin Clasificar",3,1)))),"-")</f>
        <v>-</v>
      </c>
      <c r="AK826" s="34"/>
      <c r="AL826" s="34" t="str">
        <f>IFERROR(IF(Matriz!AM822="","-",IF(Matriz!AM822="Alto","A",IF(Matriz!AM822="Medio","M",IF(Matriz!AM822="Sin Clasifica!","A","B")))),"-")</f>
        <v>-</v>
      </c>
      <c r="AM826" s="34"/>
      <c r="AN826" s="34" t="str">
        <f>IFERROR(IF(Matriz!AN822="","-",IF(Matriz!AN822="Alto",3,IF(Matriz!AN822="Medio",2,IF(Matriz!AN822="Sin Clasificar","3",1)))),"-")</f>
        <v>-</v>
      </c>
      <c r="AO826" s="3" t="str">
        <f t="shared" si="12"/>
        <v>-</v>
      </c>
      <c r="AP826" s="3" t="str">
        <f>IFERROR(IF(AK826="","-",IF(AI826=Clasificacion!$B$9,Clasificacion!$C$9,IF(AI826=Clasificacion!$B$10,Clasificacion!$C$10,IF(OR(AI826=Clasificacion!$B$11,AI826=Clasificacion!$C$11),Clasificacion!$C$11,"Por clasificar")))),"-")</f>
        <v>-</v>
      </c>
      <c r="AQ826" s="3" t="str">
        <f>IFERROR(IF(AK826="","-",IF(OR(AK826=Clasificacion!$B$16,AK826=Clasificacion!$B$17),Clasificacion!$C$16,IF(AK826=Clasificacion!$B$18,Clasificacion!$C$18,"Por clasificar"))),"-")</f>
        <v>-</v>
      </c>
      <c r="AR826" s="3" t="str">
        <f>IFERROR(IF(AM826="","-",IF(OR(AM826=Clasificacion!$B$23,AM826=Clasificacion!$B$24),Clasificacion!$C$23,IF(AM826=Clasificacion!$B$25,Clasificacion!$C$25,"Por clasificar"))),"-")</f>
        <v>-</v>
      </c>
    </row>
    <row r="827" spans="1:44" ht="15.75" customHeight="1">
      <c r="A827" s="2"/>
      <c r="B827" s="2"/>
      <c r="C827" s="31"/>
      <c r="D827" s="31"/>
      <c r="E827" s="2"/>
      <c r="F827" s="2"/>
      <c r="G827" s="2"/>
      <c r="H827" s="2"/>
      <c r="I827" s="2"/>
      <c r="J827" s="2"/>
      <c r="K827" s="2"/>
      <c r="L827" s="2"/>
      <c r="M827" s="2"/>
      <c r="N827" s="2"/>
      <c r="O827" s="2"/>
      <c r="P827" s="2"/>
      <c r="Q827" s="2"/>
      <c r="R827" s="2"/>
      <c r="AC827" s="2"/>
      <c r="AD827" s="2"/>
      <c r="AE827" s="2"/>
      <c r="AF827" s="2"/>
      <c r="AG827" s="2"/>
      <c r="AH827" s="2"/>
      <c r="AI827" s="34"/>
      <c r="AJ827" s="34" t="str">
        <f>IFERROR(IF(Matriz!AL823="","-",IF(Matriz!AL823="Alto",3,IF(Matriz!AL823="Medio",2,IF(Matriz!AL823="Sin Clasificar",3,1)))),"-")</f>
        <v>-</v>
      </c>
      <c r="AK827" s="34"/>
      <c r="AL827" s="34" t="str">
        <f>IFERROR(IF(Matriz!AM823="","-",IF(Matriz!AM823="Alto","A",IF(Matriz!AM823="Medio","M",IF(Matriz!AM823="Sin Clasifica!","A","B")))),"-")</f>
        <v>-</v>
      </c>
      <c r="AM827" s="34"/>
      <c r="AN827" s="34" t="str">
        <f>IFERROR(IF(Matriz!AN823="","-",IF(Matriz!AN823="Alto",3,IF(Matriz!AN823="Medio",2,IF(Matriz!AN823="Sin Clasificar","3",1)))),"-")</f>
        <v>-</v>
      </c>
      <c r="AO827" s="3" t="str">
        <f t="shared" si="12"/>
        <v>-</v>
      </c>
      <c r="AP827" s="3" t="str">
        <f>IFERROR(IF(AK827="","-",IF(AI827=Clasificacion!$B$9,Clasificacion!$C$9,IF(AI827=Clasificacion!$B$10,Clasificacion!$C$10,IF(OR(AI827=Clasificacion!$B$11,AI827=Clasificacion!$C$11),Clasificacion!$C$11,"Por clasificar")))),"-")</f>
        <v>-</v>
      </c>
      <c r="AQ827" s="3" t="str">
        <f>IFERROR(IF(AK827="","-",IF(OR(AK827=Clasificacion!$B$16,AK827=Clasificacion!$B$17),Clasificacion!$C$16,IF(AK827=Clasificacion!$B$18,Clasificacion!$C$18,"Por clasificar"))),"-")</f>
        <v>-</v>
      </c>
      <c r="AR827" s="3" t="str">
        <f>IFERROR(IF(AM827="","-",IF(OR(AM827=Clasificacion!$B$23,AM827=Clasificacion!$B$24),Clasificacion!$C$23,IF(AM827=Clasificacion!$B$25,Clasificacion!$C$25,"Por clasificar"))),"-")</f>
        <v>-</v>
      </c>
    </row>
    <row r="828" spans="1:44" ht="15.75" customHeight="1">
      <c r="A828" s="2"/>
      <c r="B828" s="2"/>
      <c r="C828" s="31"/>
      <c r="D828" s="31"/>
      <c r="E828" s="2"/>
      <c r="F828" s="2"/>
      <c r="G828" s="2"/>
      <c r="H828" s="2"/>
      <c r="I828" s="2"/>
      <c r="J828" s="2"/>
      <c r="K828" s="2"/>
      <c r="L828" s="2"/>
      <c r="M828" s="2"/>
      <c r="N828" s="2"/>
      <c r="O828" s="2"/>
      <c r="P828" s="2"/>
      <c r="Q828" s="2"/>
      <c r="R828" s="2"/>
      <c r="AC828" s="2"/>
      <c r="AD828" s="2"/>
      <c r="AE828" s="2"/>
      <c r="AF828" s="2"/>
      <c r="AG828" s="2"/>
      <c r="AH828" s="2"/>
      <c r="AI828" s="34"/>
      <c r="AJ828" s="34" t="str">
        <f>IFERROR(IF(Matriz!AL824="","-",IF(Matriz!AL824="Alto",3,IF(Matriz!AL824="Medio",2,IF(Matriz!AL824="Sin Clasificar",3,1)))),"-")</f>
        <v>-</v>
      </c>
      <c r="AK828" s="34"/>
      <c r="AL828" s="34" t="str">
        <f>IFERROR(IF(Matriz!AM824="","-",IF(Matriz!AM824="Alto","A",IF(Matriz!AM824="Medio","M",IF(Matriz!AM824="Sin Clasifica!","A","B")))),"-")</f>
        <v>-</v>
      </c>
      <c r="AM828" s="34"/>
      <c r="AN828" s="34" t="str">
        <f>IFERROR(IF(Matriz!AN824="","-",IF(Matriz!AN824="Alto",3,IF(Matriz!AN824="Medio",2,IF(Matriz!AN824="Sin Clasificar","3",1)))),"-")</f>
        <v>-</v>
      </c>
      <c r="AO828" s="3" t="str">
        <f t="shared" si="12"/>
        <v>-</v>
      </c>
      <c r="AP828" s="3" t="str">
        <f>IFERROR(IF(AK828="","-",IF(AI828=Clasificacion!$B$9,Clasificacion!$C$9,IF(AI828=Clasificacion!$B$10,Clasificacion!$C$10,IF(OR(AI828=Clasificacion!$B$11,AI828=Clasificacion!$C$11),Clasificacion!$C$11,"Por clasificar")))),"-")</f>
        <v>-</v>
      </c>
      <c r="AQ828" s="3" t="str">
        <f>IFERROR(IF(AK828="","-",IF(OR(AK828=Clasificacion!$B$16,AK828=Clasificacion!$B$17),Clasificacion!$C$16,IF(AK828=Clasificacion!$B$18,Clasificacion!$C$18,"Por clasificar"))),"-")</f>
        <v>-</v>
      </c>
      <c r="AR828" s="3" t="str">
        <f>IFERROR(IF(AM828="","-",IF(OR(AM828=Clasificacion!$B$23,AM828=Clasificacion!$B$24),Clasificacion!$C$23,IF(AM828=Clasificacion!$B$25,Clasificacion!$C$25,"Por clasificar"))),"-")</f>
        <v>-</v>
      </c>
    </row>
    <row r="829" spans="1:44" ht="15.75" customHeight="1">
      <c r="A829" s="2"/>
      <c r="B829" s="2"/>
      <c r="C829" s="31"/>
      <c r="D829" s="31"/>
      <c r="E829" s="2"/>
      <c r="F829" s="2"/>
      <c r="G829" s="2"/>
      <c r="H829" s="2"/>
      <c r="I829" s="2"/>
      <c r="J829" s="2"/>
      <c r="K829" s="2"/>
      <c r="L829" s="2"/>
      <c r="M829" s="2"/>
      <c r="N829" s="2"/>
      <c r="O829" s="2"/>
      <c r="P829" s="2"/>
      <c r="Q829" s="2"/>
      <c r="R829" s="2"/>
      <c r="AC829" s="2"/>
      <c r="AD829" s="2"/>
      <c r="AE829" s="2"/>
      <c r="AF829" s="2"/>
      <c r="AG829" s="2"/>
      <c r="AH829" s="2"/>
      <c r="AI829" s="34"/>
      <c r="AJ829" s="34" t="str">
        <f>IFERROR(IF(Matriz!AL825="","-",IF(Matriz!AL825="Alto",3,IF(Matriz!AL825="Medio",2,IF(Matriz!AL825="Sin Clasificar",3,1)))),"-")</f>
        <v>-</v>
      </c>
      <c r="AK829" s="34"/>
      <c r="AL829" s="34" t="str">
        <f>IFERROR(IF(Matriz!AM825="","-",IF(Matriz!AM825="Alto","A",IF(Matriz!AM825="Medio","M",IF(Matriz!AM825="Sin Clasifica!","A","B")))),"-")</f>
        <v>-</v>
      </c>
      <c r="AM829" s="34"/>
      <c r="AN829" s="34" t="str">
        <f>IFERROR(IF(Matriz!AN825="","-",IF(Matriz!AN825="Alto",3,IF(Matriz!AN825="Medio",2,IF(Matriz!AN825="Sin Clasificar","3",1)))),"-")</f>
        <v>-</v>
      </c>
      <c r="AO829" s="3" t="str">
        <f t="shared" si="12"/>
        <v>-</v>
      </c>
      <c r="AP829" s="3" t="str">
        <f>IFERROR(IF(AK829="","-",IF(AI829=Clasificacion!$B$9,Clasificacion!$C$9,IF(AI829=Clasificacion!$B$10,Clasificacion!$C$10,IF(OR(AI829=Clasificacion!$B$11,AI829=Clasificacion!$C$11),Clasificacion!$C$11,"Por clasificar")))),"-")</f>
        <v>-</v>
      </c>
      <c r="AQ829" s="3" t="str">
        <f>IFERROR(IF(AK829="","-",IF(OR(AK829=Clasificacion!$B$16,AK829=Clasificacion!$B$17),Clasificacion!$C$16,IF(AK829=Clasificacion!$B$18,Clasificacion!$C$18,"Por clasificar"))),"-")</f>
        <v>-</v>
      </c>
      <c r="AR829" s="3" t="str">
        <f>IFERROR(IF(AM829="","-",IF(OR(AM829=Clasificacion!$B$23,AM829=Clasificacion!$B$24),Clasificacion!$C$23,IF(AM829=Clasificacion!$B$25,Clasificacion!$C$25,"Por clasificar"))),"-")</f>
        <v>-</v>
      </c>
    </row>
    <row r="830" spans="1:44" ht="15.75" customHeight="1">
      <c r="A830" s="2"/>
      <c r="B830" s="2"/>
      <c r="C830" s="31"/>
      <c r="D830" s="31"/>
      <c r="E830" s="2"/>
      <c r="F830" s="2"/>
      <c r="G830" s="2"/>
      <c r="H830" s="2"/>
      <c r="I830" s="2"/>
      <c r="J830" s="2"/>
      <c r="K830" s="2"/>
      <c r="L830" s="2"/>
      <c r="M830" s="2"/>
      <c r="N830" s="2"/>
      <c r="O830" s="2"/>
      <c r="P830" s="2"/>
      <c r="Q830" s="2"/>
      <c r="R830" s="2"/>
      <c r="AC830" s="2"/>
      <c r="AD830" s="2"/>
      <c r="AE830" s="2"/>
      <c r="AF830" s="2"/>
      <c r="AG830" s="2"/>
      <c r="AH830" s="2"/>
      <c r="AI830" s="34"/>
      <c r="AJ830" s="34" t="str">
        <f>IFERROR(IF(Matriz!AL826="","-",IF(Matriz!AL826="Alto",3,IF(Matriz!AL826="Medio",2,IF(Matriz!AL826="Sin Clasificar",3,1)))),"-")</f>
        <v>-</v>
      </c>
      <c r="AK830" s="34"/>
      <c r="AL830" s="34" t="str">
        <f>IFERROR(IF(Matriz!AM826="","-",IF(Matriz!AM826="Alto","A",IF(Matriz!AM826="Medio","M",IF(Matriz!AM826="Sin Clasifica!","A","B")))),"-")</f>
        <v>-</v>
      </c>
      <c r="AM830" s="34"/>
      <c r="AN830" s="34" t="str">
        <f>IFERROR(IF(Matriz!AN826="","-",IF(Matriz!AN826="Alto",3,IF(Matriz!AN826="Medio",2,IF(Matriz!AN826="Sin Clasificar","3",1)))),"-")</f>
        <v>-</v>
      </c>
      <c r="AO830" s="3" t="str">
        <f t="shared" si="12"/>
        <v>-</v>
      </c>
      <c r="AP830" s="3" t="str">
        <f>IFERROR(IF(AK830="","-",IF(AI830=Clasificacion!$B$9,Clasificacion!$C$9,IF(AI830=Clasificacion!$B$10,Clasificacion!$C$10,IF(OR(AI830=Clasificacion!$B$11,AI830=Clasificacion!$C$11),Clasificacion!$C$11,"Por clasificar")))),"-")</f>
        <v>-</v>
      </c>
      <c r="AQ830" s="3" t="str">
        <f>IFERROR(IF(AK830="","-",IF(OR(AK830=Clasificacion!$B$16,AK830=Clasificacion!$B$17),Clasificacion!$C$16,IF(AK830=Clasificacion!$B$18,Clasificacion!$C$18,"Por clasificar"))),"-")</f>
        <v>-</v>
      </c>
      <c r="AR830" s="3" t="str">
        <f>IFERROR(IF(AM830="","-",IF(OR(AM830=Clasificacion!$B$23,AM830=Clasificacion!$B$24),Clasificacion!$C$23,IF(AM830=Clasificacion!$B$25,Clasificacion!$C$25,"Por clasificar"))),"-")</f>
        <v>-</v>
      </c>
    </row>
    <row r="831" spans="1:44" ht="15.75" customHeight="1">
      <c r="A831" s="2"/>
      <c r="B831" s="2"/>
      <c r="C831" s="31"/>
      <c r="D831" s="31"/>
      <c r="E831" s="2"/>
      <c r="F831" s="2"/>
      <c r="G831" s="2"/>
      <c r="H831" s="2"/>
      <c r="I831" s="2"/>
      <c r="J831" s="2"/>
      <c r="K831" s="2"/>
      <c r="L831" s="2"/>
      <c r="M831" s="2"/>
      <c r="N831" s="2"/>
      <c r="O831" s="2"/>
      <c r="P831" s="2"/>
      <c r="Q831" s="2"/>
      <c r="R831" s="2"/>
      <c r="AC831" s="2"/>
      <c r="AD831" s="2"/>
      <c r="AE831" s="2"/>
      <c r="AF831" s="2"/>
      <c r="AG831" s="2"/>
      <c r="AH831" s="2"/>
      <c r="AI831" s="34"/>
      <c r="AJ831" s="34" t="str">
        <f>IFERROR(IF(Matriz!AL827="","-",IF(Matriz!AL827="Alto",3,IF(Matriz!AL827="Medio",2,IF(Matriz!AL827="Sin Clasificar",3,1)))),"-")</f>
        <v>-</v>
      </c>
      <c r="AK831" s="34"/>
      <c r="AL831" s="34" t="str">
        <f>IFERROR(IF(Matriz!AM827="","-",IF(Matriz!AM827="Alto","A",IF(Matriz!AM827="Medio","M",IF(Matriz!AM827="Sin Clasifica!","A","B")))),"-")</f>
        <v>-</v>
      </c>
      <c r="AM831" s="34"/>
      <c r="AN831" s="34" t="str">
        <f>IFERROR(IF(Matriz!AN827="","-",IF(Matriz!AN827="Alto",3,IF(Matriz!AN827="Medio",2,IF(Matriz!AN827="Sin Clasificar","3",1)))),"-")</f>
        <v>-</v>
      </c>
      <c r="AO831" s="3" t="str">
        <f t="shared" si="12"/>
        <v>-</v>
      </c>
      <c r="AP831" s="3" t="str">
        <f>IFERROR(IF(AK831="","-",IF(AI831=Clasificacion!$B$9,Clasificacion!$C$9,IF(AI831=Clasificacion!$B$10,Clasificacion!$C$10,IF(OR(AI831=Clasificacion!$B$11,AI831=Clasificacion!$C$11),Clasificacion!$C$11,"Por clasificar")))),"-")</f>
        <v>-</v>
      </c>
      <c r="AQ831" s="3" t="str">
        <f>IFERROR(IF(AK831="","-",IF(OR(AK831=Clasificacion!$B$16,AK831=Clasificacion!$B$17),Clasificacion!$C$16,IF(AK831=Clasificacion!$B$18,Clasificacion!$C$18,"Por clasificar"))),"-")</f>
        <v>-</v>
      </c>
      <c r="AR831" s="3" t="str">
        <f>IFERROR(IF(AM831="","-",IF(OR(AM831=Clasificacion!$B$23,AM831=Clasificacion!$B$24),Clasificacion!$C$23,IF(AM831=Clasificacion!$B$25,Clasificacion!$C$25,"Por clasificar"))),"-")</f>
        <v>-</v>
      </c>
    </row>
    <row r="832" spans="1:44" ht="15.75" customHeight="1">
      <c r="A832" s="2"/>
      <c r="B832" s="2"/>
      <c r="C832" s="31"/>
      <c r="D832" s="31"/>
      <c r="E832" s="2"/>
      <c r="F832" s="2"/>
      <c r="G832" s="2"/>
      <c r="H832" s="2"/>
      <c r="I832" s="2"/>
      <c r="J832" s="2"/>
      <c r="K832" s="2"/>
      <c r="L832" s="2"/>
      <c r="M832" s="2"/>
      <c r="N832" s="2"/>
      <c r="O832" s="2"/>
      <c r="P832" s="2"/>
      <c r="Q832" s="2"/>
      <c r="R832" s="2"/>
      <c r="AC832" s="2"/>
      <c r="AD832" s="2"/>
      <c r="AE832" s="2"/>
      <c r="AF832" s="2"/>
      <c r="AG832" s="2"/>
      <c r="AH832" s="2"/>
      <c r="AI832" s="34"/>
      <c r="AJ832" s="34" t="str">
        <f>IFERROR(IF(Matriz!AL828="","-",IF(Matriz!AL828="Alto",3,IF(Matriz!AL828="Medio",2,IF(Matriz!AL828="Sin Clasificar",3,1)))),"-")</f>
        <v>-</v>
      </c>
      <c r="AK832" s="34"/>
      <c r="AL832" s="34" t="str">
        <f>IFERROR(IF(Matriz!AM828="","-",IF(Matriz!AM828="Alto","A",IF(Matriz!AM828="Medio","M",IF(Matriz!AM828="Sin Clasifica!","A","B")))),"-")</f>
        <v>-</v>
      </c>
      <c r="AM832" s="34"/>
      <c r="AN832" s="34" t="str">
        <f>IFERROR(IF(Matriz!AN828="","-",IF(Matriz!AN828="Alto",3,IF(Matriz!AN828="Medio",2,IF(Matriz!AN828="Sin Clasificar","3",1)))),"-")</f>
        <v>-</v>
      </c>
      <c r="AO832" s="3" t="str">
        <f t="shared" si="12"/>
        <v>-</v>
      </c>
      <c r="AP832" s="3" t="str">
        <f>IFERROR(IF(AK832="","-",IF(AI832=Clasificacion!$B$9,Clasificacion!$C$9,IF(AI832=Clasificacion!$B$10,Clasificacion!$C$10,IF(OR(AI832=Clasificacion!$B$11,AI832=Clasificacion!$C$11),Clasificacion!$C$11,"Por clasificar")))),"-")</f>
        <v>-</v>
      </c>
      <c r="AQ832" s="3" t="str">
        <f>IFERROR(IF(AK832="","-",IF(OR(AK832=Clasificacion!$B$16,AK832=Clasificacion!$B$17),Clasificacion!$C$16,IF(AK832=Clasificacion!$B$18,Clasificacion!$C$18,"Por clasificar"))),"-")</f>
        <v>-</v>
      </c>
      <c r="AR832" s="3" t="str">
        <f>IFERROR(IF(AM832="","-",IF(OR(AM832=Clasificacion!$B$23,AM832=Clasificacion!$B$24),Clasificacion!$C$23,IF(AM832=Clasificacion!$B$25,Clasificacion!$C$25,"Por clasificar"))),"-")</f>
        <v>-</v>
      </c>
    </row>
    <row r="833" spans="1:44" ht="15.75" customHeight="1">
      <c r="A833" s="2"/>
      <c r="B833" s="2"/>
      <c r="C833" s="31"/>
      <c r="D833" s="31"/>
      <c r="E833" s="2"/>
      <c r="F833" s="2"/>
      <c r="G833" s="2"/>
      <c r="H833" s="2"/>
      <c r="I833" s="2"/>
      <c r="J833" s="2"/>
      <c r="K833" s="2"/>
      <c r="L833" s="2"/>
      <c r="M833" s="2"/>
      <c r="N833" s="2"/>
      <c r="O833" s="2"/>
      <c r="P833" s="2"/>
      <c r="Q833" s="2"/>
      <c r="R833" s="2"/>
      <c r="AC833" s="2"/>
      <c r="AD833" s="2"/>
      <c r="AE833" s="2"/>
      <c r="AF833" s="2"/>
      <c r="AG833" s="2"/>
      <c r="AH833" s="2"/>
      <c r="AI833" s="34"/>
      <c r="AJ833" s="34" t="str">
        <f>IFERROR(IF(Matriz!AL829="","-",IF(Matriz!AL829="Alto",3,IF(Matriz!AL829="Medio",2,IF(Matriz!AL829="Sin Clasificar",3,1)))),"-")</f>
        <v>-</v>
      </c>
      <c r="AK833" s="34"/>
      <c r="AL833" s="34" t="str">
        <f>IFERROR(IF(Matriz!AM829="","-",IF(Matriz!AM829="Alto","A",IF(Matriz!AM829="Medio","M",IF(Matriz!AM829="Sin Clasifica!","A","B")))),"-")</f>
        <v>-</v>
      </c>
      <c r="AM833" s="34"/>
      <c r="AN833" s="34" t="str">
        <f>IFERROR(IF(Matriz!AN829="","-",IF(Matriz!AN829="Alto",3,IF(Matriz!AN829="Medio",2,IF(Matriz!AN829="Sin Clasificar","3",1)))),"-")</f>
        <v>-</v>
      </c>
      <c r="AO833" s="3" t="str">
        <f t="shared" si="12"/>
        <v>-</v>
      </c>
      <c r="AP833" s="3" t="str">
        <f>IFERROR(IF(AK833="","-",IF(AI833=Clasificacion!$B$9,Clasificacion!$C$9,IF(AI833=Clasificacion!$B$10,Clasificacion!$C$10,IF(OR(AI833=Clasificacion!$B$11,AI833=Clasificacion!$C$11),Clasificacion!$C$11,"Por clasificar")))),"-")</f>
        <v>-</v>
      </c>
      <c r="AQ833" s="3" t="str">
        <f>IFERROR(IF(AK833="","-",IF(OR(AK833=Clasificacion!$B$16,AK833=Clasificacion!$B$17),Clasificacion!$C$16,IF(AK833=Clasificacion!$B$18,Clasificacion!$C$18,"Por clasificar"))),"-")</f>
        <v>-</v>
      </c>
      <c r="AR833" s="3" t="str">
        <f>IFERROR(IF(AM833="","-",IF(OR(AM833=Clasificacion!$B$23,AM833=Clasificacion!$B$24),Clasificacion!$C$23,IF(AM833=Clasificacion!$B$25,Clasificacion!$C$25,"Por clasificar"))),"-")</f>
        <v>-</v>
      </c>
    </row>
    <row r="834" spans="1:44" ht="15.75" customHeight="1">
      <c r="A834" s="2"/>
      <c r="B834" s="2"/>
      <c r="C834" s="31"/>
      <c r="D834" s="31"/>
      <c r="E834" s="2"/>
      <c r="F834" s="2"/>
      <c r="G834" s="2"/>
      <c r="H834" s="2"/>
      <c r="I834" s="2"/>
      <c r="J834" s="2"/>
      <c r="K834" s="2"/>
      <c r="L834" s="2"/>
      <c r="M834" s="2"/>
      <c r="N834" s="2"/>
      <c r="O834" s="2"/>
      <c r="P834" s="2"/>
      <c r="Q834" s="2"/>
      <c r="R834" s="2"/>
      <c r="AC834" s="2"/>
      <c r="AD834" s="2"/>
      <c r="AE834" s="2"/>
      <c r="AF834" s="2"/>
      <c r="AG834" s="2"/>
      <c r="AH834" s="2"/>
      <c r="AI834" s="34"/>
      <c r="AJ834" s="34" t="str">
        <f>IFERROR(IF(Matriz!AL830="","-",IF(Matriz!AL830="Alto",3,IF(Matriz!AL830="Medio",2,IF(Matriz!AL830="Sin Clasificar",3,1)))),"-")</f>
        <v>-</v>
      </c>
      <c r="AK834" s="34"/>
      <c r="AL834" s="34" t="str">
        <f>IFERROR(IF(Matriz!AM830="","-",IF(Matriz!AM830="Alto","A",IF(Matriz!AM830="Medio","M",IF(Matriz!AM830="Sin Clasifica!","A","B")))),"-")</f>
        <v>-</v>
      </c>
      <c r="AM834" s="34"/>
      <c r="AN834" s="34" t="str">
        <f>IFERROR(IF(Matriz!AN830="","-",IF(Matriz!AN830="Alto",3,IF(Matriz!AN830="Medio",2,IF(Matriz!AN830="Sin Clasificar","3",1)))),"-")</f>
        <v>-</v>
      </c>
      <c r="AO834" s="3" t="str">
        <f t="shared" si="12"/>
        <v>-</v>
      </c>
      <c r="AP834" s="3" t="str">
        <f>IFERROR(IF(AK834="","-",IF(AI834=Clasificacion!$B$9,Clasificacion!$C$9,IF(AI834=Clasificacion!$B$10,Clasificacion!$C$10,IF(OR(AI834=Clasificacion!$B$11,AI834=Clasificacion!$C$11),Clasificacion!$C$11,"Por clasificar")))),"-")</f>
        <v>-</v>
      </c>
      <c r="AQ834" s="3" t="str">
        <f>IFERROR(IF(AK834="","-",IF(OR(AK834=Clasificacion!$B$16,AK834=Clasificacion!$B$17),Clasificacion!$C$16,IF(AK834=Clasificacion!$B$18,Clasificacion!$C$18,"Por clasificar"))),"-")</f>
        <v>-</v>
      </c>
      <c r="AR834" s="3" t="str">
        <f>IFERROR(IF(AM834="","-",IF(OR(AM834=Clasificacion!$B$23,AM834=Clasificacion!$B$24),Clasificacion!$C$23,IF(AM834=Clasificacion!$B$25,Clasificacion!$C$25,"Por clasificar"))),"-")</f>
        <v>-</v>
      </c>
    </row>
    <row r="835" spans="1:44" ht="15.75" customHeight="1">
      <c r="A835" s="2"/>
      <c r="B835" s="2"/>
      <c r="C835" s="31"/>
      <c r="D835" s="31"/>
      <c r="E835" s="2"/>
      <c r="F835" s="2"/>
      <c r="G835" s="2"/>
      <c r="H835" s="2"/>
      <c r="I835" s="2"/>
      <c r="J835" s="2"/>
      <c r="K835" s="2"/>
      <c r="L835" s="2"/>
      <c r="M835" s="2"/>
      <c r="N835" s="2"/>
      <c r="O835" s="2"/>
      <c r="P835" s="2"/>
      <c r="Q835" s="2"/>
      <c r="R835" s="2"/>
      <c r="AC835" s="2"/>
      <c r="AD835" s="2"/>
      <c r="AE835" s="2"/>
      <c r="AF835" s="2"/>
      <c r="AG835" s="2"/>
      <c r="AH835" s="2"/>
      <c r="AI835" s="34"/>
      <c r="AJ835" s="34" t="str">
        <f>IFERROR(IF(Matriz!AL831="","-",IF(Matriz!AL831="Alto",3,IF(Matriz!AL831="Medio",2,IF(Matriz!AL831="Sin Clasificar",3,1)))),"-")</f>
        <v>-</v>
      </c>
      <c r="AK835" s="34"/>
      <c r="AL835" s="34" t="str">
        <f>IFERROR(IF(Matriz!AM831="","-",IF(Matriz!AM831="Alto","A",IF(Matriz!AM831="Medio","M",IF(Matriz!AM831="Sin Clasifica!","A","B")))),"-")</f>
        <v>-</v>
      </c>
      <c r="AM835" s="34"/>
      <c r="AN835" s="34" t="str">
        <f>IFERROR(IF(Matriz!AN831="","-",IF(Matriz!AN831="Alto",3,IF(Matriz!AN831="Medio",2,IF(Matriz!AN831="Sin Clasificar","3",1)))),"-")</f>
        <v>-</v>
      </c>
      <c r="AO835" s="3" t="str">
        <f t="shared" si="12"/>
        <v>-</v>
      </c>
      <c r="AP835" s="3" t="str">
        <f>IFERROR(IF(AK835="","-",IF(AI835=Clasificacion!$B$9,Clasificacion!$C$9,IF(AI835=Clasificacion!$B$10,Clasificacion!$C$10,IF(OR(AI835=Clasificacion!$B$11,AI835=Clasificacion!$C$11),Clasificacion!$C$11,"Por clasificar")))),"-")</f>
        <v>-</v>
      </c>
      <c r="AQ835" s="3" t="str">
        <f>IFERROR(IF(AK835="","-",IF(OR(AK835=Clasificacion!$B$16,AK835=Clasificacion!$B$17),Clasificacion!$C$16,IF(AK835=Clasificacion!$B$18,Clasificacion!$C$18,"Por clasificar"))),"-")</f>
        <v>-</v>
      </c>
      <c r="AR835" s="3" t="str">
        <f>IFERROR(IF(AM835="","-",IF(OR(AM835=Clasificacion!$B$23,AM835=Clasificacion!$B$24),Clasificacion!$C$23,IF(AM835=Clasificacion!$B$25,Clasificacion!$C$25,"Por clasificar"))),"-")</f>
        <v>-</v>
      </c>
    </row>
    <row r="836" spans="1:44" ht="15.75" customHeight="1">
      <c r="A836" s="2"/>
      <c r="B836" s="2"/>
      <c r="C836" s="31"/>
      <c r="D836" s="31"/>
      <c r="E836" s="2"/>
      <c r="F836" s="2"/>
      <c r="G836" s="2"/>
      <c r="H836" s="2"/>
      <c r="I836" s="2"/>
      <c r="J836" s="2"/>
      <c r="K836" s="2"/>
      <c r="L836" s="2"/>
      <c r="M836" s="2"/>
      <c r="N836" s="2"/>
      <c r="O836" s="2"/>
      <c r="P836" s="2"/>
      <c r="Q836" s="2"/>
      <c r="R836" s="2"/>
      <c r="AC836" s="2"/>
      <c r="AD836" s="2"/>
      <c r="AE836" s="2"/>
      <c r="AF836" s="2"/>
      <c r="AG836" s="2"/>
      <c r="AH836" s="2"/>
      <c r="AI836" s="34"/>
      <c r="AJ836" s="34" t="str">
        <f>IFERROR(IF(Matriz!AL832="","-",IF(Matriz!AL832="Alto",3,IF(Matriz!AL832="Medio",2,IF(Matriz!AL832="Sin Clasificar",3,1)))),"-")</f>
        <v>-</v>
      </c>
      <c r="AK836" s="34"/>
      <c r="AL836" s="34" t="str">
        <f>IFERROR(IF(Matriz!AM832="","-",IF(Matriz!AM832="Alto","A",IF(Matriz!AM832="Medio","M",IF(Matriz!AM832="Sin Clasifica!","A","B")))),"-")</f>
        <v>-</v>
      </c>
      <c r="AM836" s="34"/>
      <c r="AN836" s="34" t="str">
        <f>IFERROR(IF(Matriz!AN832="","-",IF(Matriz!AN832="Alto",3,IF(Matriz!AN832="Medio",2,IF(Matriz!AN832="Sin Clasificar","3",1)))),"-")</f>
        <v>-</v>
      </c>
      <c r="AO836" s="3" t="str">
        <f t="shared" si="12"/>
        <v>-</v>
      </c>
      <c r="AP836" s="3" t="str">
        <f>IFERROR(IF(AK836="","-",IF(AI836=Clasificacion!$B$9,Clasificacion!$C$9,IF(AI836=Clasificacion!$B$10,Clasificacion!$C$10,IF(OR(AI836=Clasificacion!$B$11,AI836=Clasificacion!$C$11),Clasificacion!$C$11,"Por clasificar")))),"-")</f>
        <v>-</v>
      </c>
      <c r="AQ836" s="3" t="str">
        <f>IFERROR(IF(AK836="","-",IF(OR(AK836=Clasificacion!$B$16,AK836=Clasificacion!$B$17),Clasificacion!$C$16,IF(AK836=Clasificacion!$B$18,Clasificacion!$C$18,"Por clasificar"))),"-")</f>
        <v>-</v>
      </c>
      <c r="AR836" s="3" t="str">
        <f>IFERROR(IF(AM836="","-",IF(OR(AM836=Clasificacion!$B$23,AM836=Clasificacion!$B$24),Clasificacion!$C$23,IF(AM836=Clasificacion!$B$25,Clasificacion!$C$25,"Por clasificar"))),"-")</f>
        <v>-</v>
      </c>
    </row>
    <row r="837" spans="1:44" ht="15.75" customHeight="1">
      <c r="A837" s="2"/>
      <c r="B837" s="2"/>
      <c r="C837" s="31"/>
      <c r="D837" s="31"/>
      <c r="E837" s="2"/>
      <c r="F837" s="2"/>
      <c r="G837" s="2"/>
      <c r="H837" s="2"/>
      <c r="I837" s="2"/>
      <c r="J837" s="2"/>
      <c r="K837" s="2"/>
      <c r="L837" s="2"/>
      <c r="M837" s="2"/>
      <c r="N837" s="2"/>
      <c r="O837" s="2"/>
      <c r="P837" s="2"/>
      <c r="Q837" s="2"/>
      <c r="R837" s="2"/>
      <c r="AC837" s="2"/>
      <c r="AD837" s="2"/>
      <c r="AE837" s="2"/>
      <c r="AF837" s="2"/>
      <c r="AG837" s="2"/>
      <c r="AH837" s="2"/>
      <c r="AI837" s="34"/>
      <c r="AJ837" s="34" t="str">
        <f>IFERROR(IF(Matriz!AL833="","-",IF(Matriz!AL833="Alto",3,IF(Matriz!AL833="Medio",2,IF(Matriz!AL833="Sin Clasificar",3,1)))),"-")</f>
        <v>-</v>
      </c>
      <c r="AK837" s="34"/>
      <c r="AL837" s="34" t="str">
        <f>IFERROR(IF(Matriz!AM833="","-",IF(Matriz!AM833="Alto","A",IF(Matriz!AM833="Medio","M",IF(Matriz!AM833="Sin Clasifica!","A","B")))),"-")</f>
        <v>-</v>
      </c>
      <c r="AM837" s="34"/>
      <c r="AN837" s="34" t="str">
        <f>IFERROR(IF(Matriz!AN833="","-",IF(Matriz!AN833="Alto",3,IF(Matriz!AN833="Medio",2,IF(Matriz!AN833="Sin Clasificar","3",1)))),"-")</f>
        <v>-</v>
      </c>
      <c r="AO837" s="3" t="str">
        <f t="shared" si="12"/>
        <v>-</v>
      </c>
      <c r="AP837" s="3" t="str">
        <f>IFERROR(IF(AK837="","-",IF(AI837=Clasificacion!$B$9,Clasificacion!$C$9,IF(AI837=Clasificacion!$B$10,Clasificacion!$C$10,IF(OR(AI837=Clasificacion!$B$11,AI837=Clasificacion!$C$11),Clasificacion!$C$11,"Por clasificar")))),"-")</f>
        <v>-</v>
      </c>
      <c r="AQ837" s="3" t="str">
        <f>IFERROR(IF(AK837="","-",IF(OR(AK837=Clasificacion!$B$16,AK837=Clasificacion!$B$17),Clasificacion!$C$16,IF(AK837=Clasificacion!$B$18,Clasificacion!$C$18,"Por clasificar"))),"-")</f>
        <v>-</v>
      </c>
      <c r="AR837" s="3" t="str">
        <f>IFERROR(IF(AM837="","-",IF(OR(AM837=Clasificacion!$B$23,AM837=Clasificacion!$B$24),Clasificacion!$C$23,IF(AM837=Clasificacion!$B$25,Clasificacion!$C$25,"Por clasificar"))),"-")</f>
        <v>-</v>
      </c>
    </row>
    <row r="838" spans="1:44" ht="15.75" customHeight="1">
      <c r="A838" s="2"/>
      <c r="B838" s="2"/>
      <c r="C838" s="31"/>
      <c r="D838" s="31"/>
      <c r="E838" s="2"/>
      <c r="F838" s="2"/>
      <c r="G838" s="2"/>
      <c r="H838" s="2"/>
      <c r="I838" s="2"/>
      <c r="J838" s="2"/>
      <c r="K838" s="2"/>
      <c r="L838" s="2"/>
      <c r="M838" s="2"/>
      <c r="N838" s="2"/>
      <c r="O838" s="2"/>
      <c r="P838" s="2"/>
      <c r="Q838" s="2"/>
      <c r="R838" s="2"/>
      <c r="AC838" s="2"/>
      <c r="AD838" s="2"/>
      <c r="AE838" s="2"/>
      <c r="AF838" s="2"/>
      <c r="AG838" s="2"/>
      <c r="AH838" s="2"/>
      <c r="AI838" s="34"/>
      <c r="AJ838" s="34" t="str">
        <f>IFERROR(IF(Matriz!AL834="","-",IF(Matriz!AL834="Alto",3,IF(Matriz!AL834="Medio",2,IF(Matriz!AL834="Sin Clasificar",3,1)))),"-")</f>
        <v>-</v>
      </c>
      <c r="AK838" s="34"/>
      <c r="AL838" s="34" t="str">
        <f>IFERROR(IF(Matriz!AM834="","-",IF(Matriz!AM834="Alto","A",IF(Matriz!AM834="Medio","M",IF(Matriz!AM834="Sin Clasifica!","A","B")))),"-")</f>
        <v>-</v>
      </c>
      <c r="AM838" s="34"/>
      <c r="AN838" s="34" t="str">
        <f>IFERROR(IF(Matriz!AN834="","-",IF(Matriz!AN834="Alto",3,IF(Matriz!AN834="Medio",2,IF(Matriz!AN834="Sin Clasificar","3",1)))),"-")</f>
        <v>-</v>
      </c>
      <c r="AO838" s="3" t="str">
        <f t="shared" si="12"/>
        <v>-</v>
      </c>
      <c r="AP838" s="3" t="str">
        <f>IFERROR(IF(AK838="","-",IF(AI838=Clasificacion!$B$9,Clasificacion!$C$9,IF(AI838=Clasificacion!$B$10,Clasificacion!$C$10,IF(OR(AI838=Clasificacion!$B$11,AI838=Clasificacion!$C$11),Clasificacion!$C$11,"Por clasificar")))),"-")</f>
        <v>-</v>
      </c>
      <c r="AQ838" s="3" t="str">
        <f>IFERROR(IF(AK838="","-",IF(OR(AK838=Clasificacion!$B$16,AK838=Clasificacion!$B$17),Clasificacion!$C$16,IF(AK838=Clasificacion!$B$18,Clasificacion!$C$18,"Por clasificar"))),"-")</f>
        <v>-</v>
      </c>
      <c r="AR838" s="3" t="str">
        <f>IFERROR(IF(AM838="","-",IF(OR(AM838=Clasificacion!$B$23,AM838=Clasificacion!$B$24),Clasificacion!$C$23,IF(AM838=Clasificacion!$B$25,Clasificacion!$C$25,"Por clasificar"))),"-")</f>
        <v>-</v>
      </c>
    </row>
    <row r="839" spans="1:44" ht="15.75" customHeight="1">
      <c r="A839" s="2"/>
      <c r="B839" s="2"/>
      <c r="C839" s="31"/>
      <c r="D839" s="31"/>
      <c r="E839" s="2"/>
      <c r="F839" s="2"/>
      <c r="G839" s="2"/>
      <c r="H839" s="2"/>
      <c r="I839" s="2"/>
      <c r="J839" s="2"/>
      <c r="K839" s="2"/>
      <c r="L839" s="2"/>
      <c r="M839" s="2"/>
      <c r="N839" s="2"/>
      <c r="O839" s="2"/>
      <c r="P839" s="2"/>
      <c r="Q839" s="2"/>
      <c r="R839" s="2"/>
      <c r="AC839" s="2"/>
      <c r="AD839" s="2"/>
      <c r="AE839" s="2"/>
      <c r="AF839" s="2"/>
      <c r="AG839" s="2"/>
      <c r="AH839" s="2"/>
      <c r="AI839" s="34"/>
      <c r="AJ839" s="34" t="str">
        <f>IFERROR(IF(Matriz!AL835="","-",IF(Matriz!AL835="Alto",3,IF(Matriz!AL835="Medio",2,IF(Matriz!AL835="Sin Clasificar",3,1)))),"-")</f>
        <v>-</v>
      </c>
      <c r="AK839" s="34"/>
      <c r="AL839" s="34" t="str">
        <f>IFERROR(IF(Matriz!AM835="","-",IF(Matriz!AM835="Alto","A",IF(Matriz!AM835="Medio","M",IF(Matriz!AM835="Sin Clasifica!","A","B")))),"-")</f>
        <v>-</v>
      </c>
      <c r="AM839" s="34"/>
      <c r="AN839" s="34" t="str">
        <f>IFERROR(IF(Matriz!AN835="","-",IF(Matriz!AN835="Alto",3,IF(Matriz!AN835="Medio",2,IF(Matriz!AN835="Sin Clasificar","3",1)))),"-")</f>
        <v>-</v>
      </c>
      <c r="AO839" s="3" t="str">
        <f t="shared" si="12"/>
        <v>-</v>
      </c>
      <c r="AP839" s="3" t="str">
        <f>IFERROR(IF(AK839="","-",IF(AI839=Clasificacion!$B$9,Clasificacion!$C$9,IF(AI839=Clasificacion!$B$10,Clasificacion!$C$10,IF(OR(AI839=Clasificacion!$B$11,AI839=Clasificacion!$C$11),Clasificacion!$C$11,"Por clasificar")))),"-")</f>
        <v>-</v>
      </c>
      <c r="AQ839" s="3" t="str">
        <f>IFERROR(IF(AK839="","-",IF(OR(AK839=Clasificacion!$B$16,AK839=Clasificacion!$B$17),Clasificacion!$C$16,IF(AK839=Clasificacion!$B$18,Clasificacion!$C$18,"Por clasificar"))),"-")</f>
        <v>-</v>
      </c>
      <c r="AR839" s="3" t="str">
        <f>IFERROR(IF(AM839="","-",IF(OR(AM839=Clasificacion!$B$23,AM839=Clasificacion!$B$24),Clasificacion!$C$23,IF(AM839=Clasificacion!$B$25,Clasificacion!$C$25,"Por clasificar"))),"-")</f>
        <v>-</v>
      </c>
    </row>
    <row r="840" spans="1:44" ht="15.75" customHeight="1">
      <c r="A840" s="2"/>
      <c r="B840" s="2"/>
      <c r="C840" s="31"/>
      <c r="D840" s="31"/>
      <c r="E840" s="2"/>
      <c r="F840" s="2"/>
      <c r="G840" s="2"/>
      <c r="H840" s="2"/>
      <c r="I840" s="2"/>
      <c r="J840" s="2"/>
      <c r="K840" s="2"/>
      <c r="L840" s="2"/>
      <c r="M840" s="2"/>
      <c r="N840" s="2"/>
      <c r="O840" s="2"/>
      <c r="P840" s="2"/>
      <c r="Q840" s="2"/>
      <c r="R840" s="2"/>
      <c r="AC840" s="2"/>
      <c r="AD840" s="2"/>
      <c r="AE840" s="2"/>
      <c r="AF840" s="2"/>
      <c r="AG840" s="2"/>
      <c r="AH840" s="2"/>
      <c r="AI840" s="34"/>
      <c r="AJ840" s="34" t="str">
        <f>IFERROR(IF(Matriz!AL836="","-",IF(Matriz!AL836="Alto",3,IF(Matriz!AL836="Medio",2,IF(Matriz!AL836="Sin Clasificar",3,1)))),"-")</f>
        <v>-</v>
      </c>
      <c r="AK840" s="34"/>
      <c r="AL840" s="34" t="str">
        <f>IFERROR(IF(Matriz!AM836="","-",IF(Matriz!AM836="Alto","A",IF(Matriz!AM836="Medio","M",IF(Matriz!AM836="Sin Clasifica!","A","B")))),"-")</f>
        <v>-</v>
      </c>
      <c r="AM840" s="34"/>
      <c r="AN840" s="34" t="str">
        <f>IFERROR(IF(Matriz!AN836="","-",IF(Matriz!AN836="Alto",3,IF(Matriz!AN836="Medio",2,IF(Matriz!AN836="Sin Clasificar","3",1)))),"-")</f>
        <v>-</v>
      </c>
      <c r="AO840" s="3" t="str">
        <f t="shared" ref="AO840:AO903" si="13">IF(AND(AI840="",AK840="",AM840=""),"-",IF(AND(AJ840=3,AN840=3,AL840="A"),"ALTO",IF(AND(AJ840=3,AN840=3,AL840="M"),"ALTO",IF(AND(AJ840=3,AN840=3,AL840="B"),"ALTO",IF(AND(AJ840=3,AN840=2,AL840="A"),"ALTO",IF(AND(AJ840=3,AN840=1,AL840="A"),"ALTO",IF(AND(AJ840=2,AN840=3,AL840="A"),"ALTO",IF(AND(AJ840=1,AN840=3,AL840="A"),"ALTO",IF(AND(AJ840=1,AN840=1,AL840="B"),"BAJO","MEDIO")))))))))</f>
        <v>-</v>
      </c>
      <c r="AP840" s="3" t="str">
        <f>IFERROR(IF(AK840="","-",IF(AI840=Clasificacion!$B$9,Clasificacion!$C$9,IF(AI840=Clasificacion!$B$10,Clasificacion!$C$10,IF(OR(AI840=Clasificacion!$B$11,AI840=Clasificacion!$C$11),Clasificacion!$C$11,"Por clasificar")))),"-")</f>
        <v>-</v>
      </c>
      <c r="AQ840" s="3" t="str">
        <f>IFERROR(IF(AK840="","-",IF(OR(AK840=Clasificacion!$B$16,AK840=Clasificacion!$B$17),Clasificacion!$C$16,IF(AK840=Clasificacion!$B$18,Clasificacion!$C$18,"Por clasificar"))),"-")</f>
        <v>-</v>
      </c>
      <c r="AR840" s="3" t="str">
        <f>IFERROR(IF(AM840="","-",IF(OR(AM840=Clasificacion!$B$23,AM840=Clasificacion!$B$24),Clasificacion!$C$23,IF(AM840=Clasificacion!$B$25,Clasificacion!$C$25,"Por clasificar"))),"-")</f>
        <v>-</v>
      </c>
    </row>
    <row r="841" spans="1:44" ht="15.75" customHeight="1">
      <c r="A841" s="2"/>
      <c r="B841" s="2"/>
      <c r="C841" s="31"/>
      <c r="D841" s="31"/>
      <c r="E841" s="2"/>
      <c r="F841" s="2"/>
      <c r="G841" s="2"/>
      <c r="H841" s="2"/>
      <c r="I841" s="2"/>
      <c r="J841" s="2"/>
      <c r="K841" s="2"/>
      <c r="L841" s="2"/>
      <c r="M841" s="2"/>
      <c r="N841" s="2"/>
      <c r="O841" s="2"/>
      <c r="P841" s="2"/>
      <c r="Q841" s="2"/>
      <c r="R841" s="2"/>
      <c r="AC841" s="2"/>
      <c r="AD841" s="2"/>
      <c r="AE841" s="2"/>
      <c r="AF841" s="2"/>
      <c r="AG841" s="2"/>
      <c r="AH841" s="2"/>
      <c r="AI841" s="34"/>
      <c r="AJ841" s="34" t="str">
        <f>IFERROR(IF(Matriz!AL837="","-",IF(Matriz!AL837="Alto",3,IF(Matriz!AL837="Medio",2,IF(Matriz!AL837="Sin Clasificar",3,1)))),"-")</f>
        <v>-</v>
      </c>
      <c r="AK841" s="34"/>
      <c r="AL841" s="34" t="str">
        <f>IFERROR(IF(Matriz!AM837="","-",IF(Matriz!AM837="Alto","A",IF(Matriz!AM837="Medio","M",IF(Matriz!AM837="Sin Clasifica!","A","B")))),"-")</f>
        <v>-</v>
      </c>
      <c r="AM841" s="34"/>
      <c r="AN841" s="34" t="str">
        <f>IFERROR(IF(Matriz!AN837="","-",IF(Matriz!AN837="Alto",3,IF(Matriz!AN837="Medio",2,IF(Matriz!AN837="Sin Clasificar","3",1)))),"-")</f>
        <v>-</v>
      </c>
      <c r="AO841" s="3" t="str">
        <f t="shared" si="13"/>
        <v>-</v>
      </c>
      <c r="AP841" s="3" t="str">
        <f>IFERROR(IF(AK841="","-",IF(AI841=Clasificacion!$B$9,Clasificacion!$C$9,IF(AI841=Clasificacion!$B$10,Clasificacion!$C$10,IF(OR(AI841=Clasificacion!$B$11,AI841=Clasificacion!$C$11),Clasificacion!$C$11,"Por clasificar")))),"-")</f>
        <v>-</v>
      </c>
      <c r="AQ841" s="3" t="str">
        <f>IFERROR(IF(AK841="","-",IF(OR(AK841=Clasificacion!$B$16,AK841=Clasificacion!$B$17),Clasificacion!$C$16,IF(AK841=Clasificacion!$B$18,Clasificacion!$C$18,"Por clasificar"))),"-")</f>
        <v>-</v>
      </c>
      <c r="AR841" s="3" t="str">
        <f>IFERROR(IF(AM841="","-",IF(OR(AM841=Clasificacion!$B$23,AM841=Clasificacion!$B$24),Clasificacion!$C$23,IF(AM841=Clasificacion!$B$25,Clasificacion!$C$25,"Por clasificar"))),"-")</f>
        <v>-</v>
      </c>
    </row>
    <row r="842" spans="1:44" ht="15.75" customHeight="1">
      <c r="A842" s="2"/>
      <c r="B842" s="2"/>
      <c r="C842" s="31"/>
      <c r="D842" s="31"/>
      <c r="E842" s="2"/>
      <c r="F842" s="2"/>
      <c r="G842" s="2"/>
      <c r="H842" s="2"/>
      <c r="I842" s="2"/>
      <c r="J842" s="2"/>
      <c r="K842" s="2"/>
      <c r="L842" s="2"/>
      <c r="M842" s="2"/>
      <c r="N842" s="2"/>
      <c r="O842" s="2"/>
      <c r="P842" s="2"/>
      <c r="Q842" s="2"/>
      <c r="R842" s="2"/>
      <c r="AC842" s="2"/>
      <c r="AD842" s="2"/>
      <c r="AE842" s="2"/>
      <c r="AF842" s="2"/>
      <c r="AG842" s="2"/>
      <c r="AH842" s="2"/>
      <c r="AI842" s="34"/>
      <c r="AJ842" s="34" t="str">
        <f>IFERROR(IF(Matriz!AL838="","-",IF(Matriz!AL838="Alto",3,IF(Matriz!AL838="Medio",2,IF(Matriz!AL838="Sin Clasificar",3,1)))),"-")</f>
        <v>-</v>
      </c>
      <c r="AK842" s="34"/>
      <c r="AL842" s="34" t="str">
        <f>IFERROR(IF(Matriz!AM838="","-",IF(Matriz!AM838="Alto","A",IF(Matriz!AM838="Medio","M",IF(Matriz!AM838="Sin Clasifica!","A","B")))),"-")</f>
        <v>-</v>
      </c>
      <c r="AM842" s="34"/>
      <c r="AN842" s="34" t="str">
        <f>IFERROR(IF(Matriz!AN838="","-",IF(Matriz!AN838="Alto",3,IF(Matriz!AN838="Medio",2,IF(Matriz!AN838="Sin Clasificar","3",1)))),"-")</f>
        <v>-</v>
      </c>
      <c r="AO842" s="3" t="str">
        <f t="shared" si="13"/>
        <v>-</v>
      </c>
      <c r="AP842" s="3" t="str">
        <f>IFERROR(IF(AK842="","-",IF(AI842=Clasificacion!$B$9,Clasificacion!$C$9,IF(AI842=Clasificacion!$B$10,Clasificacion!$C$10,IF(OR(AI842=Clasificacion!$B$11,AI842=Clasificacion!$C$11),Clasificacion!$C$11,"Por clasificar")))),"-")</f>
        <v>-</v>
      </c>
      <c r="AQ842" s="3" t="str">
        <f>IFERROR(IF(AK842="","-",IF(OR(AK842=Clasificacion!$B$16,AK842=Clasificacion!$B$17),Clasificacion!$C$16,IF(AK842=Clasificacion!$B$18,Clasificacion!$C$18,"Por clasificar"))),"-")</f>
        <v>-</v>
      </c>
      <c r="AR842" s="3" t="str">
        <f>IFERROR(IF(AM842="","-",IF(OR(AM842=Clasificacion!$B$23,AM842=Clasificacion!$B$24),Clasificacion!$C$23,IF(AM842=Clasificacion!$B$25,Clasificacion!$C$25,"Por clasificar"))),"-")</f>
        <v>-</v>
      </c>
    </row>
    <row r="843" spans="1:44" ht="15.75" customHeight="1">
      <c r="A843" s="2"/>
      <c r="B843" s="2"/>
      <c r="C843" s="31"/>
      <c r="D843" s="31"/>
      <c r="E843" s="2"/>
      <c r="F843" s="2"/>
      <c r="G843" s="2"/>
      <c r="H843" s="2"/>
      <c r="I843" s="2"/>
      <c r="J843" s="2"/>
      <c r="K843" s="2"/>
      <c r="L843" s="2"/>
      <c r="M843" s="2"/>
      <c r="N843" s="2"/>
      <c r="O843" s="2"/>
      <c r="P843" s="2"/>
      <c r="Q843" s="2"/>
      <c r="R843" s="2"/>
      <c r="AC843" s="2"/>
      <c r="AD843" s="2"/>
      <c r="AE843" s="2"/>
      <c r="AF843" s="2"/>
      <c r="AG843" s="2"/>
      <c r="AH843" s="2"/>
      <c r="AI843" s="34"/>
      <c r="AJ843" s="34" t="str">
        <f>IFERROR(IF(Matriz!AL839="","-",IF(Matriz!AL839="Alto",3,IF(Matriz!AL839="Medio",2,IF(Matriz!AL839="Sin Clasificar",3,1)))),"-")</f>
        <v>-</v>
      </c>
      <c r="AK843" s="34"/>
      <c r="AL843" s="34" t="str">
        <f>IFERROR(IF(Matriz!AM839="","-",IF(Matriz!AM839="Alto","A",IF(Matriz!AM839="Medio","M",IF(Matriz!AM839="Sin Clasifica!","A","B")))),"-")</f>
        <v>-</v>
      </c>
      <c r="AM843" s="34"/>
      <c r="AN843" s="34" t="str">
        <f>IFERROR(IF(Matriz!AN839="","-",IF(Matriz!AN839="Alto",3,IF(Matriz!AN839="Medio",2,IF(Matriz!AN839="Sin Clasificar","3",1)))),"-")</f>
        <v>-</v>
      </c>
      <c r="AO843" s="3" t="str">
        <f t="shared" si="13"/>
        <v>-</v>
      </c>
      <c r="AP843" s="3" t="str">
        <f>IFERROR(IF(AK843="","-",IF(AI843=Clasificacion!$B$9,Clasificacion!$C$9,IF(AI843=Clasificacion!$B$10,Clasificacion!$C$10,IF(OR(AI843=Clasificacion!$B$11,AI843=Clasificacion!$C$11),Clasificacion!$C$11,"Por clasificar")))),"-")</f>
        <v>-</v>
      </c>
      <c r="AQ843" s="3" t="str">
        <f>IFERROR(IF(AK843="","-",IF(OR(AK843=Clasificacion!$B$16,AK843=Clasificacion!$B$17),Clasificacion!$C$16,IF(AK843=Clasificacion!$B$18,Clasificacion!$C$18,"Por clasificar"))),"-")</f>
        <v>-</v>
      </c>
      <c r="AR843" s="3" t="str">
        <f>IFERROR(IF(AM843="","-",IF(OR(AM843=Clasificacion!$B$23,AM843=Clasificacion!$B$24),Clasificacion!$C$23,IF(AM843=Clasificacion!$B$25,Clasificacion!$C$25,"Por clasificar"))),"-")</f>
        <v>-</v>
      </c>
    </row>
    <row r="844" spans="1:44" ht="15.75" customHeight="1">
      <c r="A844" s="2"/>
      <c r="B844" s="2"/>
      <c r="C844" s="31"/>
      <c r="D844" s="31"/>
      <c r="E844" s="2"/>
      <c r="F844" s="2"/>
      <c r="G844" s="2"/>
      <c r="H844" s="2"/>
      <c r="I844" s="2"/>
      <c r="J844" s="2"/>
      <c r="K844" s="2"/>
      <c r="L844" s="2"/>
      <c r="M844" s="2"/>
      <c r="N844" s="2"/>
      <c r="O844" s="2"/>
      <c r="P844" s="2"/>
      <c r="Q844" s="2"/>
      <c r="R844" s="2"/>
      <c r="AC844" s="2"/>
      <c r="AD844" s="2"/>
      <c r="AE844" s="2"/>
      <c r="AF844" s="2"/>
      <c r="AG844" s="2"/>
      <c r="AH844" s="2"/>
      <c r="AI844" s="34"/>
      <c r="AJ844" s="34" t="str">
        <f>IFERROR(IF(Matriz!AL840="","-",IF(Matriz!AL840="Alto",3,IF(Matriz!AL840="Medio",2,IF(Matriz!AL840="Sin Clasificar",3,1)))),"-")</f>
        <v>-</v>
      </c>
      <c r="AK844" s="34"/>
      <c r="AL844" s="34" t="str">
        <f>IFERROR(IF(Matriz!AM840="","-",IF(Matriz!AM840="Alto","A",IF(Matriz!AM840="Medio","M",IF(Matriz!AM840="Sin Clasifica!","A","B")))),"-")</f>
        <v>-</v>
      </c>
      <c r="AM844" s="34"/>
      <c r="AN844" s="34" t="str">
        <f>IFERROR(IF(Matriz!AN840="","-",IF(Matriz!AN840="Alto",3,IF(Matriz!AN840="Medio",2,IF(Matriz!AN840="Sin Clasificar","3",1)))),"-")</f>
        <v>-</v>
      </c>
      <c r="AO844" s="3" t="str">
        <f t="shared" si="13"/>
        <v>-</v>
      </c>
      <c r="AP844" s="3" t="str">
        <f>IFERROR(IF(AK844="","-",IF(AI844=Clasificacion!$B$9,Clasificacion!$C$9,IF(AI844=Clasificacion!$B$10,Clasificacion!$C$10,IF(OR(AI844=Clasificacion!$B$11,AI844=Clasificacion!$C$11),Clasificacion!$C$11,"Por clasificar")))),"-")</f>
        <v>-</v>
      </c>
      <c r="AQ844" s="3" t="str">
        <f>IFERROR(IF(AK844="","-",IF(OR(AK844=Clasificacion!$B$16,AK844=Clasificacion!$B$17),Clasificacion!$C$16,IF(AK844=Clasificacion!$B$18,Clasificacion!$C$18,"Por clasificar"))),"-")</f>
        <v>-</v>
      </c>
      <c r="AR844" s="3" t="str">
        <f>IFERROR(IF(AM844="","-",IF(OR(AM844=Clasificacion!$B$23,AM844=Clasificacion!$B$24),Clasificacion!$C$23,IF(AM844=Clasificacion!$B$25,Clasificacion!$C$25,"Por clasificar"))),"-")</f>
        <v>-</v>
      </c>
    </row>
    <row r="845" spans="1:44" ht="15.75" customHeight="1">
      <c r="A845" s="2"/>
      <c r="B845" s="2"/>
      <c r="C845" s="31"/>
      <c r="D845" s="31"/>
      <c r="E845" s="2"/>
      <c r="F845" s="2"/>
      <c r="G845" s="2"/>
      <c r="H845" s="2"/>
      <c r="I845" s="2"/>
      <c r="J845" s="2"/>
      <c r="K845" s="2"/>
      <c r="L845" s="2"/>
      <c r="M845" s="2"/>
      <c r="N845" s="2"/>
      <c r="O845" s="2"/>
      <c r="P845" s="2"/>
      <c r="Q845" s="2"/>
      <c r="R845" s="2"/>
      <c r="AC845" s="2"/>
      <c r="AD845" s="2"/>
      <c r="AE845" s="2"/>
      <c r="AF845" s="2"/>
      <c r="AG845" s="2"/>
      <c r="AH845" s="2"/>
      <c r="AI845" s="34"/>
      <c r="AJ845" s="34" t="str">
        <f>IFERROR(IF(Matriz!AL841="","-",IF(Matriz!AL841="Alto",3,IF(Matriz!AL841="Medio",2,IF(Matriz!AL841="Sin Clasificar",3,1)))),"-")</f>
        <v>-</v>
      </c>
      <c r="AK845" s="34"/>
      <c r="AL845" s="34" t="str">
        <f>IFERROR(IF(Matriz!AM841="","-",IF(Matriz!AM841="Alto","A",IF(Matriz!AM841="Medio","M",IF(Matriz!AM841="Sin Clasifica!","A","B")))),"-")</f>
        <v>-</v>
      </c>
      <c r="AM845" s="34"/>
      <c r="AN845" s="34" t="str">
        <f>IFERROR(IF(Matriz!AN841="","-",IF(Matriz!AN841="Alto",3,IF(Matriz!AN841="Medio",2,IF(Matriz!AN841="Sin Clasificar","3",1)))),"-")</f>
        <v>-</v>
      </c>
      <c r="AO845" s="3" t="str">
        <f t="shared" si="13"/>
        <v>-</v>
      </c>
      <c r="AP845" s="3" t="str">
        <f>IFERROR(IF(AK845="","-",IF(AI845=Clasificacion!$B$9,Clasificacion!$C$9,IF(AI845=Clasificacion!$B$10,Clasificacion!$C$10,IF(OR(AI845=Clasificacion!$B$11,AI845=Clasificacion!$C$11),Clasificacion!$C$11,"Por clasificar")))),"-")</f>
        <v>-</v>
      </c>
      <c r="AQ845" s="3" t="str">
        <f>IFERROR(IF(AK845="","-",IF(OR(AK845=Clasificacion!$B$16,AK845=Clasificacion!$B$17),Clasificacion!$C$16,IF(AK845=Clasificacion!$B$18,Clasificacion!$C$18,"Por clasificar"))),"-")</f>
        <v>-</v>
      </c>
      <c r="AR845" s="3" t="str">
        <f>IFERROR(IF(AM845="","-",IF(OR(AM845=Clasificacion!$B$23,AM845=Clasificacion!$B$24),Clasificacion!$C$23,IF(AM845=Clasificacion!$B$25,Clasificacion!$C$25,"Por clasificar"))),"-")</f>
        <v>-</v>
      </c>
    </row>
    <row r="846" spans="1:44" ht="15.75" customHeight="1">
      <c r="A846" s="2"/>
      <c r="B846" s="2"/>
      <c r="C846" s="31"/>
      <c r="D846" s="31"/>
      <c r="E846" s="2"/>
      <c r="F846" s="2"/>
      <c r="G846" s="2"/>
      <c r="H846" s="2"/>
      <c r="I846" s="2"/>
      <c r="J846" s="2"/>
      <c r="K846" s="2"/>
      <c r="L846" s="2"/>
      <c r="M846" s="2"/>
      <c r="N846" s="2"/>
      <c r="O846" s="2"/>
      <c r="P846" s="2"/>
      <c r="Q846" s="2"/>
      <c r="R846" s="2"/>
      <c r="AC846" s="2"/>
      <c r="AD846" s="2"/>
      <c r="AE846" s="2"/>
      <c r="AF846" s="2"/>
      <c r="AG846" s="2"/>
      <c r="AH846" s="2"/>
      <c r="AI846" s="34"/>
      <c r="AJ846" s="34" t="str">
        <f>IFERROR(IF(Matriz!AL842="","-",IF(Matriz!AL842="Alto",3,IF(Matriz!AL842="Medio",2,IF(Matriz!AL842="Sin Clasificar",3,1)))),"-")</f>
        <v>-</v>
      </c>
      <c r="AK846" s="34"/>
      <c r="AL846" s="34" t="str">
        <f>IFERROR(IF(Matriz!AM842="","-",IF(Matriz!AM842="Alto","A",IF(Matriz!AM842="Medio","M",IF(Matriz!AM842="Sin Clasifica!","A","B")))),"-")</f>
        <v>-</v>
      </c>
      <c r="AM846" s="34"/>
      <c r="AN846" s="34" t="str">
        <f>IFERROR(IF(Matriz!AN842="","-",IF(Matriz!AN842="Alto",3,IF(Matriz!AN842="Medio",2,IF(Matriz!AN842="Sin Clasificar","3",1)))),"-")</f>
        <v>-</v>
      </c>
      <c r="AO846" s="3" t="str">
        <f t="shared" si="13"/>
        <v>-</v>
      </c>
      <c r="AP846" s="3" t="str">
        <f>IFERROR(IF(AK846="","-",IF(AI846=Clasificacion!$B$9,Clasificacion!$C$9,IF(AI846=Clasificacion!$B$10,Clasificacion!$C$10,IF(OR(AI846=Clasificacion!$B$11,AI846=Clasificacion!$C$11),Clasificacion!$C$11,"Por clasificar")))),"-")</f>
        <v>-</v>
      </c>
      <c r="AQ846" s="3" t="str">
        <f>IFERROR(IF(AK846="","-",IF(OR(AK846=Clasificacion!$B$16,AK846=Clasificacion!$B$17),Clasificacion!$C$16,IF(AK846=Clasificacion!$B$18,Clasificacion!$C$18,"Por clasificar"))),"-")</f>
        <v>-</v>
      </c>
      <c r="AR846" s="3" t="str">
        <f>IFERROR(IF(AM846="","-",IF(OR(AM846=Clasificacion!$B$23,AM846=Clasificacion!$B$24),Clasificacion!$C$23,IF(AM846=Clasificacion!$B$25,Clasificacion!$C$25,"Por clasificar"))),"-")</f>
        <v>-</v>
      </c>
    </row>
    <row r="847" spans="1:44" ht="15.75" customHeight="1">
      <c r="A847" s="2"/>
      <c r="B847" s="2"/>
      <c r="C847" s="31"/>
      <c r="D847" s="31"/>
      <c r="E847" s="2"/>
      <c r="F847" s="2"/>
      <c r="G847" s="2"/>
      <c r="H847" s="2"/>
      <c r="I847" s="2"/>
      <c r="J847" s="2"/>
      <c r="K847" s="2"/>
      <c r="L847" s="2"/>
      <c r="M847" s="2"/>
      <c r="N847" s="2"/>
      <c r="O847" s="2"/>
      <c r="P847" s="2"/>
      <c r="Q847" s="2"/>
      <c r="R847" s="2"/>
      <c r="AC847" s="2"/>
      <c r="AD847" s="2"/>
      <c r="AE847" s="2"/>
      <c r="AF847" s="2"/>
      <c r="AG847" s="2"/>
      <c r="AH847" s="2"/>
      <c r="AI847" s="34"/>
      <c r="AJ847" s="34" t="str">
        <f>IFERROR(IF(Matriz!AL843="","-",IF(Matriz!AL843="Alto",3,IF(Matriz!AL843="Medio",2,IF(Matriz!AL843="Sin Clasificar",3,1)))),"-")</f>
        <v>-</v>
      </c>
      <c r="AK847" s="34"/>
      <c r="AL847" s="34" t="str">
        <f>IFERROR(IF(Matriz!AM843="","-",IF(Matriz!AM843="Alto","A",IF(Matriz!AM843="Medio","M",IF(Matriz!AM843="Sin Clasifica!","A","B")))),"-")</f>
        <v>-</v>
      </c>
      <c r="AM847" s="34"/>
      <c r="AN847" s="34" t="str">
        <f>IFERROR(IF(Matriz!AN843="","-",IF(Matriz!AN843="Alto",3,IF(Matriz!AN843="Medio",2,IF(Matriz!AN843="Sin Clasificar","3",1)))),"-")</f>
        <v>-</v>
      </c>
      <c r="AO847" s="3" t="str">
        <f t="shared" si="13"/>
        <v>-</v>
      </c>
      <c r="AP847" s="3" t="str">
        <f>IFERROR(IF(AK847="","-",IF(AI847=Clasificacion!$B$9,Clasificacion!$C$9,IF(AI847=Clasificacion!$B$10,Clasificacion!$C$10,IF(OR(AI847=Clasificacion!$B$11,AI847=Clasificacion!$C$11),Clasificacion!$C$11,"Por clasificar")))),"-")</f>
        <v>-</v>
      </c>
      <c r="AQ847" s="3" t="str">
        <f>IFERROR(IF(AK847="","-",IF(OR(AK847=Clasificacion!$B$16,AK847=Clasificacion!$B$17),Clasificacion!$C$16,IF(AK847=Clasificacion!$B$18,Clasificacion!$C$18,"Por clasificar"))),"-")</f>
        <v>-</v>
      </c>
      <c r="AR847" s="3" t="str">
        <f>IFERROR(IF(AM847="","-",IF(OR(AM847=Clasificacion!$B$23,AM847=Clasificacion!$B$24),Clasificacion!$C$23,IF(AM847=Clasificacion!$B$25,Clasificacion!$C$25,"Por clasificar"))),"-")</f>
        <v>-</v>
      </c>
    </row>
    <row r="848" spans="1:44" ht="15.75" customHeight="1">
      <c r="A848" s="2"/>
      <c r="B848" s="2"/>
      <c r="C848" s="31"/>
      <c r="D848" s="31"/>
      <c r="E848" s="2"/>
      <c r="F848" s="2"/>
      <c r="G848" s="2"/>
      <c r="H848" s="2"/>
      <c r="I848" s="2"/>
      <c r="J848" s="2"/>
      <c r="K848" s="2"/>
      <c r="L848" s="2"/>
      <c r="M848" s="2"/>
      <c r="N848" s="2"/>
      <c r="O848" s="2"/>
      <c r="P848" s="2"/>
      <c r="Q848" s="2"/>
      <c r="R848" s="2"/>
      <c r="AC848" s="2"/>
      <c r="AD848" s="2"/>
      <c r="AE848" s="2"/>
      <c r="AF848" s="2"/>
      <c r="AG848" s="2"/>
      <c r="AH848" s="2"/>
      <c r="AI848" s="34"/>
      <c r="AJ848" s="34" t="str">
        <f>IFERROR(IF(Matriz!AL844="","-",IF(Matriz!AL844="Alto",3,IF(Matriz!AL844="Medio",2,IF(Matriz!AL844="Sin Clasificar",3,1)))),"-")</f>
        <v>-</v>
      </c>
      <c r="AK848" s="34"/>
      <c r="AL848" s="34" t="str">
        <f>IFERROR(IF(Matriz!AM844="","-",IF(Matriz!AM844="Alto","A",IF(Matriz!AM844="Medio","M",IF(Matriz!AM844="Sin Clasifica!","A","B")))),"-")</f>
        <v>-</v>
      </c>
      <c r="AM848" s="34"/>
      <c r="AN848" s="34" t="str">
        <f>IFERROR(IF(Matriz!AN844="","-",IF(Matriz!AN844="Alto",3,IF(Matriz!AN844="Medio",2,IF(Matriz!AN844="Sin Clasificar","3",1)))),"-")</f>
        <v>-</v>
      </c>
      <c r="AO848" s="3" t="str">
        <f t="shared" si="13"/>
        <v>-</v>
      </c>
      <c r="AP848" s="3" t="str">
        <f>IFERROR(IF(AK848="","-",IF(AI848=Clasificacion!$B$9,Clasificacion!$C$9,IF(AI848=Clasificacion!$B$10,Clasificacion!$C$10,IF(OR(AI848=Clasificacion!$B$11,AI848=Clasificacion!$C$11),Clasificacion!$C$11,"Por clasificar")))),"-")</f>
        <v>-</v>
      </c>
      <c r="AQ848" s="3" t="str">
        <f>IFERROR(IF(AK848="","-",IF(OR(AK848=Clasificacion!$B$16,AK848=Clasificacion!$B$17),Clasificacion!$C$16,IF(AK848=Clasificacion!$B$18,Clasificacion!$C$18,"Por clasificar"))),"-")</f>
        <v>-</v>
      </c>
      <c r="AR848" s="3" t="str">
        <f>IFERROR(IF(AM848="","-",IF(OR(AM848=Clasificacion!$B$23,AM848=Clasificacion!$B$24),Clasificacion!$C$23,IF(AM848=Clasificacion!$B$25,Clasificacion!$C$25,"Por clasificar"))),"-")</f>
        <v>-</v>
      </c>
    </row>
    <row r="849" spans="1:44" ht="15.75" customHeight="1">
      <c r="A849" s="2"/>
      <c r="B849" s="2"/>
      <c r="C849" s="31"/>
      <c r="D849" s="31"/>
      <c r="E849" s="2"/>
      <c r="F849" s="2"/>
      <c r="G849" s="2"/>
      <c r="H849" s="2"/>
      <c r="I849" s="2"/>
      <c r="J849" s="2"/>
      <c r="K849" s="2"/>
      <c r="L849" s="2"/>
      <c r="M849" s="2"/>
      <c r="N849" s="2"/>
      <c r="O849" s="2"/>
      <c r="P849" s="2"/>
      <c r="Q849" s="2"/>
      <c r="R849" s="2"/>
      <c r="AC849" s="2"/>
      <c r="AD849" s="2"/>
      <c r="AE849" s="2"/>
      <c r="AF849" s="2"/>
      <c r="AG849" s="2"/>
      <c r="AH849" s="2"/>
      <c r="AI849" s="34"/>
      <c r="AJ849" s="34" t="str">
        <f>IFERROR(IF(Matriz!AL845="","-",IF(Matriz!AL845="Alto",3,IF(Matriz!AL845="Medio",2,IF(Matriz!AL845="Sin Clasificar",3,1)))),"-")</f>
        <v>-</v>
      </c>
      <c r="AK849" s="34"/>
      <c r="AL849" s="34" t="str">
        <f>IFERROR(IF(Matriz!AM845="","-",IF(Matriz!AM845="Alto","A",IF(Matriz!AM845="Medio","M",IF(Matriz!AM845="Sin Clasifica!","A","B")))),"-")</f>
        <v>-</v>
      </c>
      <c r="AM849" s="34"/>
      <c r="AN849" s="34" t="str">
        <f>IFERROR(IF(Matriz!AN845="","-",IF(Matriz!AN845="Alto",3,IF(Matriz!AN845="Medio",2,IF(Matriz!AN845="Sin Clasificar","3",1)))),"-")</f>
        <v>-</v>
      </c>
      <c r="AO849" s="3" t="str">
        <f t="shared" si="13"/>
        <v>-</v>
      </c>
      <c r="AP849" s="3" t="str">
        <f>IFERROR(IF(AK849="","-",IF(AI849=Clasificacion!$B$9,Clasificacion!$C$9,IF(AI849=Clasificacion!$B$10,Clasificacion!$C$10,IF(OR(AI849=Clasificacion!$B$11,AI849=Clasificacion!$C$11),Clasificacion!$C$11,"Por clasificar")))),"-")</f>
        <v>-</v>
      </c>
      <c r="AQ849" s="3" t="str">
        <f>IFERROR(IF(AK849="","-",IF(OR(AK849=Clasificacion!$B$16,AK849=Clasificacion!$B$17),Clasificacion!$C$16,IF(AK849=Clasificacion!$B$18,Clasificacion!$C$18,"Por clasificar"))),"-")</f>
        <v>-</v>
      </c>
      <c r="AR849" s="3" t="str">
        <f>IFERROR(IF(AM849="","-",IF(OR(AM849=Clasificacion!$B$23,AM849=Clasificacion!$B$24),Clasificacion!$C$23,IF(AM849=Clasificacion!$B$25,Clasificacion!$C$25,"Por clasificar"))),"-")</f>
        <v>-</v>
      </c>
    </row>
    <row r="850" spans="1:44" ht="15.75" customHeight="1">
      <c r="A850" s="2"/>
      <c r="B850" s="2"/>
      <c r="C850" s="31"/>
      <c r="D850" s="31"/>
      <c r="E850" s="2"/>
      <c r="F850" s="2"/>
      <c r="G850" s="2"/>
      <c r="H850" s="2"/>
      <c r="I850" s="2"/>
      <c r="J850" s="2"/>
      <c r="K850" s="2"/>
      <c r="L850" s="2"/>
      <c r="M850" s="2"/>
      <c r="N850" s="2"/>
      <c r="O850" s="2"/>
      <c r="P850" s="2"/>
      <c r="Q850" s="2"/>
      <c r="R850" s="2"/>
      <c r="AC850" s="2"/>
      <c r="AD850" s="2"/>
      <c r="AE850" s="2"/>
      <c r="AF850" s="2"/>
      <c r="AG850" s="2"/>
      <c r="AH850" s="2"/>
      <c r="AI850" s="34"/>
      <c r="AJ850" s="34" t="str">
        <f>IFERROR(IF(Matriz!AL846="","-",IF(Matriz!AL846="Alto",3,IF(Matriz!AL846="Medio",2,IF(Matriz!AL846="Sin Clasificar",3,1)))),"-")</f>
        <v>-</v>
      </c>
      <c r="AK850" s="34"/>
      <c r="AL850" s="34" t="str">
        <f>IFERROR(IF(Matriz!AM846="","-",IF(Matriz!AM846="Alto","A",IF(Matriz!AM846="Medio","M",IF(Matriz!AM846="Sin Clasifica!","A","B")))),"-")</f>
        <v>-</v>
      </c>
      <c r="AM850" s="34"/>
      <c r="AN850" s="34" t="str">
        <f>IFERROR(IF(Matriz!AN846="","-",IF(Matriz!AN846="Alto",3,IF(Matriz!AN846="Medio",2,IF(Matriz!AN846="Sin Clasificar","3",1)))),"-")</f>
        <v>-</v>
      </c>
      <c r="AO850" s="3" t="str">
        <f t="shared" si="13"/>
        <v>-</v>
      </c>
      <c r="AP850" s="3" t="str">
        <f>IFERROR(IF(AK850="","-",IF(AI850=Clasificacion!$B$9,Clasificacion!$C$9,IF(AI850=Clasificacion!$B$10,Clasificacion!$C$10,IF(OR(AI850=Clasificacion!$B$11,AI850=Clasificacion!$C$11),Clasificacion!$C$11,"Por clasificar")))),"-")</f>
        <v>-</v>
      </c>
      <c r="AQ850" s="3" t="str">
        <f>IFERROR(IF(AK850="","-",IF(OR(AK850=Clasificacion!$B$16,AK850=Clasificacion!$B$17),Clasificacion!$C$16,IF(AK850=Clasificacion!$B$18,Clasificacion!$C$18,"Por clasificar"))),"-")</f>
        <v>-</v>
      </c>
      <c r="AR850" s="3" t="str">
        <f>IFERROR(IF(AM850="","-",IF(OR(AM850=Clasificacion!$B$23,AM850=Clasificacion!$B$24),Clasificacion!$C$23,IF(AM850=Clasificacion!$B$25,Clasificacion!$C$25,"Por clasificar"))),"-")</f>
        <v>-</v>
      </c>
    </row>
    <row r="851" spans="1:44" ht="15.75" customHeight="1">
      <c r="A851" s="2"/>
      <c r="B851" s="2"/>
      <c r="C851" s="31"/>
      <c r="D851" s="31"/>
      <c r="E851" s="2"/>
      <c r="F851" s="2"/>
      <c r="G851" s="2"/>
      <c r="H851" s="2"/>
      <c r="I851" s="2"/>
      <c r="J851" s="2"/>
      <c r="K851" s="2"/>
      <c r="L851" s="2"/>
      <c r="M851" s="2"/>
      <c r="N851" s="2"/>
      <c r="O851" s="2"/>
      <c r="P851" s="2"/>
      <c r="Q851" s="2"/>
      <c r="R851" s="2"/>
      <c r="AC851" s="2"/>
      <c r="AD851" s="2"/>
      <c r="AE851" s="2"/>
      <c r="AF851" s="2"/>
      <c r="AG851" s="2"/>
      <c r="AH851" s="2"/>
      <c r="AI851" s="34"/>
      <c r="AJ851" s="34" t="str">
        <f>IFERROR(IF(Matriz!AL847="","-",IF(Matriz!AL847="Alto",3,IF(Matriz!AL847="Medio",2,IF(Matriz!AL847="Sin Clasificar",3,1)))),"-")</f>
        <v>-</v>
      </c>
      <c r="AK851" s="34"/>
      <c r="AL851" s="34" t="str">
        <f>IFERROR(IF(Matriz!AM847="","-",IF(Matriz!AM847="Alto","A",IF(Matriz!AM847="Medio","M",IF(Matriz!AM847="Sin Clasifica!","A","B")))),"-")</f>
        <v>-</v>
      </c>
      <c r="AM851" s="34"/>
      <c r="AN851" s="34" t="str">
        <f>IFERROR(IF(Matriz!AN847="","-",IF(Matriz!AN847="Alto",3,IF(Matriz!AN847="Medio",2,IF(Matriz!AN847="Sin Clasificar","3",1)))),"-")</f>
        <v>-</v>
      </c>
      <c r="AO851" s="3" t="str">
        <f t="shared" si="13"/>
        <v>-</v>
      </c>
      <c r="AP851" s="3" t="str">
        <f>IFERROR(IF(AK851="","-",IF(AI851=Clasificacion!$B$9,Clasificacion!$C$9,IF(AI851=Clasificacion!$B$10,Clasificacion!$C$10,IF(OR(AI851=Clasificacion!$B$11,AI851=Clasificacion!$C$11),Clasificacion!$C$11,"Por clasificar")))),"-")</f>
        <v>-</v>
      </c>
      <c r="AQ851" s="3" t="str">
        <f>IFERROR(IF(AK851="","-",IF(OR(AK851=Clasificacion!$B$16,AK851=Clasificacion!$B$17),Clasificacion!$C$16,IF(AK851=Clasificacion!$B$18,Clasificacion!$C$18,"Por clasificar"))),"-")</f>
        <v>-</v>
      </c>
      <c r="AR851" s="3" t="str">
        <f>IFERROR(IF(AM851="","-",IF(OR(AM851=Clasificacion!$B$23,AM851=Clasificacion!$B$24),Clasificacion!$C$23,IF(AM851=Clasificacion!$B$25,Clasificacion!$C$25,"Por clasificar"))),"-")</f>
        <v>-</v>
      </c>
    </row>
    <row r="852" spans="1:44" ht="15.75" customHeight="1">
      <c r="A852" s="2"/>
      <c r="B852" s="2"/>
      <c r="C852" s="31"/>
      <c r="D852" s="31"/>
      <c r="E852" s="2"/>
      <c r="F852" s="2"/>
      <c r="G852" s="2"/>
      <c r="H852" s="2"/>
      <c r="I852" s="2"/>
      <c r="J852" s="2"/>
      <c r="K852" s="2"/>
      <c r="L852" s="2"/>
      <c r="M852" s="2"/>
      <c r="N852" s="2"/>
      <c r="O852" s="2"/>
      <c r="P852" s="2"/>
      <c r="Q852" s="2"/>
      <c r="R852" s="2"/>
      <c r="AC852" s="2"/>
      <c r="AD852" s="2"/>
      <c r="AE852" s="2"/>
      <c r="AF852" s="2"/>
      <c r="AG852" s="2"/>
      <c r="AH852" s="2"/>
      <c r="AI852" s="34"/>
      <c r="AJ852" s="34" t="str">
        <f>IFERROR(IF(Matriz!AL848="","-",IF(Matriz!AL848="Alto",3,IF(Matriz!AL848="Medio",2,IF(Matriz!AL848="Sin Clasificar",3,1)))),"-")</f>
        <v>-</v>
      </c>
      <c r="AK852" s="34"/>
      <c r="AL852" s="34" t="str">
        <f>IFERROR(IF(Matriz!AM848="","-",IF(Matriz!AM848="Alto","A",IF(Matriz!AM848="Medio","M",IF(Matriz!AM848="Sin Clasifica!","A","B")))),"-")</f>
        <v>-</v>
      </c>
      <c r="AM852" s="34"/>
      <c r="AN852" s="34" t="str">
        <f>IFERROR(IF(Matriz!AN848="","-",IF(Matriz!AN848="Alto",3,IF(Matriz!AN848="Medio",2,IF(Matriz!AN848="Sin Clasificar","3",1)))),"-")</f>
        <v>-</v>
      </c>
      <c r="AO852" s="3" t="str">
        <f t="shared" si="13"/>
        <v>-</v>
      </c>
      <c r="AP852" s="3" t="str">
        <f>IFERROR(IF(AK852="","-",IF(AI852=Clasificacion!$B$9,Clasificacion!$C$9,IF(AI852=Clasificacion!$B$10,Clasificacion!$C$10,IF(OR(AI852=Clasificacion!$B$11,AI852=Clasificacion!$C$11),Clasificacion!$C$11,"Por clasificar")))),"-")</f>
        <v>-</v>
      </c>
      <c r="AQ852" s="3" t="str">
        <f>IFERROR(IF(AK852="","-",IF(OR(AK852=Clasificacion!$B$16,AK852=Clasificacion!$B$17),Clasificacion!$C$16,IF(AK852=Clasificacion!$B$18,Clasificacion!$C$18,"Por clasificar"))),"-")</f>
        <v>-</v>
      </c>
      <c r="AR852" s="3" t="str">
        <f>IFERROR(IF(AM852="","-",IF(OR(AM852=Clasificacion!$B$23,AM852=Clasificacion!$B$24),Clasificacion!$C$23,IF(AM852=Clasificacion!$B$25,Clasificacion!$C$25,"Por clasificar"))),"-")</f>
        <v>-</v>
      </c>
    </row>
    <row r="853" spans="1:44" ht="15.75" customHeight="1">
      <c r="A853" s="2"/>
      <c r="B853" s="2"/>
      <c r="C853" s="31"/>
      <c r="D853" s="31"/>
      <c r="E853" s="2"/>
      <c r="F853" s="2"/>
      <c r="G853" s="2"/>
      <c r="H853" s="2"/>
      <c r="I853" s="2"/>
      <c r="J853" s="2"/>
      <c r="K853" s="2"/>
      <c r="L853" s="2"/>
      <c r="M853" s="2"/>
      <c r="N853" s="2"/>
      <c r="O853" s="2"/>
      <c r="P853" s="2"/>
      <c r="Q853" s="2"/>
      <c r="R853" s="2"/>
      <c r="AC853" s="2"/>
      <c r="AD853" s="2"/>
      <c r="AE853" s="2"/>
      <c r="AF853" s="2"/>
      <c r="AG853" s="2"/>
      <c r="AH853" s="2"/>
      <c r="AI853" s="34"/>
      <c r="AJ853" s="34" t="str">
        <f>IFERROR(IF(Matriz!AL849="","-",IF(Matriz!AL849="Alto",3,IF(Matriz!AL849="Medio",2,IF(Matriz!AL849="Sin Clasificar",3,1)))),"-")</f>
        <v>-</v>
      </c>
      <c r="AK853" s="34"/>
      <c r="AL853" s="34" t="str">
        <f>IFERROR(IF(Matriz!AM849="","-",IF(Matriz!AM849="Alto","A",IF(Matriz!AM849="Medio","M",IF(Matriz!AM849="Sin Clasifica!","A","B")))),"-")</f>
        <v>-</v>
      </c>
      <c r="AM853" s="34"/>
      <c r="AN853" s="34" t="str">
        <f>IFERROR(IF(Matriz!AN849="","-",IF(Matriz!AN849="Alto",3,IF(Matriz!AN849="Medio",2,IF(Matriz!AN849="Sin Clasificar","3",1)))),"-")</f>
        <v>-</v>
      </c>
      <c r="AO853" s="3" t="str">
        <f t="shared" si="13"/>
        <v>-</v>
      </c>
      <c r="AP853" s="3" t="str">
        <f>IFERROR(IF(AK853="","-",IF(AI853=Clasificacion!$B$9,Clasificacion!$C$9,IF(AI853=Clasificacion!$B$10,Clasificacion!$C$10,IF(OR(AI853=Clasificacion!$B$11,AI853=Clasificacion!$C$11),Clasificacion!$C$11,"Por clasificar")))),"-")</f>
        <v>-</v>
      </c>
      <c r="AQ853" s="3" t="str">
        <f>IFERROR(IF(AK853="","-",IF(OR(AK853=Clasificacion!$B$16,AK853=Clasificacion!$B$17),Clasificacion!$C$16,IF(AK853=Clasificacion!$B$18,Clasificacion!$C$18,"Por clasificar"))),"-")</f>
        <v>-</v>
      </c>
      <c r="AR853" s="3" t="str">
        <f>IFERROR(IF(AM853="","-",IF(OR(AM853=Clasificacion!$B$23,AM853=Clasificacion!$B$24),Clasificacion!$C$23,IF(AM853=Clasificacion!$B$25,Clasificacion!$C$25,"Por clasificar"))),"-")</f>
        <v>-</v>
      </c>
    </row>
    <row r="854" spans="1:44" ht="15.75" customHeight="1">
      <c r="A854" s="2"/>
      <c r="B854" s="2"/>
      <c r="C854" s="31"/>
      <c r="D854" s="31"/>
      <c r="E854" s="2"/>
      <c r="F854" s="2"/>
      <c r="G854" s="2"/>
      <c r="H854" s="2"/>
      <c r="I854" s="2"/>
      <c r="J854" s="2"/>
      <c r="K854" s="2"/>
      <c r="L854" s="2"/>
      <c r="M854" s="2"/>
      <c r="N854" s="2"/>
      <c r="O854" s="2"/>
      <c r="P854" s="2"/>
      <c r="Q854" s="2"/>
      <c r="R854" s="2"/>
      <c r="AC854" s="2"/>
      <c r="AD854" s="2"/>
      <c r="AE854" s="2"/>
      <c r="AF854" s="2"/>
      <c r="AG854" s="2"/>
      <c r="AH854" s="2"/>
      <c r="AI854" s="34"/>
      <c r="AJ854" s="34" t="str">
        <f>IFERROR(IF(Matriz!AL850="","-",IF(Matriz!AL850="Alto",3,IF(Matriz!AL850="Medio",2,IF(Matriz!AL850="Sin Clasificar",3,1)))),"-")</f>
        <v>-</v>
      </c>
      <c r="AK854" s="34"/>
      <c r="AL854" s="34" t="str">
        <f>IFERROR(IF(Matriz!AM850="","-",IF(Matriz!AM850="Alto","A",IF(Matriz!AM850="Medio","M",IF(Matriz!AM850="Sin Clasifica!","A","B")))),"-")</f>
        <v>-</v>
      </c>
      <c r="AM854" s="34"/>
      <c r="AN854" s="34" t="str">
        <f>IFERROR(IF(Matriz!AN850="","-",IF(Matriz!AN850="Alto",3,IF(Matriz!AN850="Medio",2,IF(Matriz!AN850="Sin Clasificar","3",1)))),"-")</f>
        <v>-</v>
      </c>
      <c r="AO854" s="3" t="str">
        <f t="shared" si="13"/>
        <v>-</v>
      </c>
      <c r="AP854" s="3" t="str">
        <f>IFERROR(IF(AK854="","-",IF(AI854=Clasificacion!$B$9,Clasificacion!$C$9,IF(AI854=Clasificacion!$B$10,Clasificacion!$C$10,IF(OR(AI854=Clasificacion!$B$11,AI854=Clasificacion!$C$11),Clasificacion!$C$11,"Por clasificar")))),"-")</f>
        <v>-</v>
      </c>
      <c r="AQ854" s="3" t="str">
        <f>IFERROR(IF(AK854="","-",IF(OR(AK854=Clasificacion!$B$16,AK854=Clasificacion!$B$17),Clasificacion!$C$16,IF(AK854=Clasificacion!$B$18,Clasificacion!$C$18,"Por clasificar"))),"-")</f>
        <v>-</v>
      </c>
      <c r="AR854" s="3" t="str">
        <f>IFERROR(IF(AM854="","-",IF(OR(AM854=Clasificacion!$B$23,AM854=Clasificacion!$B$24),Clasificacion!$C$23,IF(AM854=Clasificacion!$B$25,Clasificacion!$C$25,"Por clasificar"))),"-")</f>
        <v>-</v>
      </c>
    </row>
    <row r="855" spans="1:44" ht="15.75" customHeight="1">
      <c r="A855" s="2"/>
      <c r="B855" s="2"/>
      <c r="C855" s="31"/>
      <c r="D855" s="31"/>
      <c r="E855" s="2"/>
      <c r="F855" s="2"/>
      <c r="G855" s="2"/>
      <c r="H855" s="2"/>
      <c r="I855" s="2"/>
      <c r="J855" s="2"/>
      <c r="K855" s="2"/>
      <c r="L855" s="2"/>
      <c r="M855" s="2"/>
      <c r="N855" s="2"/>
      <c r="O855" s="2"/>
      <c r="P855" s="2"/>
      <c r="Q855" s="2"/>
      <c r="R855" s="2"/>
      <c r="AC855" s="2"/>
      <c r="AD855" s="2"/>
      <c r="AE855" s="2"/>
      <c r="AF855" s="2"/>
      <c r="AG855" s="2"/>
      <c r="AH855" s="2"/>
      <c r="AI855" s="34"/>
      <c r="AJ855" s="34" t="str">
        <f>IFERROR(IF(Matriz!AL851="","-",IF(Matriz!AL851="Alto",3,IF(Matriz!AL851="Medio",2,IF(Matriz!AL851="Sin Clasificar",3,1)))),"-")</f>
        <v>-</v>
      </c>
      <c r="AK855" s="34"/>
      <c r="AL855" s="34" t="str">
        <f>IFERROR(IF(Matriz!AM851="","-",IF(Matriz!AM851="Alto","A",IF(Matriz!AM851="Medio","M",IF(Matriz!AM851="Sin Clasifica!","A","B")))),"-")</f>
        <v>-</v>
      </c>
      <c r="AM855" s="34"/>
      <c r="AN855" s="34" t="str">
        <f>IFERROR(IF(Matriz!AN851="","-",IF(Matriz!AN851="Alto",3,IF(Matriz!AN851="Medio",2,IF(Matriz!AN851="Sin Clasificar","3",1)))),"-")</f>
        <v>-</v>
      </c>
      <c r="AO855" s="3" t="str">
        <f t="shared" si="13"/>
        <v>-</v>
      </c>
      <c r="AP855" s="3" t="str">
        <f>IFERROR(IF(AK855="","-",IF(AI855=Clasificacion!$B$9,Clasificacion!$C$9,IF(AI855=Clasificacion!$B$10,Clasificacion!$C$10,IF(OR(AI855=Clasificacion!$B$11,AI855=Clasificacion!$C$11),Clasificacion!$C$11,"Por clasificar")))),"-")</f>
        <v>-</v>
      </c>
      <c r="AQ855" s="3" t="str">
        <f>IFERROR(IF(AK855="","-",IF(OR(AK855=Clasificacion!$B$16,AK855=Clasificacion!$B$17),Clasificacion!$C$16,IF(AK855=Clasificacion!$B$18,Clasificacion!$C$18,"Por clasificar"))),"-")</f>
        <v>-</v>
      </c>
      <c r="AR855" s="3" t="str">
        <f>IFERROR(IF(AM855="","-",IF(OR(AM855=Clasificacion!$B$23,AM855=Clasificacion!$B$24),Clasificacion!$C$23,IF(AM855=Clasificacion!$B$25,Clasificacion!$C$25,"Por clasificar"))),"-")</f>
        <v>-</v>
      </c>
    </row>
    <row r="856" spans="1:44" ht="15.75" customHeight="1">
      <c r="A856" s="2"/>
      <c r="B856" s="2"/>
      <c r="C856" s="31"/>
      <c r="D856" s="31"/>
      <c r="E856" s="2"/>
      <c r="F856" s="2"/>
      <c r="G856" s="2"/>
      <c r="H856" s="2"/>
      <c r="I856" s="2"/>
      <c r="J856" s="2"/>
      <c r="K856" s="2"/>
      <c r="L856" s="2"/>
      <c r="M856" s="2"/>
      <c r="N856" s="2"/>
      <c r="O856" s="2"/>
      <c r="P856" s="2"/>
      <c r="Q856" s="2"/>
      <c r="R856" s="2"/>
      <c r="AC856" s="2"/>
      <c r="AD856" s="2"/>
      <c r="AE856" s="2"/>
      <c r="AF856" s="2"/>
      <c r="AG856" s="2"/>
      <c r="AH856" s="2"/>
      <c r="AI856" s="34"/>
      <c r="AJ856" s="34" t="str">
        <f>IFERROR(IF(Matriz!AL852="","-",IF(Matriz!AL852="Alto",3,IF(Matriz!AL852="Medio",2,IF(Matriz!AL852="Sin Clasificar",3,1)))),"-")</f>
        <v>-</v>
      </c>
      <c r="AK856" s="34"/>
      <c r="AL856" s="34" t="str">
        <f>IFERROR(IF(Matriz!AM852="","-",IF(Matriz!AM852="Alto","A",IF(Matriz!AM852="Medio","M",IF(Matriz!AM852="Sin Clasifica!","A","B")))),"-")</f>
        <v>-</v>
      </c>
      <c r="AM856" s="34"/>
      <c r="AN856" s="34" t="str">
        <f>IFERROR(IF(Matriz!AN852="","-",IF(Matriz!AN852="Alto",3,IF(Matriz!AN852="Medio",2,IF(Matriz!AN852="Sin Clasificar","3",1)))),"-")</f>
        <v>-</v>
      </c>
      <c r="AO856" s="3" t="str">
        <f t="shared" si="13"/>
        <v>-</v>
      </c>
      <c r="AP856" s="3" t="str">
        <f>IFERROR(IF(AK856="","-",IF(AI856=Clasificacion!$B$9,Clasificacion!$C$9,IF(AI856=Clasificacion!$B$10,Clasificacion!$C$10,IF(OR(AI856=Clasificacion!$B$11,AI856=Clasificacion!$C$11),Clasificacion!$C$11,"Por clasificar")))),"-")</f>
        <v>-</v>
      </c>
      <c r="AQ856" s="3" t="str">
        <f>IFERROR(IF(AK856="","-",IF(OR(AK856=Clasificacion!$B$16,AK856=Clasificacion!$B$17),Clasificacion!$C$16,IF(AK856=Clasificacion!$B$18,Clasificacion!$C$18,"Por clasificar"))),"-")</f>
        <v>-</v>
      </c>
      <c r="AR856" s="3" t="str">
        <f>IFERROR(IF(AM856="","-",IF(OR(AM856=Clasificacion!$B$23,AM856=Clasificacion!$B$24),Clasificacion!$C$23,IF(AM856=Clasificacion!$B$25,Clasificacion!$C$25,"Por clasificar"))),"-")</f>
        <v>-</v>
      </c>
    </row>
    <row r="857" spans="1:44" ht="15.75" customHeight="1">
      <c r="A857" s="2"/>
      <c r="B857" s="2"/>
      <c r="C857" s="31"/>
      <c r="D857" s="31"/>
      <c r="E857" s="2"/>
      <c r="F857" s="2"/>
      <c r="G857" s="2"/>
      <c r="H857" s="2"/>
      <c r="I857" s="2"/>
      <c r="J857" s="2"/>
      <c r="K857" s="2"/>
      <c r="L857" s="2"/>
      <c r="M857" s="2"/>
      <c r="N857" s="2"/>
      <c r="O857" s="2"/>
      <c r="P857" s="2"/>
      <c r="Q857" s="2"/>
      <c r="R857" s="2"/>
      <c r="AC857" s="2"/>
      <c r="AD857" s="2"/>
      <c r="AE857" s="2"/>
      <c r="AF857" s="2"/>
      <c r="AG857" s="2"/>
      <c r="AH857" s="2"/>
      <c r="AI857" s="34"/>
      <c r="AJ857" s="34" t="str">
        <f>IFERROR(IF(Matriz!AL853="","-",IF(Matriz!AL853="Alto",3,IF(Matriz!AL853="Medio",2,IF(Matriz!AL853="Sin Clasificar",3,1)))),"-")</f>
        <v>-</v>
      </c>
      <c r="AK857" s="34"/>
      <c r="AL857" s="34" t="str">
        <f>IFERROR(IF(Matriz!AM853="","-",IF(Matriz!AM853="Alto","A",IF(Matriz!AM853="Medio","M",IF(Matriz!AM853="Sin Clasifica!","A","B")))),"-")</f>
        <v>-</v>
      </c>
      <c r="AM857" s="34"/>
      <c r="AN857" s="34" t="str">
        <f>IFERROR(IF(Matriz!AN853="","-",IF(Matriz!AN853="Alto",3,IF(Matriz!AN853="Medio",2,IF(Matriz!AN853="Sin Clasificar","3",1)))),"-")</f>
        <v>-</v>
      </c>
      <c r="AO857" s="3" t="str">
        <f t="shared" si="13"/>
        <v>-</v>
      </c>
      <c r="AP857" s="3" t="str">
        <f>IFERROR(IF(AK857="","-",IF(AI857=Clasificacion!$B$9,Clasificacion!$C$9,IF(AI857=Clasificacion!$B$10,Clasificacion!$C$10,IF(OR(AI857=Clasificacion!$B$11,AI857=Clasificacion!$C$11),Clasificacion!$C$11,"Por clasificar")))),"-")</f>
        <v>-</v>
      </c>
      <c r="AQ857" s="3" t="str">
        <f>IFERROR(IF(AK857="","-",IF(OR(AK857=Clasificacion!$B$16,AK857=Clasificacion!$B$17),Clasificacion!$C$16,IF(AK857=Clasificacion!$B$18,Clasificacion!$C$18,"Por clasificar"))),"-")</f>
        <v>-</v>
      </c>
      <c r="AR857" s="3" t="str">
        <f>IFERROR(IF(AM857="","-",IF(OR(AM857=Clasificacion!$B$23,AM857=Clasificacion!$B$24),Clasificacion!$C$23,IF(AM857=Clasificacion!$B$25,Clasificacion!$C$25,"Por clasificar"))),"-")</f>
        <v>-</v>
      </c>
    </row>
    <row r="858" spans="1:44" ht="15.75" customHeight="1">
      <c r="A858" s="2"/>
      <c r="B858" s="2"/>
      <c r="C858" s="31"/>
      <c r="D858" s="31"/>
      <c r="E858" s="2"/>
      <c r="F858" s="2"/>
      <c r="G858" s="2"/>
      <c r="H858" s="2"/>
      <c r="I858" s="2"/>
      <c r="J858" s="2"/>
      <c r="K858" s="2"/>
      <c r="L858" s="2"/>
      <c r="M858" s="2"/>
      <c r="N858" s="2"/>
      <c r="O858" s="2"/>
      <c r="P858" s="2"/>
      <c r="Q858" s="2"/>
      <c r="R858" s="2"/>
      <c r="AC858" s="2"/>
      <c r="AD858" s="2"/>
      <c r="AE858" s="2"/>
      <c r="AF858" s="2"/>
      <c r="AG858" s="2"/>
      <c r="AH858" s="2"/>
      <c r="AI858" s="34"/>
      <c r="AJ858" s="34" t="str">
        <f>IFERROR(IF(Matriz!AL854="","-",IF(Matriz!AL854="Alto",3,IF(Matriz!AL854="Medio",2,IF(Matriz!AL854="Sin Clasificar",3,1)))),"-")</f>
        <v>-</v>
      </c>
      <c r="AK858" s="34"/>
      <c r="AL858" s="34" t="str">
        <f>IFERROR(IF(Matriz!AM854="","-",IF(Matriz!AM854="Alto","A",IF(Matriz!AM854="Medio","M",IF(Matriz!AM854="Sin Clasifica!","A","B")))),"-")</f>
        <v>-</v>
      </c>
      <c r="AM858" s="34"/>
      <c r="AN858" s="34" t="str">
        <f>IFERROR(IF(Matriz!AN854="","-",IF(Matriz!AN854="Alto",3,IF(Matriz!AN854="Medio",2,IF(Matriz!AN854="Sin Clasificar","3",1)))),"-")</f>
        <v>-</v>
      </c>
      <c r="AO858" s="3" t="str">
        <f t="shared" si="13"/>
        <v>-</v>
      </c>
      <c r="AP858" s="3" t="str">
        <f>IFERROR(IF(AK858="","-",IF(AI858=Clasificacion!$B$9,Clasificacion!$C$9,IF(AI858=Clasificacion!$B$10,Clasificacion!$C$10,IF(OR(AI858=Clasificacion!$B$11,AI858=Clasificacion!$C$11),Clasificacion!$C$11,"Por clasificar")))),"-")</f>
        <v>-</v>
      </c>
      <c r="AQ858" s="3" t="str">
        <f>IFERROR(IF(AK858="","-",IF(OR(AK858=Clasificacion!$B$16,AK858=Clasificacion!$B$17),Clasificacion!$C$16,IF(AK858=Clasificacion!$B$18,Clasificacion!$C$18,"Por clasificar"))),"-")</f>
        <v>-</v>
      </c>
      <c r="AR858" s="3" t="str">
        <f>IFERROR(IF(AM858="","-",IF(OR(AM858=Clasificacion!$B$23,AM858=Clasificacion!$B$24),Clasificacion!$C$23,IF(AM858=Clasificacion!$B$25,Clasificacion!$C$25,"Por clasificar"))),"-")</f>
        <v>-</v>
      </c>
    </row>
    <row r="859" spans="1:44" ht="15.75" customHeight="1">
      <c r="A859" s="2"/>
      <c r="B859" s="2"/>
      <c r="C859" s="31"/>
      <c r="D859" s="31"/>
      <c r="E859" s="2"/>
      <c r="F859" s="2"/>
      <c r="G859" s="2"/>
      <c r="H859" s="2"/>
      <c r="I859" s="2"/>
      <c r="J859" s="2"/>
      <c r="K859" s="2"/>
      <c r="L859" s="2"/>
      <c r="M859" s="2"/>
      <c r="N859" s="2"/>
      <c r="O859" s="2"/>
      <c r="P859" s="2"/>
      <c r="Q859" s="2"/>
      <c r="R859" s="2"/>
      <c r="AC859" s="2"/>
      <c r="AD859" s="2"/>
      <c r="AE859" s="2"/>
      <c r="AF859" s="2"/>
      <c r="AG859" s="2"/>
      <c r="AH859" s="2"/>
      <c r="AI859" s="34"/>
      <c r="AJ859" s="34" t="str">
        <f>IFERROR(IF(Matriz!AL855="","-",IF(Matriz!AL855="Alto",3,IF(Matriz!AL855="Medio",2,IF(Matriz!AL855="Sin Clasificar",3,1)))),"-")</f>
        <v>-</v>
      </c>
      <c r="AK859" s="34"/>
      <c r="AL859" s="34" t="str">
        <f>IFERROR(IF(Matriz!AM855="","-",IF(Matriz!AM855="Alto","A",IF(Matriz!AM855="Medio","M",IF(Matriz!AM855="Sin Clasifica!","A","B")))),"-")</f>
        <v>-</v>
      </c>
      <c r="AM859" s="34"/>
      <c r="AN859" s="34" t="str">
        <f>IFERROR(IF(Matriz!AN855="","-",IF(Matriz!AN855="Alto",3,IF(Matriz!AN855="Medio",2,IF(Matriz!AN855="Sin Clasificar","3",1)))),"-")</f>
        <v>-</v>
      </c>
      <c r="AO859" s="3" t="str">
        <f t="shared" si="13"/>
        <v>-</v>
      </c>
      <c r="AP859" s="3" t="str">
        <f>IFERROR(IF(AK859="","-",IF(AI859=Clasificacion!$B$9,Clasificacion!$C$9,IF(AI859=Clasificacion!$B$10,Clasificacion!$C$10,IF(OR(AI859=Clasificacion!$B$11,AI859=Clasificacion!$C$11),Clasificacion!$C$11,"Por clasificar")))),"-")</f>
        <v>-</v>
      </c>
      <c r="AQ859" s="3" t="str">
        <f>IFERROR(IF(AK859="","-",IF(OR(AK859=Clasificacion!$B$16,AK859=Clasificacion!$B$17),Clasificacion!$C$16,IF(AK859=Clasificacion!$B$18,Clasificacion!$C$18,"Por clasificar"))),"-")</f>
        <v>-</v>
      </c>
      <c r="AR859" s="3" t="str">
        <f>IFERROR(IF(AM859="","-",IF(OR(AM859=Clasificacion!$B$23,AM859=Clasificacion!$B$24),Clasificacion!$C$23,IF(AM859=Clasificacion!$B$25,Clasificacion!$C$25,"Por clasificar"))),"-")</f>
        <v>-</v>
      </c>
    </row>
    <row r="860" spans="1:44" ht="15.75" customHeight="1">
      <c r="A860" s="2"/>
      <c r="B860" s="2"/>
      <c r="C860" s="31"/>
      <c r="D860" s="31"/>
      <c r="E860" s="2"/>
      <c r="F860" s="2"/>
      <c r="G860" s="2"/>
      <c r="H860" s="2"/>
      <c r="I860" s="2"/>
      <c r="J860" s="2"/>
      <c r="K860" s="2"/>
      <c r="L860" s="2"/>
      <c r="M860" s="2"/>
      <c r="N860" s="2"/>
      <c r="O860" s="2"/>
      <c r="P860" s="2"/>
      <c r="Q860" s="2"/>
      <c r="R860" s="2"/>
      <c r="AC860" s="2"/>
      <c r="AD860" s="2"/>
      <c r="AE860" s="2"/>
      <c r="AF860" s="2"/>
      <c r="AG860" s="2"/>
      <c r="AH860" s="2"/>
      <c r="AI860" s="34"/>
      <c r="AJ860" s="34" t="str">
        <f>IFERROR(IF(Matriz!AL856="","-",IF(Matriz!AL856="Alto",3,IF(Matriz!AL856="Medio",2,IF(Matriz!AL856="Sin Clasificar",3,1)))),"-")</f>
        <v>-</v>
      </c>
      <c r="AK860" s="34"/>
      <c r="AL860" s="34" t="str">
        <f>IFERROR(IF(Matriz!AM856="","-",IF(Matriz!AM856="Alto","A",IF(Matriz!AM856="Medio","M",IF(Matriz!AM856="Sin Clasifica!","A","B")))),"-")</f>
        <v>-</v>
      </c>
      <c r="AM860" s="34"/>
      <c r="AN860" s="34" t="str">
        <f>IFERROR(IF(Matriz!AN856="","-",IF(Matriz!AN856="Alto",3,IF(Matriz!AN856="Medio",2,IF(Matriz!AN856="Sin Clasificar","3",1)))),"-")</f>
        <v>-</v>
      </c>
      <c r="AO860" s="3" t="str">
        <f t="shared" si="13"/>
        <v>-</v>
      </c>
      <c r="AP860" s="3" t="str">
        <f>IFERROR(IF(AK860="","-",IF(AI860=Clasificacion!$B$9,Clasificacion!$C$9,IF(AI860=Clasificacion!$B$10,Clasificacion!$C$10,IF(OR(AI860=Clasificacion!$B$11,AI860=Clasificacion!$C$11),Clasificacion!$C$11,"Por clasificar")))),"-")</f>
        <v>-</v>
      </c>
      <c r="AQ860" s="3" t="str">
        <f>IFERROR(IF(AK860="","-",IF(OR(AK860=Clasificacion!$B$16,AK860=Clasificacion!$B$17),Clasificacion!$C$16,IF(AK860=Clasificacion!$B$18,Clasificacion!$C$18,"Por clasificar"))),"-")</f>
        <v>-</v>
      </c>
      <c r="AR860" s="3" t="str">
        <f>IFERROR(IF(AM860="","-",IF(OR(AM860=Clasificacion!$B$23,AM860=Clasificacion!$B$24),Clasificacion!$C$23,IF(AM860=Clasificacion!$B$25,Clasificacion!$C$25,"Por clasificar"))),"-")</f>
        <v>-</v>
      </c>
    </row>
    <row r="861" spans="1:44" ht="15.75" customHeight="1">
      <c r="A861" s="2"/>
      <c r="B861" s="2"/>
      <c r="C861" s="31"/>
      <c r="D861" s="31"/>
      <c r="E861" s="2"/>
      <c r="F861" s="2"/>
      <c r="G861" s="2"/>
      <c r="H861" s="2"/>
      <c r="I861" s="2"/>
      <c r="J861" s="2"/>
      <c r="K861" s="2"/>
      <c r="L861" s="2"/>
      <c r="M861" s="2"/>
      <c r="N861" s="2"/>
      <c r="O861" s="2"/>
      <c r="P861" s="2"/>
      <c r="Q861" s="2"/>
      <c r="R861" s="2"/>
      <c r="AC861" s="2"/>
      <c r="AD861" s="2"/>
      <c r="AE861" s="2"/>
      <c r="AF861" s="2"/>
      <c r="AG861" s="2"/>
      <c r="AH861" s="2"/>
      <c r="AI861" s="34"/>
      <c r="AJ861" s="34" t="str">
        <f>IFERROR(IF(Matriz!AL857="","-",IF(Matriz!AL857="Alto",3,IF(Matriz!AL857="Medio",2,IF(Matriz!AL857="Sin Clasificar",3,1)))),"-")</f>
        <v>-</v>
      </c>
      <c r="AK861" s="34"/>
      <c r="AL861" s="34" t="str">
        <f>IFERROR(IF(Matriz!AM857="","-",IF(Matriz!AM857="Alto","A",IF(Matriz!AM857="Medio","M",IF(Matriz!AM857="Sin Clasifica!","A","B")))),"-")</f>
        <v>-</v>
      </c>
      <c r="AM861" s="34"/>
      <c r="AN861" s="34" t="str">
        <f>IFERROR(IF(Matriz!AN857="","-",IF(Matriz!AN857="Alto",3,IF(Matriz!AN857="Medio",2,IF(Matriz!AN857="Sin Clasificar","3",1)))),"-")</f>
        <v>-</v>
      </c>
      <c r="AO861" s="3" t="str">
        <f t="shared" si="13"/>
        <v>-</v>
      </c>
      <c r="AP861" s="3" t="str">
        <f>IFERROR(IF(AK861="","-",IF(AI861=Clasificacion!$B$9,Clasificacion!$C$9,IF(AI861=Clasificacion!$B$10,Clasificacion!$C$10,IF(OR(AI861=Clasificacion!$B$11,AI861=Clasificacion!$C$11),Clasificacion!$C$11,"Por clasificar")))),"-")</f>
        <v>-</v>
      </c>
      <c r="AQ861" s="3" t="str">
        <f>IFERROR(IF(AK861="","-",IF(OR(AK861=Clasificacion!$B$16,AK861=Clasificacion!$B$17),Clasificacion!$C$16,IF(AK861=Clasificacion!$B$18,Clasificacion!$C$18,"Por clasificar"))),"-")</f>
        <v>-</v>
      </c>
      <c r="AR861" s="3" t="str">
        <f>IFERROR(IF(AM861="","-",IF(OR(AM861=Clasificacion!$B$23,AM861=Clasificacion!$B$24),Clasificacion!$C$23,IF(AM861=Clasificacion!$B$25,Clasificacion!$C$25,"Por clasificar"))),"-")</f>
        <v>-</v>
      </c>
    </row>
    <row r="862" spans="1:44" ht="15.75" customHeight="1">
      <c r="A862" s="2"/>
      <c r="B862" s="2"/>
      <c r="C862" s="31"/>
      <c r="D862" s="31"/>
      <c r="E862" s="2"/>
      <c r="F862" s="2"/>
      <c r="G862" s="2"/>
      <c r="H862" s="2"/>
      <c r="I862" s="2"/>
      <c r="J862" s="2"/>
      <c r="K862" s="2"/>
      <c r="L862" s="2"/>
      <c r="M862" s="2"/>
      <c r="N862" s="2"/>
      <c r="O862" s="2"/>
      <c r="P862" s="2"/>
      <c r="Q862" s="2"/>
      <c r="R862" s="2"/>
      <c r="AC862" s="2"/>
      <c r="AD862" s="2"/>
      <c r="AE862" s="2"/>
      <c r="AF862" s="2"/>
      <c r="AG862" s="2"/>
      <c r="AH862" s="2"/>
      <c r="AI862" s="34"/>
      <c r="AJ862" s="34" t="str">
        <f>IFERROR(IF(Matriz!AL858="","-",IF(Matriz!AL858="Alto",3,IF(Matriz!AL858="Medio",2,IF(Matriz!AL858="Sin Clasificar",3,1)))),"-")</f>
        <v>-</v>
      </c>
      <c r="AK862" s="34"/>
      <c r="AL862" s="34" t="str">
        <f>IFERROR(IF(Matriz!AM858="","-",IF(Matriz!AM858="Alto","A",IF(Matriz!AM858="Medio","M",IF(Matriz!AM858="Sin Clasifica!","A","B")))),"-")</f>
        <v>-</v>
      </c>
      <c r="AM862" s="34"/>
      <c r="AN862" s="34" t="str">
        <f>IFERROR(IF(Matriz!AN858="","-",IF(Matriz!AN858="Alto",3,IF(Matriz!AN858="Medio",2,IF(Matriz!AN858="Sin Clasificar","3",1)))),"-")</f>
        <v>-</v>
      </c>
      <c r="AO862" s="3" t="str">
        <f t="shared" si="13"/>
        <v>-</v>
      </c>
      <c r="AP862" s="3" t="str">
        <f>IFERROR(IF(AK862="","-",IF(AI862=Clasificacion!$B$9,Clasificacion!$C$9,IF(AI862=Clasificacion!$B$10,Clasificacion!$C$10,IF(OR(AI862=Clasificacion!$B$11,AI862=Clasificacion!$C$11),Clasificacion!$C$11,"Por clasificar")))),"-")</f>
        <v>-</v>
      </c>
      <c r="AQ862" s="3" t="str">
        <f>IFERROR(IF(AK862="","-",IF(OR(AK862=Clasificacion!$B$16,AK862=Clasificacion!$B$17),Clasificacion!$C$16,IF(AK862=Clasificacion!$B$18,Clasificacion!$C$18,"Por clasificar"))),"-")</f>
        <v>-</v>
      </c>
      <c r="AR862" s="3" t="str">
        <f>IFERROR(IF(AM862="","-",IF(OR(AM862=Clasificacion!$B$23,AM862=Clasificacion!$B$24),Clasificacion!$C$23,IF(AM862=Clasificacion!$B$25,Clasificacion!$C$25,"Por clasificar"))),"-")</f>
        <v>-</v>
      </c>
    </row>
    <row r="863" spans="1:44" ht="15.75" customHeight="1">
      <c r="A863" s="2"/>
      <c r="B863" s="2"/>
      <c r="C863" s="31"/>
      <c r="D863" s="31"/>
      <c r="E863" s="2"/>
      <c r="F863" s="2"/>
      <c r="G863" s="2"/>
      <c r="H863" s="2"/>
      <c r="I863" s="2"/>
      <c r="J863" s="2"/>
      <c r="K863" s="2"/>
      <c r="L863" s="2"/>
      <c r="M863" s="2"/>
      <c r="N863" s="2"/>
      <c r="O863" s="2"/>
      <c r="P863" s="2"/>
      <c r="Q863" s="2"/>
      <c r="R863" s="2"/>
      <c r="AC863" s="2"/>
      <c r="AD863" s="2"/>
      <c r="AE863" s="2"/>
      <c r="AF863" s="2"/>
      <c r="AG863" s="2"/>
      <c r="AH863" s="2"/>
      <c r="AI863" s="34"/>
      <c r="AJ863" s="34" t="str">
        <f>IFERROR(IF(Matriz!AL859="","-",IF(Matriz!AL859="Alto",3,IF(Matriz!AL859="Medio",2,IF(Matriz!AL859="Sin Clasificar",3,1)))),"-")</f>
        <v>-</v>
      </c>
      <c r="AK863" s="34"/>
      <c r="AL863" s="34" t="str">
        <f>IFERROR(IF(Matriz!AM859="","-",IF(Matriz!AM859="Alto","A",IF(Matriz!AM859="Medio","M",IF(Matriz!AM859="Sin Clasifica!","A","B")))),"-")</f>
        <v>-</v>
      </c>
      <c r="AM863" s="34"/>
      <c r="AN863" s="34" t="str">
        <f>IFERROR(IF(Matriz!AN859="","-",IF(Matriz!AN859="Alto",3,IF(Matriz!AN859="Medio",2,IF(Matriz!AN859="Sin Clasificar","3",1)))),"-")</f>
        <v>-</v>
      </c>
      <c r="AO863" s="3" t="str">
        <f t="shared" si="13"/>
        <v>-</v>
      </c>
      <c r="AP863" s="3" t="str">
        <f>IFERROR(IF(AK863="","-",IF(AI863=Clasificacion!$B$9,Clasificacion!$C$9,IF(AI863=Clasificacion!$B$10,Clasificacion!$C$10,IF(OR(AI863=Clasificacion!$B$11,AI863=Clasificacion!$C$11),Clasificacion!$C$11,"Por clasificar")))),"-")</f>
        <v>-</v>
      </c>
      <c r="AQ863" s="3" t="str">
        <f>IFERROR(IF(AK863="","-",IF(OR(AK863=Clasificacion!$B$16,AK863=Clasificacion!$B$17),Clasificacion!$C$16,IF(AK863=Clasificacion!$B$18,Clasificacion!$C$18,"Por clasificar"))),"-")</f>
        <v>-</v>
      </c>
      <c r="AR863" s="3" t="str">
        <f>IFERROR(IF(AM863="","-",IF(OR(AM863=Clasificacion!$B$23,AM863=Clasificacion!$B$24),Clasificacion!$C$23,IF(AM863=Clasificacion!$B$25,Clasificacion!$C$25,"Por clasificar"))),"-")</f>
        <v>-</v>
      </c>
    </row>
    <row r="864" spans="1:44" ht="15.75" customHeight="1">
      <c r="A864" s="2"/>
      <c r="B864" s="2"/>
      <c r="C864" s="31"/>
      <c r="D864" s="31"/>
      <c r="E864" s="2"/>
      <c r="F864" s="2"/>
      <c r="G864" s="2"/>
      <c r="H864" s="2"/>
      <c r="I864" s="2"/>
      <c r="J864" s="2"/>
      <c r="K864" s="2"/>
      <c r="L864" s="2"/>
      <c r="M864" s="2"/>
      <c r="N864" s="2"/>
      <c r="O864" s="2"/>
      <c r="P864" s="2"/>
      <c r="Q864" s="2"/>
      <c r="R864" s="2"/>
      <c r="AC864" s="2"/>
      <c r="AD864" s="2"/>
      <c r="AE864" s="2"/>
      <c r="AF864" s="2"/>
      <c r="AG864" s="2"/>
      <c r="AH864" s="2"/>
      <c r="AI864" s="34"/>
      <c r="AJ864" s="34" t="str">
        <f>IFERROR(IF(Matriz!AL860="","-",IF(Matriz!AL860="Alto",3,IF(Matriz!AL860="Medio",2,IF(Matriz!AL860="Sin Clasificar",3,1)))),"-")</f>
        <v>-</v>
      </c>
      <c r="AK864" s="34"/>
      <c r="AL864" s="34" t="str">
        <f>IFERROR(IF(Matriz!AM860="","-",IF(Matriz!AM860="Alto","A",IF(Matriz!AM860="Medio","M",IF(Matriz!AM860="Sin Clasifica!","A","B")))),"-")</f>
        <v>-</v>
      </c>
      <c r="AM864" s="34"/>
      <c r="AN864" s="34" t="str">
        <f>IFERROR(IF(Matriz!AN860="","-",IF(Matriz!AN860="Alto",3,IF(Matriz!AN860="Medio",2,IF(Matriz!AN860="Sin Clasificar","3",1)))),"-")</f>
        <v>-</v>
      </c>
      <c r="AO864" s="3" t="str">
        <f t="shared" si="13"/>
        <v>-</v>
      </c>
      <c r="AP864" s="3" t="str">
        <f>IFERROR(IF(AK864="","-",IF(AI864=Clasificacion!$B$9,Clasificacion!$C$9,IF(AI864=Clasificacion!$B$10,Clasificacion!$C$10,IF(OR(AI864=Clasificacion!$B$11,AI864=Clasificacion!$C$11),Clasificacion!$C$11,"Por clasificar")))),"-")</f>
        <v>-</v>
      </c>
      <c r="AQ864" s="3" t="str">
        <f>IFERROR(IF(AK864="","-",IF(OR(AK864=Clasificacion!$B$16,AK864=Clasificacion!$B$17),Clasificacion!$C$16,IF(AK864=Clasificacion!$B$18,Clasificacion!$C$18,"Por clasificar"))),"-")</f>
        <v>-</v>
      </c>
      <c r="AR864" s="3" t="str">
        <f>IFERROR(IF(AM864="","-",IF(OR(AM864=Clasificacion!$B$23,AM864=Clasificacion!$B$24),Clasificacion!$C$23,IF(AM864=Clasificacion!$B$25,Clasificacion!$C$25,"Por clasificar"))),"-")</f>
        <v>-</v>
      </c>
    </row>
    <row r="865" spans="1:44" ht="15.75" customHeight="1">
      <c r="A865" s="2"/>
      <c r="B865" s="2"/>
      <c r="C865" s="31"/>
      <c r="D865" s="31"/>
      <c r="E865" s="2"/>
      <c r="F865" s="2"/>
      <c r="G865" s="2"/>
      <c r="H865" s="2"/>
      <c r="I865" s="2"/>
      <c r="J865" s="2"/>
      <c r="K865" s="2"/>
      <c r="L865" s="2"/>
      <c r="M865" s="2"/>
      <c r="N865" s="2"/>
      <c r="O865" s="2"/>
      <c r="P865" s="2"/>
      <c r="Q865" s="2"/>
      <c r="R865" s="2"/>
      <c r="AC865" s="2"/>
      <c r="AD865" s="2"/>
      <c r="AE865" s="2"/>
      <c r="AF865" s="2"/>
      <c r="AG865" s="2"/>
      <c r="AH865" s="2"/>
      <c r="AI865" s="34"/>
      <c r="AJ865" s="34" t="str">
        <f>IFERROR(IF(Matriz!AL861="","-",IF(Matriz!AL861="Alto",3,IF(Matriz!AL861="Medio",2,IF(Matriz!AL861="Sin Clasificar",3,1)))),"-")</f>
        <v>-</v>
      </c>
      <c r="AK865" s="34"/>
      <c r="AL865" s="34" t="str">
        <f>IFERROR(IF(Matriz!AM861="","-",IF(Matriz!AM861="Alto","A",IF(Matriz!AM861="Medio","M",IF(Matriz!AM861="Sin Clasifica!","A","B")))),"-")</f>
        <v>-</v>
      </c>
      <c r="AM865" s="34"/>
      <c r="AN865" s="34" t="str">
        <f>IFERROR(IF(Matriz!AN861="","-",IF(Matriz!AN861="Alto",3,IF(Matriz!AN861="Medio",2,IF(Matriz!AN861="Sin Clasificar","3",1)))),"-")</f>
        <v>-</v>
      </c>
      <c r="AO865" s="3" t="str">
        <f t="shared" si="13"/>
        <v>-</v>
      </c>
      <c r="AP865" s="3" t="str">
        <f>IFERROR(IF(AK865="","-",IF(AI865=Clasificacion!$B$9,Clasificacion!$C$9,IF(AI865=Clasificacion!$B$10,Clasificacion!$C$10,IF(OR(AI865=Clasificacion!$B$11,AI865=Clasificacion!$C$11),Clasificacion!$C$11,"Por clasificar")))),"-")</f>
        <v>-</v>
      </c>
      <c r="AQ865" s="3" t="str">
        <f>IFERROR(IF(AK865="","-",IF(OR(AK865=Clasificacion!$B$16,AK865=Clasificacion!$B$17),Clasificacion!$C$16,IF(AK865=Clasificacion!$B$18,Clasificacion!$C$18,"Por clasificar"))),"-")</f>
        <v>-</v>
      </c>
      <c r="AR865" s="3" t="str">
        <f>IFERROR(IF(AM865="","-",IF(OR(AM865=Clasificacion!$B$23,AM865=Clasificacion!$B$24),Clasificacion!$C$23,IF(AM865=Clasificacion!$B$25,Clasificacion!$C$25,"Por clasificar"))),"-")</f>
        <v>-</v>
      </c>
    </row>
    <row r="866" spans="1:44" ht="15.75" customHeight="1">
      <c r="A866" s="2"/>
      <c r="B866" s="2"/>
      <c r="C866" s="31"/>
      <c r="D866" s="31"/>
      <c r="E866" s="2"/>
      <c r="F866" s="2"/>
      <c r="G866" s="2"/>
      <c r="H866" s="2"/>
      <c r="I866" s="2"/>
      <c r="J866" s="2"/>
      <c r="K866" s="2"/>
      <c r="L866" s="2"/>
      <c r="M866" s="2"/>
      <c r="N866" s="2"/>
      <c r="O866" s="2"/>
      <c r="P866" s="2"/>
      <c r="Q866" s="2"/>
      <c r="R866" s="2"/>
      <c r="AC866" s="2"/>
      <c r="AD866" s="2"/>
      <c r="AE866" s="2"/>
      <c r="AF866" s="2"/>
      <c r="AG866" s="2"/>
      <c r="AH866" s="2"/>
      <c r="AI866" s="34"/>
      <c r="AJ866" s="34" t="str">
        <f>IFERROR(IF(Matriz!AL862="","-",IF(Matriz!AL862="Alto",3,IF(Matriz!AL862="Medio",2,IF(Matriz!AL862="Sin Clasificar",3,1)))),"-")</f>
        <v>-</v>
      </c>
      <c r="AK866" s="34"/>
      <c r="AL866" s="34" t="str">
        <f>IFERROR(IF(Matriz!AM862="","-",IF(Matriz!AM862="Alto","A",IF(Matriz!AM862="Medio","M",IF(Matriz!AM862="Sin Clasifica!","A","B")))),"-")</f>
        <v>-</v>
      </c>
      <c r="AM866" s="34"/>
      <c r="AN866" s="34" t="str">
        <f>IFERROR(IF(Matriz!AN862="","-",IF(Matriz!AN862="Alto",3,IF(Matriz!AN862="Medio",2,IF(Matriz!AN862="Sin Clasificar","3",1)))),"-")</f>
        <v>-</v>
      </c>
      <c r="AO866" s="3" t="str">
        <f t="shared" si="13"/>
        <v>-</v>
      </c>
      <c r="AP866" s="3" t="str">
        <f>IFERROR(IF(AK866="","-",IF(AI866=Clasificacion!$B$9,Clasificacion!$C$9,IF(AI866=Clasificacion!$B$10,Clasificacion!$C$10,IF(OR(AI866=Clasificacion!$B$11,AI866=Clasificacion!$C$11),Clasificacion!$C$11,"Por clasificar")))),"-")</f>
        <v>-</v>
      </c>
      <c r="AQ866" s="3" t="str">
        <f>IFERROR(IF(AK866="","-",IF(OR(AK866=Clasificacion!$B$16,AK866=Clasificacion!$B$17),Clasificacion!$C$16,IF(AK866=Clasificacion!$B$18,Clasificacion!$C$18,"Por clasificar"))),"-")</f>
        <v>-</v>
      </c>
      <c r="AR866" s="3" t="str">
        <f>IFERROR(IF(AM866="","-",IF(OR(AM866=Clasificacion!$B$23,AM866=Clasificacion!$B$24),Clasificacion!$C$23,IF(AM866=Clasificacion!$B$25,Clasificacion!$C$25,"Por clasificar"))),"-")</f>
        <v>-</v>
      </c>
    </row>
    <row r="867" spans="1:44" ht="15.75" customHeight="1">
      <c r="A867" s="2"/>
      <c r="B867" s="2"/>
      <c r="C867" s="31"/>
      <c r="D867" s="31"/>
      <c r="E867" s="2"/>
      <c r="F867" s="2"/>
      <c r="G867" s="2"/>
      <c r="H867" s="2"/>
      <c r="I867" s="2"/>
      <c r="J867" s="2"/>
      <c r="K867" s="2"/>
      <c r="L867" s="2"/>
      <c r="M867" s="2"/>
      <c r="N867" s="2"/>
      <c r="O867" s="2"/>
      <c r="P867" s="2"/>
      <c r="Q867" s="2"/>
      <c r="R867" s="2"/>
      <c r="AC867" s="2"/>
      <c r="AD867" s="2"/>
      <c r="AE867" s="2"/>
      <c r="AF867" s="2"/>
      <c r="AG867" s="2"/>
      <c r="AH867" s="2"/>
      <c r="AI867" s="34"/>
      <c r="AJ867" s="34" t="str">
        <f>IFERROR(IF(Matriz!AL863="","-",IF(Matriz!AL863="Alto",3,IF(Matriz!AL863="Medio",2,IF(Matriz!AL863="Sin Clasificar",3,1)))),"-")</f>
        <v>-</v>
      </c>
      <c r="AK867" s="34"/>
      <c r="AL867" s="34" t="str">
        <f>IFERROR(IF(Matriz!AM863="","-",IF(Matriz!AM863="Alto","A",IF(Matriz!AM863="Medio","M",IF(Matriz!AM863="Sin Clasifica!","A","B")))),"-")</f>
        <v>-</v>
      </c>
      <c r="AM867" s="34"/>
      <c r="AN867" s="34" t="str">
        <f>IFERROR(IF(Matriz!AN863="","-",IF(Matriz!AN863="Alto",3,IF(Matriz!AN863="Medio",2,IF(Matriz!AN863="Sin Clasificar","3",1)))),"-")</f>
        <v>-</v>
      </c>
      <c r="AO867" s="3" t="str">
        <f t="shared" si="13"/>
        <v>-</v>
      </c>
      <c r="AP867" s="3" t="str">
        <f>IFERROR(IF(AK867="","-",IF(AI867=Clasificacion!$B$9,Clasificacion!$C$9,IF(AI867=Clasificacion!$B$10,Clasificacion!$C$10,IF(OR(AI867=Clasificacion!$B$11,AI867=Clasificacion!$C$11),Clasificacion!$C$11,"Por clasificar")))),"-")</f>
        <v>-</v>
      </c>
      <c r="AQ867" s="3" t="str">
        <f>IFERROR(IF(AK867="","-",IF(OR(AK867=Clasificacion!$B$16,AK867=Clasificacion!$B$17),Clasificacion!$C$16,IF(AK867=Clasificacion!$B$18,Clasificacion!$C$18,"Por clasificar"))),"-")</f>
        <v>-</v>
      </c>
      <c r="AR867" s="3" t="str">
        <f>IFERROR(IF(AM867="","-",IF(OR(AM867=Clasificacion!$B$23,AM867=Clasificacion!$B$24),Clasificacion!$C$23,IF(AM867=Clasificacion!$B$25,Clasificacion!$C$25,"Por clasificar"))),"-")</f>
        <v>-</v>
      </c>
    </row>
    <row r="868" spans="1:44" ht="15.75" customHeight="1">
      <c r="A868" s="2"/>
      <c r="B868" s="2"/>
      <c r="C868" s="31"/>
      <c r="D868" s="31"/>
      <c r="E868" s="2"/>
      <c r="F868" s="2"/>
      <c r="G868" s="2"/>
      <c r="H868" s="2"/>
      <c r="I868" s="2"/>
      <c r="J868" s="2"/>
      <c r="K868" s="2"/>
      <c r="L868" s="2"/>
      <c r="M868" s="2"/>
      <c r="N868" s="2"/>
      <c r="O868" s="2"/>
      <c r="P868" s="2"/>
      <c r="Q868" s="2"/>
      <c r="R868" s="2"/>
      <c r="AC868" s="2"/>
      <c r="AD868" s="2"/>
      <c r="AE868" s="2"/>
      <c r="AF868" s="2"/>
      <c r="AG868" s="2"/>
      <c r="AH868" s="2"/>
      <c r="AI868" s="34"/>
      <c r="AJ868" s="34" t="str">
        <f>IFERROR(IF(Matriz!AL864="","-",IF(Matriz!AL864="Alto",3,IF(Matriz!AL864="Medio",2,IF(Matriz!AL864="Sin Clasificar",3,1)))),"-")</f>
        <v>-</v>
      </c>
      <c r="AK868" s="34"/>
      <c r="AL868" s="34" t="str">
        <f>IFERROR(IF(Matriz!AM864="","-",IF(Matriz!AM864="Alto","A",IF(Matriz!AM864="Medio","M",IF(Matriz!AM864="Sin Clasifica!","A","B")))),"-")</f>
        <v>-</v>
      </c>
      <c r="AM868" s="34"/>
      <c r="AN868" s="34" t="str">
        <f>IFERROR(IF(Matriz!AN864="","-",IF(Matriz!AN864="Alto",3,IF(Matriz!AN864="Medio",2,IF(Matriz!AN864="Sin Clasificar","3",1)))),"-")</f>
        <v>-</v>
      </c>
      <c r="AO868" s="3" t="str">
        <f t="shared" si="13"/>
        <v>-</v>
      </c>
      <c r="AP868" s="3" t="str">
        <f>IFERROR(IF(AK868="","-",IF(AI868=Clasificacion!$B$9,Clasificacion!$C$9,IF(AI868=Clasificacion!$B$10,Clasificacion!$C$10,IF(OR(AI868=Clasificacion!$B$11,AI868=Clasificacion!$C$11),Clasificacion!$C$11,"Por clasificar")))),"-")</f>
        <v>-</v>
      </c>
      <c r="AQ868" s="3" t="str">
        <f>IFERROR(IF(AK868="","-",IF(OR(AK868=Clasificacion!$B$16,AK868=Clasificacion!$B$17),Clasificacion!$C$16,IF(AK868=Clasificacion!$B$18,Clasificacion!$C$18,"Por clasificar"))),"-")</f>
        <v>-</v>
      </c>
      <c r="AR868" s="3" t="str">
        <f>IFERROR(IF(AM868="","-",IF(OR(AM868=Clasificacion!$B$23,AM868=Clasificacion!$B$24),Clasificacion!$C$23,IF(AM868=Clasificacion!$B$25,Clasificacion!$C$25,"Por clasificar"))),"-")</f>
        <v>-</v>
      </c>
    </row>
    <row r="869" spans="1:44" ht="15.75" customHeight="1">
      <c r="A869" s="2"/>
      <c r="B869" s="2"/>
      <c r="C869" s="31"/>
      <c r="D869" s="31"/>
      <c r="E869" s="2"/>
      <c r="F869" s="2"/>
      <c r="G869" s="2"/>
      <c r="H869" s="2"/>
      <c r="I869" s="2"/>
      <c r="J869" s="2"/>
      <c r="K869" s="2"/>
      <c r="L869" s="2"/>
      <c r="M869" s="2"/>
      <c r="N869" s="2"/>
      <c r="O869" s="2"/>
      <c r="P869" s="2"/>
      <c r="Q869" s="2"/>
      <c r="R869" s="2"/>
      <c r="AC869" s="2"/>
      <c r="AD869" s="2"/>
      <c r="AE869" s="2"/>
      <c r="AF869" s="2"/>
      <c r="AG869" s="2"/>
      <c r="AH869" s="2"/>
      <c r="AI869" s="34"/>
      <c r="AJ869" s="34" t="str">
        <f>IFERROR(IF(Matriz!AL865="","-",IF(Matriz!AL865="Alto",3,IF(Matriz!AL865="Medio",2,IF(Matriz!AL865="Sin Clasificar",3,1)))),"-")</f>
        <v>-</v>
      </c>
      <c r="AK869" s="34"/>
      <c r="AL869" s="34" t="str">
        <f>IFERROR(IF(Matriz!AM865="","-",IF(Matriz!AM865="Alto","A",IF(Matriz!AM865="Medio","M",IF(Matriz!AM865="Sin Clasifica!","A","B")))),"-")</f>
        <v>-</v>
      </c>
      <c r="AM869" s="34"/>
      <c r="AN869" s="34" t="str">
        <f>IFERROR(IF(Matriz!AN865="","-",IF(Matriz!AN865="Alto",3,IF(Matriz!AN865="Medio",2,IF(Matriz!AN865="Sin Clasificar","3",1)))),"-")</f>
        <v>-</v>
      </c>
      <c r="AO869" s="3" t="str">
        <f t="shared" si="13"/>
        <v>-</v>
      </c>
      <c r="AP869" s="3" t="str">
        <f>IFERROR(IF(AK869="","-",IF(AI869=Clasificacion!$B$9,Clasificacion!$C$9,IF(AI869=Clasificacion!$B$10,Clasificacion!$C$10,IF(OR(AI869=Clasificacion!$B$11,AI869=Clasificacion!$C$11),Clasificacion!$C$11,"Por clasificar")))),"-")</f>
        <v>-</v>
      </c>
      <c r="AQ869" s="3" t="str">
        <f>IFERROR(IF(AK869="","-",IF(OR(AK869=Clasificacion!$B$16,AK869=Clasificacion!$B$17),Clasificacion!$C$16,IF(AK869=Clasificacion!$B$18,Clasificacion!$C$18,"Por clasificar"))),"-")</f>
        <v>-</v>
      </c>
      <c r="AR869" s="3" t="str">
        <f>IFERROR(IF(AM869="","-",IF(OR(AM869=Clasificacion!$B$23,AM869=Clasificacion!$B$24),Clasificacion!$C$23,IF(AM869=Clasificacion!$B$25,Clasificacion!$C$25,"Por clasificar"))),"-")</f>
        <v>-</v>
      </c>
    </row>
    <row r="870" spans="1:44" ht="15.75" customHeight="1">
      <c r="A870" s="2"/>
      <c r="B870" s="2"/>
      <c r="C870" s="31"/>
      <c r="D870" s="31"/>
      <c r="E870" s="2"/>
      <c r="F870" s="2"/>
      <c r="G870" s="2"/>
      <c r="H870" s="2"/>
      <c r="I870" s="2"/>
      <c r="J870" s="2"/>
      <c r="K870" s="2"/>
      <c r="L870" s="2"/>
      <c r="M870" s="2"/>
      <c r="N870" s="2"/>
      <c r="O870" s="2"/>
      <c r="P870" s="2"/>
      <c r="Q870" s="2"/>
      <c r="R870" s="2"/>
      <c r="AC870" s="2"/>
      <c r="AD870" s="2"/>
      <c r="AE870" s="2"/>
      <c r="AF870" s="2"/>
      <c r="AG870" s="2"/>
      <c r="AH870" s="2"/>
      <c r="AI870" s="34"/>
      <c r="AJ870" s="34" t="str">
        <f>IFERROR(IF(Matriz!AL866="","-",IF(Matriz!AL866="Alto",3,IF(Matriz!AL866="Medio",2,IF(Matriz!AL866="Sin Clasificar",3,1)))),"-")</f>
        <v>-</v>
      </c>
      <c r="AK870" s="34"/>
      <c r="AL870" s="34" t="str">
        <f>IFERROR(IF(Matriz!AM866="","-",IF(Matriz!AM866="Alto","A",IF(Matriz!AM866="Medio","M",IF(Matriz!AM866="Sin Clasifica!","A","B")))),"-")</f>
        <v>-</v>
      </c>
      <c r="AM870" s="34"/>
      <c r="AN870" s="34" t="str">
        <f>IFERROR(IF(Matriz!AN866="","-",IF(Matriz!AN866="Alto",3,IF(Matriz!AN866="Medio",2,IF(Matriz!AN866="Sin Clasificar","3",1)))),"-")</f>
        <v>-</v>
      </c>
      <c r="AO870" s="3" t="str">
        <f t="shared" si="13"/>
        <v>-</v>
      </c>
      <c r="AP870" s="3" t="str">
        <f>IFERROR(IF(AK870="","-",IF(AI870=Clasificacion!$B$9,Clasificacion!$C$9,IF(AI870=Clasificacion!$B$10,Clasificacion!$C$10,IF(OR(AI870=Clasificacion!$B$11,AI870=Clasificacion!$C$11),Clasificacion!$C$11,"Por clasificar")))),"-")</f>
        <v>-</v>
      </c>
      <c r="AQ870" s="3" t="str">
        <f>IFERROR(IF(AK870="","-",IF(OR(AK870=Clasificacion!$B$16,AK870=Clasificacion!$B$17),Clasificacion!$C$16,IF(AK870=Clasificacion!$B$18,Clasificacion!$C$18,"Por clasificar"))),"-")</f>
        <v>-</v>
      </c>
      <c r="AR870" s="3" t="str">
        <f>IFERROR(IF(AM870="","-",IF(OR(AM870=Clasificacion!$B$23,AM870=Clasificacion!$B$24),Clasificacion!$C$23,IF(AM870=Clasificacion!$B$25,Clasificacion!$C$25,"Por clasificar"))),"-")</f>
        <v>-</v>
      </c>
    </row>
    <row r="871" spans="1:44" ht="15.75" customHeight="1">
      <c r="A871" s="2"/>
      <c r="B871" s="2"/>
      <c r="C871" s="31"/>
      <c r="D871" s="31"/>
      <c r="E871" s="2"/>
      <c r="F871" s="2"/>
      <c r="G871" s="2"/>
      <c r="H871" s="2"/>
      <c r="I871" s="2"/>
      <c r="J871" s="2"/>
      <c r="K871" s="2"/>
      <c r="L871" s="2"/>
      <c r="M871" s="2"/>
      <c r="N871" s="2"/>
      <c r="O871" s="2"/>
      <c r="P871" s="2"/>
      <c r="Q871" s="2"/>
      <c r="R871" s="2"/>
      <c r="AC871" s="2"/>
      <c r="AD871" s="2"/>
      <c r="AE871" s="2"/>
      <c r="AF871" s="2"/>
      <c r="AG871" s="2"/>
      <c r="AH871" s="2"/>
      <c r="AI871" s="34"/>
      <c r="AJ871" s="34" t="str">
        <f>IFERROR(IF(Matriz!AL867="","-",IF(Matriz!AL867="Alto",3,IF(Matriz!AL867="Medio",2,IF(Matriz!AL867="Sin Clasificar",3,1)))),"-")</f>
        <v>-</v>
      </c>
      <c r="AK871" s="34"/>
      <c r="AL871" s="34" t="str">
        <f>IFERROR(IF(Matriz!AM867="","-",IF(Matriz!AM867="Alto","A",IF(Matriz!AM867="Medio","M",IF(Matriz!AM867="Sin Clasifica!","A","B")))),"-")</f>
        <v>-</v>
      </c>
      <c r="AM871" s="34"/>
      <c r="AN871" s="34" t="str">
        <f>IFERROR(IF(Matriz!AN867="","-",IF(Matriz!AN867="Alto",3,IF(Matriz!AN867="Medio",2,IF(Matriz!AN867="Sin Clasificar","3",1)))),"-")</f>
        <v>-</v>
      </c>
      <c r="AO871" s="3" t="str">
        <f t="shared" si="13"/>
        <v>-</v>
      </c>
      <c r="AP871" s="3" t="str">
        <f>IFERROR(IF(AK871="","-",IF(AI871=Clasificacion!$B$9,Clasificacion!$C$9,IF(AI871=Clasificacion!$B$10,Clasificacion!$C$10,IF(OR(AI871=Clasificacion!$B$11,AI871=Clasificacion!$C$11),Clasificacion!$C$11,"Por clasificar")))),"-")</f>
        <v>-</v>
      </c>
      <c r="AQ871" s="3" t="str">
        <f>IFERROR(IF(AK871="","-",IF(OR(AK871=Clasificacion!$B$16,AK871=Clasificacion!$B$17),Clasificacion!$C$16,IF(AK871=Clasificacion!$B$18,Clasificacion!$C$18,"Por clasificar"))),"-")</f>
        <v>-</v>
      </c>
      <c r="AR871" s="3" t="str">
        <f>IFERROR(IF(AM871="","-",IF(OR(AM871=Clasificacion!$B$23,AM871=Clasificacion!$B$24),Clasificacion!$C$23,IF(AM871=Clasificacion!$B$25,Clasificacion!$C$25,"Por clasificar"))),"-")</f>
        <v>-</v>
      </c>
    </row>
    <row r="872" spans="1:44" ht="15.75" customHeight="1">
      <c r="A872" s="2"/>
      <c r="B872" s="2"/>
      <c r="C872" s="31"/>
      <c r="D872" s="31"/>
      <c r="E872" s="2"/>
      <c r="F872" s="2"/>
      <c r="G872" s="2"/>
      <c r="H872" s="2"/>
      <c r="I872" s="2"/>
      <c r="J872" s="2"/>
      <c r="K872" s="2"/>
      <c r="L872" s="2"/>
      <c r="M872" s="2"/>
      <c r="N872" s="2"/>
      <c r="O872" s="2"/>
      <c r="P872" s="2"/>
      <c r="Q872" s="2"/>
      <c r="R872" s="2"/>
      <c r="AC872" s="2"/>
      <c r="AD872" s="2"/>
      <c r="AE872" s="2"/>
      <c r="AF872" s="2"/>
      <c r="AG872" s="2"/>
      <c r="AH872" s="2"/>
      <c r="AI872" s="34"/>
      <c r="AJ872" s="34" t="str">
        <f>IFERROR(IF(Matriz!AL868="","-",IF(Matriz!AL868="Alto",3,IF(Matriz!AL868="Medio",2,IF(Matriz!AL868="Sin Clasificar",3,1)))),"-")</f>
        <v>-</v>
      </c>
      <c r="AK872" s="34"/>
      <c r="AL872" s="34" t="str">
        <f>IFERROR(IF(Matriz!AM868="","-",IF(Matriz!AM868="Alto","A",IF(Matriz!AM868="Medio","M",IF(Matriz!AM868="Sin Clasifica!","A","B")))),"-")</f>
        <v>-</v>
      </c>
      <c r="AM872" s="34"/>
      <c r="AN872" s="34" t="str">
        <f>IFERROR(IF(Matriz!AN868="","-",IF(Matriz!AN868="Alto",3,IF(Matriz!AN868="Medio",2,IF(Matriz!AN868="Sin Clasificar","3",1)))),"-")</f>
        <v>-</v>
      </c>
      <c r="AO872" s="3" t="str">
        <f t="shared" si="13"/>
        <v>-</v>
      </c>
      <c r="AP872" s="3" t="str">
        <f>IFERROR(IF(AK872="","-",IF(AI872=Clasificacion!$B$9,Clasificacion!$C$9,IF(AI872=Clasificacion!$B$10,Clasificacion!$C$10,IF(OR(AI872=Clasificacion!$B$11,AI872=Clasificacion!$C$11),Clasificacion!$C$11,"Por clasificar")))),"-")</f>
        <v>-</v>
      </c>
      <c r="AQ872" s="3" t="str">
        <f>IFERROR(IF(AK872="","-",IF(OR(AK872=Clasificacion!$B$16,AK872=Clasificacion!$B$17),Clasificacion!$C$16,IF(AK872=Clasificacion!$B$18,Clasificacion!$C$18,"Por clasificar"))),"-")</f>
        <v>-</v>
      </c>
      <c r="AR872" s="3" t="str">
        <f>IFERROR(IF(AM872="","-",IF(OR(AM872=Clasificacion!$B$23,AM872=Clasificacion!$B$24),Clasificacion!$C$23,IF(AM872=Clasificacion!$B$25,Clasificacion!$C$25,"Por clasificar"))),"-")</f>
        <v>-</v>
      </c>
    </row>
    <row r="873" spans="1:44" ht="15.75" customHeight="1">
      <c r="A873" s="2"/>
      <c r="B873" s="2"/>
      <c r="C873" s="31"/>
      <c r="D873" s="31"/>
      <c r="E873" s="2"/>
      <c r="F873" s="2"/>
      <c r="G873" s="2"/>
      <c r="H873" s="2"/>
      <c r="I873" s="2"/>
      <c r="J873" s="2"/>
      <c r="K873" s="2"/>
      <c r="L873" s="2"/>
      <c r="M873" s="2"/>
      <c r="N873" s="2"/>
      <c r="O873" s="2"/>
      <c r="P873" s="2"/>
      <c r="Q873" s="2"/>
      <c r="R873" s="2"/>
      <c r="AC873" s="2"/>
      <c r="AD873" s="2"/>
      <c r="AE873" s="2"/>
      <c r="AF873" s="2"/>
      <c r="AG873" s="2"/>
      <c r="AH873" s="2"/>
      <c r="AI873" s="34"/>
      <c r="AJ873" s="34" t="str">
        <f>IFERROR(IF(Matriz!AL869="","-",IF(Matriz!AL869="Alto",3,IF(Matriz!AL869="Medio",2,IF(Matriz!AL869="Sin Clasificar",3,1)))),"-")</f>
        <v>-</v>
      </c>
      <c r="AK873" s="34"/>
      <c r="AL873" s="34" t="str">
        <f>IFERROR(IF(Matriz!AM869="","-",IF(Matriz!AM869="Alto","A",IF(Matriz!AM869="Medio","M",IF(Matriz!AM869="Sin Clasifica!","A","B")))),"-")</f>
        <v>-</v>
      </c>
      <c r="AM873" s="34"/>
      <c r="AN873" s="34" t="str">
        <f>IFERROR(IF(Matriz!AN869="","-",IF(Matriz!AN869="Alto",3,IF(Matriz!AN869="Medio",2,IF(Matriz!AN869="Sin Clasificar","3",1)))),"-")</f>
        <v>-</v>
      </c>
      <c r="AO873" s="3" t="str">
        <f t="shared" si="13"/>
        <v>-</v>
      </c>
      <c r="AP873" s="3" t="str">
        <f>IFERROR(IF(AK873="","-",IF(AI873=Clasificacion!$B$9,Clasificacion!$C$9,IF(AI873=Clasificacion!$B$10,Clasificacion!$C$10,IF(OR(AI873=Clasificacion!$B$11,AI873=Clasificacion!$C$11),Clasificacion!$C$11,"Por clasificar")))),"-")</f>
        <v>-</v>
      </c>
      <c r="AQ873" s="3" t="str">
        <f>IFERROR(IF(AK873="","-",IF(OR(AK873=Clasificacion!$B$16,AK873=Clasificacion!$B$17),Clasificacion!$C$16,IF(AK873=Clasificacion!$B$18,Clasificacion!$C$18,"Por clasificar"))),"-")</f>
        <v>-</v>
      </c>
      <c r="AR873" s="3" t="str">
        <f>IFERROR(IF(AM873="","-",IF(OR(AM873=Clasificacion!$B$23,AM873=Clasificacion!$B$24),Clasificacion!$C$23,IF(AM873=Clasificacion!$B$25,Clasificacion!$C$25,"Por clasificar"))),"-")</f>
        <v>-</v>
      </c>
    </row>
    <row r="874" spans="1:44" ht="15.75" customHeight="1">
      <c r="A874" s="2"/>
      <c r="B874" s="2"/>
      <c r="C874" s="31"/>
      <c r="D874" s="31"/>
      <c r="E874" s="2"/>
      <c r="F874" s="2"/>
      <c r="G874" s="2"/>
      <c r="H874" s="2"/>
      <c r="I874" s="2"/>
      <c r="J874" s="2"/>
      <c r="K874" s="2"/>
      <c r="L874" s="2"/>
      <c r="M874" s="2"/>
      <c r="N874" s="2"/>
      <c r="O874" s="2"/>
      <c r="P874" s="2"/>
      <c r="Q874" s="2"/>
      <c r="R874" s="2"/>
      <c r="AC874" s="2"/>
      <c r="AD874" s="2"/>
      <c r="AE874" s="2"/>
      <c r="AF874" s="2"/>
      <c r="AG874" s="2"/>
      <c r="AH874" s="2"/>
      <c r="AI874" s="34"/>
      <c r="AJ874" s="34" t="str">
        <f>IFERROR(IF(Matriz!AL870="","-",IF(Matriz!AL870="Alto",3,IF(Matriz!AL870="Medio",2,IF(Matriz!AL870="Sin Clasificar",3,1)))),"-")</f>
        <v>-</v>
      </c>
      <c r="AK874" s="34"/>
      <c r="AL874" s="34" t="str">
        <f>IFERROR(IF(Matriz!AM870="","-",IF(Matriz!AM870="Alto","A",IF(Matriz!AM870="Medio","M",IF(Matriz!AM870="Sin Clasifica!","A","B")))),"-")</f>
        <v>-</v>
      </c>
      <c r="AM874" s="34"/>
      <c r="AN874" s="34" t="str">
        <f>IFERROR(IF(Matriz!AN870="","-",IF(Matriz!AN870="Alto",3,IF(Matriz!AN870="Medio",2,IF(Matriz!AN870="Sin Clasificar","3",1)))),"-")</f>
        <v>-</v>
      </c>
      <c r="AO874" s="3" t="str">
        <f t="shared" si="13"/>
        <v>-</v>
      </c>
      <c r="AP874" s="3" t="str">
        <f>IFERROR(IF(AK874="","-",IF(AI874=Clasificacion!$B$9,Clasificacion!$C$9,IF(AI874=Clasificacion!$B$10,Clasificacion!$C$10,IF(OR(AI874=Clasificacion!$B$11,AI874=Clasificacion!$C$11),Clasificacion!$C$11,"Por clasificar")))),"-")</f>
        <v>-</v>
      </c>
      <c r="AQ874" s="3" t="str">
        <f>IFERROR(IF(AK874="","-",IF(OR(AK874=Clasificacion!$B$16,AK874=Clasificacion!$B$17),Clasificacion!$C$16,IF(AK874=Clasificacion!$B$18,Clasificacion!$C$18,"Por clasificar"))),"-")</f>
        <v>-</v>
      </c>
      <c r="AR874" s="3" t="str">
        <f>IFERROR(IF(AM874="","-",IF(OR(AM874=Clasificacion!$B$23,AM874=Clasificacion!$B$24),Clasificacion!$C$23,IF(AM874=Clasificacion!$B$25,Clasificacion!$C$25,"Por clasificar"))),"-")</f>
        <v>-</v>
      </c>
    </row>
    <row r="875" spans="1:44" ht="15.75" customHeight="1">
      <c r="A875" s="2"/>
      <c r="B875" s="2"/>
      <c r="C875" s="31"/>
      <c r="D875" s="31"/>
      <c r="E875" s="2"/>
      <c r="F875" s="2"/>
      <c r="G875" s="2"/>
      <c r="H875" s="2"/>
      <c r="I875" s="2"/>
      <c r="J875" s="2"/>
      <c r="K875" s="2"/>
      <c r="L875" s="2"/>
      <c r="M875" s="2"/>
      <c r="N875" s="2"/>
      <c r="O875" s="2"/>
      <c r="P875" s="2"/>
      <c r="Q875" s="2"/>
      <c r="R875" s="2"/>
      <c r="AC875" s="2"/>
      <c r="AD875" s="2"/>
      <c r="AE875" s="2"/>
      <c r="AF875" s="2"/>
      <c r="AG875" s="2"/>
      <c r="AH875" s="2"/>
      <c r="AI875" s="34"/>
      <c r="AJ875" s="34" t="str">
        <f>IFERROR(IF(Matriz!AL871="","-",IF(Matriz!AL871="Alto",3,IF(Matriz!AL871="Medio",2,IF(Matriz!AL871="Sin Clasificar",3,1)))),"-")</f>
        <v>-</v>
      </c>
      <c r="AK875" s="34"/>
      <c r="AL875" s="34" t="str">
        <f>IFERROR(IF(Matriz!AM871="","-",IF(Matriz!AM871="Alto","A",IF(Matriz!AM871="Medio","M",IF(Matriz!AM871="Sin Clasifica!","A","B")))),"-")</f>
        <v>-</v>
      </c>
      <c r="AM875" s="34"/>
      <c r="AN875" s="34" t="str">
        <f>IFERROR(IF(Matriz!AN871="","-",IF(Matriz!AN871="Alto",3,IF(Matriz!AN871="Medio",2,IF(Matriz!AN871="Sin Clasificar","3",1)))),"-")</f>
        <v>-</v>
      </c>
      <c r="AO875" s="3" t="str">
        <f t="shared" si="13"/>
        <v>-</v>
      </c>
      <c r="AP875" s="3" t="str">
        <f>IFERROR(IF(AK875="","-",IF(AI875=Clasificacion!$B$9,Clasificacion!$C$9,IF(AI875=Clasificacion!$B$10,Clasificacion!$C$10,IF(OR(AI875=Clasificacion!$B$11,AI875=Clasificacion!$C$11),Clasificacion!$C$11,"Por clasificar")))),"-")</f>
        <v>-</v>
      </c>
      <c r="AQ875" s="3" t="str">
        <f>IFERROR(IF(AK875="","-",IF(OR(AK875=Clasificacion!$B$16,AK875=Clasificacion!$B$17),Clasificacion!$C$16,IF(AK875=Clasificacion!$B$18,Clasificacion!$C$18,"Por clasificar"))),"-")</f>
        <v>-</v>
      </c>
      <c r="AR875" s="3" t="str">
        <f>IFERROR(IF(AM875="","-",IF(OR(AM875=Clasificacion!$B$23,AM875=Clasificacion!$B$24),Clasificacion!$C$23,IF(AM875=Clasificacion!$B$25,Clasificacion!$C$25,"Por clasificar"))),"-")</f>
        <v>-</v>
      </c>
    </row>
    <row r="876" spans="1:44" ht="15.75" customHeight="1">
      <c r="A876" s="2"/>
      <c r="B876" s="2"/>
      <c r="C876" s="31"/>
      <c r="D876" s="31"/>
      <c r="E876" s="2"/>
      <c r="F876" s="2"/>
      <c r="G876" s="2"/>
      <c r="H876" s="2"/>
      <c r="I876" s="2"/>
      <c r="J876" s="2"/>
      <c r="K876" s="2"/>
      <c r="L876" s="2"/>
      <c r="M876" s="2"/>
      <c r="N876" s="2"/>
      <c r="O876" s="2"/>
      <c r="P876" s="2"/>
      <c r="Q876" s="2"/>
      <c r="R876" s="2"/>
      <c r="AC876" s="2"/>
      <c r="AD876" s="2"/>
      <c r="AE876" s="2"/>
      <c r="AF876" s="2"/>
      <c r="AG876" s="2"/>
      <c r="AH876" s="2"/>
      <c r="AI876" s="34"/>
      <c r="AJ876" s="34" t="str">
        <f>IFERROR(IF(Matriz!AL872="","-",IF(Matriz!AL872="Alto",3,IF(Matriz!AL872="Medio",2,IF(Matriz!AL872="Sin Clasificar",3,1)))),"-")</f>
        <v>-</v>
      </c>
      <c r="AK876" s="34"/>
      <c r="AL876" s="34" t="str">
        <f>IFERROR(IF(Matriz!AM872="","-",IF(Matriz!AM872="Alto","A",IF(Matriz!AM872="Medio","M",IF(Matriz!AM872="Sin Clasifica!","A","B")))),"-")</f>
        <v>-</v>
      </c>
      <c r="AM876" s="34"/>
      <c r="AN876" s="34" t="str">
        <f>IFERROR(IF(Matriz!AN872="","-",IF(Matriz!AN872="Alto",3,IF(Matriz!AN872="Medio",2,IF(Matriz!AN872="Sin Clasificar","3",1)))),"-")</f>
        <v>-</v>
      </c>
      <c r="AO876" s="3" t="str">
        <f t="shared" si="13"/>
        <v>-</v>
      </c>
      <c r="AP876" s="3" t="str">
        <f>IFERROR(IF(AK876="","-",IF(AI876=Clasificacion!$B$9,Clasificacion!$C$9,IF(AI876=Clasificacion!$B$10,Clasificacion!$C$10,IF(OR(AI876=Clasificacion!$B$11,AI876=Clasificacion!$C$11),Clasificacion!$C$11,"Por clasificar")))),"-")</f>
        <v>-</v>
      </c>
      <c r="AQ876" s="3" t="str">
        <f>IFERROR(IF(AK876="","-",IF(OR(AK876=Clasificacion!$B$16,AK876=Clasificacion!$B$17),Clasificacion!$C$16,IF(AK876=Clasificacion!$B$18,Clasificacion!$C$18,"Por clasificar"))),"-")</f>
        <v>-</v>
      </c>
      <c r="AR876" s="3" t="str">
        <f>IFERROR(IF(AM876="","-",IF(OR(AM876=Clasificacion!$B$23,AM876=Clasificacion!$B$24),Clasificacion!$C$23,IF(AM876=Clasificacion!$B$25,Clasificacion!$C$25,"Por clasificar"))),"-")</f>
        <v>-</v>
      </c>
    </row>
    <row r="877" spans="1:44" ht="15.75" customHeight="1">
      <c r="A877" s="2"/>
      <c r="B877" s="2"/>
      <c r="C877" s="31"/>
      <c r="D877" s="31"/>
      <c r="E877" s="2"/>
      <c r="F877" s="2"/>
      <c r="G877" s="2"/>
      <c r="H877" s="2"/>
      <c r="I877" s="2"/>
      <c r="J877" s="2"/>
      <c r="K877" s="2"/>
      <c r="L877" s="2"/>
      <c r="M877" s="2"/>
      <c r="N877" s="2"/>
      <c r="O877" s="2"/>
      <c r="P877" s="2"/>
      <c r="Q877" s="2"/>
      <c r="R877" s="2"/>
      <c r="AC877" s="2"/>
      <c r="AD877" s="2"/>
      <c r="AE877" s="2"/>
      <c r="AF877" s="2"/>
      <c r="AG877" s="2"/>
      <c r="AH877" s="2"/>
      <c r="AI877" s="34"/>
      <c r="AJ877" s="34" t="str">
        <f>IFERROR(IF(Matriz!AL873="","-",IF(Matriz!AL873="Alto",3,IF(Matriz!AL873="Medio",2,IF(Matriz!AL873="Sin Clasificar",3,1)))),"-")</f>
        <v>-</v>
      </c>
      <c r="AK877" s="34"/>
      <c r="AL877" s="34" t="str">
        <f>IFERROR(IF(Matriz!AM873="","-",IF(Matriz!AM873="Alto","A",IF(Matriz!AM873="Medio","M",IF(Matriz!AM873="Sin Clasifica!","A","B")))),"-")</f>
        <v>-</v>
      </c>
      <c r="AM877" s="34"/>
      <c r="AN877" s="34" t="str">
        <f>IFERROR(IF(Matriz!AN873="","-",IF(Matriz!AN873="Alto",3,IF(Matriz!AN873="Medio",2,IF(Matriz!AN873="Sin Clasificar","3",1)))),"-")</f>
        <v>-</v>
      </c>
      <c r="AO877" s="3" t="str">
        <f t="shared" si="13"/>
        <v>-</v>
      </c>
      <c r="AP877" s="3" t="str">
        <f>IFERROR(IF(AK877="","-",IF(AI877=Clasificacion!$B$9,Clasificacion!$C$9,IF(AI877=Clasificacion!$B$10,Clasificacion!$C$10,IF(OR(AI877=Clasificacion!$B$11,AI877=Clasificacion!$C$11),Clasificacion!$C$11,"Por clasificar")))),"-")</f>
        <v>-</v>
      </c>
      <c r="AQ877" s="3" t="str">
        <f>IFERROR(IF(AK877="","-",IF(OR(AK877=Clasificacion!$B$16,AK877=Clasificacion!$B$17),Clasificacion!$C$16,IF(AK877=Clasificacion!$B$18,Clasificacion!$C$18,"Por clasificar"))),"-")</f>
        <v>-</v>
      </c>
      <c r="AR877" s="3" t="str">
        <f>IFERROR(IF(AM877="","-",IF(OR(AM877=Clasificacion!$B$23,AM877=Clasificacion!$B$24),Clasificacion!$C$23,IF(AM877=Clasificacion!$B$25,Clasificacion!$C$25,"Por clasificar"))),"-")</f>
        <v>-</v>
      </c>
    </row>
    <row r="878" spans="1:44" ht="15.75" customHeight="1">
      <c r="A878" s="2"/>
      <c r="B878" s="2"/>
      <c r="C878" s="31"/>
      <c r="D878" s="31"/>
      <c r="E878" s="2"/>
      <c r="F878" s="2"/>
      <c r="G878" s="2"/>
      <c r="H878" s="2"/>
      <c r="I878" s="2"/>
      <c r="J878" s="2"/>
      <c r="K878" s="2"/>
      <c r="L878" s="2"/>
      <c r="M878" s="2"/>
      <c r="N878" s="2"/>
      <c r="O878" s="2"/>
      <c r="P878" s="2"/>
      <c r="Q878" s="2"/>
      <c r="R878" s="2"/>
      <c r="AC878" s="2"/>
      <c r="AD878" s="2"/>
      <c r="AE878" s="2"/>
      <c r="AF878" s="2"/>
      <c r="AG878" s="2"/>
      <c r="AH878" s="2"/>
      <c r="AI878" s="34"/>
      <c r="AJ878" s="34" t="str">
        <f>IFERROR(IF(Matriz!AL874="","-",IF(Matriz!AL874="Alto",3,IF(Matriz!AL874="Medio",2,IF(Matriz!AL874="Sin Clasificar",3,1)))),"-")</f>
        <v>-</v>
      </c>
      <c r="AK878" s="34"/>
      <c r="AL878" s="34" t="str">
        <f>IFERROR(IF(Matriz!AM874="","-",IF(Matriz!AM874="Alto","A",IF(Matriz!AM874="Medio","M",IF(Matriz!AM874="Sin Clasifica!","A","B")))),"-")</f>
        <v>-</v>
      </c>
      <c r="AM878" s="34"/>
      <c r="AN878" s="34" t="str">
        <f>IFERROR(IF(Matriz!AN874="","-",IF(Matriz!AN874="Alto",3,IF(Matriz!AN874="Medio",2,IF(Matriz!AN874="Sin Clasificar","3",1)))),"-")</f>
        <v>-</v>
      </c>
      <c r="AO878" s="3" t="str">
        <f t="shared" si="13"/>
        <v>-</v>
      </c>
      <c r="AP878" s="3" t="str">
        <f>IFERROR(IF(AK878="","-",IF(AI878=Clasificacion!$B$9,Clasificacion!$C$9,IF(AI878=Clasificacion!$B$10,Clasificacion!$C$10,IF(OR(AI878=Clasificacion!$B$11,AI878=Clasificacion!$C$11),Clasificacion!$C$11,"Por clasificar")))),"-")</f>
        <v>-</v>
      </c>
      <c r="AQ878" s="3" t="str">
        <f>IFERROR(IF(AK878="","-",IF(OR(AK878=Clasificacion!$B$16,AK878=Clasificacion!$B$17),Clasificacion!$C$16,IF(AK878=Clasificacion!$B$18,Clasificacion!$C$18,"Por clasificar"))),"-")</f>
        <v>-</v>
      </c>
      <c r="AR878" s="3" t="str">
        <f>IFERROR(IF(AM878="","-",IF(OR(AM878=Clasificacion!$B$23,AM878=Clasificacion!$B$24),Clasificacion!$C$23,IF(AM878=Clasificacion!$B$25,Clasificacion!$C$25,"Por clasificar"))),"-")</f>
        <v>-</v>
      </c>
    </row>
    <row r="879" spans="1:44" ht="15.75" customHeight="1">
      <c r="A879" s="2"/>
      <c r="B879" s="2"/>
      <c r="C879" s="31"/>
      <c r="D879" s="31"/>
      <c r="E879" s="2"/>
      <c r="F879" s="2"/>
      <c r="G879" s="2"/>
      <c r="H879" s="2"/>
      <c r="I879" s="2"/>
      <c r="J879" s="2"/>
      <c r="K879" s="2"/>
      <c r="L879" s="2"/>
      <c r="M879" s="2"/>
      <c r="N879" s="2"/>
      <c r="O879" s="2"/>
      <c r="P879" s="2"/>
      <c r="Q879" s="2"/>
      <c r="R879" s="2"/>
      <c r="AC879" s="2"/>
      <c r="AD879" s="2"/>
      <c r="AE879" s="2"/>
      <c r="AF879" s="2"/>
      <c r="AG879" s="2"/>
      <c r="AH879" s="2"/>
      <c r="AI879" s="34"/>
      <c r="AJ879" s="34" t="str">
        <f>IFERROR(IF(Matriz!AL875="","-",IF(Matriz!AL875="Alto",3,IF(Matriz!AL875="Medio",2,IF(Matriz!AL875="Sin Clasificar",3,1)))),"-")</f>
        <v>-</v>
      </c>
      <c r="AK879" s="34"/>
      <c r="AL879" s="34" t="str">
        <f>IFERROR(IF(Matriz!AM875="","-",IF(Matriz!AM875="Alto","A",IF(Matriz!AM875="Medio","M",IF(Matriz!AM875="Sin Clasifica!","A","B")))),"-")</f>
        <v>-</v>
      </c>
      <c r="AM879" s="34"/>
      <c r="AN879" s="34" t="str">
        <f>IFERROR(IF(Matriz!AN875="","-",IF(Matriz!AN875="Alto",3,IF(Matriz!AN875="Medio",2,IF(Matriz!AN875="Sin Clasificar","3",1)))),"-")</f>
        <v>-</v>
      </c>
      <c r="AO879" s="3" t="str">
        <f t="shared" si="13"/>
        <v>-</v>
      </c>
      <c r="AP879" s="3" t="str">
        <f>IFERROR(IF(AK879="","-",IF(AI879=Clasificacion!$B$9,Clasificacion!$C$9,IF(AI879=Clasificacion!$B$10,Clasificacion!$C$10,IF(OR(AI879=Clasificacion!$B$11,AI879=Clasificacion!$C$11),Clasificacion!$C$11,"Por clasificar")))),"-")</f>
        <v>-</v>
      </c>
      <c r="AQ879" s="3" t="str">
        <f>IFERROR(IF(AK879="","-",IF(OR(AK879=Clasificacion!$B$16,AK879=Clasificacion!$B$17),Clasificacion!$C$16,IF(AK879=Clasificacion!$B$18,Clasificacion!$C$18,"Por clasificar"))),"-")</f>
        <v>-</v>
      </c>
      <c r="AR879" s="3" t="str">
        <f>IFERROR(IF(AM879="","-",IF(OR(AM879=Clasificacion!$B$23,AM879=Clasificacion!$B$24),Clasificacion!$C$23,IF(AM879=Clasificacion!$B$25,Clasificacion!$C$25,"Por clasificar"))),"-")</f>
        <v>-</v>
      </c>
    </row>
    <row r="880" spans="1:44" ht="15.75" customHeight="1">
      <c r="A880" s="2"/>
      <c r="B880" s="2"/>
      <c r="C880" s="31"/>
      <c r="D880" s="31"/>
      <c r="E880" s="2"/>
      <c r="F880" s="2"/>
      <c r="G880" s="2"/>
      <c r="H880" s="2"/>
      <c r="I880" s="2"/>
      <c r="J880" s="2"/>
      <c r="K880" s="2"/>
      <c r="L880" s="2"/>
      <c r="M880" s="2"/>
      <c r="N880" s="2"/>
      <c r="O880" s="2"/>
      <c r="P880" s="2"/>
      <c r="Q880" s="2"/>
      <c r="R880" s="2"/>
      <c r="AC880" s="2"/>
      <c r="AD880" s="2"/>
      <c r="AE880" s="2"/>
      <c r="AF880" s="2"/>
      <c r="AG880" s="2"/>
      <c r="AH880" s="2"/>
      <c r="AI880" s="34"/>
      <c r="AJ880" s="34" t="str">
        <f>IFERROR(IF(Matriz!AL876="","-",IF(Matriz!AL876="Alto",3,IF(Matriz!AL876="Medio",2,IF(Matriz!AL876="Sin Clasificar",3,1)))),"-")</f>
        <v>-</v>
      </c>
      <c r="AK880" s="34"/>
      <c r="AL880" s="34" t="str">
        <f>IFERROR(IF(Matriz!AM876="","-",IF(Matriz!AM876="Alto","A",IF(Matriz!AM876="Medio","M",IF(Matriz!AM876="Sin Clasifica!","A","B")))),"-")</f>
        <v>-</v>
      </c>
      <c r="AM880" s="34"/>
      <c r="AN880" s="34" t="str">
        <f>IFERROR(IF(Matriz!AN876="","-",IF(Matriz!AN876="Alto",3,IF(Matriz!AN876="Medio",2,IF(Matriz!AN876="Sin Clasificar","3",1)))),"-")</f>
        <v>-</v>
      </c>
      <c r="AO880" s="3" t="str">
        <f t="shared" si="13"/>
        <v>-</v>
      </c>
      <c r="AP880" s="3" t="str">
        <f>IFERROR(IF(AK880="","-",IF(AI880=Clasificacion!$B$9,Clasificacion!$C$9,IF(AI880=Clasificacion!$B$10,Clasificacion!$C$10,IF(OR(AI880=Clasificacion!$B$11,AI880=Clasificacion!$C$11),Clasificacion!$C$11,"Por clasificar")))),"-")</f>
        <v>-</v>
      </c>
      <c r="AQ880" s="3" t="str">
        <f>IFERROR(IF(AK880="","-",IF(OR(AK880=Clasificacion!$B$16,AK880=Clasificacion!$B$17),Clasificacion!$C$16,IF(AK880=Clasificacion!$B$18,Clasificacion!$C$18,"Por clasificar"))),"-")</f>
        <v>-</v>
      </c>
      <c r="AR880" s="3" t="str">
        <f>IFERROR(IF(AM880="","-",IF(OR(AM880=Clasificacion!$B$23,AM880=Clasificacion!$B$24),Clasificacion!$C$23,IF(AM880=Clasificacion!$B$25,Clasificacion!$C$25,"Por clasificar"))),"-")</f>
        <v>-</v>
      </c>
    </row>
    <row r="881" spans="1:44" ht="15.75" customHeight="1">
      <c r="A881" s="2"/>
      <c r="B881" s="2"/>
      <c r="C881" s="31"/>
      <c r="D881" s="31"/>
      <c r="E881" s="2"/>
      <c r="F881" s="2"/>
      <c r="G881" s="2"/>
      <c r="H881" s="2"/>
      <c r="I881" s="2"/>
      <c r="J881" s="2"/>
      <c r="K881" s="2"/>
      <c r="L881" s="2"/>
      <c r="M881" s="2"/>
      <c r="N881" s="2"/>
      <c r="O881" s="2"/>
      <c r="P881" s="2"/>
      <c r="Q881" s="2"/>
      <c r="R881" s="2"/>
      <c r="AC881" s="2"/>
      <c r="AD881" s="2"/>
      <c r="AE881" s="2"/>
      <c r="AF881" s="2"/>
      <c r="AG881" s="2"/>
      <c r="AH881" s="2"/>
      <c r="AI881" s="34"/>
      <c r="AJ881" s="34" t="str">
        <f>IFERROR(IF(Matriz!AL877="","-",IF(Matriz!AL877="Alto",3,IF(Matriz!AL877="Medio",2,IF(Matriz!AL877="Sin Clasificar",3,1)))),"-")</f>
        <v>-</v>
      </c>
      <c r="AK881" s="34"/>
      <c r="AL881" s="34" t="str">
        <f>IFERROR(IF(Matriz!AM877="","-",IF(Matriz!AM877="Alto","A",IF(Matriz!AM877="Medio","M",IF(Matriz!AM877="Sin Clasifica!","A","B")))),"-")</f>
        <v>-</v>
      </c>
      <c r="AM881" s="34"/>
      <c r="AN881" s="34" t="str">
        <f>IFERROR(IF(Matriz!AN877="","-",IF(Matriz!AN877="Alto",3,IF(Matriz!AN877="Medio",2,IF(Matriz!AN877="Sin Clasificar","3",1)))),"-")</f>
        <v>-</v>
      </c>
      <c r="AO881" s="3" t="str">
        <f t="shared" si="13"/>
        <v>-</v>
      </c>
      <c r="AP881" s="3" t="str">
        <f>IFERROR(IF(AK881="","-",IF(AI881=Clasificacion!$B$9,Clasificacion!$C$9,IF(AI881=Clasificacion!$B$10,Clasificacion!$C$10,IF(OR(AI881=Clasificacion!$B$11,AI881=Clasificacion!$C$11),Clasificacion!$C$11,"Por clasificar")))),"-")</f>
        <v>-</v>
      </c>
      <c r="AQ881" s="3" t="str">
        <f>IFERROR(IF(AK881="","-",IF(OR(AK881=Clasificacion!$B$16,AK881=Clasificacion!$B$17),Clasificacion!$C$16,IF(AK881=Clasificacion!$B$18,Clasificacion!$C$18,"Por clasificar"))),"-")</f>
        <v>-</v>
      </c>
      <c r="AR881" s="3" t="str">
        <f>IFERROR(IF(AM881="","-",IF(OR(AM881=Clasificacion!$B$23,AM881=Clasificacion!$B$24),Clasificacion!$C$23,IF(AM881=Clasificacion!$B$25,Clasificacion!$C$25,"Por clasificar"))),"-")</f>
        <v>-</v>
      </c>
    </row>
    <row r="882" spans="1:44" ht="15.75" customHeight="1">
      <c r="A882" s="2"/>
      <c r="B882" s="2"/>
      <c r="C882" s="31"/>
      <c r="D882" s="31"/>
      <c r="E882" s="2"/>
      <c r="F882" s="2"/>
      <c r="G882" s="2"/>
      <c r="H882" s="2"/>
      <c r="I882" s="2"/>
      <c r="J882" s="2"/>
      <c r="K882" s="2"/>
      <c r="L882" s="2"/>
      <c r="M882" s="2"/>
      <c r="N882" s="2"/>
      <c r="O882" s="2"/>
      <c r="P882" s="2"/>
      <c r="Q882" s="2"/>
      <c r="R882" s="2"/>
      <c r="AC882" s="2"/>
      <c r="AD882" s="2"/>
      <c r="AE882" s="2"/>
      <c r="AF882" s="2"/>
      <c r="AG882" s="2"/>
      <c r="AH882" s="2"/>
      <c r="AI882" s="34"/>
      <c r="AJ882" s="34" t="str">
        <f>IFERROR(IF(Matriz!AL878="","-",IF(Matriz!AL878="Alto",3,IF(Matriz!AL878="Medio",2,IF(Matriz!AL878="Sin Clasificar",3,1)))),"-")</f>
        <v>-</v>
      </c>
      <c r="AK882" s="34"/>
      <c r="AL882" s="34" t="str">
        <f>IFERROR(IF(Matriz!AM878="","-",IF(Matriz!AM878="Alto","A",IF(Matriz!AM878="Medio","M",IF(Matriz!AM878="Sin Clasifica!","A","B")))),"-")</f>
        <v>-</v>
      </c>
      <c r="AM882" s="34"/>
      <c r="AN882" s="34" t="str">
        <f>IFERROR(IF(Matriz!AN878="","-",IF(Matriz!AN878="Alto",3,IF(Matriz!AN878="Medio",2,IF(Matriz!AN878="Sin Clasificar","3",1)))),"-")</f>
        <v>-</v>
      </c>
      <c r="AO882" s="3" t="str">
        <f t="shared" si="13"/>
        <v>-</v>
      </c>
      <c r="AP882" s="3" t="str">
        <f>IFERROR(IF(AK882="","-",IF(AI882=Clasificacion!$B$9,Clasificacion!$C$9,IF(AI882=Clasificacion!$B$10,Clasificacion!$C$10,IF(OR(AI882=Clasificacion!$B$11,AI882=Clasificacion!$C$11),Clasificacion!$C$11,"Por clasificar")))),"-")</f>
        <v>-</v>
      </c>
      <c r="AQ882" s="3" t="str">
        <f>IFERROR(IF(AK882="","-",IF(OR(AK882=Clasificacion!$B$16,AK882=Clasificacion!$B$17),Clasificacion!$C$16,IF(AK882=Clasificacion!$B$18,Clasificacion!$C$18,"Por clasificar"))),"-")</f>
        <v>-</v>
      </c>
      <c r="AR882" s="3" t="str">
        <f>IFERROR(IF(AM882="","-",IF(OR(AM882=Clasificacion!$B$23,AM882=Clasificacion!$B$24),Clasificacion!$C$23,IF(AM882=Clasificacion!$B$25,Clasificacion!$C$25,"Por clasificar"))),"-")</f>
        <v>-</v>
      </c>
    </row>
    <row r="883" spans="1:44" ht="15.75" customHeight="1">
      <c r="A883" s="2"/>
      <c r="B883" s="2"/>
      <c r="C883" s="31"/>
      <c r="D883" s="31"/>
      <c r="E883" s="2"/>
      <c r="F883" s="2"/>
      <c r="G883" s="2"/>
      <c r="H883" s="2"/>
      <c r="I883" s="2"/>
      <c r="J883" s="2"/>
      <c r="K883" s="2"/>
      <c r="L883" s="2"/>
      <c r="M883" s="2"/>
      <c r="N883" s="2"/>
      <c r="O883" s="2"/>
      <c r="P883" s="2"/>
      <c r="Q883" s="2"/>
      <c r="R883" s="2"/>
      <c r="AC883" s="2"/>
      <c r="AD883" s="2"/>
      <c r="AE883" s="2"/>
      <c r="AF883" s="2"/>
      <c r="AG883" s="2"/>
      <c r="AH883" s="2"/>
      <c r="AI883" s="34"/>
      <c r="AJ883" s="34" t="str">
        <f>IFERROR(IF(Matriz!AL879="","-",IF(Matriz!AL879="Alto",3,IF(Matriz!AL879="Medio",2,IF(Matriz!AL879="Sin Clasificar",3,1)))),"-")</f>
        <v>-</v>
      </c>
      <c r="AK883" s="34"/>
      <c r="AL883" s="34" t="str">
        <f>IFERROR(IF(Matriz!AM879="","-",IF(Matriz!AM879="Alto","A",IF(Matriz!AM879="Medio","M",IF(Matriz!AM879="Sin Clasifica!","A","B")))),"-")</f>
        <v>-</v>
      </c>
      <c r="AM883" s="34"/>
      <c r="AN883" s="34" t="str">
        <f>IFERROR(IF(Matriz!AN879="","-",IF(Matriz!AN879="Alto",3,IF(Matriz!AN879="Medio",2,IF(Matriz!AN879="Sin Clasificar","3",1)))),"-")</f>
        <v>-</v>
      </c>
      <c r="AO883" s="3" t="str">
        <f t="shared" si="13"/>
        <v>-</v>
      </c>
      <c r="AP883" s="3" t="str">
        <f>IFERROR(IF(AK883="","-",IF(AI883=Clasificacion!$B$9,Clasificacion!$C$9,IF(AI883=Clasificacion!$B$10,Clasificacion!$C$10,IF(OR(AI883=Clasificacion!$B$11,AI883=Clasificacion!$C$11),Clasificacion!$C$11,"Por clasificar")))),"-")</f>
        <v>-</v>
      </c>
      <c r="AQ883" s="3" t="str">
        <f>IFERROR(IF(AK883="","-",IF(OR(AK883=Clasificacion!$B$16,AK883=Clasificacion!$B$17),Clasificacion!$C$16,IF(AK883=Clasificacion!$B$18,Clasificacion!$C$18,"Por clasificar"))),"-")</f>
        <v>-</v>
      </c>
      <c r="AR883" s="3" t="str">
        <f>IFERROR(IF(AM883="","-",IF(OR(AM883=Clasificacion!$B$23,AM883=Clasificacion!$B$24),Clasificacion!$C$23,IF(AM883=Clasificacion!$B$25,Clasificacion!$C$25,"Por clasificar"))),"-")</f>
        <v>-</v>
      </c>
    </row>
    <row r="884" spans="1:44" ht="15.75" customHeight="1">
      <c r="A884" s="2"/>
      <c r="B884" s="2"/>
      <c r="C884" s="31"/>
      <c r="D884" s="31"/>
      <c r="E884" s="2"/>
      <c r="F884" s="2"/>
      <c r="G884" s="2"/>
      <c r="H884" s="2"/>
      <c r="I884" s="2"/>
      <c r="J884" s="2"/>
      <c r="K884" s="2"/>
      <c r="L884" s="2"/>
      <c r="M884" s="2"/>
      <c r="N884" s="2"/>
      <c r="O884" s="2"/>
      <c r="P884" s="2"/>
      <c r="Q884" s="2"/>
      <c r="R884" s="2"/>
      <c r="AC884" s="2"/>
      <c r="AD884" s="2"/>
      <c r="AE884" s="2"/>
      <c r="AF884" s="2"/>
      <c r="AG884" s="2"/>
      <c r="AH884" s="2"/>
      <c r="AI884" s="34"/>
      <c r="AJ884" s="34" t="str">
        <f>IFERROR(IF(Matriz!AL880="","-",IF(Matriz!AL880="Alto",3,IF(Matriz!AL880="Medio",2,IF(Matriz!AL880="Sin Clasificar",3,1)))),"-")</f>
        <v>-</v>
      </c>
      <c r="AK884" s="34"/>
      <c r="AL884" s="34" t="str">
        <f>IFERROR(IF(Matriz!AM880="","-",IF(Matriz!AM880="Alto","A",IF(Matriz!AM880="Medio","M",IF(Matriz!AM880="Sin Clasifica!","A","B")))),"-")</f>
        <v>-</v>
      </c>
      <c r="AM884" s="34"/>
      <c r="AN884" s="34" t="str">
        <f>IFERROR(IF(Matriz!AN880="","-",IF(Matriz!AN880="Alto",3,IF(Matriz!AN880="Medio",2,IF(Matriz!AN880="Sin Clasificar","3",1)))),"-")</f>
        <v>-</v>
      </c>
      <c r="AO884" s="3" t="str">
        <f t="shared" si="13"/>
        <v>-</v>
      </c>
      <c r="AP884" s="3" t="str">
        <f>IFERROR(IF(AK884="","-",IF(AI884=Clasificacion!$B$9,Clasificacion!$C$9,IF(AI884=Clasificacion!$B$10,Clasificacion!$C$10,IF(OR(AI884=Clasificacion!$B$11,AI884=Clasificacion!$C$11),Clasificacion!$C$11,"Por clasificar")))),"-")</f>
        <v>-</v>
      </c>
      <c r="AQ884" s="3" t="str">
        <f>IFERROR(IF(AK884="","-",IF(OR(AK884=Clasificacion!$B$16,AK884=Clasificacion!$B$17),Clasificacion!$C$16,IF(AK884=Clasificacion!$B$18,Clasificacion!$C$18,"Por clasificar"))),"-")</f>
        <v>-</v>
      </c>
      <c r="AR884" s="3" t="str">
        <f>IFERROR(IF(AM884="","-",IF(OR(AM884=Clasificacion!$B$23,AM884=Clasificacion!$B$24),Clasificacion!$C$23,IF(AM884=Clasificacion!$B$25,Clasificacion!$C$25,"Por clasificar"))),"-")</f>
        <v>-</v>
      </c>
    </row>
    <row r="885" spans="1:44" ht="15.75" customHeight="1">
      <c r="A885" s="2"/>
      <c r="B885" s="2"/>
      <c r="C885" s="31"/>
      <c r="D885" s="31"/>
      <c r="E885" s="2"/>
      <c r="F885" s="2"/>
      <c r="G885" s="2"/>
      <c r="H885" s="2"/>
      <c r="I885" s="2"/>
      <c r="J885" s="2"/>
      <c r="K885" s="2"/>
      <c r="L885" s="2"/>
      <c r="M885" s="2"/>
      <c r="N885" s="2"/>
      <c r="O885" s="2"/>
      <c r="P885" s="2"/>
      <c r="Q885" s="2"/>
      <c r="R885" s="2"/>
      <c r="AC885" s="2"/>
      <c r="AD885" s="2"/>
      <c r="AE885" s="2"/>
      <c r="AF885" s="2"/>
      <c r="AG885" s="2"/>
      <c r="AH885" s="2"/>
      <c r="AI885" s="34"/>
      <c r="AJ885" s="34" t="str">
        <f>IFERROR(IF(Matriz!AL881="","-",IF(Matriz!AL881="Alto",3,IF(Matriz!AL881="Medio",2,IF(Matriz!AL881="Sin Clasificar",3,1)))),"-")</f>
        <v>-</v>
      </c>
      <c r="AK885" s="34"/>
      <c r="AL885" s="34" t="str">
        <f>IFERROR(IF(Matriz!AM881="","-",IF(Matriz!AM881="Alto","A",IF(Matriz!AM881="Medio","M",IF(Matriz!AM881="Sin Clasifica!","A","B")))),"-")</f>
        <v>-</v>
      </c>
      <c r="AM885" s="34"/>
      <c r="AN885" s="34" t="str">
        <f>IFERROR(IF(Matriz!AN881="","-",IF(Matriz!AN881="Alto",3,IF(Matriz!AN881="Medio",2,IF(Matriz!AN881="Sin Clasificar","3",1)))),"-")</f>
        <v>-</v>
      </c>
      <c r="AO885" s="3" t="str">
        <f t="shared" si="13"/>
        <v>-</v>
      </c>
      <c r="AP885" s="3" t="str">
        <f>IFERROR(IF(AK885="","-",IF(AI885=Clasificacion!$B$9,Clasificacion!$C$9,IF(AI885=Clasificacion!$B$10,Clasificacion!$C$10,IF(OR(AI885=Clasificacion!$B$11,AI885=Clasificacion!$C$11),Clasificacion!$C$11,"Por clasificar")))),"-")</f>
        <v>-</v>
      </c>
      <c r="AQ885" s="3" t="str">
        <f>IFERROR(IF(AK885="","-",IF(OR(AK885=Clasificacion!$B$16,AK885=Clasificacion!$B$17),Clasificacion!$C$16,IF(AK885=Clasificacion!$B$18,Clasificacion!$C$18,"Por clasificar"))),"-")</f>
        <v>-</v>
      </c>
      <c r="AR885" s="3" t="str">
        <f>IFERROR(IF(AM885="","-",IF(OR(AM885=Clasificacion!$B$23,AM885=Clasificacion!$B$24),Clasificacion!$C$23,IF(AM885=Clasificacion!$B$25,Clasificacion!$C$25,"Por clasificar"))),"-")</f>
        <v>-</v>
      </c>
    </row>
    <row r="886" spans="1:44" ht="15.75" customHeight="1">
      <c r="A886" s="2"/>
      <c r="B886" s="2"/>
      <c r="C886" s="31"/>
      <c r="D886" s="31"/>
      <c r="E886" s="2"/>
      <c r="F886" s="2"/>
      <c r="G886" s="2"/>
      <c r="H886" s="2"/>
      <c r="I886" s="2"/>
      <c r="J886" s="2"/>
      <c r="K886" s="2"/>
      <c r="L886" s="2"/>
      <c r="M886" s="2"/>
      <c r="N886" s="2"/>
      <c r="O886" s="2"/>
      <c r="P886" s="2"/>
      <c r="Q886" s="2"/>
      <c r="R886" s="2"/>
      <c r="AC886" s="2"/>
      <c r="AD886" s="2"/>
      <c r="AE886" s="2"/>
      <c r="AF886" s="2"/>
      <c r="AG886" s="2"/>
      <c r="AH886" s="2"/>
      <c r="AI886" s="34"/>
      <c r="AJ886" s="34" t="str">
        <f>IFERROR(IF(Matriz!AL882="","-",IF(Matriz!AL882="Alto",3,IF(Matriz!AL882="Medio",2,IF(Matriz!AL882="Sin Clasificar",3,1)))),"-")</f>
        <v>-</v>
      </c>
      <c r="AK886" s="34"/>
      <c r="AL886" s="34" t="str">
        <f>IFERROR(IF(Matriz!AM882="","-",IF(Matriz!AM882="Alto","A",IF(Matriz!AM882="Medio","M",IF(Matriz!AM882="Sin Clasifica!","A","B")))),"-")</f>
        <v>-</v>
      </c>
      <c r="AM886" s="34"/>
      <c r="AN886" s="34" t="str">
        <f>IFERROR(IF(Matriz!AN882="","-",IF(Matriz!AN882="Alto",3,IF(Matriz!AN882="Medio",2,IF(Matriz!AN882="Sin Clasificar","3",1)))),"-")</f>
        <v>-</v>
      </c>
      <c r="AO886" s="3" t="str">
        <f t="shared" si="13"/>
        <v>-</v>
      </c>
      <c r="AP886" s="3" t="str">
        <f>IFERROR(IF(AK886="","-",IF(AI886=Clasificacion!$B$9,Clasificacion!$C$9,IF(AI886=Clasificacion!$B$10,Clasificacion!$C$10,IF(OR(AI886=Clasificacion!$B$11,AI886=Clasificacion!$C$11),Clasificacion!$C$11,"Por clasificar")))),"-")</f>
        <v>-</v>
      </c>
      <c r="AQ886" s="3" t="str">
        <f>IFERROR(IF(AK886="","-",IF(OR(AK886=Clasificacion!$B$16,AK886=Clasificacion!$B$17),Clasificacion!$C$16,IF(AK886=Clasificacion!$B$18,Clasificacion!$C$18,"Por clasificar"))),"-")</f>
        <v>-</v>
      </c>
      <c r="AR886" s="3" t="str">
        <f>IFERROR(IF(AM886="","-",IF(OR(AM886=Clasificacion!$B$23,AM886=Clasificacion!$B$24),Clasificacion!$C$23,IF(AM886=Clasificacion!$B$25,Clasificacion!$C$25,"Por clasificar"))),"-")</f>
        <v>-</v>
      </c>
    </row>
    <row r="887" spans="1:44" ht="15.75" customHeight="1">
      <c r="A887" s="2"/>
      <c r="B887" s="2"/>
      <c r="C887" s="31"/>
      <c r="D887" s="31"/>
      <c r="E887" s="2"/>
      <c r="F887" s="2"/>
      <c r="G887" s="2"/>
      <c r="H887" s="2"/>
      <c r="I887" s="2"/>
      <c r="J887" s="2"/>
      <c r="K887" s="2"/>
      <c r="L887" s="2"/>
      <c r="M887" s="2"/>
      <c r="N887" s="2"/>
      <c r="O887" s="2"/>
      <c r="P887" s="2"/>
      <c r="Q887" s="2"/>
      <c r="R887" s="2"/>
      <c r="AC887" s="2"/>
      <c r="AD887" s="2"/>
      <c r="AE887" s="2"/>
      <c r="AF887" s="2"/>
      <c r="AG887" s="2"/>
      <c r="AH887" s="2"/>
      <c r="AI887" s="34"/>
      <c r="AJ887" s="34" t="str">
        <f>IFERROR(IF(Matriz!AL883="","-",IF(Matriz!AL883="Alto",3,IF(Matriz!AL883="Medio",2,IF(Matriz!AL883="Sin Clasificar",3,1)))),"-")</f>
        <v>-</v>
      </c>
      <c r="AK887" s="34"/>
      <c r="AL887" s="34" t="str">
        <f>IFERROR(IF(Matriz!AM883="","-",IF(Matriz!AM883="Alto","A",IF(Matriz!AM883="Medio","M",IF(Matriz!AM883="Sin Clasifica!","A","B")))),"-")</f>
        <v>-</v>
      </c>
      <c r="AM887" s="34"/>
      <c r="AN887" s="34" t="str">
        <f>IFERROR(IF(Matriz!AN883="","-",IF(Matriz!AN883="Alto",3,IF(Matriz!AN883="Medio",2,IF(Matriz!AN883="Sin Clasificar","3",1)))),"-")</f>
        <v>-</v>
      </c>
      <c r="AO887" s="3" t="str">
        <f t="shared" si="13"/>
        <v>-</v>
      </c>
      <c r="AP887" s="3" t="str">
        <f>IFERROR(IF(AK887="","-",IF(AI887=Clasificacion!$B$9,Clasificacion!$C$9,IF(AI887=Clasificacion!$B$10,Clasificacion!$C$10,IF(OR(AI887=Clasificacion!$B$11,AI887=Clasificacion!$C$11),Clasificacion!$C$11,"Por clasificar")))),"-")</f>
        <v>-</v>
      </c>
      <c r="AQ887" s="3" t="str">
        <f>IFERROR(IF(AK887="","-",IF(OR(AK887=Clasificacion!$B$16,AK887=Clasificacion!$B$17),Clasificacion!$C$16,IF(AK887=Clasificacion!$B$18,Clasificacion!$C$18,"Por clasificar"))),"-")</f>
        <v>-</v>
      </c>
      <c r="AR887" s="3" t="str">
        <f>IFERROR(IF(AM887="","-",IF(OR(AM887=Clasificacion!$B$23,AM887=Clasificacion!$B$24),Clasificacion!$C$23,IF(AM887=Clasificacion!$B$25,Clasificacion!$C$25,"Por clasificar"))),"-")</f>
        <v>-</v>
      </c>
    </row>
    <row r="888" spans="1:44" ht="15.75" customHeight="1">
      <c r="A888" s="2"/>
      <c r="B888" s="2"/>
      <c r="C888" s="31"/>
      <c r="D888" s="31"/>
      <c r="E888" s="2"/>
      <c r="F888" s="2"/>
      <c r="G888" s="2"/>
      <c r="H888" s="2"/>
      <c r="I888" s="2"/>
      <c r="J888" s="2"/>
      <c r="K888" s="2"/>
      <c r="L888" s="2"/>
      <c r="M888" s="2"/>
      <c r="N888" s="2"/>
      <c r="O888" s="2"/>
      <c r="P888" s="2"/>
      <c r="Q888" s="2"/>
      <c r="R888" s="2"/>
      <c r="AC888" s="2"/>
      <c r="AD888" s="2"/>
      <c r="AE888" s="2"/>
      <c r="AF888" s="2"/>
      <c r="AG888" s="2"/>
      <c r="AH888" s="2"/>
      <c r="AI888" s="34"/>
      <c r="AJ888" s="34" t="str">
        <f>IFERROR(IF(Matriz!AL884="","-",IF(Matriz!AL884="Alto",3,IF(Matriz!AL884="Medio",2,IF(Matriz!AL884="Sin Clasificar",3,1)))),"-")</f>
        <v>-</v>
      </c>
      <c r="AK888" s="34"/>
      <c r="AL888" s="34" t="str">
        <f>IFERROR(IF(Matriz!AM884="","-",IF(Matriz!AM884="Alto","A",IF(Matriz!AM884="Medio","M",IF(Matriz!AM884="Sin Clasifica!","A","B")))),"-")</f>
        <v>-</v>
      </c>
      <c r="AM888" s="34"/>
      <c r="AN888" s="34" t="str">
        <f>IFERROR(IF(Matriz!AN884="","-",IF(Matriz!AN884="Alto",3,IF(Matriz!AN884="Medio",2,IF(Matriz!AN884="Sin Clasificar","3",1)))),"-")</f>
        <v>-</v>
      </c>
      <c r="AO888" s="3" t="str">
        <f t="shared" si="13"/>
        <v>-</v>
      </c>
      <c r="AP888" s="3" t="str">
        <f>IFERROR(IF(AK888="","-",IF(AI888=Clasificacion!$B$9,Clasificacion!$C$9,IF(AI888=Clasificacion!$B$10,Clasificacion!$C$10,IF(OR(AI888=Clasificacion!$B$11,AI888=Clasificacion!$C$11),Clasificacion!$C$11,"Por clasificar")))),"-")</f>
        <v>-</v>
      </c>
      <c r="AQ888" s="3" t="str">
        <f>IFERROR(IF(AK888="","-",IF(OR(AK888=Clasificacion!$B$16,AK888=Clasificacion!$B$17),Clasificacion!$C$16,IF(AK888=Clasificacion!$B$18,Clasificacion!$C$18,"Por clasificar"))),"-")</f>
        <v>-</v>
      </c>
      <c r="AR888" s="3" t="str">
        <f>IFERROR(IF(AM888="","-",IF(OR(AM888=Clasificacion!$B$23,AM888=Clasificacion!$B$24),Clasificacion!$C$23,IF(AM888=Clasificacion!$B$25,Clasificacion!$C$25,"Por clasificar"))),"-")</f>
        <v>-</v>
      </c>
    </row>
    <row r="889" spans="1:44" ht="15.75" customHeight="1">
      <c r="A889" s="2"/>
      <c r="B889" s="2"/>
      <c r="C889" s="31"/>
      <c r="D889" s="31"/>
      <c r="E889" s="2"/>
      <c r="F889" s="2"/>
      <c r="G889" s="2"/>
      <c r="H889" s="2"/>
      <c r="I889" s="2"/>
      <c r="J889" s="2"/>
      <c r="K889" s="2"/>
      <c r="L889" s="2"/>
      <c r="M889" s="2"/>
      <c r="N889" s="2"/>
      <c r="O889" s="2"/>
      <c r="P889" s="2"/>
      <c r="Q889" s="2"/>
      <c r="R889" s="2"/>
      <c r="AC889" s="2"/>
      <c r="AD889" s="2"/>
      <c r="AE889" s="2"/>
      <c r="AF889" s="2"/>
      <c r="AG889" s="2"/>
      <c r="AH889" s="2"/>
      <c r="AI889" s="34"/>
      <c r="AJ889" s="34" t="str">
        <f>IFERROR(IF(Matriz!AL885="","-",IF(Matriz!AL885="Alto",3,IF(Matriz!AL885="Medio",2,IF(Matriz!AL885="Sin Clasificar",3,1)))),"-")</f>
        <v>-</v>
      </c>
      <c r="AK889" s="34"/>
      <c r="AL889" s="34" t="str">
        <f>IFERROR(IF(Matriz!AM885="","-",IF(Matriz!AM885="Alto","A",IF(Matriz!AM885="Medio","M",IF(Matriz!AM885="Sin Clasifica!","A","B")))),"-")</f>
        <v>-</v>
      </c>
      <c r="AM889" s="34"/>
      <c r="AN889" s="34" t="str">
        <f>IFERROR(IF(Matriz!AN885="","-",IF(Matriz!AN885="Alto",3,IF(Matriz!AN885="Medio",2,IF(Matriz!AN885="Sin Clasificar","3",1)))),"-")</f>
        <v>-</v>
      </c>
      <c r="AO889" s="3" t="str">
        <f t="shared" si="13"/>
        <v>-</v>
      </c>
      <c r="AP889" s="3" t="str">
        <f>IFERROR(IF(AK889="","-",IF(AI889=Clasificacion!$B$9,Clasificacion!$C$9,IF(AI889=Clasificacion!$B$10,Clasificacion!$C$10,IF(OR(AI889=Clasificacion!$B$11,AI889=Clasificacion!$C$11),Clasificacion!$C$11,"Por clasificar")))),"-")</f>
        <v>-</v>
      </c>
      <c r="AQ889" s="3" t="str">
        <f>IFERROR(IF(AK889="","-",IF(OR(AK889=Clasificacion!$B$16,AK889=Clasificacion!$B$17),Clasificacion!$C$16,IF(AK889=Clasificacion!$B$18,Clasificacion!$C$18,"Por clasificar"))),"-")</f>
        <v>-</v>
      </c>
      <c r="AR889" s="3" t="str">
        <f>IFERROR(IF(AM889="","-",IF(OR(AM889=Clasificacion!$B$23,AM889=Clasificacion!$B$24),Clasificacion!$C$23,IF(AM889=Clasificacion!$B$25,Clasificacion!$C$25,"Por clasificar"))),"-")</f>
        <v>-</v>
      </c>
    </row>
    <row r="890" spans="1:44" ht="15.75" customHeight="1">
      <c r="A890" s="2"/>
      <c r="B890" s="2"/>
      <c r="C890" s="31"/>
      <c r="D890" s="31"/>
      <c r="E890" s="2"/>
      <c r="F890" s="2"/>
      <c r="G890" s="2"/>
      <c r="H890" s="2"/>
      <c r="I890" s="2"/>
      <c r="J890" s="2"/>
      <c r="K890" s="2"/>
      <c r="L890" s="2"/>
      <c r="M890" s="2"/>
      <c r="N890" s="2"/>
      <c r="O890" s="2"/>
      <c r="P890" s="2"/>
      <c r="Q890" s="2"/>
      <c r="R890" s="2"/>
      <c r="AC890" s="2"/>
      <c r="AD890" s="2"/>
      <c r="AE890" s="2"/>
      <c r="AF890" s="2"/>
      <c r="AG890" s="2"/>
      <c r="AH890" s="2"/>
      <c r="AI890" s="34"/>
      <c r="AJ890" s="34" t="str">
        <f>IFERROR(IF(Matriz!AL886="","-",IF(Matriz!AL886="Alto",3,IF(Matriz!AL886="Medio",2,IF(Matriz!AL886="Sin Clasificar",3,1)))),"-")</f>
        <v>-</v>
      </c>
      <c r="AK890" s="34"/>
      <c r="AL890" s="34" t="str">
        <f>IFERROR(IF(Matriz!AM886="","-",IF(Matriz!AM886="Alto","A",IF(Matriz!AM886="Medio","M",IF(Matriz!AM886="Sin Clasifica!","A","B")))),"-")</f>
        <v>-</v>
      </c>
      <c r="AM890" s="34"/>
      <c r="AN890" s="34" t="str">
        <f>IFERROR(IF(Matriz!AN886="","-",IF(Matriz!AN886="Alto",3,IF(Matriz!AN886="Medio",2,IF(Matriz!AN886="Sin Clasificar","3",1)))),"-")</f>
        <v>-</v>
      </c>
      <c r="AO890" s="3" t="str">
        <f t="shared" si="13"/>
        <v>-</v>
      </c>
      <c r="AP890" s="3" t="str">
        <f>IFERROR(IF(AK890="","-",IF(AI890=Clasificacion!$B$9,Clasificacion!$C$9,IF(AI890=Clasificacion!$B$10,Clasificacion!$C$10,IF(OR(AI890=Clasificacion!$B$11,AI890=Clasificacion!$C$11),Clasificacion!$C$11,"Por clasificar")))),"-")</f>
        <v>-</v>
      </c>
      <c r="AQ890" s="3" t="str">
        <f>IFERROR(IF(AK890="","-",IF(OR(AK890=Clasificacion!$B$16,AK890=Clasificacion!$B$17),Clasificacion!$C$16,IF(AK890=Clasificacion!$B$18,Clasificacion!$C$18,"Por clasificar"))),"-")</f>
        <v>-</v>
      </c>
      <c r="AR890" s="3" t="str">
        <f>IFERROR(IF(AM890="","-",IF(OR(AM890=Clasificacion!$B$23,AM890=Clasificacion!$B$24),Clasificacion!$C$23,IF(AM890=Clasificacion!$B$25,Clasificacion!$C$25,"Por clasificar"))),"-")</f>
        <v>-</v>
      </c>
    </row>
    <row r="891" spans="1:44" ht="15.75" customHeight="1">
      <c r="A891" s="2"/>
      <c r="B891" s="2"/>
      <c r="C891" s="31"/>
      <c r="D891" s="31"/>
      <c r="E891" s="2"/>
      <c r="F891" s="2"/>
      <c r="G891" s="2"/>
      <c r="H891" s="2"/>
      <c r="I891" s="2"/>
      <c r="J891" s="2"/>
      <c r="K891" s="2"/>
      <c r="L891" s="2"/>
      <c r="M891" s="2"/>
      <c r="N891" s="2"/>
      <c r="O891" s="2"/>
      <c r="P891" s="2"/>
      <c r="Q891" s="2"/>
      <c r="R891" s="2"/>
      <c r="AC891" s="2"/>
      <c r="AD891" s="2"/>
      <c r="AE891" s="2"/>
      <c r="AF891" s="2"/>
      <c r="AG891" s="2"/>
      <c r="AH891" s="2"/>
      <c r="AI891" s="34"/>
      <c r="AJ891" s="34" t="str">
        <f>IFERROR(IF(Matriz!AL887="","-",IF(Matriz!AL887="Alto",3,IF(Matriz!AL887="Medio",2,IF(Matriz!AL887="Sin Clasificar",3,1)))),"-")</f>
        <v>-</v>
      </c>
      <c r="AK891" s="34"/>
      <c r="AL891" s="34" t="str">
        <f>IFERROR(IF(Matriz!AM887="","-",IF(Matriz!AM887="Alto","A",IF(Matriz!AM887="Medio","M",IF(Matriz!AM887="Sin Clasifica!","A","B")))),"-")</f>
        <v>-</v>
      </c>
      <c r="AM891" s="34"/>
      <c r="AN891" s="34" t="str">
        <f>IFERROR(IF(Matriz!AN887="","-",IF(Matriz!AN887="Alto",3,IF(Matriz!AN887="Medio",2,IF(Matriz!AN887="Sin Clasificar","3",1)))),"-")</f>
        <v>-</v>
      </c>
      <c r="AO891" s="3" t="str">
        <f t="shared" si="13"/>
        <v>-</v>
      </c>
      <c r="AP891" s="3" t="str">
        <f>IFERROR(IF(AK891="","-",IF(AI891=Clasificacion!$B$9,Clasificacion!$C$9,IF(AI891=Clasificacion!$B$10,Clasificacion!$C$10,IF(OR(AI891=Clasificacion!$B$11,AI891=Clasificacion!$C$11),Clasificacion!$C$11,"Por clasificar")))),"-")</f>
        <v>-</v>
      </c>
      <c r="AQ891" s="3" t="str">
        <f>IFERROR(IF(AK891="","-",IF(OR(AK891=Clasificacion!$B$16,AK891=Clasificacion!$B$17),Clasificacion!$C$16,IF(AK891=Clasificacion!$B$18,Clasificacion!$C$18,"Por clasificar"))),"-")</f>
        <v>-</v>
      </c>
      <c r="AR891" s="3" t="str">
        <f>IFERROR(IF(AM891="","-",IF(OR(AM891=Clasificacion!$B$23,AM891=Clasificacion!$B$24),Clasificacion!$C$23,IF(AM891=Clasificacion!$B$25,Clasificacion!$C$25,"Por clasificar"))),"-")</f>
        <v>-</v>
      </c>
    </row>
    <row r="892" spans="1:44" ht="15.75" customHeight="1">
      <c r="A892" s="2"/>
      <c r="B892" s="2"/>
      <c r="C892" s="31"/>
      <c r="D892" s="31"/>
      <c r="E892" s="2"/>
      <c r="F892" s="2"/>
      <c r="G892" s="2"/>
      <c r="H892" s="2"/>
      <c r="I892" s="2"/>
      <c r="J892" s="2"/>
      <c r="K892" s="2"/>
      <c r="L892" s="2"/>
      <c r="M892" s="2"/>
      <c r="N892" s="2"/>
      <c r="O892" s="2"/>
      <c r="P892" s="2"/>
      <c r="Q892" s="2"/>
      <c r="R892" s="2"/>
      <c r="AC892" s="2"/>
      <c r="AD892" s="2"/>
      <c r="AE892" s="2"/>
      <c r="AF892" s="2"/>
      <c r="AG892" s="2"/>
      <c r="AH892" s="2"/>
      <c r="AI892" s="34"/>
      <c r="AJ892" s="34" t="str">
        <f>IFERROR(IF(Matriz!AL888="","-",IF(Matriz!AL888="Alto",3,IF(Matriz!AL888="Medio",2,IF(Matriz!AL888="Sin Clasificar",3,1)))),"-")</f>
        <v>-</v>
      </c>
      <c r="AK892" s="34"/>
      <c r="AL892" s="34" t="str">
        <f>IFERROR(IF(Matriz!AM888="","-",IF(Matriz!AM888="Alto","A",IF(Matriz!AM888="Medio","M",IF(Matriz!AM888="Sin Clasifica!","A","B")))),"-")</f>
        <v>-</v>
      </c>
      <c r="AM892" s="34"/>
      <c r="AN892" s="34" t="str">
        <f>IFERROR(IF(Matriz!AN888="","-",IF(Matriz!AN888="Alto",3,IF(Matriz!AN888="Medio",2,IF(Matriz!AN888="Sin Clasificar","3",1)))),"-")</f>
        <v>-</v>
      </c>
      <c r="AO892" s="3" t="str">
        <f t="shared" si="13"/>
        <v>-</v>
      </c>
      <c r="AP892" s="3" t="str">
        <f>IFERROR(IF(AK892="","-",IF(AI892=Clasificacion!$B$9,Clasificacion!$C$9,IF(AI892=Clasificacion!$B$10,Clasificacion!$C$10,IF(OR(AI892=Clasificacion!$B$11,AI892=Clasificacion!$C$11),Clasificacion!$C$11,"Por clasificar")))),"-")</f>
        <v>-</v>
      </c>
      <c r="AQ892" s="3" t="str">
        <f>IFERROR(IF(AK892="","-",IF(OR(AK892=Clasificacion!$B$16,AK892=Clasificacion!$B$17),Clasificacion!$C$16,IF(AK892=Clasificacion!$B$18,Clasificacion!$C$18,"Por clasificar"))),"-")</f>
        <v>-</v>
      </c>
      <c r="AR892" s="3" t="str">
        <f>IFERROR(IF(AM892="","-",IF(OR(AM892=Clasificacion!$B$23,AM892=Clasificacion!$B$24),Clasificacion!$C$23,IF(AM892=Clasificacion!$B$25,Clasificacion!$C$25,"Por clasificar"))),"-")</f>
        <v>-</v>
      </c>
    </row>
    <row r="893" spans="1:44" ht="15.75" customHeight="1">
      <c r="A893" s="2"/>
      <c r="B893" s="2"/>
      <c r="C893" s="31"/>
      <c r="D893" s="31"/>
      <c r="E893" s="2"/>
      <c r="F893" s="2"/>
      <c r="G893" s="2"/>
      <c r="H893" s="2"/>
      <c r="I893" s="2"/>
      <c r="J893" s="2"/>
      <c r="K893" s="2"/>
      <c r="L893" s="2"/>
      <c r="M893" s="2"/>
      <c r="N893" s="2"/>
      <c r="O893" s="2"/>
      <c r="P893" s="2"/>
      <c r="Q893" s="2"/>
      <c r="R893" s="2"/>
      <c r="AC893" s="2"/>
      <c r="AD893" s="2"/>
      <c r="AE893" s="2"/>
      <c r="AF893" s="2"/>
      <c r="AG893" s="2"/>
      <c r="AH893" s="2"/>
      <c r="AI893" s="34"/>
      <c r="AJ893" s="34" t="str">
        <f>IFERROR(IF(Matriz!AL889="","-",IF(Matriz!AL889="Alto",3,IF(Matriz!AL889="Medio",2,IF(Matriz!AL889="Sin Clasificar",3,1)))),"-")</f>
        <v>-</v>
      </c>
      <c r="AK893" s="34"/>
      <c r="AL893" s="34" t="str">
        <f>IFERROR(IF(Matriz!AM889="","-",IF(Matriz!AM889="Alto","A",IF(Matriz!AM889="Medio","M",IF(Matriz!AM889="Sin Clasifica!","A","B")))),"-")</f>
        <v>-</v>
      </c>
      <c r="AM893" s="34"/>
      <c r="AN893" s="34" t="str">
        <f>IFERROR(IF(Matriz!AN889="","-",IF(Matriz!AN889="Alto",3,IF(Matriz!AN889="Medio",2,IF(Matriz!AN889="Sin Clasificar","3",1)))),"-")</f>
        <v>-</v>
      </c>
      <c r="AO893" s="3" t="str">
        <f t="shared" si="13"/>
        <v>-</v>
      </c>
      <c r="AP893" s="3" t="str">
        <f>IFERROR(IF(AK893="","-",IF(AI893=Clasificacion!$B$9,Clasificacion!$C$9,IF(AI893=Clasificacion!$B$10,Clasificacion!$C$10,IF(OR(AI893=Clasificacion!$B$11,AI893=Clasificacion!$C$11),Clasificacion!$C$11,"Por clasificar")))),"-")</f>
        <v>-</v>
      </c>
      <c r="AQ893" s="3" t="str">
        <f>IFERROR(IF(AK893="","-",IF(OR(AK893=Clasificacion!$B$16,AK893=Clasificacion!$B$17),Clasificacion!$C$16,IF(AK893=Clasificacion!$B$18,Clasificacion!$C$18,"Por clasificar"))),"-")</f>
        <v>-</v>
      </c>
      <c r="AR893" s="3" t="str">
        <f>IFERROR(IF(AM893="","-",IF(OR(AM893=Clasificacion!$B$23,AM893=Clasificacion!$B$24),Clasificacion!$C$23,IF(AM893=Clasificacion!$B$25,Clasificacion!$C$25,"Por clasificar"))),"-")</f>
        <v>-</v>
      </c>
    </row>
    <row r="894" spans="1:44" ht="15.75" customHeight="1">
      <c r="A894" s="2"/>
      <c r="B894" s="2"/>
      <c r="C894" s="31"/>
      <c r="D894" s="31"/>
      <c r="E894" s="2"/>
      <c r="F894" s="2"/>
      <c r="G894" s="2"/>
      <c r="H894" s="2"/>
      <c r="I894" s="2"/>
      <c r="J894" s="2"/>
      <c r="K894" s="2"/>
      <c r="L894" s="2"/>
      <c r="M894" s="2"/>
      <c r="N894" s="2"/>
      <c r="O894" s="2"/>
      <c r="P894" s="2"/>
      <c r="Q894" s="2"/>
      <c r="R894" s="2"/>
      <c r="AC894" s="2"/>
      <c r="AD894" s="2"/>
      <c r="AE894" s="2"/>
      <c r="AF894" s="2"/>
      <c r="AG894" s="2"/>
      <c r="AH894" s="2"/>
      <c r="AI894" s="34"/>
      <c r="AJ894" s="34" t="str">
        <f>IFERROR(IF(Matriz!AL890="","-",IF(Matriz!AL890="Alto",3,IF(Matriz!AL890="Medio",2,IF(Matriz!AL890="Sin Clasificar",3,1)))),"-")</f>
        <v>-</v>
      </c>
      <c r="AK894" s="34"/>
      <c r="AL894" s="34" t="str">
        <f>IFERROR(IF(Matriz!AM890="","-",IF(Matriz!AM890="Alto","A",IF(Matriz!AM890="Medio","M",IF(Matriz!AM890="Sin Clasifica!","A","B")))),"-")</f>
        <v>-</v>
      </c>
      <c r="AM894" s="34"/>
      <c r="AN894" s="34" t="str">
        <f>IFERROR(IF(Matriz!AN890="","-",IF(Matriz!AN890="Alto",3,IF(Matriz!AN890="Medio",2,IF(Matriz!AN890="Sin Clasificar","3",1)))),"-")</f>
        <v>-</v>
      </c>
      <c r="AO894" s="3" t="str">
        <f t="shared" si="13"/>
        <v>-</v>
      </c>
      <c r="AP894" s="3" t="str">
        <f>IFERROR(IF(AK894="","-",IF(AI894=Clasificacion!$B$9,Clasificacion!$C$9,IF(AI894=Clasificacion!$B$10,Clasificacion!$C$10,IF(OR(AI894=Clasificacion!$B$11,AI894=Clasificacion!$C$11),Clasificacion!$C$11,"Por clasificar")))),"-")</f>
        <v>-</v>
      </c>
      <c r="AQ894" s="3" t="str">
        <f>IFERROR(IF(AK894="","-",IF(OR(AK894=Clasificacion!$B$16,AK894=Clasificacion!$B$17),Clasificacion!$C$16,IF(AK894=Clasificacion!$B$18,Clasificacion!$C$18,"Por clasificar"))),"-")</f>
        <v>-</v>
      </c>
      <c r="AR894" s="3" t="str">
        <f>IFERROR(IF(AM894="","-",IF(OR(AM894=Clasificacion!$B$23,AM894=Clasificacion!$B$24),Clasificacion!$C$23,IF(AM894=Clasificacion!$B$25,Clasificacion!$C$25,"Por clasificar"))),"-")</f>
        <v>-</v>
      </c>
    </row>
    <row r="895" spans="1:44" ht="15.75" customHeight="1">
      <c r="A895" s="2"/>
      <c r="B895" s="2"/>
      <c r="C895" s="31"/>
      <c r="D895" s="31"/>
      <c r="E895" s="2"/>
      <c r="F895" s="2"/>
      <c r="G895" s="2"/>
      <c r="H895" s="2"/>
      <c r="I895" s="2"/>
      <c r="J895" s="2"/>
      <c r="K895" s="2"/>
      <c r="L895" s="2"/>
      <c r="M895" s="2"/>
      <c r="N895" s="2"/>
      <c r="O895" s="2"/>
      <c r="P895" s="2"/>
      <c r="Q895" s="2"/>
      <c r="R895" s="2"/>
      <c r="AC895" s="2"/>
      <c r="AD895" s="2"/>
      <c r="AE895" s="2"/>
      <c r="AF895" s="2"/>
      <c r="AG895" s="2"/>
      <c r="AH895" s="2"/>
      <c r="AI895" s="34"/>
      <c r="AJ895" s="34" t="str">
        <f>IFERROR(IF(Matriz!AL891="","-",IF(Matriz!AL891="Alto",3,IF(Matriz!AL891="Medio",2,IF(Matriz!AL891="Sin Clasificar",3,1)))),"-")</f>
        <v>-</v>
      </c>
      <c r="AK895" s="34"/>
      <c r="AL895" s="34" t="str">
        <f>IFERROR(IF(Matriz!AM891="","-",IF(Matriz!AM891="Alto","A",IF(Matriz!AM891="Medio","M",IF(Matriz!AM891="Sin Clasifica!","A","B")))),"-")</f>
        <v>-</v>
      </c>
      <c r="AM895" s="34"/>
      <c r="AN895" s="34" t="str">
        <f>IFERROR(IF(Matriz!AN891="","-",IF(Matriz!AN891="Alto",3,IF(Matriz!AN891="Medio",2,IF(Matriz!AN891="Sin Clasificar","3",1)))),"-")</f>
        <v>-</v>
      </c>
      <c r="AO895" s="3" t="str">
        <f t="shared" si="13"/>
        <v>-</v>
      </c>
      <c r="AP895" s="3" t="str">
        <f>IFERROR(IF(AK895="","-",IF(AI895=Clasificacion!$B$9,Clasificacion!$C$9,IF(AI895=Clasificacion!$B$10,Clasificacion!$C$10,IF(OR(AI895=Clasificacion!$B$11,AI895=Clasificacion!$C$11),Clasificacion!$C$11,"Por clasificar")))),"-")</f>
        <v>-</v>
      </c>
      <c r="AQ895" s="3" t="str">
        <f>IFERROR(IF(AK895="","-",IF(OR(AK895=Clasificacion!$B$16,AK895=Clasificacion!$B$17),Clasificacion!$C$16,IF(AK895=Clasificacion!$B$18,Clasificacion!$C$18,"Por clasificar"))),"-")</f>
        <v>-</v>
      </c>
      <c r="AR895" s="3" t="str">
        <f>IFERROR(IF(AM895="","-",IF(OR(AM895=Clasificacion!$B$23,AM895=Clasificacion!$B$24),Clasificacion!$C$23,IF(AM895=Clasificacion!$B$25,Clasificacion!$C$25,"Por clasificar"))),"-")</f>
        <v>-</v>
      </c>
    </row>
    <row r="896" spans="1:44" ht="15.75" customHeight="1">
      <c r="A896" s="2"/>
      <c r="B896" s="2"/>
      <c r="C896" s="31"/>
      <c r="D896" s="31"/>
      <c r="E896" s="2"/>
      <c r="F896" s="2"/>
      <c r="G896" s="2"/>
      <c r="H896" s="2"/>
      <c r="I896" s="2"/>
      <c r="J896" s="2"/>
      <c r="K896" s="2"/>
      <c r="L896" s="2"/>
      <c r="M896" s="2"/>
      <c r="N896" s="2"/>
      <c r="O896" s="2"/>
      <c r="P896" s="2"/>
      <c r="Q896" s="2"/>
      <c r="R896" s="2"/>
      <c r="AC896" s="2"/>
      <c r="AD896" s="2"/>
      <c r="AE896" s="2"/>
      <c r="AF896" s="2"/>
      <c r="AG896" s="2"/>
      <c r="AH896" s="2"/>
      <c r="AI896" s="34"/>
      <c r="AJ896" s="34" t="str">
        <f>IFERROR(IF(Matriz!AL892="","-",IF(Matriz!AL892="Alto",3,IF(Matriz!AL892="Medio",2,IF(Matriz!AL892="Sin Clasificar",3,1)))),"-")</f>
        <v>-</v>
      </c>
      <c r="AK896" s="34"/>
      <c r="AL896" s="34" t="str">
        <f>IFERROR(IF(Matriz!AM892="","-",IF(Matriz!AM892="Alto","A",IF(Matriz!AM892="Medio","M",IF(Matriz!AM892="Sin Clasifica!","A","B")))),"-")</f>
        <v>-</v>
      </c>
      <c r="AM896" s="34"/>
      <c r="AN896" s="34" t="str">
        <f>IFERROR(IF(Matriz!AN892="","-",IF(Matriz!AN892="Alto",3,IF(Matriz!AN892="Medio",2,IF(Matriz!AN892="Sin Clasificar","3",1)))),"-")</f>
        <v>-</v>
      </c>
      <c r="AO896" s="3" t="str">
        <f t="shared" si="13"/>
        <v>-</v>
      </c>
      <c r="AP896" s="3" t="str">
        <f>IFERROR(IF(AK896="","-",IF(AI896=Clasificacion!$B$9,Clasificacion!$C$9,IF(AI896=Clasificacion!$B$10,Clasificacion!$C$10,IF(OR(AI896=Clasificacion!$B$11,AI896=Clasificacion!$C$11),Clasificacion!$C$11,"Por clasificar")))),"-")</f>
        <v>-</v>
      </c>
      <c r="AQ896" s="3" t="str">
        <f>IFERROR(IF(AK896="","-",IF(OR(AK896=Clasificacion!$B$16,AK896=Clasificacion!$B$17),Clasificacion!$C$16,IF(AK896=Clasificacion!$B$18,Clasificacion!$C$18,"Por clasificar"))),"-")</f>
        <v>-</v>
      </c>
      <c r="AR896" s="3" t="str">
        <f>IFERROR(IF(AM896="","-",IF(OR(AM896=Clasificacion!$B$23,AM896=Clasificacion!$B$24),Clasificacion!$C$23,IF(AM896=Clasificacion!$B$25,Clasificacion!$C$25,"Por clasificar"))),"-")</f>
        <v>-</v>
      </c>
    </row>
    <row r="897" spans="1:44" ht="15.75" customHeight="1">
      <c r="A897" s="2"/>
      <c r="B897" s="2"/>
      <c r="C897" s="31"/>
      <c r="D897" s="31"/>
      <c r="E897" s="2"/>
      <c r="F897" s="2"/>
      <c r="G897" s="2"/>
      <c r="H897" s="2"/>
      <c r="I897" s="2"/>
      <c r="J897" s="2"/>
      <c r="K897" s="2"/>
      <c r="L897" s="2"/>
      <c r="M897" s="2"/>
      <c r="N897" s="2"/>
      <c r="O897" s="2"/>
      <c r="P897" s="2"/>
      <c r="Q897" s="2"/>
      <c r="R897" s="2"/>
      <c r="AC897" s="2"/>
      <c r="AD897" s="2"/>
      <c r="AE897" s="2"/>
      <c r="AF897" s="2"/>
      <c r="AG897" s="2"/>
      <c r="AH897" s="2"/>
      <c r="AI897" s="34"/>
      <c r="AJ897" s="34" t="str">
        <f>IFERROR(IF(Matriz!AL893="","-",IF(Matriz!AL893="Alto",3,IF(Matriz!AL893="Medio",2,IF(Matriz!AL893="Sin Clasificar",3,1)))),"-")</f>
        <v>-</v>
      </c>
      <c r="AK897" s="34"/>
      <c r="AL897" s="34" t="str">
        <f>IFERROR(IF(Matriz!AM893="","-",IF(Matriz!AM893="Alto","A",IF(Matriz!AM893="Medio","M",IF(Matriz!AM893="Sin Clasifica!","A","B")))),"-")</f>
        <v>-</v>
      </c>
      <c r="AM897" s="34"/>
      <c r="AN897" s="34" t="str">
        <f>IFERROR(IF(Matriz!AN893="","-",IF(Matriz!AN893="Alto",3,IF(Matriz!AN893="Medio",2,IF(Matriz!AN893="Sin Clasificar","3",1)))),"-")</f>
        <v>-</v>
      </c>
      <c r="AO897" s="3" t="str">
        <f t="shared" si="13"/>
        <v>-</v>
      </c>
      <c r="AP897" s="3" t="str">
        <f>IFERROR(IF(AK897="","-",IF(AI897=Clasificacion!$B$9,Clasificacion!$C$9,IF(AI897=Clasificacion!$B$10,Clasificacion!$C$10,IF(OR(AI897=Clasificacion!$B$11,AI897=Clasificacion!$C$11),Clasificacion!$C$11,"Por clasificar")))),"-")</f>
        <v>-</v>
      </c>
      <c r="AQ897" s="3" t="str">
        <f>IFERROR(IF(AK897="","-",IF(OR(AK897=Clasificacion!$B$16,AK897=Clasificacion!$B$17),Clasificacion!$C$16,IF(AK897=Clasificacion!$B$18,Clasificacion!$C$18,"Por clasificar"))),"-")</f>
        <v>-</v>
      </c>
      <c r="AR897" s="3" t="str">
        <f>IFERROR(IF(AM897="","-",IF(OR(AM897=Clasificacion!$B$23,AM897=Clasificacion!$B$24),Clasificacion!$C$23,IF(AM897=Clasificacion!$B$25,Clasificacion!$C$25,"Por clasificar"))),"-")</f>
        <v>-</v>
      </c>
    </row>
    <row r="898" spans="1:44" ht="15.75" customHeight="1">
      <c r="A898" s="2"/>
      <c r="B898" s="2"/>
      <c r="C898" s="31"/>
      <c r="D898" s="31"/>
      <c r="E898" s="2"/>
      <c r="F898" s="2"/>
      <c r="G898" s="2"/>
      <c r="H898" s="2"/>
      <c r="I898" s="2"/>
      <c r="J898" s="2"/>
      <c r="K898" s="2"/>
      <c r="L898" s="2"/>
      <c r="M898" s="2"/>
      <c r="N898" s="2"/>
      <c r="O898" s="2"/>
      <c r="P898" s="2"/>
      <c r="Q898" s="2"/>
      <c r="R898" s="2"/>
      <c r="AC898" s="2"/>
      <c r="AD898" s="2"/>
      <c r="AE898" s="2"/>
      <c r="AF898" s="2"/>
      <c r="AG898" s="2"/>
      <c r="AH898" s="2"/>
      <c r="AI898" s="34"/>
      <c r="AJ898" s="34" t="str">
        <f>IFERROR(IF(Matriz!AL894="","-",IF(Matriz!AL894="Alto",3,IF(Matriz!AL894="Medio",2,IF(Matriz!AL894="Sin Clasificar",3,1)))),"-")</f>
        <v>-</v>
      </c>
      <c r="AK898" s="34"/>
      <c r="AL898" s="34" t="str">
        <f>IFERROR(IF(Matriz!AM894="","-",IF(Matriz!AM894="Alto","A",IF(Matriz!AM894="Medio","M",IF(Matriz!AM894="Sin Clasifica!","A","B")))),"-")</f>
        <v>-</v>
      </c>
      <c r="AM898" s="34"/>
      <c r="AN898" s="34" t="str">
        <f>IFERROR(IF(Matriz!AN894="","-",IF(Matriz!AN894="Alto",3,IF(Matriz!AN894="Medio",2,IF(Matriz!AN894="Sin Clasificar","3",1)))),"-")</f>
        <v>-</v>
      </c>
      <c r="AO898" s="3" t="str">
        <f t="shared" si="13"/>
        <v>-</v>
      </c>
      <c r="AP898" s="3" t="str">
        <f>IFERROR(IF(AK898="","-",IF(AI898=Clasificacion!$B$9,Clasificacion!$C$9,IF(AI898=Clasificacion!$B$10,Clasificacion!$C$10,IF(OR(AI898=Clasificacion!$B$11,AI898=Clasificacion!$C$11),Clasificacion!$C$11,"Por clasificar")))),"-")</f>
        <v>-</v>
      </c>
      <c r="AQ898" s="3" t="str">
        <f>IFERROR(IF(AK898="","-",IF(OR(AK898=Clasificacion!$B$16,AK898=Clasificacion!$B$17),Clasificacion!$C$16,IF(AK898=Clasificacion!$B$18,Clasificacion!$C$18,"Por clasificar"))),"-")</f>
        <v>-</v>
      </c>
      <c r="AR898" s="3" t="str">
        <f>IFERROR(IF(AM898="","-",IF(OR(AM898=Clasificacion!$B$23,AM898=Clasificacion!$B$24),Clasificacion!$C$23,IF(AM898=Clasificacion!$B$25,Clasificacion!$C$25,"Por clasificar"))),"-")</f>
        <v>-</v>
      </c>
    </row>
    <row r="899" spans="1:44" ht="15.75" customHeight="1">
      <c r="A899" s="2"/>
      <c r="B899" s="2"/>
      <c r="C899" s="31"/>
      <c r="D899" s="31"/>
      <c r="E899" s="2"/>
      <c r="F899" s="2"/>
      <c r="G899" s="2"/>
      <c r="H899" s="2"/>
      <c r="I899" s="2"/>
      <c r="J899" s="2"/>
      <c r="K899" s="2"/>
      <c r="L899" s="2"/>
      <c r="M899" s="2"/>
      <c r="N899" s="2"/>
      <c r="O899" s="2"/>
      <c r="P899" s="2"/>
      <c r="Q899" s="2"/>
      <c r="R899" s="2"/>
      <c r="AC899" s="2"/>
      <c r="AD899" s="2"/>
      <c r="AE899" s="2"/>
      <c r="AF899" s="2"/>
      <c r="AG899" s="2"/>
      <c r="AH899" s="2"/>
      <c r="AI899" s="34"/>
      <c r="AJ899" s="34" t="str">
        <f>IFERROR(IF(Matriz!AL895="","-",IF(Matriz!AL895="Alto",3,IF(Matriz!AL895="Medio",2,IF(Matriz!AL895="Sin Clasificar",3,1)))),"-")</f>
        <v>-</v>
      </c>
      <c r="AK899" s="34"/>
      <c r="AL899" s="34" t="str">
        <f>IFERROR(IF(Matriz!AM895="","-",IF(Matriz!AM895="Alto","A",IF(Matriz!AM895="Medio","M",IF(Matriz!AM895="Sin Clasifica!","A","B")))),"-")</f>
        <v>-</v>
      </c>
      <c r="AM899" s="34"/>
      <c r="AN899" s="34" t="str">
        <f>IFERROR(IF(Matriz!AN895="","-",IF(Matriz!AN895="Alto",3,IF(Matriz!AN895="Medio",2,IF(Matriz!AN895="Sin Clasificar","3",1)))),"-")</f>
        <v>-</v>
      </c>
      <c r="AO899" s="3" t="str">
        <f t="shared" si="13"/>
        <v>-</v>
      </c>
      <c r="AP899" s="3" t="str">
        <f>IFERROR(IF(AK899="","-",IF(AI899=Clasificacion!$B$9,Clasificacion!$C$9,IF(AI899=Clasificacion!$B$10,Clasificacion!$C$10,IF(OR(AI899=Clasificacion!$B$11,AI899=Clasificacion!$C$11),Clasificacion!$C$11,"Por clasificar")))),"-")</f>
        <v>-</v>
      </c>
      <c r="AQ899" s="3" t="str">
        <f>IFERROR(IF(AK899="","-",IF(OR(AK899=Clasificacion!$B$16,AK899=Clasificacion!$B$17),Clasificacion!$C$16,IF(AK899=Clasificacion!$B$18,Clasificacion!$C$18,"Por clasificar"))),"-")</f>
        <v>-</v>
      </c>
      <c r="AR899" s="3" t="str">
        <f>IFERROR(IF(AM899="","-",IF(OR(AM899=Clasificacion!$B$23,AM899=Clasificacion!$B$24),Clasificacion!$C$23,IF(AM899=Clasificacion!$B$25,Clasificacion!$C$25,"Por clasificar"))),"-")</f>
        <v>-</v>
      </c>
    </row>
    <row r="900" spans="1:44" ht="15.75" customHeight="1">
      <c r="A900" s="2"/>
      <c r="B900" s="2"/>
      <c r="C900" s="31"/>
      <c r="D900" s="31"/>
      <c r="E900" s="2"/>
      <c r="F900" s="2"/>
      <c r="G900" s="2"/>
      <c r="H900" s="2"/>
      <c r="I900" s="2"/>
      <c r="J900" s="2"/>
      <c r="K900" s="2"/>
      <c r="L900" s="2"/>
      <c r="M900" s="2"/>
      <c r="N900" s="2"/>
      <c r="O900" s="2"/>
      <c r="P900" s="2"/>
      <c r="Q900" s="2"/>
      <c r="R900" s="2"/>
      <c r="AC900" s="2"/>
      <c r="AD900" s="2"/>
      <c r="AE900" s="2"/>
      <c r="AF900" s="2"/>
      <c r="AG900" s="2"/>
      <c r="AH900" s="2"/>
      <c r="AI900" s="34"/>
      <c r="AJ900" s="34" t="str">
        <f>IFERROR(IF(Matriz!AL896="","-",IF(Matriz!AL896="Alto",3,IF(Matriz!AL896="Medio",2,IF(Matriz!AL896="Sin Clasificar",3,1)))),"-")</f>
        <v>-</v>
      </c>
      <c r="AK900" s="34"/>
      <c r="AL900" s="34" t="str">
        <f>IFERROR(IF(Matriz!AM896="","-",IF(Matriz!AM896="Alto","A",IF(Matriz!AM896="Medio","M",IF(Matriz!AM896="Sin Clasifica!","A","B")))),"-")</f>
        <v>-</v>
      </c>
      <c r="AM900" s="34"/>
      <c r="AN900" s="34" t="str">
        <f>IFERROR(IF(Matriz!AN896="","-",IF(Matriz!AN896="Alto",3,IF(Matriz!AN896="Medio",2,IF(Matriz!AN896="Sin Clasificar","3",1)))),"-")</f>
        <v>-</v>
      </c>
      <c r="AO900" s="3" t="str">
        <f t="shared" si="13"/>
        <v>-</v>
      </c>
      <c r="AP900" s="3" t="str">
        <f>IFERROR(IF(AK900="","-",IF(AI900=Clasificacion!$B$9,Clasificacion!$C$9,IF(AI900=Clasificacion!$B$10,Clasificacion!$C$10,IF(OR(AI900=Clasificacion!$B$11,AI900=Clasificacion!$C$11),Clasificacion!$C$11,"Por clasificar")))),"-")</f>
        <v>-</v>
      </c>
      <c r="AQ900" s="3" t="str">
        <f>IFERROR(IF(AK900="","-",IF(OR(AK900=Clasificacion!$B$16,AK900=Clasificacion!$B$17),Clasificacion!$C$16,IF(AK900=Clasificacion!$B$18,Clasificacion!$C$18,"Por clasificar"))),"-")</f>
        <v>-</v>
      </c>
      <c r="AR900" s="3" t="str">
        <f>IFERROR(IF(AM900="","-",IF(OR(AM900=Clasificacion!$B$23,AM900=Clasificacion!$B$24),Clasificacion!$C$23,IF(AM900=Clasificacion!$B$25,Clasificacion!$C$25,"Por clasificar"))),"-")</f>
        <v>-</v>
      </c>
    </row>
    <row r="901" spans="1:44" ht="15.75" customHeight="1">
      <c r="A901" s="2"/>
      <c r="B901" s="2"/>
      <c r="C901" s="31"/>
      <c r="D901" s="31"/>
      <c r="E901" s="2"/>
      <c r="F901" s="2"/>
      <c r="G901" s="2"/>
      <c r="H901" s="2"/>
      <c r="I901" s="2"/>
      <c r="J901" s="2"/>
      <c r="K901" s="2"/>
      <c r="L901" s="2"/>
      <c r="M901" s="2"/>
      <c r="N901" s="2"/>
      <c r="O901" s="2"/>
      <c r="P901" s="2"/>
      <c r="Q901" s="2"/>
      <c r="R901" s="2"/>
      <c r="AC901" s="2"/>
      <c r="AD901" s="2"/>
      <c r="AE901" s="2"/>
      <c r="AF901" s="2"/>
      <c r="AG901" s="2"/>
      <c r="AH901" s="2"/>
      <c r="AI901" s="34"/>
      <c r="AJ901" s="34" t="str">
        <f>IFERROR(IF(Matriz!AL897="","-",IF(Matriz!AL897="Alto",3,IF(Matriz!AL897="Medio",2,IF(Matriz!AL897="Sin Clasificar",3,1)))),"-")</f>
        <v>-</v>
      </c>
      <c r="AK901" s="34"/>
      <c r="AL901" s="34" t="str">
        <f>IFERROR(IF(Matriz!AM897="","-",IF(Matriz!AM897="Alto","A",IF(Matriz!AM897="Medio","M",IF(Matriz!AM897="Sin Clasifica!","A","B")))),"-")</f>
        <v>-</v>
      </c>
      <c r="AM901" s="34"/>
      <c r="AN901" s="34" t="str">
        <f>IFERROR(IF(Matriz!AN897="","-",IF(Matriz!AN897="Alto",3,IF(Matriz!AN897="Medio",2,IF(Matriz!AN897="Sin Clasificar","3",1)))),"-")</f>
        <v>-</v>
      </c>
      <c r="AO901" s="3" t="str">
        <f t="shared" si="13"/>
        <v>-</v>
      </c>
      <c r="AP901" s="3" t="str">
        <f>IFERROR(IF(AK901="","-",IF(AI901=Clasificacion!$B$9,Clasificacion!$C$9,IF(AI901=Clasificacion!$B$10,Clasificacion!$C$10,IF(OR(AI901=Clasificacion!$B$11,AI901=Clasificacion!$C$11),Clasificacion!$C$11,"Por clasificar")))),"-")</f>
        <v>-</v>
      </c>
      <c r="AQ901" s="3" t="str">
        <f>IFERROR(IF(AK901="","-",IF(OR(AK901=Clasificacion!$B$16,AK901=Clasificacion!$B$17),Clasificacion!$C$16,IF(AK901=Clasificacion!$B$18,Clasificacion!$C$18,"Por clasificar"))),"-")</f>
        <v>-</v>
      </c>
      <c r="AR901" s="3" t="str">
        <f>IFERROR(IF(AM901="","-",IF(OR(AM901=Clasificacion!$B$23,AM901=Clasificacion!$B$24),Clasificacion!$C$23,IF(AM901=Clasificacion!$B$25,Clasificacion!$C$25,"Por clasificar"))),"-")</f>
        <v>-</v>
      </c>
    </row>
    <row r="902" spans="1:44" ht="15.75" customHeight="1">
      <c r="A902" s="2"/>
      <c r="B902" s="2"/>
      <c r="C902" s="31"/>
      <c r="D902" s="31"/>
      <c r="E902" s="2"/>
      <c r="F902" s="2"/>
      <c r="G902" s="2"/>
      <c r="H902" s="2"/>
      <c r="I902" s="2"/>
      <c r="J902" s="2"/>
      <c r="K902" s="2"/>
      <c r="L902" s="2"/>
      <c r="M902" s="2"/>
      <c r="N902" s="2"/>
      <c r="O902" s="2"/>
      <c r="P902" s="2"/>
      <c r="Q902" s="2"/>
      <c r="R902" s="2"/>
      <c r="AC902" s="2"/>
      <c r="AD902" s="2"/>
      <c r="AE902" s="2"/>
      <c r="AF902" s="2"/>
      <c r="AG902" s="2"/>
      <c r="AH902" s="2"/>
      <c r="AI902" s="34"/>
      <c r="AJ902" s="34" t="str">
        <f>IFERROR(IF(Matriz!AL898="","-",IF(Matriz!AL898="Alto",3,IF(Matriz!AL898="Medio",2,IF(Matriz!AL898="Sin Clasificar",3,1)))),"-")</f>
        <v>-</v>
      </c>
      <c r="AK902" s="34"/>
      <c r="AL902" s="34" t="str">
        <f>IFERROR(IF(Matriz!AM898="","-",IF(Matriz!AM898="Alto","A",IF(Matriz!AM898="Medio","M",IF(Matriz!AM898="Sin Clasifica!","A","B")))),"-")</f>
        <v>-</v>
      </c>
      <c r="AM902" s="34"/>
      <c r="AN902" s="34" t="str">
        <f>IFERROR(IF(Matriz!AN898="","-",IF(Matriz!AN898="Alto",3,IF(Matriz!AN898="Medio",2,IF(Matriz!AN898="Sin Clasificar","3",1)))),"-")</f>
        <v>-</v>
      </c>
      <c r="AO902" s="3" t="str">
        <f t="shared" si="13"/>
        <v>-</v>
      </c>
      <c r="AP902" s="3" t="str">
        <f>IFERROR(IF(AK902="","-",IF(AI902=Clasificacion!$B$9,Clasificacion!$C$9,IF(AI902=Clasificacion!$B$10,Clasificacion!$C$10,IF(OR(AI902=Clasificacion!$B$11,AI902=Clasificacion!$C$11),Clasificacion!$C$11,"Por clasificar")))),"-")</f>
        <v>-</v>
      </c>
      <c r="AQ902" s="3" t="str">
        <f>IFERROR(IF(AK902="","-",IF(OR(AK902=Clasificacion!$B$16,AK902=Clasificacion!$B$17),Clasificacion!$C$16,IF(AK902=Clasificacion!$B$18,Clasificacion!$C$18,"Por clasificar"))),"-")</f>
        <v>-</v>
      </c>
      <c r="AR902" s="3" t="str">
        <f>IFERROR(IF(AM902="","-",IF(OR(AM902=Clasificacion!$B$23,AM902=Clasificacion!$B$24),Clasificacion!$C$23,IF(AM902=Clasificacion!$B$25,Clasificacion!$C$25,"Por clasificar"))),"-")</f>
        <v>-</v>
      </c>
    </row>
    <row r="903" spans="1:44" ht="15.75" customHeight="1">
      <c r="A903" s="2"/>
      <c r="B903" s="2"/>
      <c r="C903" s="31"/>
      <c r="D903" s="31"/>
      <c r="E903" s="2"/>
      <c r="F903" s="2"/>
      <c r="G903" s="2"/>
      <c r="H903" s="2"/>
      <c r="I903" s="2"/>
      <c r="J903" s="2"/>
      <c r="K903" s="2"/>
      <c r="L903" s="2"/>
      <c r="M903" s="2"/>
      <c r="N903" s="2"/>
      <c r="O903" s="2"/>
      <c r="P903" s="2"/>
      <c r="Q903" s="2"/>
      <c r="R903" s="2"/>
      <c r="AC903" s="2"/>
      <c r="AD903" s="2"/>
      <c r="AE903" s="2"/>
      <c r="AF903" s="2"/>
      <c r="AG903" s="2"/>
      <c r="AH903" s="2"/>
      <c r="AI903" s="34"/>
      <c r="AJ903" s="34" t="str">
        <f>IFERROR(IF(Matriz!AL899="","-",IF(Matriz!AL899="Alto",3,IF(Matriz!AL899="Medio",2,IF(Matriz!AL899="Sin Clasificar",3,1)))),"-")</f>
        <v>-</v>
      </c>
      <c r="AK903" s="34"/>
      <c r="AL903" s="34" t="str">
        <f>IFERROR(IF(Matriz!AM899="","-",IF(Matriz!AM899="Alto","A",IF(Matriz!AM899="Medio","M",IF(Matriz!AM899="Sin Clasifica!","A","B")))),"-")</f>
        <v>-</v>
      </c>
      <c r="AM903" s="34"/>
      <c r="AN903" s="34" t="str">
        <f>IFERROR(IF(Matriz!AN899="","-",IF(Matriz!AN899="Alto",3,IF(Matriz!AN899="Medio",2,IF(Matriz!AN899="Sin Clasificar","3",1)))),"-")</f>
        <v>-</v>
      </c>
      <c r="AO903" s="3" t="str">
        <f t="shared" si="13"/>
        <v>-</v>
      </c>
      <c r="AP903" s="3" t="str">
        <f>IFERROR(IF(AK903="","-",IF(AI903=Clasificacion!$B$9,Clasificacion!$C$9,IF(AI903=Clasificacion!$B$10,Clasificacion!$C$10,IF(OR(AI903=Clasificacion!$B$11,AI903=Clasificacion!$C$11),Clasificacion!$C$11,"Por clasificar")))),"-")</f>
        <v>-</v>
      </c>
      <c r="AQ903" s="3" t="str">
        <f>IFERROR(IF(AK903="","-",IF(OR(AK903=Clasificacion!$B$16,AK903=Clasificacion!$B$17),Clasificacion!$C$16,IF(AK903=Clasificacion!$B$18,Clasificacion!$C$18,"Por clasificar"))),"-")</f>
        <v>-</v>
      </c>
      <c r="AR903" s="3" t="str">
        <f>IFERROR(IF(AM903="","-",IF(OR(AM903=Clasificacion!$B$23,AM903=Clasificacion!$B$24),Clasificacion!$C$23,IF(AM903=Clasificacion!$B$25,Clasificacion!$C$25,"Por clasificar"))),"-")</f>
        <v>-</v>
      </c>
    </row>
    <row r="904" spans="1:44" ht="15.75" customHeight="1">
      <c r="A904" s="2"/>
      <c r="B904" s="2"/>
      <c r="C904" s="31"/>
      <c r="D904" s="31"/>
      <c r="E904" s="2"/>
      <c r="F904" s="2"/>
      <c r="G904" s="2"/>
      <c r="H904" s="2"/>
      <c r="I904" s="2"/>
      <c r="J904" s="2"/>
      <c r="K904" s="2"/>
      <c r="L904" s="2"/>
      <c r="M904" s="2"/>
      <c r="N904" s="2"/>
      <c r="O904" s="2"/>
      <c r="P904" s="2"/>
      <c r="Q904" s="2"/>
      <c r="R904" s="2"/>
      <c r="AC904" s="2"/>
      <c r="AD904" s="2"/>
      <c r="AE904" s="2"/>
      <c r="AF904" s="2"/>
      <c r="AG904" s="2"/>
      <c r="AH904" s="2"/>
      <c r="AI904" s="34"/>
      <c r="AJ904" s="34" t="str">
        <f>IFERROR(IF(Matriz!AL900="","-",IF(Matriz!AL900="Alto",3,IF(Matriz!AL900="Medio",2,IF(Matriz!AL900="Sin Clasificar",3,1)))),"-")</f>
        <v>-</v>
      </c>
      <c r="AK904" s="34"/>
      <c r="AL904" s="34" t="str">
        <f>IFERROR(IF(Matriz!AM900="","-",IF(Matriz!AM900="Alto","A",IF(Matriz!AM900="Medio","M",IF(Matriz!AM900="Sin Clasifica!","A","B")))),"-")</f>
        <v>-</v>
      </c>
      <c r="AM904" s="34"/>
      <c r="AN904" s="34" t="str">
        <f>IFERROR(IF(Matriz!AN900="","-",IF(Matriz!AN900="Alto",3,IF(Matriz!AN900="Medio",2,IF(Matriz!AN900="Sin Clasificar","3",1)))),"-")</f>
        <v>-</v>
      </c>
      <c r="AO904" s="3" t="str">
        <f t="shared" ref="AO904:AO967" si="14">IF(AND(AI904="",AK904="",AM904=""),"-",IF(AND(AJ904=3,AN904=3,AL904="A"),"ALTO",IF(AND(AJ904=3,AN904=3,AL904="M"),"ALTO",IF(AND(AJ904=3,AN904=3,AL904="B"),"ALTO",IF(AND(AJ904=3,AN904=2,AL904="A"),"ALTO",IF(AND(AJ904=3,AN904=1,AL904="A"),"ALTO",IF(AND(AJ904=2,AN904=3,AL904="A"),"ALTO",IF(AND(AJ904=1,AN904=3,AL904="A"),"ALTO",IF(AND(AJ904=1,AN904=1,AL904="B"),"BAJO","MEDIO")))))))))</f>
        <v>-</v>
      </c>
      <c r="AP904" s="3" t="str">
        <f>IFERROR(IF(AK904="","-",IF(AI904=Clasificacion!$B$9,Clasificacion!$C$9,IF(AI904=Clasificacion!$B$10,Clasificacion!$C$10,IF(OR(AI904=Clasificacion!$B$11,AI904=Clasificacion!$C$11),Clasificacion!$C$11,"Por clasificar")))),"-")</f>
        <v>-</v>
      </c>
      <c r="AQ904" s="3" t="str">
        <f>IFERROR(IF(AK904="","-",IF(OR(AK904=Clasificacion!$B$16,AK904=Clasificacion!$B$17),Clasificacion!$C$16,IF(AK904=Clasificacion!$B$18,Clasificacion!$C$18,"Por clasificar"))),"-")</f>
        <v>-</v>
      </c>
      <c r="AR904" s="3" t="str">
        <f>IFERROR(IF(AM904="","-",IF(OR(AM904=Clasificacion!$B$23,AM904=Clasificacion!$B$24),Clasificacion!$C$23,IF(AM904=Clasificacion!$B$25,Clasificacion!$C$25,"Por clasificar"))),"-")</f>
        <v>-</v>
      </c>
    </row>
    <row r="905" spans="1:44" ht="15.75" customHeight="1">
      <c r="A905" s="2"/>
      <c r="B905" s="2"/>
      <c r="C905" s="31"/>
      <c r="D905" s="31"/>
      <c r="E905" s="2"/>
      <c r="F905" s="2"/>
      <c r="G905" s="2"/>
      <c r="H905" s="2"/>
      <c r="I905" s="2"/>
      <c r="J905" s="2"/>
      <c r="K905" s="2"/>
      <c r="L905" s="2"/>
      <c r="M905" s="2"/>
      <c r="N905" s="2"/>
      <c r="O905" s="2"/>
      <c r="P905" s="2"/>
      <c r="Q905" s="2"/>
      <c r="R905" s="2"/>
      <c r="AC905" s="2"/>
      <c r="AD905" s="2"/>
      <c r="AE905" s="2"/>
      <c r="AF905" s="2"/>
      <c r="AG905" s="2"/>
      <c r="AH905" s="2"/>
      <c r="AI905" s="34"/>
      <c r="AJ905" s="34" t="str">
        <f>IFERROR(IF(Matriz!AL901="","-",IF(Matriz!AL901="Alto",3,IF(Matriz!AL901="Medio",2,IF(Matriz!AL901="Sin Clasificar",3,1)))),"-")</f>
        <v>-</v>
      </c>
      <c r="AK905" s="34"/>
      <c r="AL905" s="34" t="str">
        <f>IFERROR(IF(Matriz!AM901="","-",IF(Matriz!AM901="Alto","A",IF(Matriz!AM901="Medio","M",IF(Matriz!AM901="Sin Clasifica!","A","B")))),"-")</f>
        <v>-</v>
      </c>
      <c r="AM905" s="34"/>
      <c r="AN905" s="34" t="str">
        <f>IFERROR(IF(Matriz!AN901="","-",IF(Matriz!AN901="Alto",3,IF(Matriz!AN901="Medio",2,IF(Matriz!AN901="Sin Clasificar","3",1)))),"-")</f>
        <v>-</v>
      </c>
      <c r="AO905" s="3" t="str">
        <f t="shared" si="14"/>
        <v>-</v>
      </c>
      <c r="AP905" s="3" t="str">
        <f>IFERROR(IF(AK905="","-",IF(AI905=Clasificacion!$B$9,Clasificacion!$C$9,IF(AI905=Clasificacion!$B$10,Clasificacion!$C$10,IF(OR(AI905=Clasificacion!$B$11,AI905=Clasificacion!$C$11),Clasificacion!$C$11,"Por clasificar")))),"-")</f>
        <v>-</v>
      </c>
      <c r="AQ905" s="3" t="str">
        <f>IFERROR(IF(AK905="","-",IF(OR(AK905=Clasificacion!$B$16,AK905=Clasificacion!$B$17),Clasificacion!$C$16,IF(AK905=Clasificacion!$B$18,Clasificacion!$C$18,"Por clasificar"))),"-")</f>
        <v>-</v>
      </c>
      <c r="AR905" s="3" t="str">
        <f>IFERROR(IF(AM905="","-",IF(OR(AM905=Clasificacion!$B$23,AM905=Clasificacion!$B$24),Clasificacion!$C$23,IF(AM905=Clasificacion!$B$25,Clasificacion!$C$25,"Por clasificar"))),"-")</f>
        <v>-</v>
      </c>
    </row>
    <row r="906" spans="1:44" ht="15.75" customHeight="1">
      <c r="A906" s="2"/>
      <c r="B906" s="2"/>
      <c r="C906" s="31"/>
      <c r="D906" s="31"/>
      <c r="E906" s="2"/>
      <c r="F906" s="2"/>
      <c r="G906" s="2"/>
      <c r="H906" s="2"/>
      <c r="I906" s="2"/>
      <c r="J906" s="2"/>
      <c r="K906" s="2"/>
      <c r="L906" s="2"/>
      <c r="M906" s="2"/>
      <c r="N906" s="2"/>
      <c r="O906" s="2"/>
      <c r="P906" s="2"/>
      <c r="Q906" s="2"/>
      <c r="R906" s="2"/>
      <c r="AC906" s="2"/>
      <c r="AD906" s="2"/>
      <c r="AE906" s="2"/>
      <c r="AF906" s="2"/>
      <c r="AG906" s="2"/>
      <c r="AH906" s="2"/>
      <c r="AI906" s="34"/>
      <c r="AJ906" s="34" t="str">
        <f>IFERROR(IF(Matriz!AL902="","-",IF(Matriz!AL902="Alto",3,IF(Matriz!AL902="Medio",2,IF(Matriz!AL902="Sin Clasificar",3,1)))),"-")</f>
        <v>-</v>
      </c>
      <c r="AK906" s="34"/>
      <c r="AL906" s="34" t="str">
        <f>IFERROR(IF(Matriz!AM902="","-",IF(Matriz!AM902="Alto","A",IF(Matriz!AM902="Medio","M",IF(Matriz!AM902="Sin Clasifica!","A","B")))),"-")</f>
        <v>-</v>
      </c>
      <c r="AM906" s="34"/>
      <c r="AN906" s="34" t="str">
        <f>IFERROR(IF(Matriz!AN902="","-",IF(Matriz!AN902="Alto",3,IF(Matriz!AN902="Medio",2,IF(Matriz!AN902="Sin Clasificar","3",1)))),"-")</f>
        <v>-</v>
      </c>
      <c r="AO906" s="3" t="str">
        <f t="shared" si="14"/>
        <v>-</v>
      </c>
      <c r="AP906" s="3" t="str">
        <f>IFERROR(IF(AK906="","-",IF(AI906=Clasificacion!$B$9,Clasificacion!$C$9,IF(AI906=Clasificacion!$B$10,Clasificacion!$C$10,IF(OR(AI906=Clasificacion!$B$11,AI906=Clasificacion!$C$11),Clasificacion!$C$11,"Por clasificar")))),"-")</f>
        <v>-</v>
      </c>
      <c r="AQ906" s="3" t="str">
        <f>IFERROR(IF(AK906="","-",IF(OR(AK906=Clasificacion!$B$16,AK906=Clasificacion!$B$17),Clasificacion!$C$16,IF(AK906=Clasificacion!$B$18,Clasificacion!$C$18,"Por clasificar"))),"-")</f>
        <v>-</v>
      </c>
      <c r="AR906" s="3" t="str">
        <f>IFERROR(IF(AM906="","-",IF(OR(AM906=Clasificacion!$B$23,AM906=Clasificacion!$B$24),Clasificacion!$C$23,IF(AM906=Clasificacion!$B$25,Clasificacion!$C$25,"Por clasificar"))),"-")</f>
        <v>-</v>
      </c>
    </row>
    <row r="907" spans="1:44" ht="15.75" customHeight="1">
      <c r="A907" s="2"/>
      <c r="B907" s="2"/>
      <c r="C907" s="31"/>
      <c r="D907" s="31"/>
      <c r="E907" s="2"/>
      <c r="F907" s="2"/>
      <c r="G907" s="2"/>
      <c r="H907" s="2"/>
      <c r="I907" s="2"/>
      <c r="J907" s="2"/>
      <c r="K907" s="2"/>
      <c r="L907" s="2"/>
      <c r="M907" s="2"/>
      <c r="N907" s="2"/>
      <c r="O907" s="2"/>
      <c r="P907" s="2"/>
      <c r="Q907" s="2"/>
      <c r="R907" s="2"/>
      <c r="AC907" s="2"/>
      <c r="AD907" s="2"/>
      <c r="AE907" s="2"/>
      <c r="AF907" s="2"/>
      <c r="AG907" s="2"/>
      <c r="AH907" s="2"/>
      <c r="AI907" s="34"/>
      <c r="AJ907" s="34" t="str">
        <f>IFERROR(IF(Matriz!AL903="","-",IF(Matriz!AL903="Alto",3,IF(Matriz!AL903="Medio",2,IF(Matriz!AL903="Sin Clasificar",3,1)))),"-")</f>
        <v>-</v>
      </c>
      <c r="AK907" s="34"/>
      <c r="AL907" s="34" t="str">
        <f>IFERROR(IF(Matriz!AM903="","-",IF(Matriz!AM903="Alto","A",IF(Matriz!AM903="Medio","M",IF(Matriz!AM903="Sin Clasifica!","A","B")))),"-")</f>
        <v>-</v>
      </c>
      <c r="AM907" s="34"/>
      <c r="AN907" s="34" t="str">
        <f>IFERROR(IF(Matriz!AN903="","-",IF(Matriz!AN903="Alto",3,IF(Matriz!AN903="Medio",2,IF(Matriz!AN903="Sin Clasificar","3",1)))),"-")</f>
        <v>-</v>
      </c>
      <c r="AO907" s="3" t="str">
        <f t="shared" si="14"/>
        <v>-</v>
      </c>
      <c r="AP907" s="3" t="str">
        <f>IFERROR(IF(AK907="","-",IF(AI907=Clasificacion!$B$9,Clasificacion!$C$9,IF(AI907=Clasificacion!$B$10,Clasificacion!$C$10,IF(OR(AI907=Clasificacion!$B$11,AI907=Clasificacion!$C$11),Clasificacion!$C$11,"Por clasificar")))),"-")</f>
        <v>-</v>
      </c>
      <c r="AQ907" s="3" t="str">
        <f>IFERROR(IF(AK907="","-",IF(OR(AK907=Clasificacion!$B$16,AK907=Clasificacion!$B$17),Clasificacion!$C$16,IF(AK907=Clasificacion!$B$18,Clasificacion!$C$18,"Por clasificar"))),"-")</f>
        <v>-</v>
      </c>
      <c r="AR907" s="3" t="str">
        <f>IFERROR(IF(AM907="","-",IF(OR(AM907=Clasificacion!$B$23,AM907=Clasificacion!$B$24),Clasificacion!$C$23,IF(AM907=Clasificacion!$B$25,Clasificacion!$C$25,"Por clasificar"))),"-")</f>
        <v>-</v>
      </c>
    </row>
    <row r="908" spans="1:44" ht="15.75" customHeight="1">
      <c r="A908" s="2"/>
      <c r="B908" s="2"/>
      <c r="C908" s="31"/>
      <c r="D908" s="31"/>
      <c r="E908" s="2"/>
      <c r="F908" s="2"/>
      <c r="G908" s="2"/>
      <c r="H908" s="2"/>
      <c r="I908" s="2"/>
      <c r="J908" s="2"/>
      <c r="K908" s="2"/>
      <c r="L908" s="2"/>
      <c r="M908" s="2"/>
      <c r="N908" s="2"/>
      <c r="O908" s="2"/>
      <c r="P908" s="2"/>
      <c r="Q908" s="2"/>
      <c r="R908" s="2"/>
      <c r="AC908" s="2"/>
      <c r="AD908" s="2"/>
      <c r="AE908" s="2"/>
      <c r="AF908" s="2"/>
      <c r="AG908" s="2"/>
      <c r="AH908" s="2"/>
      <c r="AI908" s="34"/>
      <c r="AJ908" s="34" t="str">
        <f>IFERROR(IF(Matriz!AL904="","-",IF(Matriz!AL904="Alto",3,IF(Matriz!AL904="Medio",2,IF(Matriz!AL904="Sin Clasificar",3,1)))),"-")</f>
        <v>-</v>
      </c>
      <c r="AK908" s="34"/>
      <c r="AL908" s="34" t="str">
        <f>IFERROR(IF(Matriz!AM904="","-",IF(Matriz!AM904="Alto","A",IF(Matriz!AM904="Medio","M",IF(Matriz!AM904="Sin Clasifica!","A","B")))),"-")</f>
        <v>-</v>
      </c>
      <c r="AM908" s="34"/>
      <c r="AN908" s="34" t="str">
        <f>IFERROR(IF(Matriz!AN904="","-",IF(Matriz!AN904="Alto",3,IF(Matriz!AN904="Medio",2,IF(Matriz!AN904="Sin Clasificar","3",1)))),"-")</f>
        <v>-</v>
      </c>
      <c r="AO908" s="3" t="str">
        <f t="shared" si="14"/>
        <v>-</v>
      </c>
      <c r="AP908" s="3" t="str">
        <f>IFERROR(IF(AK908="","-",IF(AI908=Clasificacion!$B$9,Clasificacion!$C$9,IF(AI908=Clasificacion!$B$10,Clasificacion!$C$10,IF(OR(AI908=Clasificacion!$B$11,AI908=Clasificacion!$C$11),Clasificacion!$C$11,"Por clasificar")))),"-")</f>
        <v>-</v>
      </c>
      <c r="AQ908" s="3" t="str">
        <f>IFERROR(IF(AK908="","-",IF(OR(AK908=Clasificacion!$B$16,AK908=Clasificacion!$B$17),Clasificacion!$C$16,IF(AK908=Clasificacion!$B$18,Clasificacion!$C$18,"Por clasificar"))),"-")</f>
        <v>-</v>
      </c>
      <c r="AR908" s="3" t="str">
        <f>IFERROR(IF(AM908="","-",IF(OR(AM908=Clasificacion!$B$23,AM908=Clasificacion!$B$24),Clasificacion!$C$23,IF(AM908=Clasificacion!$B$25,Clasificacion!$C$25,"Por clasificar"))),"-")</f>
        <v>-</v>
      </c>
    </row>
    <row r="909" spans="1:44" ht="15.75" customHeight="1">
      <c r="A909" s="2"/>
      <c r="B909" s="2"/>
      <c r="C909" s="31"/>
      <c r="D909" s="31"/>
      <c r="E909" s="2"/>
      <c r="F909" s="2"/>
      <c r="G909" s="2"/>
      <c r="H909" s="2"/>
      <c r="I909" s="2"/>
      <c r="J909" s="2"/>
      <c r="K909" s="2"/>
      <c r="L909" s="2"/>
      <c r="M909" s="2"/>
      <c r="N909" s="2"/>
      <c r="O909" s="2"/>
      <c r="P909" s="2"/>
      <c r="Q909" s="2"/>
      <c r="R909" s="2"/>
      <c r="AC909" s="2"/>
      <c r="AD909" s="2"/>
      <c r="AE909" s="2"/>
      <c r="AF909" s="2"/>
      <c r="AG909" s="2"/>
      <c r="AH909" s="2"/>
      <c r="AI909" s="34"/>
      <c r="AJ909" s="34" t="str">
        <f>IFERROR(IF(Matriz!AL905="","-",IF(Matriz!AL905="Alto",3,IF(Matriz!AL905="Medio",2,IF(Matriz!AL905="Sin Clasificar",3,1)))),"-")</f>
        <v>-</v>
      </c>
      <c r="AK909" s="34"/>
      <c r="AL909" s="34" t="str">
        <f>IFERROR(IF(Matriz!AM905="","-",IF(Matriz!AM905="Alto","A",IF(Matriz!AM905="Medio","M",IF(Matriz!AM905="Sin Clasifica!","A","B")))),"-")</f>
        <v>-</v>
      </c>
      <c r="AM909" s="34"/>
      <c r="AN909" s="34" t="str">
        <f>IFERROR(IF(Matriz!AN905="","-",IF(Matriz!AN905="Alto",3,IF(Matriz!AN905="Medio",2,IF(Matriz!AN905="Sin Clasificar","3",1)))),"-")</f>
        <v>-</v>
      </c>
      <c r="AO909" s="3" t="str">
        <f t="shared" si="14"/>
        <v>-</v>
      </c>
      <c r="AP909" s="3" t="str">
        <f>IFERROR(IF(AK909="","-",IF(AI909=Clasificacion!$B$9,Clasificacion!$C$9,IF(AI909=Clasificacion!$B$10,Clasificacion!$C$10,IF(OR(AI909=Clasificacion!$B$11,AI909=Clasificacion!$C$11),Clasificacion!$C$11,"Por clasificar")))),"-")</f>
        <v>-</v>
      </c>
      <c r="AQ909" s="3" t="str">
        <f>IFERROR(IF(AK909="","-",IF(OR(AK909=Clasificacion!$B$16,AK909=Clasificacion!$B$17),Clasificacion!$C$16,IF(AK909=Clasificacion!$B$18,Clasificacion!$C$18,"Por clasificar"))),"-")</f>
        <v>-</v>
      </c>
      <c r="AR909" s="3" t="str">
        <f>IFERROR(IF(AM909="","-",IF(OR(AM909=Clasificacion!$B$23,AM909=Clasificacion!$B$24),Clasificacion!$C$23,IF(AM909=Clasificacion!$B$25,Clasificacion!$C$25,"Por clasificar"))),"-")</f>
        <v>-</v>
      </c>
    </row>
    <row r="910" spans="1:44" ht="15.75" customHeight="1">
      <c r="A910" s="2"/>
      <c r="B910" s="2"/>
      <c r="C910" s="31"/>
      <c r="D910" s="31"/>
      <c r="E910" s="2"/>
      <c r="F910" s="2"/>
      <c r="G910" s="2"/>
      <c r="H910" s="2"/>
      <c r="I910" s="2"/>
      <c r="J910" s="2"/>
      <c r="K910" s="2"/>
      <c r="L910" s="2"/>
      <c r="M910" s="2"/>
      <c r="N910" s="2"/>
      <c r="O910" s="2"/>
      <c r="P910" s="2"/>
      <c r="Q910" s="2"/>
      <c r="R910" s="2"/>
      <c r="AC910" s="2"/>
      <c r="AD910" s="2"/>
      <c r="AE910" s="2"/>
      <c r="AF910" s="2"/>
      <c r="AG910" s="2"/>
      <c r="AH910" s="2"/>
      <c r="AI910" s="34"/>
      <c r="AJ910" s="34" t="str">
        <f>IFERROR(IF(Matriz!AL906="","-",IF(Matriz!AL906="Alto",3,IF(Matriz!AL906="Medio",2,IF(Matriz!AL906="Sin Clasificar",3,1)))),"-")</f>
        <v>-</v>
      </c>
      <c r="AK910" s="34"/>
      <c r="AL910" s="34" t="str">
        <f>IFERROR(IF(Matriz!AM906="","-",IF(Matriz!AM906="Alto","A",IF(Matriz!AM906="Medio","M",IF(Matriz!AM906="Sin Clasifica!","A","B")))),"-")</f>
        <v>-</v>
      </c>
      <c r="AM910" s="34"/>
      <c r="AN910" s="34" t="str">
        <f>IFERROR(IF(Matriz!AN906="","-",IF(Matriz!AN906="Alto",3,IF(Matriz!AN906="Medio",2,IF(Matriz!AN906="Sin Clasificar","3",1)))),"-")</f>
        <v>-</v>
      </c>
      <c r="AO910" s="3" t="str">
        <f t="shared" si="14"/>
        <v>-</v>
      </c>
      <c r="AP910" s="3" t="str">
        <f>IFERROR(IF(AK910="","-",IF(AI910=Clasificacion!$B$9,Clasificacion!$C$9,IF(AI910=Clasificacion!$B$10,Clasificacion!$C$10,IF(OR(AI910=Clasificacion!$B$11,AI910=Clasificacion!$C$11),Clasificacion!$C$11,"Por clasificar")))),"-")</f>
        <v>-</v>
      </c>
      <c r="AQ910" s="3" t="str">
        <f>IFERROR(IF(AK910="","-",IF(OR(AK910=Clasificacion!$B$16,AK910=Clasificacion!$B$17),Clasificacion!$C$16,IF(AK910=Clasificacion!$B$18,Clasificacion!$C$18,"Por clasificar"))),"-")</f>
        <v>-</v>
      </c>
      <c r="AR910" s="3" t="str">
        <f>IFERROR(IF(AM910="","-",IF(OR(AM910=Clasificacion!$B$23,AM910=Clasificacion!$B$24),Clasificacion!$C$23,IF(AM910=Clasificacion!$B$25,Clasificacion!$C$25,"Por clasificar"))),"-")</f>
        <v>-</v>
      </c>
    </row>
    <row r="911" spans="1:44" ht="15.75" customHeight="1">
      <c r="A911" s="2"/>
      <c r="B911" s="2"/>
      <c r="C911" s="31"/>
      <c r="D911" s="31"/>
      <c r="E911" s="2"/>
      <c r="F911" s="2"/>
      <c r="G911" s="2"/>
      <c r="H911" s="2"/>
      <c r="I911" s="2"/>
      <c r="J911" s="2"/>
      <c r="K911" s="2"/>
      <c r="L911" s="2"/>
      <c r="M911" s="2"/>
      <c r="N911" s="2"/>
      <c r="O911" s="2"/>
      <c r="P911" s="2"/>
      <c r="Q911" s="2"/>
      <c r="R911" s="2"/>
      <c r="AC911" s="2"/>
      <c r="AD911" s="2"/>
      <c r="AE911" s="2"/>
      <c r="AF911" s="2"/>
      <c r="AG911" s="2"/>
      <c r="AH911" s="2"/>
      <c r="AI911" s="34"/>
      <c r="AJ911" s="34" t="str">
        <f>IFERROR(IF(Matriz!AL907="","-",IF(Matriz!AL907="Alto",3,IF(Matriz!AL907="Medio",2,IF(Matriz!AL907="Sin Clasificar",3,1)))),"-")</f>
        <v>-</v>
      </c>
      <c r="AK911" s="34"/>
      <c r="AL911" s="34" t="str">
        <f>IFERROR(IF(Matriz!AM907="","-",IF(Matriz!AM907="Alto","A",IF(Matriz!AM907="Medio","M",IF(Matriz!AM907="Sin Clasifica!","A","B")))),"-")</f>
        <v>-</v>
      </c>
      <c r="AM911" s="34"/>
      <c r="AN911" s="34" t="str">
        <f>IFERROR(IF(Matriz!AN907="","-",IF(Matriz!AN907="Alto",3,IF(Matriz!AN907="Medio",2,IF(Matriz!AN907="Sin Clasificar","3",1)))),"-")</f>
        <v>-</v>
      </c>
      <c r="AO911" s="3" t="str">
        <f t="shared" si="14"/>
        <v>-</v>
      </c>
      <c r="AP911" s="3" t="str">
        <f>IFERROR(IF(AK911="","-",IF(AI911=Clasificacion!$B$9,Clasificacion!$C$9,IF(AI911=Clasificacion!$B$10,Clasificacion!$C$10,IF(OR(AI911=Clasificacion!$B$11,AI911=Clasificacion!$C$11),Clasificacion!$C$11,"Por clasificar")))),"-")</f>
        <v>-</v>
      </c>
      <c r="AQ911" s="3" t="str">
        <f>IFERROR(IF(AK911="","-",IF(OR(AK911=Clasificacion!$B$16,AK911=Clasificacion!$B$17),Clasificacion!$C$16,IF(AK911=Clasificacion!$B$18,Clasificacion!$C$18,"Por clasificar"))),"-")</f>
        <v>-</v>
      </c>
      <c r="AR911" s="3" t="str">
        <f>IFERROR(IF(AM911="","-",IF(OR(AM911=Clasificacion!$B$23,AM911=Clasificacion!$B$24),Clasificacion!$C$23,IF(AM911=Clasificacion!$B$25,Clasificacion!$C$25,"Por clasificar"))),"-")</f>
        <v>-</v>
      </c>
    </row>
    <row r="912" spans="1:44" ht="15.75" customHeight="1">
      <c r="A912" s="2"/>
      <c r="B912" s="2"/>
      <c r="C912" s="31"/>
      <c r="D912" s="31"/>
      <c r="E912" s="2"/>
      <c r="F912" s="2"/>
      <c r="G912" s="2"/>
      <c r="H912" s="2"/>
      <c r="I912" s="2"/>
      <c r="J912" s="2"/>
      <c r="K912" s="2"/>
      <c r="L912" s="2"/>
      <c r="M912" s="2"/>
      <c r="N912" s="2"/>
      <c r="O912" s="2"/>
      <c r="P912" s="2"/>
      <c r="Q912" s="2"/>
      <c r="R912" s="2"/>
      <c r="AC912" s="2"/>
      <c r="AD912" s="2"/>
      <c r="AE912" s="2"/>
      <c r="AF912" s="2"/>
      <c r="AG912" s="2"/>
      <c r="AH912" s="2"/>
      <c r="AI912" s="34"/>
      <c r="AJ912" s="34" t="str">
        <f>IFERROR(IF(Matriz!AL908="","-",IF(Matriz!AL908="Alto",3,IF(Matriz!AL908="Medio",2,IF(Matriz!AL908="Sin Clasificar",3,1)))),"-")</f>
        <v>-</v>
      </c>
      <c r="AK912" s="34"/>
      <c r="AL912" s="34" t="str">
        <f>IFERROR(IF(Matriz!AM908="","-",IF(Matriz!AM908="Alto","A",IF(Matriz!AM908="Medio","M",IF(Matriz!AM908="Sin Clasifica!","A","B")))),"-")</f>
        <v>-</v>
      </c>
      <c r="AM912" s="34"/>
      <c r="AN912" s="34" t="str">
        <f>IFERROR(IF(Matriz!AN908="","-",IF(Matriz!AN908="Alto",3,IF(Matriz!AN908="Medio",2,IF(Matriz!AN908="Sin Clasificar","3",1)))),"-")</f>
        <v>-</v>
      </c>
      <c r="AO912" s="3" t="str">
        <f t="shared" si="14"/>
        <v>-</v>
      </c>
      <c r="AP912" s="3" t="str">
        <f>IFERROR(IF(AK912="","-",IF(AI912=Clasificacion!$B$9,Clasificacion!$C$9,IF(AI912=Clasificacion!$B$10,Clasificacion!$C$10,IF(OR(AI912=Clasificacion!$B$11,AI912=Clasificacion!$C$11),Clasificacion!$C$11,"Por clasificar")))),"-")</f>
        <v>-</v>
      </c>
      <c r="AQ912" s="3" t="str">
        <f>IFERROR(IF(AK912="","-",IF(OR(AK912=Clasificacion!$B$16,AK912=Clasificacion!$B$17),Clasificacion!$C$16,IF(AK912=Clasificacion!$B$18,Clasificacion!$C$18,"Por clasificar"))),"-")</f>
        <v>-</v>
      </c>
      <c r="AR912" s="3" t="str">
        <f>IFERROR(IF(AM912="","-",IF(OR(AM912=Clasificacion!$B$23,AM912=Clasificacion!$B$24),Clasificacion!$C$23,IF(AM912=Clasificacion!$B$25,Clasificacion!$C$25,"Por clasificar"))),"-")</f>
        <v>-</v>
      </c>
    </row>
    <row r="913" spans="1:44" ht="15.75" customHeight="1">
      <c r="A913" s="2"/>
      <c r="B913" s="2"/>
      <c r="C913" s="31"/>
      <c r="D913" s="31"/>
      <c r="E913" s="2"/>
      <c r="F913" s="2"/>
      <c r="G913" s="2"/>
      <c r="H913" s="2"/>
      <c r="I913" s="2"/>
      <c r="J913" s="2"/>
      <c r="K913" s="2"/>
      <c r="L913" s="2"/>
      <c r="M913" s="2"/>
      <c r="N913" s="2"/>
      <c r="O913" s="2"/>
      <c r="P913" s="2"/>
      <c r="Q913" s="2"/>
      <c r="R913" s="2"/>
      <c r="AC913" s="2"/>
      <c r="AD913" s="2"/>
      <c r="AE913" s="2"/>
      <c r="AF913" s="2"/>
      <c r="AG913" s="2"/>
      <c r="AH913" s="2"/>
      <c r="AI913" s="34"/>
      <c r="AJ913" s="34" t="str">
        <f>IFERROR(IF(Matriz!AL909="","-",IF(Matriz!AL909="Alto",3,IF(Matriz!AL909="Medio",2,IF(Matriz!AL909="Sin Clasificar",3,1)))),"-")</f>
        <v>-</v>
      </c>
      <c r="AK913" s="34"/>
      <c r="AL913" s="34" t="str">
        <f>IFERROR(IF(Matriz!AM909="","-",IF(Matriz!AM909="Alto","A",IF(Matriz!AM909="Medio","M",IF(Matriz!AM909="Sin Clasifica!","A","B")))),"-")</f>
        <v>-</v>
      </c>
      <c r="AM913" s="34"/>
      <c r="AN913" s="34" t="str">
        <f>IFERROR(IF(Matriz!AN909="","-",IF(Matriz!AN909="Alto",3,IF(Matriz!AN909="Medio",2,IF(Matriz!AN909="Sin Clasificar","3",1)))),"-")</f>
        <v>-</v>
      </c>
      <c r="AO913" s="3" t="str">
        <f t="shared" si="14"/>
        <v>-</v>
      </c>
      <c r="AP913" s="3" t="str">
        <f>IFERROR(IF(AK913="","-",IF(AI913=Clasificacion!$B$9,Clasificacion!$C$9,IF(AI913=Clasificacion!$B$10,Clasificacion!$C$10,IF(OR(AI913=Clasificacion!$B$11,AI913=Clasificacion!$C$11),Clasificacion!$C$11,"Por clasificar")))),"-")</f>
        <v>-</v>
      </c>
      <c r="AQ913" s="3" t="str">
        <f>IFERROR(IF(AK913="","-",IF(OR(AK913=Clasificacion!$B$16,AK913=Clasificacion!$B$17),Clasificacion!$C$16,IF(AK913=Clasificacion!$B$18,Clasificacion!$C$18,"Por clasificar"))),"-")</f>
        <v>-</v>
      </c>
      <c r="AR913" s="3" t="str">
        <f>IFERROR(IF(AM913="","-",IF(OR(AM913=Clasificacion!$B$23,AM913=Clasificacion!$B$24),Clasificacion!$C$23,IF(AM913=Clasificacion!$B$25,Clasificacion!$C$25,"Por clasificar"))),"-")</f>
        <v>-</v>
      </c>
    </row>
    <row r="914" spans="1:44" ht="15.75" customHeight="1">
      <c r="A914" s="2"/>
      <c r="B914" s="2"/>
      <c r="C914" s="31"/>
      <c r="D914" s="31"/>
      <c r="E914" s="2"/>
      <c r="F914" s="2"/>
      <c r="G914" s="2"/>
      <c r="H914" s="2"/>
      <c r="I914" s="2"/>
      <c r="J914" s="2"/>
      <c r="K914" s="2"/>
      <c r="L914" s="2"/>
      <c r="M914" s="2"/>
      <c r="N914" s="2"/>
      <c r="O914" s="2"/>
      <c r="P914" s="2"/>
      <c r="Q914" s="2"/>
      <c r="R914" s="2"/>
      <c r="AC914" s="2"/>
      <c r="AD914" s="2"/>
      <c r="AE914" s="2"/>
      <c r="AF914" s="2"/>
      <c r="AG914" s="2"/>
      <c r="AH914" s="2"/>
      <c r="AI914" s="34"/>
      <c r="AJ914" s="34" t="str">
        <f>IFERROR(IF(Matriz!AL910="","-",IF(Matriz!AL910="Alto",3,IF(Matriz!AL910="Medio",2,IF(Matriz!AL910="Sin Clasificar",3,1)))),"-")</f>
        <v>-</v>
      </c>
      <c r="AK914" s="34"/>
      <c r="AL914" s="34" t="str">
        <f>IFERROR(IF(Matriz!AM910="","-",IF(Matriz!AM910="Alto","A",IF(Matriz!AM910="Medio","M",IF(Matriz!AM910="Sin Clasifica!","A","B")))),"-")</f>
        <v>-</v>
      </c>
      <c r="AM914" s="34"/>
      <c r="AN914" s="34" t="str">
        <f>IFERROR(IF(Matriz!AN910="","-",IF(Matriz!AN910="Alto",3,IF(Matriz!AN910="Medio",2,IF(Matriz!AN910="Sin Clasificar","3",1)))),"-")</f>
        <v>-</v>
      </c>
      <c r="AO914" s="3" t="str">
        <f t="shared" si="14"/>
        <v>-</v>
      </c>
      <c r="AP914" s="3" t="str">
        <f>IFERROR(IF(AK914="","-",IF(AI914=Clasificacion!$B$9,Clasificacion!$C$9,IF(AI914=Clasificacion!$B$10,Clasificacion!$C$10,IF(OR(AI914=Clasificacion!$B$11,AI914=Clasificacion!$C$11),Clasificacion!$C$11,"Por clasificar")))),"-")</f>
        <v>-</v>
      </c>
      <c r="AQ914" s="3" t="str">
        <f>IFERROR(IF(AK914="","-",IF(OR(AK914=Clasificacion!$B$16,AK914=Clasificacion!$B$17),Clasificacion!$C$16,IF(AK914=Clasificacion!$B$18,Clasificacion!$C$18,"Por clasificar"))),"-")</f>
        <v>-</v>
      </c>
      <c r="AR914" s="3" t="str">
        <f>IFERROR(IF(AM914="","-",IF(OR(AM914=Clasificacion!$B$23,AM914=Clasificacion!$B$24),Clasificacion!$C$23,IF(AM914=Clasificacion!$B$25,Clasificacion!$C$25,"Por clasificar"))),"-")</f>
        <v>-</v>
      </c>
    </row>
    <row r="915" spans="1:44" ht="15.75" customHeight="1">
      <c r="A915" s="2"/>
      <c r="B915" s="2"/>
      <c r="C915" s="31"/>
      <c r="D915" s="31"/>
      <c r="E915" s="2"/>
      <c r="F915" s="2"/>
      <c r="G915" s="2"/>
      <c r="H915" s="2"/>
      <c r="I915" s="2"/>
      <c r="J915" s="2"/>
      <c r="K915" s="2"/>
      <c r="L915" s="2"/>
      <c r="M915" s="2"/>
      <c r="N915" s="2"/>
      <c r="O915" s="2"/>
      <c r="P915" s="2"/>
      <c r="Q915" s="2"/>
      <c r="R915" s="2"/>
      <c r="AC915" s="2"/>
      <c r="AD915" s="2"/>
      <c r="AE915" s="2"/>
      <c r="AF915" s="2"/>
      <c r="AG915" s="2"/>
      <c r="AH915" s="2"/>
      <c r="AI915" s="34"/>
      <c r="AJ915" s="34" t="str">
        <f>IFERROR(IF(Matriz!AL911="","-",IF(Matriz!AL911="Alto",3,IF(Matriz!AL911="Medio",2,IF(Matriz!AL911="Sin Clasificar",3,1)))),"-")</f>
        <v>-</v>
      </c>
      <c r="AK915" s="34"/>
      <c r="AL915" s="34" t="str">
        <f>IFERROR(IF(Matriz!AM911="","-",IF(Matriz!AM911="Alto","A",IF(Matriz!AM911="Medio","M",IF(Matriz!AM911="Sin Clasifica!","A","B")))),"-")</f>
        <v>-</v>
      </c>
      <c r="AM915" s="34"/>
      <c r="AN915" s="34" t="str">
        <f>IFERROR(IF(Matriz!AN911="","-",IF(Matriz!AN911="Alto",3,IF(Matriz!AN911="Medio",2,IF(Matriz!AN911="Sin Clasificar","3",1)))),"-")</f>
        <v>-</v>
      </c>
      <c r="AO915" s="3" t="str">
        <f t="shared" si="14"/>
        <v>-</v>
      </c>
      <c r="AP915" s="3" t="str">
        <f>IFERROR(IF(AK915="","-",IF(AI915=Clasificacion!$B$9,Clasificacion!$C$9,IF(AI915=Clasificacion!$B$10,Clasificacion!$C$10,IF(OR(AI915=Clasificacion!$B$11,AI915=Clasificacion!$C$11),Clasificacion!$C$11,"Por clasificar")))),"-")</f>
        <v>-</v>
      </c>
      <c r="AQ915" s="3" t="str">
        <f>IFERROR(IF(AK915="","-",IF(OR(AK915=Clasificacion!$B$16,AK915=Clasificacion!$B$17),Clasificacion!$C$16,IF(AK915=Clasificacion!$B$18,Clasificacion!$C$18,"Por clasificar"))),"-")</f>
        <v>-</v>
      </c>
      <c r="AR915" s="3" t="str">
        <f>IFERROR(IF(AM915="","-",IF(OR(AM915=Clasificacion!$B$23,AM915=Clasificacion!$B$24),Clasificacion!$C$23,IF(AM915=Clasificacion!$B$25,Clasificacion!$C$25,"Por clasificar"))),"-")</f>
        <v>-</v>
      </c>
    </row>
    <row r="916" spans="1:44" ht="15.75" customHeight="1">
      <c r="A916" s="2"/>
      <c r="B916" s="2"/>
      <c r="C916" s="31"/>
      <c r="D916" s="31"/>
      <c r="E916" s="2"/>
      <c r="F916" s="2"/>
      <c r="G916" s="2"/>
      <c r="H916" s="2"/>
      <c r="I916" s="2"/>
      <c r="J916" s="2"/>
      <c r="K916" s="2"/>
      <c r="L916" s="2"/>
      <c r="M916" s="2"/>
      <c r="N916" s="2"/>
      <c r="O916" s="2"/>
      <c r="P916" s="2"/>
      <c r="Q916" s="2"/>
      <c r="R916" s="2"/>
      <c r="AC916" s="2"/>
      <c r="AD916" s="2"/>
      <c r="AE916" s="2"/>
      <c r="AF916" s="2"/>
      <c r="AG916" s="2"/>
      <c r="AH916" s="2"/>
      <c r="AI916" s="34"/>
      <c r="AJ916" s="34" t="str">
        <f>IFERROR(IF(Matriz!AL912="","-",IF(Matriz!AL912="Alto",3,IF(Matriz!AL912="Medio",2,IF(Matriz!AL912="Sin Clasificar",3,1)))),"-")</f>
        <v>-</v>
      </c>
      <c r="AK916" s="34"/>
      <c r="AL916" s="34" t="str">
        <f>IFERROR(IF(Matriz!AM912="","-",IF(Matriz!AM912="Alto","A",IF(Matriz!AM912="Medio","M",IF(Matriz!AM912="Sin Clasifica!","A","B")))),"-")</f>
        <v>-</v>
      </c>
      <c r="AM916" s="34"/>
      <c r="AN916" s="34" t="str">
        <f>IFERROR(IF(Matriz!AN912="","-",IF(Matriz!AN912="Alto",3,IF(Matriz!AN912="Medio",2,IF(Matriz!AN912="Sin Clasificar","3",1)))),"-")</f>
        <v>-</v>
      </c>
      <c r="AO916" s="3" t="str">
        <f t="shared" si="14"/>
        <v>-</v>
      </c>
      <c r="AP916" s="3" t="str">
        <f>IFERROR(IF(AK916="","-",IF(AI916=Clasificacion!$B$9,Clasificacion!$C$9,IF(AI916=Clasificacion!$B$10,Clasificacion!$C$10,IF(OR(AI916=Clasificacion!$B$11,AI916=Clasificacion!$C$11),Clasificacion!$C$11,"Por clasificar")))),"-")</f>
        <v>-</v>
      </c>
      <c r="AQ916" s="3" t="str">
        <f>IFERROR(IF(AK916="","-",IF(OR(AK916=Clasificacion!$B$16,AK916=Clasificacion!$B$17),Clasificacion!$C$16,IF(AK916=Clasificacion!$B$18,Clasificacion!$C$18,"Por clasificar"))),"-")</f>
        <v>-</v>
      </c>
      <c r="AR916" s="3" t="str">
        <f>IFERROR(IF(AM916="","-",IF(OR(AM916=Clasificacion!$B$23,AM916=Clasificacion!$B$24),Clasificacion!$C$23,IF(AM916=Clasificacion!$B$25,Clasificacion!$C$25,"Por clasificar"))),"-")</f>
        <v>-</v>
      </c>
    </row>
    <row r="917" spans="1:44" ht="15.75" customHeight="1">
      <c r="A917" s="2"/>
      <c r="B917" s="2"/>
      <c r="C917" s="31"/>
      <c r="D917" s="31"/>
      <c r="E917" s="2"/>
      <c r="F917" s="2"/>
      <c r="G917" s="2"/>
      <c r="H917" s="2"/>
      <c r="I917" s="2"/>
      <c r="J917" s="2"/>
      <c r="K917" s="2"/>
      <c r="L917" s="2"/>
      <c r="M917" s="2"/>
      <c r="N917" s="2"/>
      <c r="O917" s="2"/>
      <c r="P917" s="2"/>
      <c r="Q917" s="2"/>
      <c r="R917" s="2"/>
      <c r="AC917" s="2"/>
      <c r="AD917" s="2"/>
      <c r="AE917" s="2"/>
      <c r="AF917" s="2"/>
      <c r="AG917" s="2"/>
      <c r="AH917" s="2"/>
      <c r="AI917" s="34"/>
      <c r="AJ917" s="34" t="str">
        <f>IFERROR(IF(Matriz!AL913="","-",IF(Matriz!AL913="Alto",3,IF(Matriz!AL913="Medio",2,IF(Matriz!AL913="Sin Clasificar",3,1)))),"-")</f>
        <v>-</v>
      </c>
      <c r="AK917" s="34"/>
      <c r="AL917" s="34" t="str">
        <f>IFERROR(IF(Matriz!AM913="","-",IF(Matriz!AM913="Alto","A",IF(Matriz!AM913="Medio","M",IF(Matriz!AM913="Sin Clasifica!","A","B")))),"-")</f>
        <v>-</v>
      </c>
      <c r="AM917" s="34"/>
      <c r="AN917" s="34" t="str">
        <f>IFERROR(IF(Matriz!AN913="","-",IF(Matriz!AN913="Alto",3,IF(Matriz!AN913="Medio",2,IF(Matriz!AN913="Sin Clasificar","3",1)))),"-")</f>
        <v>-</v>
      </c>
      <c r="AO917" s="3" t="str">
        <f t="shared" si="14"/>
        <v>-</v>
      </c>
      <c r="AP917" s="3" t="str">
        <f>IFERROR(IF(AK917="","-",IF(AI917=Clasificacion!$B$9,Clasificacion!$C$9,IF(AI917=Clasificacion!$B$10,Clasificacion!$C$10,IF(OR(AI917=Clasificacion!$B$11,AI917=Clasificacion!$C$11),Clasificacion!$C$11,"Por clasificar")))),"-")</f>
        <v>-</v>
      </c>
      <c r="AQ917" s="3" t="str">
        <f>IFERROR(IF(AK917="","-",IF(OR(AK917=Clasificacion!$B$16,AK917=Clasificacion!$B$17),Clasificacion!$C$16,IF(AK917=Clasificacion!$B$18,Clasificacion!$C$18,"Por clasificar"))),"-")</f>
        <v>-</v>
      </c>
      <c r="AR917" s="3" t="str">
        <f>IFERROR(IF(AM917="","-",IF(OR(AM917=Clasificacion!$B$23,AM917=Clasificacion!$B$24),Clasificacion!$C$23,IF(AM917=Clasificacion!$B$25,Clasificacion!$C$25,"Por clasificar"))),"-")</f>
        <v>-</v>
      </c>
    </row>
    <row r="918" spans="1:44" ht="15.75" customHeight="1">
      <c r="A918" s="2"/>
      <c r="B918" s="2"/>
      <c r="C918" s="31"/>
      <c r="D918" s="31"/>
      <c r="E918" s="2"/>
      <c r="F918" s="2"/>
      <c r="G918" s="2"/>
      <c r="H918" s="2"/>
      <c r="I918" s="2"/>
      <c r="J918" s="2"/>
      <c r="K918" s="2"/>
      <c r="L918" s="2"/>
      <c r="M918" s="2"/>
      <c r="N918" s="2"/>
      <c r="O918" s="2"/>
      <c r="P918" s="2"/>
      <c r="Q918" s="2"/>
      <c r="R918" s="2"/>
      <c r="AC918" s="2"/>
      <c r="AD918" s="2"/>
      <c r="AE918" s="2"/>
      <c r="AF918" s="2"/>
      <c r="AG918" s="2"/>
      <c r="AH918" s="2"/>
      <c r="AI918" s="34"/>
      <c r="AJ918" s="34" t="str">
        <f>IFERROR(IF(Matriz!AL914="","-",IF(Matriz!AL914="Alto",3,IF(Matriz!AL914="Medio",2,IF(Matriz!AL914="Sin Clasificar",3,1)))),"-")</f>
        <v>-</v>
      </c>
      <c r="AK918" s="34"/>
      <c r="AL918" s="34" t="str">
        <f>IFERROR(IF(Matriz!AM914="","-",IF(Matriz!AM914="Alto","A",IF(Matriz!AM914="Medio","M",IF(Matriz!AM914="Sin Clasifica!","A","B")))),"-")</f>
        <v>-</v>
      </c>
      <c r="AM918" s="34"/>
      <c r="AN918" s="34" t="str">
        <f>IFERROR(IF(Matriz!AN914="","-",IF(Matriz!AN914="Alto",3,IF(Matriz!AN914="Medio",2,IF(Matriz!AN914="Sin Clasificar","3",1)))),"-")</f>
        <v>-</v>
      </c>
      <c r="AO918" s="3" t="str">
        <f t="shared" si="14"/>
        <v>-</v>
      </c>
      <c r="AP918" s="3" t="str">
        <f>IFERROR(IF(AK918="","-",IF(AI918=Clasificacion!$B$9,Clasificacion!$C$9,IF(AI918=Clasificacion!$B$10,Clasificacion!$C$10,IF(OR(AI918=Clasificacion!$B$11,AI918=Clasificacion!$C$11),Clasificacion!$C$11,"Por clasificar")))),"-")</f>
        <v>-</v>
      </c>
      <c r="AQ918" s="3" t="str">
        <f>IFERROR(IF(AK918="","-",IF(OR(AK918=Clasificacion!$B$16,AK918=Clasificacion!$B$17),Clasificacion!$C$16,IF(AK918=Clasificacion!$B$18,Clasificacion!$C$18,"Por clasificar"))),"-")</f>
        <v>-</v>
      </c>
      <c r="AR918" s="3" t="str">
        <f>IFERROR(IF(AM918="","-",IF(OR(AM918=Clasificacion!$B$23,AM918=Clasificacion!$B$24),Clasificacion!$C$23,IF(AM918=Clasificacion!$B$25,Clasificacion!$C$25,"Por clasificar"))),"-")</f>
        <v>-</v>
      </c>
    </row>
    <row r="919" spans="1:44" ht="15.75" customHeight="1">
      <c r="A919" s="2"/>
      <c r="B919" s="2"/>
      <c r="C919" s="31"/>
      <c r="D919" s="31"/>
      <c r="E919" s="2"/>
      <c r="F919" s="2"/>
      <c r="G919" s="2"/>
      <c r="H919" s="2"/>
      <c r="I919" s="2"/>
      <c r="J919" s="2"/>
      <c r="K919" s="2"/>
      <c r="L919" s="2"/>
      <c r="M919" s="2"/>
      <c r="N919" s="2"/>
      <c r="O919" s="2"/>
      <c r="P919" s="2"/>
      <c r="Q919" s="2"/>
      <c r="R919" s="2"/>
      <c r="AC919" s="2"/>
      <c r="AD919" s="2"/>
      <c r="AE919" s="2"/>
      <c r="AF919" s="2"/>
      <c r="AG919" s="2"/>
      <c r="AH919" s="2"/>
      <c r="AI919" s="34"/>
      <c r="AJ919" s="34" t="str">
        <f>IFERROR(IF(Matriz!AL915="","-",IF(Matriz!AL915="Alto",3,IF(Matriz!AL915="Medio",2,IF(Matriz!AL915="Sin Clasificar",3,1)))),"-")</f>
        <v>-</v>
      </c>
      <c r="AK919" s="34"/>
      <c r="AL919" s="34" t="str">
        <f>IFERROR(IF(Matriz!AM915="","-",IF(Matriz!AM915="Alto","A",IF(Matriz!AM915="Medio","M",IF(Matriz!AM915="Sin Clasifica!","A","B")))),"-")</f>
        <v>-</v>
      </c>
      <c r="AM919" s="34"/>
      <c r="AN919" s="34" t="str">
        <f>IFERROR(IF(Matriz!AN915="","-",IF(Matriz!AN915="Alto",3,IF(Matriz!AN915="Medio",2,IF(Matriz!AN915="Sin Clasificar","3",1)))),"-")</f>
        <v>-</v>
      </c>
      <c r="AO919" s="3" t="str">
        <f t="shared" si="14"/>
        <v>-</v>
      </c>
      <c r="AP919" s="3" t="str">
        <f>IFERROR(IF(AK919="","-",IF(AI919=Clasificacion!$B$9,Clasificacion!$C$9,IF(AI919=Clasificacion!$B$10,Clasificacion!$C$10,IF(OR(AI919=Clasificacion!$B$11,AI919=Clasificacion!$C$11),Clasificacion!$C$11,"Por clasificar")))),"-")</f>
        <v>-</v>
      </c>
      <c r="AQ919" s="3" t="str">
        <f>IFERROR(IF(AK919="","-",IF(OR(AK919=Clasificacion!$B$16,AK919=Clasificacion!$B$17),Clasificacion!$C$16,IF(AK919=Clasificacion!$B$18,Clasificacion!$C$18,"Por clasificar"))),"-")</f>
        <v>-</v>
      </c>
      <c r="AR919" s="3" t="str">
        <f>IFERROR(IF(AM919="","-",IF(OR(AM919=Clasificacion!$B$23,AM919=Clasificacion!$B$24),Clasificacion!$C$23,IF(AM919=Clasificacion!$B$25,Clasificacion!$C$25,"Por clasificar"))),"-")</f>
        <v>-</v>
      </c>
    </row>
    <row r="920" spans="1:44" ht="15.75" customHeight="1">
      <c r="A920" s="2"/>
      <c r="B920" s="2"/>
      <c r="C920" s="31"/>
      <c r="D920" s="31"/>
      <c r="E920" s="2"/>
      <c r="F920" s="2"/>
      <c r="G920" s="2"/>
      <c r="H920" s="2"/>
      <c r="I920" s="2"/>
      <c r="J920" s="2"/>
      <c r="K920" s="2"/>
      <c r="L920" s="2"/>
      <c r="M920" s="2"/>
      <c r="N920" s="2"/>
      <c r="O920" s="2"/>
      <c r="P920" s="2"/>
      <c r="Q920" s="2"/>
      <c r="R920" s="2"/>
      <c r="AC920" s="2"/>
      <c r="AD920" s="2"/>
      <c r="AE920" s="2"/>
      <c r="AF920" s="2"/>
      <c r="AG920" s="2"/>
      <c r="AH920" s="2"/>
      <c r="AI920" s="34"/>
      <c r="AJ920" s="34" t="str">
        <f>IFERROR(IF(Matriz!AL916="","-",IF(Matriz!AL916="Alto",3,IF(Matriz!AL916="Medio",2,IF(Matriz!AL916="Sin Clasificar",3,1)))),"-")</f>
        <v>-</v>
      </c>
      <c r="AK920" s="34"/>
      <c r="AL920" s="34" t="str">
        <f>IFERROR(IF(Matriz!AM916="","-",IF(Matriz!AM916="Alto","A",IF(Matriz!AM916="Medio","M",IF(Matriz!AM916="Sin Clasifica!","A","B")))),"-")</f>
        <v>-</v>
      </c>
      <c r="AM920" s="34"/>
      <c r="AN920" s="34" t="str">
        <f>IFERROR(IF(Matriz!AN916="","-",IF(Matriz!AN916="Alto",3,IF(Matriz!AN916="Medio",2,IF(Matriz!AN916="Sin Clasificar","3",1)))),"-")</f>
        <v>-</v>
      </c>
      <c r="AO920" s="3" t="str">
        <f t="shared" si="14"/>
        <v>-</v>
      </c>
      <c r="AP920" s="3" t="str">
        <f>IFERROR(IF(AK920="","-",IF(AI920=Clasificacion!$B$9,Clasificacion!$C$9,IF(AI920=Clasificacion!$B$10,Clasificacion!$C$10,IF(OR(AI920=Clasificacion!$B$11,AI920=Clasificacion!$C$11),Clasificacion!$C$11,"Por clasificar")))),"-")</f>
        <v>-</v>
      </c>
      <c r="AQ920" s="3" t="str">
        <f>IFERROR(IF(AK920="","-",IF(OR(AK920=Clasificacion!$B$16,AK920=Clasificacion!$B$17),Clasificacion!$C$16,IF(AK920=Clasificacion!$B$18,Clasificacion!$C$18,"Por clasificar"))),"-")</f>
        <v>-</v>
      </c>
      <c r="AR920" s="3" t="str">
        <f>IFERROR(IF(AM920="","-",IF(OR(AM920=Clasificacion!$B$23,AM920=Clasificacion!$B$24),Clasificacion!$C$23,IF(AM920=Clasificacion!$B$25,Clasificacion!$C$25,"Por clasificar"))),"-")</f>
        <v>-</v>
      </c>
    </row>
    <row r="921" spans="1:44" ht="15.75" customHeight="1">
      <c r="A921" s="2"/>
      <c r="B921" s="2"/>
      <c r="C921" s="31"/>
      <c r="D921" s="31"/>
      <c r="E921" s="2"/>
      <c r="F921" s="2"/>
      <c r="G921" s="2"/>
      <c r="H921" s="2"/>
      <c r="I921" s="2"/>
      <c r="J921" s="2"/>
      <c r="K921" s="2"/>
      <c r="L921" s="2"/>
      <c r="M921" s="2"/>
      <c r="N921" s="2"/>
      <c r="O921" s="2"/>
      <c r="P921" s="2"/>
      <c r="Q921" s="2"/>
      <c r="R921" s="2"/>
      <c r="AC921" s="2"/>
      <c r="AD921" s="2"/>
      <c r="AE921" s="2"/>
      <c r="AF921" s="2"/>
      <c r="AG921" s="2"/>
      <c r="AH921" s="2"/>
      <c r="AI921" s="34"/>
      <c r="AJ921" s="34" t="str">
        <f>IFERROR(IF(Matriz!AL917="","-",IF(Matriz!AL917="Alto",3,IF(Matriz!AL917="Medio",2,IF(Matriz!AL917="Sin Clasificar",3,1)))),"-")</f>
        <v>-</v>
      </c>
      <c r="AK921" s="34"/>
      <c r="AL921" s="34" t="str">
        <f>IFERROR(IF(Matriz!AM917="","-",IF(Matriz!AM917="Alto","A",IF(Matriz!AM917="Medio","M",IF(Matriz!AM917="Sin Clasifica!","A","B")))),"-")</f>
        <v>-</v>
      </c>
      <c r="AM921" s="34"/>
      <c r="AN921" s="34" t="str">
        <f>IFERROR(IF(Matriz!AN917="","-",IF(Matriz!AN917="Alto",3,IF(Matriz!AN917="Medio",2,IF(Matriz!AN917="Sin Clasificar","3",1)))),"-")</f>
        <v>-</v>
      </c>
      <c r="AO921" s="3" t="str">
        <f t="shared" si="14"/>
        <v>-</v>
      </c>
      <c r="AP921" s="3" t="str">
        <f>IFERROR(IF(AK921="","-",IF(AI921=Clasificacion!$B$9,Clasificacion!$C$9,IF(AI921=Clasificacion!$B$10,Clasificacion!$C$10,IF(OR(AI921=Clasificacion!$B$11,AI921=Clasificacion!$C$11),Clasificacion!$C$11,"Por clasificar")))),"-")</f>
        <v>-</v>
      </c>
      <c r="AQ921" s="3" t="str">
        <f>IFERROR(IF(AK921="","-",IF(OR(AK921=Clasificacion!$B$16,AK921=Clasificacion!$B$17),Clasificacion!$C$16,IF(AK921=Clasificacion!$B$18,Clasificacion!$C$18,"Por clasificar"))),"-")</f>
        <v>-</v>
      </c>
      <c r="AR921" s="3" t="str">
        <f>IFERROR(IF(AM921="","-",IF(OR(AM921=Clasificacion!$B$23,AM921=Clasificacion!$B$24),Clasificacion!$C$23,IF(AM921=Clasificacion!$B$25,Clasificacion!$C$25,"Por clasificar"))),"-")</f>
        <v>-</v>
      </c>
    </row>
    <row r="922" spans="1:44" ht="15.75" customHeight="1">
      <c r="A922" s="2"/>
      <c r="B922" s="2"/>
      <c r="C922" s="31"/>
      <c r="D922" s="31"/>
      <c r="E922" s="2"/>
      <c r="F922" s="2"/>
      <c r="G922" s="2"/>
      <c r="H922" s="2"/>
      <c r="I922" s="2"/>
      <c r="J922" s="2"/>
      <c r="K922" s="2"/>
      <c r="L922" s="2"/>
      <c r="M922" s="2"/>
      <c r="N922" s="2"/>
      <c r="O922" s="2"/>
      <c r="P922" s="2"/>
      <c r="Q922" s="2"/>
      <c r="R922" s="2"/>
      <c r="AC922" s="2"/>
      <c r="AD922" s="2"/>
      <c r="AE922" s="2"/>
      <c r="AF922" s="2"/>
      <c r="AG922" s="2"/>
      <c r="AH922" s="2"/>
      <c r="AI922" s="34"/>
      <c r="AJ922" s="34" t="str">
        <f>IFERROR(IF(Matriz!AL918="","-",IF(Matriz!AL918="Alto",3,IF(Matriz!AL918="Medio",2,IF(Matriz!AL918="Sin Clasificar",3,1)))),"-")</f>
        <v>-</v>
      </c>
      <c r="AK922" s="34"/>
      <c r="AL922" s="34" t="str">
        <f>IFERROR(IF(Matriz!AM918="","-",IF(Matriz!AM918="Alto","A",IF(Matriz!AM918="Medio","M",IF(Matriz!AM918="Sin Clasifica!","A","B")))),"-")</f>
        <v>-</v>
      </c>
      <c r="AM922" s="34"/>
      <c r="AN922" s="34" t="str">
        <f>IFERROR(IF(Matriz!AN918="","-",IF(Matriz!AN918="Alto",3,IF(Matriz!AN918="Medio",2,IF(Matriz!AN918="Sin Clasificar","3",1)))),"-")</f>
        <v>-</v>
      </c>
      <c r="AO922" s="3" t="str">
        <f t="shared" si="14"/>
        <v>-</v>
      </c>
      <c r="AP922" s="3" t="str">
        <f>IFERROR(IF(AK922="","-",IF(AI922=Clasificacion!$B$9,Clasificacion!$C$9,IF(AI922=Clasificacion!$B$10,Clasificacion!$C$10,IF(OR(AI922=Clasificacion!$B$11,AI922=Clasificacion!$C$11),Clasificacion!$C$11,"Por clasificar")))),"-")</f>
        <v>-</v>
      </c>
      <c r="AQ922" s="3" t="str">
        <f>IFERROR(IF(AK922="","-",IF(OR(AK922=Clasificacion!$B$16,AK922=Clasificacion!$B$17),Clasificacion!$C$16,IF(AK922=Clasificacion!$B$18,Clasificacion!$C$18,"Por clasificar"))),"-")</f>
        <v>-</v>
      </c>
      <c r="AR922" s="3" t="str">
        <f>IFERROR(IF(AM922="","-",IF(OR(AM922=Clasificacion!$B$23,AM922=Clasificacion!$B$24),Clasificacion!$C$23,IF(AM922=Clasificacion!$B$25,Clasificacion!$C$25,"Por clasificar"))),"-")</f>
        <v>-</v>
      </c>
    </row>
    <row r="923" spans="1:44" ht="15.75" customHeight="1">
      <c r="A923" s="2"/>
      <c r="B923" s="2"/>
      <c r="C923" s="31"/>
      <c r="D923" s="31"/>
      <c r="E923" s="2"/>
      <c r="F923" s="2"/>
      <c r="G923" s="2"/>
      <c r="H923" s="2"/>
      <c r="I923" s="2"/>
      <c r="J923" s="2"/>
      <c r="K923" s="2"/>
      <c r="L923" s="2"/>
      <c r="M923" s="2"/>
      <c r="N923" s="2"/>
      <c r="O923" s="2"/>
      <c r="P923" s="2"/>
      <c r="Q923" s="2"/>
      <c r="R923" s="2"/>
      <c r="AC923" s="2"/>
      <c r="AD923" s="2"/>
      <c r="AE923" s="2"/>
      <c r="AF923" s="2"/>
      <c r="AG923" s="2"/>
      <c r="AH923" s="2"/>
      <c r="AI923" s="34"/>
      <c r="AJ923" s="34" t="str">
        <f>IFERROR(IF(Matriz!AL919="","-",IF(Matriz!AL919="Alto",3,IF(Matriz!AL919="Medio",2,IF(Matriz!AL919="Sin Clasificar",3,1)))),"-")</f>
        <v>-</v>
      </c>
      <c r="AK923" s="34"/>
      <c r="AL923" s="34" t="str">
        <f>IFERROR(IF(Matriz!AM919="","-",IF(Matriz!AM919="Alto","A",IF(Matriz!AM919="Medio","M",IF(Matriz!AM919="Sin Clasifica!","A","B")))),"-")</f>
        <v>-</v>
      </c>
      <c r="AM923" s="34"/>
      <c r="AN923" s="34" t="str">
        <f>IFERROR(IF(Matriz!AN919="","-",IF(Matriz!AN919="Alto",3,IF(Matriz!AN919="Medio",2,IF(Matriz!AN919="Sin Clasificar","3",1)))),"-")</f>
        <v>-</v>
      </c>
      <c r="AO923" s="3" t="str">
        <f t="shared" si="14"/>
        <v>-</v>
      </c>
      <c r="AP923" s="3" t="str">
        <f>IFERROR(IF(AK923="","-",IF(AI923=Clasificacion!$B$9,Clasificacion!$C$9,IF(AI923=Clasificacion!$B$10,Clasificacion!$C$10,IF(OR(AI923=Clasificacion!$B$11,AI923=Clasificacion!$C$11),Clasificacion!$C$11,"Por clasificar")))),"-")</f>
        <v>-</v>
      </c>
      <c r="AQ923" s="3" t="str">
        <f>IFERROR(IF(AK923="","-",IF(OR(AK923=Clasificacion!$B$16,AK923=Clasificacion!$B$17),Clasificacion!$C$16,IF(AK923=Clasificacion!$B$18,Clasificacion!$C$18,"Por clasificar"))),"-")</f>
        <v>-</v>
      </c>
      <c r="AR923" s="3" t="str">
        <f>IFERROR(IF(AM923="","-",IF(OR(AM923=Clasificacion!$B$23,AM923=Clasificacion!$B$24),Clasificacion!$C$23,IF(AM923=Clasificacion!$B$25,Clasificacion!$C$25,"Por clasificar"))),"-")</f>
        <v>-</v>
      </c>
    </row>
    <row r="924" spans="1:44" ht="15.75" customHeight="1">
      <c r="A924" s="2"/>
      <c r="B924" s="2"/>
      <c r="C924" s="31"/>
      <c r="D924" s="31"/>
      <c r="E924" s="2"/>
      <c r="F924" s="2"/>
      <c r="G924" s="2"/>
      <c r="H924" s="2"/>
      <c r="I924" s="2"/>
      <c r="J924" s="2"/>
      <c r="K924" s="2"/>
      <c r="L924" s="2"/>
      <c r="M924" s="2"/>
      <c r="N924" s="2"/>
      <c r="O924" s="2"/>
      <c r="P924" s="2"/>
      <c r="Q924" s="2"/>
      <c r="R924" s="2"/>
      <c r="AC924" s="2"/>
      <c r="AD924" s="2"/>
      <c r="AE924" s="2"/>
      <c r="AF924" s="2"/>
      <c r="AG924" s="2"/>
      <c r="AH924" s="2"/>
      <c r="AI924" s="34"/>
      <c r="AJ924" s="34" t="str">
        <f>IFERROR(IF(Matriz!AL920="","-",IF(Matriz!AL920="Alto",3,IF(Matriz!AL920="Medio",2,IF(Matriz!AL920="Sin Clasificar",3,1)))),"-")</f>
        <v>-</v>
      </c>
      <c r="AK924" s="34"/>
      <c r="AL924" s="34" t="str">
        <f>IFERROR(IF(Matriz!AM920="","-",IF(Matriz!AM920="Alto","A",IF(Matriz!AM920="Medio","M",IF(Matriz!AM920="Sin Clasifica!","A","B")))),"-")</f>
        <v>-</v>
      </c>
      <c r="AM924" s="34"/>
      <c r="AN924" s="34" t="str">
        <f>IFERROR(IF(Matriz!AN920="","-",IF(Matriz!AN920="Alto",3,IF(Matriz!AN920="Medio",2,IF(Matriz!AN920="Sin Clasificar","3",1)))),"-")</f>
        <v>-</v>
      </c>
      <c r="AO924" s="3" t="str">
        <f t="shared" si="14"/>
        <v>-</v>
      </c>
      <c r="AP924" s="3" t="str">
        <f>IFERROR(IF(AK924="","-",IF(AI924=Clasificacion!$B$9,Clasificacion!$C$9,IF(AI924=Clasificacion!$B$10,Clasificacion!$C$10,IF(OR(AI924=Clasificacion!$B$11,AI924=Clasificacion!$C$11),Clasificacion!$C$11,"Por clasificar")))),"-")</f>
        <v>-</v>
      </c>
      <c r="AQ924" s="3" t="str">
        <f>IFERROR(IF(AK924="","-",IF(OR(AK924=Clasificacion!$B$16,AK924=Clasificacion!$B$17),Clasificacion!$C$16,IF(AK924=Clasificacion!$B$18,Clasificacion!$C$18,"Por clasificar"))),"-")</f>
        <v>-</v>
      </c>
      <c r="AR924" s="3" t="str">
        <f>IFERROR(IF(AM924="","-",IF(OR(AM924=Clasificacion!$B$23,AM924=Clasificacion!$B$24),Clasificacion!$C$23,IF(AM924=Clasificacion!$B$25,Clasificacion!$C$25,"Por clasificar"))),"-")</f>
        <v>-</v>
      </c>
    </row>
    <row r="925" spans="1:44" ht="15.75" customHeight="1">
      <c r="A925" s="2"/>
      <c r="B925" s="2"/>
      <c r="C925" s="31"/>
      <c r="D925" s="31"/>
      <c r="E925" s="2"/>
      <c r="F925" s="2"/>
      <c r="G925" s="2"/>
      <c r="H925" s="2"/>
      <c r="I925" s="2"/>
      <c r="J925" s="2"/>
      <c r="K925" s="2"/>
      <c r="L925" s="2"/>
      <c r="M925" s="2"/>
      <c r="N925" s="2"/>
      <c r="O925" s="2"/>
      <c r="P925" s="2"/>
      <c r="Q925" s="2"/>
      <c r="R925" s="2"/>
      <c r="AC925" s="2"/>
      <c r="AD925" s="2"/>
      <c r="AE925" s="2"/>
      <c r="AF925" s="2"/>
      <c r="AG925" s="2"/>
      <c r="AH925" s="2"/>
      <c r="AI925" s="34"/>
      <c r="AJ925" s="34" t="str">
        <f>IFERROR(IF(Matriz!AL921="","-",IF(Matriz!AL921="Alto",3,IF(Matriz!AL921="Medio",2,IF(Matriz!AL921="Sin Clasificar",3,1)))),"-")</f>
        <v>-</v>
      </c>
      <c r="AK925" s="34"/>
      <c r="AL925" s="34" t="str">
        <f>IFERROR(IF(Matriz!AM921="","-",IF(Matriz!AM921="Alto","A",IF(Matriz!AM921="Medio","M",IF(Matriz!AM921="Sin Clasifica!","A","B")))),"-")</f>
        <v>-</v>
      </c>
      <c r="AM925" s="34"/>
      <c r="AN925" s="34" t="str">
        <f>IFERROR(IF(Matriz!AN921="","-",IF(Matriz!AN921="Alto",3,IF(Matriz!AN921="Medio",2,IF(Matriz!AN921="Sin Clasificar","3",1)))),"-")</f>
        <v>-</v>
      </c>
      <c r="AO925" s="3" t="str">
        <f t="shared" si="14"/>
        <v>-</v>
      </c>
      <c r="AP925" s="3" t="str">
        <f>IFERROR(IF(AK925="","-",IF(AI925=Clasificacion!$B$9,Clasificacion!$C$9,IF(AI925=Clasificacion!$B$10,Clasificacion!$C$10,IF(OR(AI925=Clasificacion!$B$11,AI925=Clasificacion!$C$11),Clasificacion!$C$11,"Por clasificar")))),"-")</f>
        <v>-</v>
      </c>
      <c r="AQ925" s="3" t="str">
        <f>IFERROR(IF(AK925="","-",IF(OR(AK925=Clasificacion!$B$16,AK925=Clasificacion!$B$17),Clasificacion!$C$16,IF(AK925=Clasificacion!$B$18,Clasificacion!$C$18,"Por clasificar"))),"-")</f>
        <v>-</v>
      </c>
      <c r="AR925" s="3" t="str">
        <f>IFERROR(IF(AM925="","-",IF(OR(AM925=Clasificacion!$B$23,AM925=Clasificacion!$B$24),Clasificacion!$C$23,IF(AM925=Clasificacion!$B$25,Clasificacion!$C$25,"Por clasificar"))),"-")</f>
        <v>-</v>
      </c>
    </row>
    <row r="926" spans="1:44" ht="15.75" customHeight="1">
      <c r="A926" s="2"/>
      <c r="B926" s="2"/>
      <c r="C926" s="31"/>
      <c r="D926" s="31"/>
      <c r="E926" s="2"/>
      <c r="F926" s="2"/>
      <c r="G926" s="2"/>
      <c r="H926" s="2"/>
      <c r="I926" s="2"/>
      <c r="J926" s="2"/>
      <c r="K926" s="2"/>
      <c r="L926" s="2"/>
      <c r="M926" s="2"/>
      <c r="N926" s="2"/>
      <c r="O926" s="2"/>
      <c r="P926" s="2"/>
      <c r="Q926" s="2"/>
      <c r="R926" s="2"/>
      <c r="AC926" s="2"/>
      <c r="AD926" s="2"/>
      <c r="AE926" s="2"/>
      <c r="AF926" s="2"/>
      <c r="AG926" s="2"/>
      <c r="AH926" s="2"/>
      <c r="AI926" s="34"/>
      <c r="AJ926" s="34" t="str">
        <f>IFERROR(IF(Matriz!AL922="","-",IF(Matriz!AL922="Alto",3,IF(Matriz!AL922="Medio",2,IF(Matriz!AL922="Sin Clasificar",3,1)))),"-")</f>
        <v>-</v>
      </c>
      <c r="AK926" s="34"/>
      <c r="AL926" s="34" t="str">
        <f>IFERROR(IF(Matriz!AM922="","-",IF(Matriz!AM922="Alto","A",IF(Matriz!AM922="Medio","M",IF(Matriz!AM922="Sin Clasifica!","A","B")))),"-")</f>
        <v>-</v>
      </c>
      <c r="AM926" s="34"/>
      <c r="AN926" s="34" t="str">
        <f>IFERROR(IF(Matriz!AN922="","-",IF(Matriz!AN922="Alto",3,IF(Matriz!AN922="Medio",2,IF(Matriz!AN922="Sin Clasificar","3",1)))),"-")</f>
        <v>-</v>
      </c>
      <c r="AO926" s="3" t="str">
        <f t="shared" si="14"/>
        <v>-</v>
      </c>
      <c r="AP926" s="3" t="str">
        <f>IFERROR(IF(AK926="","-",IF(AI926=Clasificacion!$B$9,Clasificacion!$C$9,IF(AI926=Clasificacion!$B$10,Clasificacion!$C$10,IF(OR(AI926=Clasificacion!$B$11,AI926=Clasificacion!$C$11),Clasificacion!$C$11,"Por clasificar")))),"-")</f>
        <v>-</v>
      </c>
      <c r="AQ926" s="3" t="str">
        <f>IFERROR(IF(AK926="","-",IF(OR(AK926=Clasificacion!$B$16,AK926=Clasificacion!$B$17),Clasificacion!$C$16,IF(AK926=Clasificacion!$B$18,Clasificacion!$C$18,"Por clasificar"))),"-")</f>
        <v>-</v>
      </c>
      <c r="AR926" s="3" t="str">
        <f>IFERROR(IF(AM926="","-",IF(OR(AM926=Clasificacion!$B$23,AM926=Clasificacion!$B$24),Clasificacion!$C$23,IF(AM926=Clasificacion!$B$25,Clasificacion!$C$25,"Por clasificar"))),"-")</f>
        <v>-</v>
      </c>
    </row>
    <row r="927" spans="1:44" ht="15.75" customHeight="1">
      <c r="A927" s="2"/>
      <c r="B927" s="2"/>
      <c r="C927" s="31"/>
      <c r="D927" s="31"/>
      <c r="E927" s="2"/>
      <c r="F927" s="2"/>
      <c r="G927" s="2"/>
      <c r="H927" s="2"/>
      <c r="I927" s="2"/>
      <c r="J927" s="2"/>
      <c r="K927" s="2"/>
      <c r="L927" s="2"/>
      <c r="M927" s="2"/>
      <c r="N927" s="2"/>
      <c r="O927" s="2"/>
      <c r="P927" s="2"/>
      <c r="Q927" s="2"/>
      <c r="R927" s="2"/>
      <c r="AC927" s="2"/>
      <c r="AD927" s="2"/>
      <c r="AE927" s="2"/>
      <c r="AF927" s="2"/>
      <c r="AG927" s="2"/>
      <c r="AH927" s="2"/>
      <c r="AI927" s="34"/>
      <c r="AJ927" s="34" t="str">
        <f>IFERROR(IF(Matriz!AL923="","-",IF(Matriz!AL923="Alto",3,IF(Matriz!AL923="Medio",2,IF(Matriz!AL923="Sin Clasificar",3,1)))),"-")</f>
        <v>-</v>
      </c>
      <c r="AK927" s="34"/>
      <c r="AL927" s="34" t="str">
        <f>IFERROR(IF(Matriz!AM923="","-",IF(Matriz!AM923="Alto","A",IF(Matriz!AM923="Medio","M",IF(Matriz!AM923="Sin Clasifica!","A","B")))),"-")</f>
        <v>-</v>
      </c>
      <c r="AM927" s="34"/>
      <c r="AN927" s="34" t="str">
        <f>IFERROR(IF(Matriz!AN923="","-",IF(Matriz!AN923="Alto",3,IF(Matriz!AN923="Medio",2,IF(Matriz!AN923="Sin Clasificar","3",1)))),"-")</f>
        <v>-</v>
      </c>
      <c r="AO927" s="3" t="str">
        <f t="shared" si="14"/>
        <v>-</v>
      </c>
      <c r="AP927" s="3" t="str">
        <f>IFERROR(IF(AK927="","-",IF(AI927=Clasificacion!$B$9,Clasificacion!$C$9,IF(AI927=Clasificacion!$B$10,Clasificacion!$C$10,IF(OR(AI927=Clasificacion!$B$11,AI927=Clasificacion!$C$11),Clasificacion!$C$11,"Por clasificar")))),"-")</f>
        <v>-</v>
      </c>
      <c r="AQ927" s="3" t="str">
        <f>IFERROR(IF(AK927="","-",IF(OR(AK927=Clasificacion!$B$16,AK927=Clasificacion!$B$17),Clasificacion!$C$16,IF(AK927=Clasificacion!$B$18,Clasificacion!$C$18,"Por clasificar"))),"-")</f>
        <v>-</v>
      </c>
      <c r="AR927" s="3" t="str">
        <f>IFERROR(IF(AM927="","-",IF(OR(AM927=Clasificacion!$B$23,AM927=Clasificacion!$B$24),Clasificacion!$C$23,IF(AM927=Clasificacion!$B$25,Clasificacion!$C$25,"Por clasificar"))),"-")</f>
        <v>-</v>
      </c>
    </row>
    <row r="928" spans="1:44" ht="15.75" customHeight="1">
      <c r="A928" s="2"/>
      <c r="B928" s="2"/>
      <c r="C928" s="31"/>
      <c r="D928" s="31"/>
      <c r="E928" s="2"/>
      <c r="F928" s="2"/>
      <c r="G928" s="2"/>
      <c r="H928" s="2"/>
      <c r="I928" s="2"/>
      <c r="J928" s="2"/>
      <c r="K928" s="2"/>
      <c r="L928" s="2"/>
      <c r="M928" s="2"/>
      <c r="N928" s="2"/>
      <c r="O928" s="2"/>
      <c r="P928" s="2"/>
      <c r="Q928" s="2"/>
      <c r="R928" s="2"/>
      <c r="AC928" s="2"/>
      <c r="AD928" s="2"/>
      <c r="AE928" s="2"/>
      <c r="AF928" s="2"/>
      <c r="AG928" s="2"/>
      <c r="AH928" s="2"/>
      <c r="AI928" s="34"/>
      <c r="AJ928" s="34" t="str">
        <f>IFERROR(IF(Matriz!AL924="","-",IF(Matriz!AL924="Alto",3,IF(Matriz!AL924="Medio",2,IF(Matriz!AL924="Sin Clasificar",3,1)))),"-")</f>
        <v>-</v>
      </c>
      <c r="AK928" s="34"/>
      <c r="AL928" s="34" t="str">
        <f>IFERROR(IF(Matriz!AM924="","-",IF(Matriz!AM924="Alto","A",IF(Matriz!AM924="Medio","M",IF(Matriz!AM924="Sin Clasifica!","A","B")))),"-")</f>
        <v>-</v>
      </c>
      <c r="AM928" s="34"/>
      <c r="AN928" s="34" t="str">
        <f>IFERROR(IF(Matriz!AN924="","-",IF(Matriz!AN924="Alto",3,IF(Matriz!AN924="Medio",2,IF(Matriz!AN924="Sin Clasificar","3",1)))),"-")</f>
        <v>-</v>
      </c>
      <c r="AO928" s="3" t="str">
        <f t="shared" si="14"/>
        <v>-</v>
      </c>
      <c r="AP928" s="3" t="str">
        <f>IFERROR(IF(AK928="","-",IF(AI928=Clasificacion!$B$9,Clasificacion!$C$9,IF(AI928=Clasificacion!$B$10,Clasificacion!$C$10,IF(OR(AI928=Clasificacion!$B$11,AI928=Clasificacion!$C$11),Clasificacion!$C$11,"Por clasificar")))),"-")</f>
        <v>-</v>
      </c>
      <c r="AQ928" s="3" t="str">
        <f>IFERROR(IF(AK928="","-",IF(OR(AK928=Clasificacion!$B$16,AK928=Clasificacion!$B$17),Clasificacion!$C$16,IF(AK928=Clasificacion!$B$18,Clasificacion!$C$18,"Por clasificar"))),"-")</f>
        <v>-</v>
      </c>
      <c r="AR928" s="3" t="str">
        <f>IFERROR(IF(AM928="","-",IF(OR(AM928=Clasificacion!$B$23,AM928=Clasificacion!$B$24),Clasificacion!$C$23,IF(AM928=Clasificacion!$B$25,Clasificacion!$C$25,"Por clasificar"))),"-")</f>
        <v>-</v>
      </c>
    </row>
    <row r="929" spans="1:44" ht="15.75" customHeight="1">
      <c r="A929" s="2"/>
      <c r="B929" s="2"/>
      <c r="C929" s="31"/>
      <c r="D929" s="31"/>
      <c r="E929" s="2"/>
      <c r="F929" s="2"/>
      <c r="G929" s="2"/>
      <c r="H929" s="2"/>
      <c r="I929" s="2"/>
      <c r="J929" s="2"/>
      <c r="K929" s="2"/>
      <c r="L929" s="2"/>
      <c r="M929" s="2"/>
      <c r="N929" s="2"/>
      <c r="O929" s="2"/>
      <c r="P929" s="2"/>
      <c r="Q929" s="2"/>
      <c r="R929" s="2"/>
      <c r="AC929" s="2"/>
      <c r="AD929" s="2"/>
      <c r="AE929" s="2"/>
      <c r="AF929" s="2"/>
      <c r="AG929" s="2"/>
      <c r="AH929" s="2"/>
      <c r="AI929" s="34"/>
      <c r="AJ929" s="34" t="str">
        <f>IFERROR(IF(Matriz!AL925="","-",IF(Matriz!AL925="Alto",3,IF(Matriz!AL925="Medio",2,IF(Matriz!AL925="Sin Clasificar",3,1)))),"-")</f>
        <v>-</v>
      </c>
      <c r="AK929" s="34"/>
      <c r="AL929" s="34" t="str">
        <f>IFERROR(IF(Matriz!AM925="","-",IF(Matriz!AM925="Alto","A",IF(Matriz!AM925="Medio","M",IF(Matriz!AM925="Sin Clasifica!","A","B")))),"-")</f>
        <v>-</v>
      </c>
      <c r="AM929" s="34"/>
      <c r="AN929" s="34" t="str">
        <f>IFERROR(IF(Matriz!AN925="","-",IF(Matriz!AN925="Alto",3,IF(Matriz!AN925="Medio",2,IF(Matriz!AN925="Sin Clasificar","3",1)))),"-")</f>
        <v>-</v>
      </c>
      <c r="AO929" s="3" t="str">
        <f t="shared" si="14"/>
        <v>-</v>
      </c>
      <c r="AP929" s="3" t="str">
        <f>IFERROR(IF(AK929="","-",IF(AI929=Clasificacion!$B$9,Clasificacion!$C$9,IF(AI929=Clasificacion!$B$10,Clasificacion!$C$10,IF(OR(AI929=Clasificacion!$B$11,AI929=Clasificacion!$C$11),Clasificacion!$C$11,"Por clasificar")))),"-")</f>
        <v>-</v>
      </c>
      <c r="AQ929" s="3" t="str">
        <f>IFERROR(IF(AK929="","-",IF(OR(AK929=Clasificacion!$B$16,AK929=Clasificacion!$B$17),Clasificacion!$C$16,IF(AK929=Clasificacion!$B$18,Clasificacion!$C$18,"Por clasificar"))),"-")</f>
        <v>-</v>
      </c>
      <c r="AR929" s="3" t="str">
        <f>IFERROR(IF(AM929="","-",IF(OR(AM929=Clasificacion!$B$23,AM929=Clasificacion!$B$24),Clasificacion!$C$23,IF(AM929=Clasificacion!$B$25,Clasificacion!$C$25,"Por clasificar"))),"-")</f>
        <v>-</v>
      </c>
    </row>
    <row r="930" spans="1:44" ht="15.75" customHeight="1">
      <c r="A930" s="2"/>
      <c r="B930" s="2"/>
      <c r="C930" s="31"/>
      <c r="D930" s="31"/>
      <c r="E930" s="2"/>
      <c r="F930" s="2"/>
      <c r="G930" s="2"/>
      <c r="H930" s="2"/>
      <c r="I930" s="2"/>
      <c r="J930" s="2"/>
      <c r="K930" s="2"/>
      <c r="L930" s="2"/>
      <c r="M930" s="2"/>
      <c r="N930" s="2"/>
      <c r="O930" s="2"/>
      <c r="P930" s="2"/>
      <c r="Q930" s="2"/>
      <c r="R930" s="2"/>
      <c r="AC930" s="2"/>
      <c r="AD930" s="2"/>
      <c r="AE930" s="2"/>
      <c r="AF930" s="2"/>
      <c r="AG930" s="2"/>
      <c r="AH930" s="2"/>
      <c r="AI930" s="34"/>
      <c r="AJ930" s="34" t="str">
        <f>IFERROR(IF(Matriz!AL926="","-",IF(Matriz!AL926="Alto",3,IF(Matriz!AL926="Medio",2,IF(Matriz!AL926="Sin Clasificar",3,1)))),"-")</f>
        <v>-</v>
      </c>
      <c r="AK930" s="34"/>
      <c r="AL930" s="34" t="str">
        <f>IFERROR(IF(Matriz!AM926="","-",IF(Matriz!AM926="Alto","A",IF(Matriz!AM926="Medio","M",IF(Matriz!AM926="Sin Clasifica!","A","B")))),"-")</f>
        <v>-</v>
      </c>
      <c r="AM930" s="34"/>
      <c r="AN930" s="34" t="str">
        <f>IFERROR(IF(Matriz!AN926="","-",IF(Matriz!AN926="Alto",3,IF(Matriz!AN926="Medio",2,IF(Matriz!AN926="Sin Clasificar","3",1)))),"-")</f>
        <v>-</v>
      </c>
      <c r="AO930" s="3" t="str">
        <f t="shared" si="14"/>
        <v>-</v>
      </c>
      <c r="AP930" s="3" t="str">
        <f>IFERROR(IF(AK930="","-",IF(AI930=Clasificacion!$B$9,Clasificacion!$C$9,IF(AI930=Clasificacion!$B$10,Clasificacion!$C$10,IF(OR(AI930=Clasificacion!$B$11,AI930=Clasificacion!$C$11),Clasificacion!$C$11,"Por clasificar")))),"-")</f>
        <v>-</v>
      </c>
      <c r="AQ930" s="3" t="str">
        <f>IFERROR(IF(AK930="","-",IF(OR(AK930=Clasificacion!$B$16,AK930=Clasificacion!$B$17),Clasificacion!$C$16,IF(AK930=Clasificacion!$B$18,Clasificacion!$C$18,"Por clasificar"))),"-")</f>
        <v>-</v>
      </c>
      <c r="AR930" s="3" t="str">
        <f>IFERROR(IF(AM930="","-",IF(OR(AM930=Clasificacion!$B$23,AM930=Clasificacion!$B$24),Clasificacion!$C$23,IF(AM930=Clasificacion!$B$25,Clasificacion!$C$25,"Por clasificar"))),"-")</f>
        <v>-</v>
      </c>
    </row>
    <row r="931" spans="1:44" ht="15.75" customHeight="1">
      <c r="A931" s="2"/>
      <c r="B931" s="2"/>
      <c r="C931" s="31"/>
      <c r="D931" s="31"/>
      <c r="E931" s="2"/>
      <c r="F931" s="2"/>
      <c r="G931" s="2"/>
      <c r="H931" s="2"/>
      <c r="I931" s="2"/>
      <c r="J931" s="2"/>
      <c r="K931" s="2"/>
      <c r="L931" s="2"/>
      <c r="M931" s="2"/>
      <c r="N931" s="2"/>
      <c r="O931" s="2"/>
      <c r="P931" s="2"/>
      <c r="Q931" s="2"/>
      <c r="R931" s="2"/>
      <c r="AC931" s="2"/>
      <c r="AD931" s="2"/>
      <c r="AE931" s="2"/>
      <c r="AF931" s="2"/>
      <c r="AG931" s="2"/>
      <c r="AH931" s="2"/>
      <c r="AI931" s="34"/>
      <c r="AJ931" s="34" t="str">
        <f>IFERROR(IF(Matriz!AL927="","-",IF(Matriz!AL927="Alto",3,IF(Matriz!AL927="Medio",2,IF(Matriz!AL927="Sin Clasificar",3,1)))),"-")</f>
        <v>-</v>
      </c>
      <c r="AK931" s="34"/>
      <c r="AL931" s="34" t="str">
        <f>IFERROR(IF(Matriz!AM927="","-",IF(Matriz!AM927="Alto","A",IF(Matriz!AM927="Medio","M",IF(Matriz!AM927="Sin Clasifica!","A","B")))),"-")</f>
        <v>-</v>
      </c>
      <c r="AM931" s="34"/>
      <c r="AN931" s="34" t="str">
        <f>IFERROR(IF(Matriz!AN927="","-",IF(Matriz!AN927="Alto",3,IF(Matriz!AN927="Medio",2,IF(Matriz!AN927="Sin Clasificar","3",1)))),"-")</f>
        <v>-</v>
      </c>
      <c r="AO931" s="3" t="str">
        <f t="shared" si="14"/>
        <v>-</v>
      </c>
      <c r="AP931" s="3" t="str">
        <f>IFERROR(IF(AK931="","-",IF(AI931=Clasificacion!$B$9,Clasificacion!$C$9,IF(AI931=Clasificacion!$B$10,Clasificacion!$C$10,IF(OR(AI931=Clasificacion!$B$11,AI931=Clasificacion!$C$11),Clasificacion!$C$11,"Por clasificar")))),"-")</f>
        <v>-</v>
      </c>
      <c r="AQ931" s="3" t="str">
        <f>IFERROR(IF(AK931="","-",IF(OR(AK931=Clasificacion!$B$16,AK931=Clasificacion!$B$17),Clasificacion!$C$16,IF(AK931=Clasificacion!$B$18,Clasificacion!$C$18,"Por clasificar"))),"-")</f>
        <v>-</v>
      </c>
      <c r="AR931" s="3" t="str">
        <f>IFERROR(IF(AM931="","-",IF(OR(AM931=Clasificacion!$B$23,AM931=Clasificacion!$B$24),Clasificacion!$C$23,IF(AM931=Clasificacion!$B$25,Clasificacion!$C$25,"Por clasificar"))),"-")</f>
        <v>-</v>
      </c>
    </row>
    <row r="932" spans="1:44" ht="15.75" customHeight="1">
      <c r="A932" s="2"/>
      <c r="B932" s="2"/>
      <c r="C932" s="31"/>
      <c r="D932" s="31"/>
      <c r="E932" s="2"/>
      <c r="F932" s="2"/>
      <c r="G932" s="2"/>
      <c r="H932" s="2"/>
      <c r="I932" s="2"/>
      <c r="J932" s="2"/>
      <c r="K932" s="2"/>
      <c r="L932" s="2"/>
      <c r="M932" s="2"/>
      <c r="N932" s="2"/>
      <c r="O932" s="2"/>
      <c r="P932" s="2"/>
      <c r="Q932" s="2"/>
      <c r="R932" s="2"/>
      <c r="AC932" s="2"/>
      <c r="AD932" s="2"/>
      <c r="AE932" s="2"/>
      <c r="AF932" s="2"/>
      <c r="AG932" s="2"/>
      <c r="AH932" s="2"/>
      <c r="AI932" s="34"/>
      <c r="AJ932" s="34" t="str">
        <f>IFERROR(IF(Matriz!AL928="","-",IF(Matriz!AL928="Alto",3,IF(Matriz!AL928="Medio",2,IF(Matriz!AL928="Sin Clasificar",3,1)))),"-")</f>
        <v>-</v>
      </c>
      <c r="AK932" s="34"/>
      <c r="AL932" s="34" t="str">
        <f>IFERROR(IF(Matriz!AM928="","-",IF(Matriz!AM928="Alto","A",IF(Matriz!AM928="Medio","M",IF(Matriz!AM928="Sin Clasifica!","A","B")))),"-")</f>
        <v>-</v>
      </c>
      <c r="AM932" s="34"/>
      <c r="AN932" s="34" t="str">
        <f>IFERROR(IF(Matriz!AN928="","-",IF(Matriz!AN928="Alto",3,IF(Matriz!AN928="Medio",2,IF(Matriz!AN928="Sin Clasificar","3",1)))),"-")</f>
        <v>-</v>
      </c>
      <c r="AO932" s="3" t="str">
        <f t="shared" si="14"/>
        <v>-</v>
      </c>
      <c r="AP932" s="3" t="str">
        <f>IFERROR(IF(AK932="","-",IF(AI932=Clasificacion!$B$9,Clasificacion!$C$9,IF(AI932=Clasificacion!$B$10,Clasificacion!$C$10,IF(OR(AI932=Clasificacion!$B$11,AI932=Clasificacion!$C$11),Clasificacion!$C$11,"Por clasificar")))),"-")</f>
        <v>-</v>
      </c>
      <c r="AQ932" s="3" t="str">
        <f>IFERROR(IF(AK932="","-",IF(OR(AK932=Clasificacion!$B$16,AK932=Clasificacion!$B$17),Clasificacion!$C$16,IF(AK932=Clasificacion!$B$18,Clasificacion!$C$18,"Por clasificar"))),"-")</f>
        <v>-</v>
      </c>
      <c r="AR932" s="3" t="str">
        <f>IFERROR(IF(AM932="","-",IF(OR(AM932=Clasificacion!$B$23,AM932=Clasificacion!$B$24),Clasificacion!$C$23,IF(AM932=Clasificacion!$B$25,Clasificacion!$C$25,"Por clasificar"))),"-")</f>
        <v>-</v>
      </c>
    </row>
    <row r="933" spans="1:44" ht="15.75" customHeight="1">
      <c r="A933" s="2"/>
      <c r="B933" s="2"/>
      <c r="C933" s="31"/>
      <c r="D933" s="31"/>
      <c r="E933" s="2"/>
      <c r="F933" s="2"/>
      <c r="G933" s="2"/>
      <c r="H933" s="2"/>
      <c r="I933" s="2"/>
      <c r="J933" s="2"/>
      <c r="K933" s="2"/>
      <c r="L933" s="2"/>
      <c r="M933" s="2"/>
      <c r="N933" s="2"/>
      <c r="O933" s="2"/>
      <c r="P933" s="2"/>
      <c r="Q933" s="2"/>
      <c r="R933" s="2"/>
      <c r="AC933" s="2"/>
      <c r="AD933" s="2"/>
      <c r="AE933" s="2"/>
      <c r="AF933" s="2"/>
      <c r="AG933" s="2"/>
      <c r="AH933" s="2"/>
      <c r="AI933" s="34"/>
      <c r="AJ933" s="34" t="str">
        <f>IFERROR(IF(Matriz!AL929="","-",IF(Matriz!AL929="Alto",3,IF(Matriz!AL929="Medio",2,IF(Matriz!AL929="Sin Clasificar",3,1)))),"-")</f>
        <v>-</v>
      </c>
      <c r="AK933" s="34"/>
      <c r="AL933" s="34" t="str">
        <f>IFERROR(IF(Matriz!AM929="","-",IF(Matriz!AM929="Alto","A",IF(Matriz!AM929="Medio","M",IF(Matriz!AM929="Sin Clasifica!","A","B")))),"-")</f>
        <v>-</v>
      </c>
      <c r="AM933" s="34"/>
      <c r="AN933" s="34" t="str">
        <f>IFERROR(IF(Matriz!AN929="","-",IF(Matriz!AN929="Alto",3,IF(Matriz!AN929="Medio",2,IF(Matriz!AN929="Sin Clasificar","3",1)))),"-")</f>
        <v>-</v>
      </c>
      <c r="AO933" s="3" t="str">
        <f t="shared" si="14"/>
        <v>-</v>
      </c>
      <c r="AP933" s="3" t="str">
        <f>IFERROR(IF(AK933="","-",IF(AI933=Clasificacion!$B$9,Clasificacion!$C$9,IF(AI933=Clasificacion!$B$10,Clasificacion!$C$10,IF(OR(AI933=Clasificacion!$B$11,AI933=Clasificacion!$C$11),Clasificacion!$C$11,"Por clasificar")))),"-")</f>
        <v>-</v>
      </c>
      <c r="AQ933" s="3" t="str">
        <f>IFERROR(IF(AK933="","-",IF(OR(AK933=Clasificacion!$B$16,AK933=Clasificacion!$B$17),Clasificacion!$C$16,IF(AK933=Clasificacion!$B$18,Clasificacion!$C$18,"Por clasificar"))),"-")</f>
        <v>-</v>
      </c>
      <c r="AR933" s="3" t="str">
        <f>IFERROR(IF(AM933="","-",IF(OR(AM933=Clasificacion!$B$23,AM933=Clasificacion!$B$24),Clasificacion!$C$23,IF(AM933=Clasificacion!$B$25,Clasificacion!$C$25,"Por clasificar"))),"-")</f>
        <v>-</v>
      </c>
    </row>
    <row r="934" spans="1:44" ht="15.75" customHeight="1">
      <c r="A934" s="2"/>
      <c r="B934" s="2"/>
      <c r="C934" s="31"/>
      <c r="D934" s="31"/>
      <c r="E934" s="2"/>
      <c r="F934" s="2"/>
      <c r="G934" s="2"/>
      <c r="H934" s="2"/>
      <c r="I934" s="2"/>
      <c r="J934" s="2"/>
      <c r="K934" s="2"/>
      <c r="L934" s="2"/>
      <c r="M934" s="2"/>
      <c r="N934" s="2"/>
      <c r="O934" s="2"/>
      <c r="P934" s="2"/>
      <c r="Q934" s="2"/>
      <c r="R934" s="2"/>
      <c r="AC934" s="2"/>
      <c r="AD934" s="2"/>
      <c r="AE934" s="2"/>
      <c r="AF934" s="2"/>
      <c r="AG934" s="2"/>
      <c r="AH934" s="2"/>
      <c r="AI934" s="34"/>
      <c r="AJ934" s="34" t="str">
        <f>IFERROR(IF(Matriz!AL930="","-",IF(Matriz!AL930="Alto",3,IF(Matriz!AL930="Medio",2,IF(Matriz!AL930="Sin Clasificar",3,1)))),"-")</f>
        <v>-</v>
      </c>
      <c r="AK934" s="34"/>
      <c r="AL934" s="34" t="str">
        <f>IFERROR(IF(Matriz!AM930="","-",IF(Matriz!AM930="Alto","A",IF(Matriz!AM930="Medio","M",IF(Matriz!AM930="Sin Clasifica!","A","B")))),"-")</f>
        <v>-</v>
      </c>
      <c r="AM934" s="34"/>
      <c r="AN934" s="34" t="str">
        <f>IFERROR(IF(Matriz!AN930="","-",IF(Matriz!AN930="Alto",3,IF(Matriz!AN930="Medio",2,IF(Matriz!AN930="Sin Clasificar","3",1)))),"-")</f>
        <v>-</v>
      </c>
      <c r="AO934" s="3" t="str">
        <f t="shared" si="14"/>
        <v>-</v>
      </c>
      <c r="AP934" s="3" t="str">
        <f>IFERROR(IF(AK934="","-",IF(AI934=Clasificacion!$B$9,Clasificacion!$C$9,IF(AI934=Clasificacion!$B$10,Clasificacion!$C$10,IF(OR(AI934=Clasificacion!$B$11,AI934=Clasificacion!$C$11),Clasificacion!$C$11,"Por clasificar")))),"-")</f>
        <v>-</v>
      </c>
      <c r="AQ934" s="3" t="str">
        <f>IFERROR(IF(AK934="","-",IF(OR(AK934=Clasificacion!$B$16,AK934=Clasificacion!$B$17),Clasificacion!$C$16,IF(AK934=Clasificacion!$B$18,Clasificacion!$C$18,"Por clasificar"))),"-")</f>
        <v>-</v>
      </c>
      <c r="AR934" s="3" t="str">
        <f>IFERROR(IF(AM934="","-",IF(OR(AM934=Clasificacion!$B$23,AM934=Clasificacion!$B$24),Clasificacion!$C$23,IF(AM934=Clasificacion!$B$25,Clasificacion!$C$25,"Por clasificar"))),"-")</f>
        <v>-</v>
      </c>
    </row>
    <row r="935" spans="1:44" ht="15.75" customHeight="1">
      <c r="A935" s="2"/>
      <c r="B935" s="2"/>
      <c r="C935" s="31"/>
      <c r="D935" s="31"/>
      <c r="E935" s="2"/>
      <c r="F935" s="2"/>
      <c r="G935" s="2"/>
      <c r="H935" s="2"/>
      <c r="I935" s="2"/>
      <c r="J935" s="2"/>
      <c r="K935" s="2"/>
      <c r="L935" s="2"/>
      <c r="M935" s="2"/>
      <c r="N935" s="2"/>
      <c r="O935" s="2"/>
      <c r="P935" s="2"/>
      <c r="Q935" s="2"/>
      <c r="R935" s="2"/>
      <c r="AC935" s="2"/>
      <c r="AD935" s="2"/>
      <c r="AE935" s="2"/>
      <c r="AF935" s="2"/>
      <c r="AG935" s="2"/>
      <c r="AH935" s="2"/>
      <c r="AI935" s="34"/>
      <c r="AJ935" s="34" t="str">
        <f>IFERROR(IF(Matriz!AL931="","-",IF(Matriz!AL931="Alto",3,IF(Matriz!AL931="Medio",2,IF(Matriz!AL931="Sin Clasificar",3,1)))),"-")</f>
        <v>-</v>
      </c>
      <c r="AK935" s="34"/>
      <c r="AL935" s="34" t="str">
        <f>IFERROR(IF(Matriz!AM931="","-",IF(Matriz!AM931="Alto","A",IF(Matriz!AM931="Medio","M",IF(Matriz!AM931="Sin Clasifica!","A","B")))),"-")</f>
        <v>-</v>
      </c>
      <c r="AM935" s="34"/>
      <c r="AN935" s="34" t="str">
        <f>IFERROR(IF(Matriz!AN931="","-",IF(Matriz!AN931="Alto",3,IF(Matriz!AN931="Medio",2,IF(Matriz!AN931="Sin Clasificar","3",1)))),"-")</f>
        <v>-</v>
      </c>
      <c r="AO935" s="3" t="str">
        <f t="shared" si="14"/>
        <v>-</v>
      </c>
      <c r="AP935" s="3" t="str">
        <f>IFERROR(IF(AK935="","-",IF(AI935=Clasificacion!$B$9,Clasificacion!$C$9,IF(AI935=Clasificacion!$B$10,Clasificacion!$C$10,IF(OR(AI935=Clasificacion!$B$11,AI935=Clasificacion!$C$11),Clasificacion!$C$11,"Por clasificar")))),"-")</f>
        <v>-</v>
      </c>
      <c r="AQ935" s="3" t="str">
        <f>IFERROR(IF(AK935="","-",IF(OR(AK935=Clasificacion!$B$16,AK935=Clasificacion!$B$17),Clasificacion!$C$16,IF(AK935=Clasificacion!$B$18,Clasificacion!$C$18,"Por clasificar"))),"-")</f>
        <v>-</v>
      </c>
      <c r="AR935" s="3" t="str">
        <f>IFERROR(IF(AM935="","-",IF(OR(AM935=Clasificacion!$B$23,AM935=Clasificacion!$B$24),Clasificacion!$C$23,IF(AM935=Clasificacion!$B$25,Clasificacion!$C$25,"Por clasificar"))),"-")</f>
        <v>-</v>
      </c>
    </row>
    <row r="936" spans="1:44" ht="15.75" customHeight="1">
      <c r="A936" s="2"/>
      <c r="B936" s="2"/>
      <c r="C936" s="31"/>
      <c r="D936" s="31"/>
      <c r="E936" s="2"/>
      <c r="F936" s="2"/>
      <c r="G936" s="2"/>
      <c r="H936" s="2"/>
      <c r="I936" s="2"/>
      <c r="J936" s="2"/>
      <c r="K936" s="2"/>
      <c r="L936" s="2"/>
      <c r="M936" s="2"/>
      <c r="N936" s="2"/>
      <c r="O936" s="2"/>
      <c r="P936" s="2"/>
      <c r="Q936" s="2"/>
      <c r="R936" s="2"/>
      <c r="AC936" s="2"/>
      <c r="AD936" s="2"/>
      <c r="AE936" s="2"/>
      <c r="AF936" s="2"/>
      <c r="AG936" s="2"/>
      <c r="AH936" s="2"/>
      <c r="AI936" s="34"/>
      <c r="AJ936" s="34" t="str">
        <f>IFERROR(IF(Matriz!AL932="","-",IF(Matriz!AL932="Alto",3,IF(Matriz!AL932="Medio",2,IF(Matriz!AL932="Sin Clasificar",3,1)))),"-")</f>
        <v>-</v>
      </c>
      <c r="AK936" s="34"/>
      <c r="AL936" s="34" t="str">
        <f>IFERROR(IF(Matriz!AM932="","-",IF(Matriz!AM932="Alto","A",IF(Matriz!AM932="Medio","M",IF(Matriz!AM932="Sin Clasifica!","A","B")))),"-")</f>
        <v>-</v>
      </c>
      <c r="AM936" s="34"/>
      <c r="AN936" s="34" t="str">
        <f>IFERROR(IF(Matriz!AN932="","-",IF(Matriz!AN932="Alto",3,IF(Matriz!AN932="Medio",2,IF(Matriz!AN932="Sin Clasificar","3",1)))),"-")</f>
        <v>-</v>
      </c>
      <c r="AO936" s="3" t="str">
        <f t="shared" si="14"/>
        <v>-</v>
      </c>
      <c r="AP936" s="3" t="str">
        <f>IFERROR(IF(AK936="","-",IF(AI936=Clasificacion!$B$9,Clasificacion!$C$9,IF(AI936=Clasificacion!$B$10,Clasificacion!$C$10,IF(OR(AI936=Clasificacion!$B$11,AI936=Clasificacion!$C$11),Clasificacion!$C$11,"Por clasificar")))),"-")</f>
        <v>-</v>
      </c>
      <c r="AQ936" s="3" t="str">
        <f>IFERROR(IF(AK936="","-",IF(OR(AK936=Clasificacion!$B$16,AK936=Clasificacion!$B$17),Clasificacion!$C$16,IF(AK936=Clasificacion!$B$18,Clasificacion!$C$18,"Por clasificar"))),"-")</f>
        <v>-</v>
      </c>
      <c r="AR936" s="3" t="str">
        <f>IFERROR(IF(AM936="","-",IF(OR(AM936=Clasificacion!$B$23,AM936=Clasificacion!$B$24),Clasificacion!$C$23,IF(AM936=Clasificacion!$B$25,Clasificacion!$C$25,"Por clasificar"))),"-")</f>
        <v>-</v>
      </c>
    </row>
    <row r="937" spans="1:44" ht="15.75" customHeight="1">
      <c r="A937" s="2"/>
      <c r="B937" s="2"/>
      <c r="C937" s="31"/>
      <c r="D937" s="31"/>
      <c r="E937" s="2"/>
      <c r="F937" s="2"/>
      <c r="G937" s="2"/>
      <c r="H937" s="2"/>
      <c r="I937" s="2"/>
      <c r="J937" s="2"/>
      <c r="K937" s="2"/>
      <c r="L937" s="2"/>
      <c r="M937" s="2"/>
      <c r="N937" s="2"/>
      <c r="O937" s="2"/>
      <c r="P937" s="2"/>
      <c r="Q937" s="2"/>
      <c r="R937" s="2"/>
      <c r="AC937" s="2"/>
      <c r="AD937" s="2"/>
      <c r="AE937" s="2"/>
      <c r="AF937" s="2"/>
      <c r="AG937" s="2"/>
      <c r="AH937" s="2"/>
      <c r="AI937" s="34"/>
      <c r="AJ937" s="34" t="str">
        <f>IFERROR(IF(Matriz!AL933="","-",IF(Matriz!AL933="Alto",3,IF(Matriz!AL933="Medio",2,IF(Matriz!AL933="Sin Clasificar",3,1)))),"-")</f>
        <v>-</v>
      </c>
      <c r="AK937" s="34"/>
      <c r="AL937" s="34" t="str">
        <f>IFERROR(IF(Matriz!AM933="","-",IF(Matriz!AM933="Alto","A",IF(Matriz!AM933="Medio","M",IF(Matriz!AM933="Sin Clasifica!","A","B")))),"-")</f>
        <v>-</v>
      </c>
      <c r="AM937" s="34"/>
      <c r="AN937" s="34" t="str">
        <f>IFERROR(IF(Matriz!AN933="","-",IF(Matriz!AN933="Alto",3,IF(Matriz!AN933="Medio",2,IF(Matriz!AN933="Sin Clasificar","3",1)))),"-")</f>
        <v>-</v>
      </c>
      <c r="AO937" s="3" t="str">
        <f t="shared" si="14"/>
        <v>-</v>
      </c>
      <c r="AP937" s="3" t="str">
        <f>IFERROR(IF(AK937="","-",IF(AI937=Clasificacion!$B$9,Clasificacion!$C$9,IF(AI937=Clasificacion!$B$10,Clasificacion!$C$10,IF(OR(AI937=Clasificacion!$B$11,AI937=Clasificacion!$C$11),Clasificacion!$C$11,"Por clasificar")))),"-")</f>
        <v>-</v>
      </c>
      <c r="AQ937" s="3" t="str">
        <f>IFERROR(IF(AK937="","-",IF(OR(AK937=Clasificacion!$B$16,AK937=Clasificacion!$B$17),Clasificacion!$C$16,IF(AK937=Clasificacion!$B$18,Clasificacion!$C$18,"Por clasificar"))),"-")</f>
        <v>-</v>
      </c>
      <c r="AR937" s="3" t="str">
        <f>IFERROR(IF(AM937="","-",IF(OR(AM937=Clasificacion!$B$23,AM937=Clasificacion!$B$24),Clasificacion!$C$23,IF(AM937=Clasificacion!$B$25,Clasificacion!$C$25,"Por clasificar"))),"-")</f>
        <v>-</v>
      </c>
    </row>
    <row r="938" spans="1:44" ht="15.75" customHeight="1">
      <c r="A938" s="2"/>
      <c r="B938" s="2"/>
      <c r="C938" s="31"/>
      <c r="D938" s="31"/>
      <c r="E938" s="2"/>
      <c r="F938" s="2"/>
      <c r="G938" s="2"/>
      <c r="H938" s="2"/>
      <c r="I938" s="2"/>
      <c r="J938" s="2"/>
      <c r="K938" s="2"/>
      <c r="L938" s="2"/>
      <c r="M938" s="2"/>
      <c r="N938" s="2"/>
      <c r="O938" s="2"/>
      <c r="P938" s="2"/>
      <c r="Q938" s="2"/>
      <c r="R938" s="2"/>
      <c r="AC938" s="2"/>
      <c r="AD938" s="2"/>
      <c r="AE938" s="2"/>
      <c r="AF938" s="2"/>
      <c r="AG938" s="2"/>
      <c r="AH938" s="2"/>
      <c r="AI938" s="34"/>
      <c r="AJ938" s="34" t="str">
        <f>IFERROR(IF(Matriz!AL934="","-",IF(Matriz!AL934="Alto",3,IF(Matriz!AL934="Medio",2,IF(Matriz!AL934="Sin Clasificar",3,1)))),"-")</f>
        <v>-</v>
      </c>
      <c r="AK938" s="34"/>
      <c r="AL938" s="34" t="str">
        <f>IFERROR(IF(Matriz!AM934="","-",IF(Matriz!AM934="Alto","A",IF(Matriz!AM934="Medio","M",IF(Matriz!AM934="Sin Clasifica!","A","B")))),"-")</f>
        <v>-</v>
      </c>
      <c r="AM938" s="34"/>
      <c r="AN938" s="34" t="str">
        <f>IFERROR(IF(Matriz!AN934="","-",IF(Matriz!AN934="Alto",3,IF(Matriz!AN934="Medio",2,IF(Matriz!AN934="Sin Clasificar","3",1)))),"-")</f>
        <v>-</v>
      </c>
      <c r="AO938" s="3" t="str">
        <f t="shared" si="14"/>
        <v>-</v>
      </c>
      <c r="AP938" s="3" t="str">
        <f>IFERROR(IF(AK938="","-",IF(AI938=Clasificacion!$B$9,Clasificacion!$C$9,IF(AI938=Clasificacion!$B$10,Clasificacion!$C$10,IF(OR(AI938=Clasificacion!$B$11,AI938=Clasificacion!$C$11),Clasificacion!$C$11,"Por clasificar")))),"-")</f>
        <v>-</v>
      </c>
      <c r="AQ938" s="3" t="str">
        <f>IFERROR(IF(AK938="","-",IF(OR(AK938=Clasificacion!$B$16,AK938=Clasificacion!$B$17),Clasificacion!$C$16,IF(AK938=Clasificacion!$B$18,Clasificacion!$C$18,"Por clasificar"))),"-")</f>
        <v>-</v>
      </c>
      <c r="AR938" s="3" t="str">
        <f>IFERROR(IF(AM938="","-",IF(OR(AM938=Clasificacion!$B$23,AM938=Clasificacion!$B$24),Clasificacion!$C$23,IF(AM938=Clasificacion!$B$25,Clasificacion!$C$25,"Por clasificar"))),"-")</f>
        <v>-</v>
      </c>
    </row>
    <row r="939" spans="1:44" ht="15.75" customHeight="1">
      <c r="A939" s="2"/>
      <c r="B939" s="2"/>
      <c r="C939" s="31"/>
      <c r="D939" s="31"/>
      <c r="E939" s="2"/>
      <c r="F939" s="2"/>
      <c r="G939" s="2"/>
      <c r="H939" s="2"/>
      <c r="I939" s="2"/>
      <c r="J939" s="2"/>
      <c r="K939" s="2"/>
      <c r="L939" s="2"/>
      <c r="M939" s="2"/>
      <c r="N939" s="2"/>
      <c r="O939" s="2"/>
      <c r="P939" s="2"/>
      <c r="Q939" s="2"/>
      <c r="R939" s="2"/>
      <c r="AC939" s="2"/>
      <c r="AD939" s="2"/>
      <c r="AE939" s="2"/>
      <c r="AF939" s="2"/>
      <c r="AG939" s="2"/>
      <c r="AH939" s="2"/>
      <c r="AI939" s="34"/>
      <c r="AJ939" s="34" t="str">
        <f>IFERROR(IF(Matriz!AL935="","-",IF(Matriz!AL935="Alto",3,IF(Matriz!AL935="Medio",2,IF(Matriz!AL935="Sin Clasificar",3,1)))),"-")</f>
        <v>-</v>
      </c>
      <c r="AK939" s="34"/>
      <c r="AL939" s="34" t="str">
        <f>IFERROR(IF(Matriz!AM935="","-",IF(Matriz!AM935="Alto","A",IF(Matriz!AM935="Medio","M",IF(Matriz!AM935="Sin Clasifica!","A","B")))),"-")</f>
        <v>-</v>
      </c>
      <c r="AM939" s="34"/>
      <c r="AN939" s="34" t="str">
        <f>IFERROR(IF(Matriz!AN935="","-",IF(Matriz!AN935="Alto",3,IF(Matriz!AN935="Medio",2,IF(Matriz!AN935="Sin Clasificar","3",1)))),"-")</f>
        <v>-</v>
      </c>
      <c r="AO939" s="3" t="str">
        <f t="shared" si="14"/>
        <v>-</v>
      </c>
      <c r="AP939" s="3" t="str">
        <f>IFERROR(IF(AK939="","-",IF(AI939=Clasificacion!$B$9,Clasificacion!$C$9,IF(AI939=Clasificacion!$B$10,Clasificacion!$C$10,IF(OR(AI939=Clasificacion!$B$11,AI939=Clasificacion!$C$11),Clasificacion!$C$11,"Por clasificar")))),"-")</f>
        <v>-</v>
      </c>
      <c r="AQ939" s="3" t="str">
        <f>IFERROR(IF(AK939="","-",IF(OR(AK939=Clasificacion!$B$16,AK939=Clasificacion!$B$17),Clasificacion!$C$16,IF(AK939=Clasificacion!$B$18,Clasificacion!$C$18,"Por clasificar"))),"-")</f>
        <v>-</v>
      </c>
      <c r="AR939" s="3" t="str">
        <f>IFERROR(IF(AM939="","-",IF(OR(AM939=Clasificacion!$B$23,AM939=Clasificacion!$B$24),Clasificacion!$C$23,IF(AM939=Clasificacion!$B$25,Clasificacion!$C$25,"Por clasificar"))),"-")</f>
        <v>-</v>
      </c>
    </row>
    <row r="940" spans="1:44" ht="15.75" customHeight="1">
      <c r="A940" s="2"/>
      <c r="B940" s="2"/>
      <c r="C940" s="31"/>
      <c r="D940" s="31"/>
      <c r="E940" s="2"/>
      <c r="F940" s="2"/>
      <c r="G940" s="2"/>
      <c r="H940" s="2"/>
      <c r="I940" s="2"/>
      <c r="J940" s="2"/>
      <c r="K940" s="2"/>
      <c r="L940" s="2"/>
      <c r="M940" s="2"/>
      <c r="N940" s="2"/>
      <c r="O940" s="2"/>
      <c r="P940" s="2"/>
      <c r="Q940" s="2"/>
      <c r="R940" s="2"/>
      <c r="AC940" s="2"/>
      <c r="AD940" s="2"/>
      <c r="AE940" s="2"/>
      <c r="AF940" s="2"/>
      <c r="AG940" s="2"/>
      <c r="AH940" s="2"/>
      <c r="AI940" s="34"/>
      <c r="AJ940" s="34" t="str">
        <f>IFERROR(IF(Matriz!AL936="","-",IF(Matriz!AL936="Alto",3,IF(Matriz!AL936="Medio",2,IF(Matriz!AL936="Sin Clasificar",3,1)))),"-")</f>
        <v>-</v>
      </c>
      <c r="AK940" s="34"/>
      <c r="AL940" s="34" t="str">
        <f>IFERROR(IF(Matriz!AM936="","-",IF(Matriz!AM936="Alto","A",IF(Matriz!AM936="Medio","M",IF(Matriz!AM936="Sin Clasifica!","A","B")))),"-")</f>
        <v>-</v>
      </c>
      <c r="AM940" s="34"/>
      <c r="AN940" s="34" t="str">
        <f>IFERROR(IF(Matriz!AN936="","-",IF(Matriz!AN936="Alto",3,IF(Matriz!AN936="Medio",2,IF(Matriz!AN936="Sin Clasificar","3",1)))),"-")</f>
        <v>-</v>
      </c>
      <c r="AO940" s="3" t="str">
        <f t="shared" si="14"/>
        <v>-</v>
      </c>
      <c r="AP940" s="3" t="str">
        <f>IFERROR(IF(AK940="","-",IF(AI940=Clasificacion!$B$9,Clasificacion!$C$9,IF(AI940=Clasificacion!$B$10,Clasificacion!$C$10,IF(OR(AI940=Clasificacion!$B$11,AI940=Clasificacion!$C$11),Clasificacion!$C$11,"Por clasificar")))),"-")</f>
        <v>-</v>
      </c>
      <c r="AQ940" s="3" t="str">
        <f>IFERROR(IF(AK940="","-",IF(OR(AK940=Clasificacion!$B$16,AK940=Clasificacion!$B$17),Clasificacion!$C$16,IF(AK940=Clasificacion!$B$18,Clasificacion!$C$18,"Por clasificar"))),"-")</f>
        <v>-</v>
      </c>
      <c r="AR940" s="3" t="str">
        <f>IFERROR(IF(AM940="","-",IF(OR(AM940=Clasificacion!$B$23,AM940=Clasificacion!$B$24),Clasificacion!$C$23,IF(AM940=Clasificacion!$B$25,Clasificacion!$C$25,"Por clasificar"))),"-")</f>
        <v>-</v>
      </c>
    </row>
    <row r="941" spans="1:44" ht="15.75" customHeight="1">
      <c r="A941" s="2"/>
      <c r="B941" s="2"/>
      <c r="C941" s="31"/>
      <c r="D941" s="31"/>
      <c r="E941" s="2"/>
      <c r="F941" s="2"/>
      <c r="G941" s="2"/>
      <c r="H941" s="2"/>
      <c r="I941" s="2"/>
      <c r="J941" s="2"/>
      <c r="K941" s="2"/>
      <c r="L941" s="2"/>
      <c r="M941" s="2"/>
      <c r="N941" s="2"/>
      <c r="O941" s="2"/>
      <c r="P941" s="2"/>
      <c r="Q941" s="2"/>
      <c r="R941" s="2"/>
      <c r="AC941" s="2"/>
      <c r="AD941" s="2"/>
      <c r="AE941" s="2"/>
      <c r="AF941" s="2"/>
      <c r="AG941" s="2"/>
      <c r="AH941" s="2"/>
      <c r="AI941" s="34"/>
      <c r="AJ941" s="34" t="str">
        <f>IFERROR(IF(Matriz!AL937="","-",IF(Matriz!AL937="Alto",3,IF(Matriz!AL937="Medio",2,IF(Matriz!AL937="Sin Clasificar",3,1)))),"-")</f>
        <v>-</v>
      </c>
      <c r="AK941" s="34"/>
      <c r="AL941" s="34" t="str">
        <f>IFERROR(IF(Matriz!AM937="","-",IF(Matriz!AM937="Alto","A",IF(Matriz!AM937="Medio","M",IF(Matriz!AM937="Sin Clasifica!","A","B")))),"-")</f>
        <v>-</v>
      </c>
      <c r="AM941" s="34"/>
      <c r="AN941" s="34" t="str">
        <f>IFERROR(IF(Matriz!AN937="","-",IF(Matriz!AN937="Alto",3,IF(Matriz!AN937="Medio",2,IF(Matriz!AN937="Sin Clasificar","3",1)))),"-")</f>
        <v>-</v>
      </c>
      <c r="AO941" s="3" t="str">
        <f t="shared" si="14"/>
        <v>-</v>
      </c>
      <c r="AP941" s="3" t="str">
        <f>IFERROR(IF(AK941="","-",IF(AI941=Clasificacion!$B$9,Clasificacion!$C$9,IF(AI941=Clasificacion!$B$10,Clasificacion!$C$10,IF(OR(AI941=Clasificacion!$B$11,AI941=Clasificacion!$C$11),Clasificacion!$C$11,"Por clasificar")))),"-")</f>
        <v>-</v>
      </c>
      <c r="AQ941" s="3" t="str">
        <f>IFERROR(IF(AK941="","-",IF(OR(AK941=Clasificacion!$B$16,AK941=Clasificacion!$B$17),Clasificacion!$C$16,IF(AK941=Clasificacion!$B$18,Clasificacion!$C$18,"Por clasificar"))),"-")</f>
        <v>-</v>
      </c>
      <c r="AR941" s="3" t="str">
        <f>IFERROR(IF(AM941="","-",IF(OR(AM941=Clasificacion!$B$23,AM941=Clasificacion!$B$24),Clasificacion!$C$23,IF(AM941=Clasificacion!$B$25,Clasificacion!$C$25,"Por clasificar"))),"-")</f>
        <v>-</v>
      </c>
    </row>
    <row r="942" spans="1:44" ht="15.75" customHeight="1">
      <c r="A942" s="2"/>
      <c r="B942" s="2"/>
      <c r="C942" s="31"/>
      <c r="D942" s="31"/>
      <c r="E942" s="2"/>
      <c r="F942" s="2"/>
      <c r="G942" s="2"/>
      <c r="H942" s="2"/>
      <c r="I942" s="2"/>
      <c r="J942" s="2"/>
      <c r="K942" s="2"/>
      <c r="L942" s="2"/>
      <c r="M942" s="2"/>
      <c r="N942" s="2"/>
      <c r="O942" s="2"/>
      <c r="P942" s="2"/>
      <c r="Q942" s="2"/>
      <c r="R942" s="2"/>
      <c r="AC942" s="2"/>
      <c r="AD942" s="2"/>
      <c r="AE942" s="2"/>
      <c r="AF942" s="2"/>
      <c r="AG942" s="2"/>
      <c r="AH942" s="2"/>
      <c r="AI942" s="34"/>
      <c r="AJ942" s="34" t="str">
        <f>IFERROR(IF(Matriz!AL938="","-",IF(Matriz!AL938="Alto",3,IF(Matriz!AL938="Medio",2,IF(Matriz!AL938="Sin Clasificar",3,1)))),"-")</f>
        <v>-</v>
      </c>
      <c r="AK942" s="34"/>
      <c r="AL942" s="34" t="str">
        <f>IFERROR(IF(Matriz!AM938="","-",IF(Matriz!AM938="Alto","A",IF(Matriz!AM938="Medio","M",IF(Matriz!AM938="Sin Clasifica!","A","B")))),"-")</f>
        <v>-</v>
      </c>
      <c r="AM942" s="34"/>
      <c r="AN942" s="34" t="str">
        <f>IFERROR(IF(Matriz!AN938="","-",IF(Matriz!AN938="Alto",3,IF(Matriz!AN938="Medio",2,IF(Matriz!AN938="Sin Clasificar","3",1)))),"-")</f>
        <v>-</v>
      </c>
      <c r="AO942" s="3" t="str">
        <f t="shared" si="14"/>
        <v>-</v>
      </c>
      <c r="AP942" s="3" t="str">
        <f>IFERROR(IF(AK942="","-",IF(AI942=Clasificacion!$B$9,Clasificacion!$C$9,IF(AI942=Clasificacion!$B$10,Clasificacion!$C$10,IF(OR(AI942=Clasificacion!$B$11,AI942=Clasificacion!$C$11),Clasificacion!$C$11,"Por clasificar")))),"-")</f>
        <v>-</v>
      </c>
      <c r="AQ942" s="3" t="str">
        <f>IFERROR(IF(AK942="","-",IF(OR(AK942=Clasificacion!$B$16,AK942=Clasificacion!$B$17),Clasificacion!$C$16,IF(AK942=Clasificacion!$B$18,Clasificacion!$C$18,"Por clasificar"))),"-")</f>
        <v>-</v>
      </c>
      <c r="AR942" s="3" t="str">
        <f>IFERROR(IF(AM942="","-",IF(OR(AM942=Clasificacion!$B$23,AM942=Clasificacion!$B$24),Clasificacion!$C$23,IF(AM942=Clasificacion!$B$25,Clasificacion!$C$25,"Por clasificar"))),"-")</f>
        <v>-</v>
      </c>
    </row>
    <row r="943" spans="1:44" ht="15.75" customHeight="1">
      <c r="A943" s="2"/>
      <c r="B943" s="2"/>
      <c r="C943" s="31"/>
      <c r="D943" s="31"/>
      <c r="E943" s="2"/>
      <c r="F943" s="2"/>
      <c r="G943" s="2"/>
      <c r="H943" s="2"/>
      <c r="I943" s="2"/>
      <c r="J943" s="2"/>
      <c r="K943" s="2"/>
      <c r="L943" s="2"/>
      <c r="M943" s="2"/>
      <c r="N943" s="2"/>
      <c r="O943" s="2"/>
      <c r="P943" s="2"/>
      <c r="Q943" s="2"/>
      <c r="R943" s="2"/>
      <c r="AC943" s="2"/>
      <c r="AD943" s="2"/>
      <c r="AE943" s="2"/>
      <c r="AF943" s="2"/>
      <c r="AG943" s="2"/>
      <c r="AH943" s="2"/>
      <c r="AI943" s="34"/>
      <c r="AJ943" s="34" t="str">
        <f>IFERROR(IF(Matriz!AL939="","-",IF(Matriz!AL939="Alto",3,IF(Matriz!AL939="Medio",2,IF(Matriz!AL939="Sin Clasificar",3,1)))),"-")</f>
        <v>-</v>
      </c>
      <c r="AK943" s="34"/>
      <c r="AL943" s="34" t="str">
        <f>IFERROR(IF(Matriz!AM939="","-",IF(Matriz!AM939="Alto","A",IF(Matriz!AM939="Medio","M",IF(Matriz!AM939="Sin Clasifica!","A","B")))),"-")</f>
        <v>-</v>
      </c>
      <c r="AM943" s="34"/>
      <c r="AN943" s="34" t="str">
        <f>IFERROR(IF(Matriz!AN939="","-",IF(Matriz!AN939="Alto",3,IF(Matriz!AN939="Medio",2,IF(Matriz!AN939="Sin Clasificar","3",1)))),"-")</f>
        <v>-</v>
      </c>
      <c r="AO943" s="3" t="str">
        <f t="shared" si="14"/>
        <v>-</v>
      </c>
      <c r="AP943" s="3" t="str">
        <f>IFERROR(IF(AK943="","-",IF(AI943=Clasificacion!$B$9,Clasificacion!$C$9,IF(AI943=Clasificacion!$B$10,Clasificacion!$C$10,IF(OR(AI943=Clasificacion!$B$11,AI943=Clasificacion!$C$11),Clasificacion!$C$11,"Por clasificar")))),"-")</f>
        <v>-</v>
      </c>
      <c r="AQ943" s="3" t="str">
        <f>IFERROR(IF(AK943="","-",IF(OR(AK943=Clasificacion!$B$16,AK943=Clasificacion!$B$17),Clasificacion!$C$16,IF(AK943=Clasificacion!$B$18,Clasificacion!$C$18,"Por clasificar"))),"-")</f>
        <v>-</v>
      </c>
      <c r="AR943" s="3" t="str">
        <f>IFERROR(IF(AM943="","-",IF(OR(AM943=Clasificacion!$B$23,AM943=Clasificacion!$B$24),Clasificacion!$C$23,IF(AM943=Clasificacion!$B$25,Clasificacion!$C$25,"Por clasificar"))),"-")</f>
        <v>-</v>
      </c>
    </row>
    <row r="944" spans="1:44" ht="15.75" customHeight="1">
      <c r="A944" s="2"/>
      <c r="B944" s="2"/>
      <c r="C944" s="31"/>
      <c r="D944" s="31"/>
      <c r="E944" s="2"/>
      <c r="F944" s="2"/>
      <c r="G944" s="2"/>
      <c r="H944" s="2"/>
      <c r="I944" s="2"/>
      <c r="J944" s="2"/>
      <c r="K944" s="2"/>
      <c r="L944" s="2"/>
      <c r="M944" s="2"/>
      <c r="N944" s="2"/>
      <c r="O944" s="2"/>
      <c r="P944" s="2"/>
      <c r="Q944" s="2"/>
      <c r="R944" s="2"/>
      <c r="AC944" s="2"/>
      <c r="AD944" s="2"/>
      <c r="AE944" s="2"/>
      <c r="AF944" s="2"/>
      <c r="AG944" s="2"/>
      <c r="AH944" s="2"/>
      <c r="AI944" s="34"/>
      <c r="AJ944" s="34" t="str">
        <f>IFERROR(IF(Matriz!AL940="","-",IF(Matriz!AL940="Alto",3,IF(Matriz!AL940="Medio",2,IF(Matriz!AL940="Sin Clasificar",3,1)))),"-")</f>
        <v>-</v>
      </c>
      <c r="AK944" s="34"/>
      <c r="AL944" s="34" t="str">
        <f>IFERROR(IF(Matriz!AM940="","-",IF(Matriz!AM940="Alto","A",IF(Matriz!AM940="Medio","M",IF(Matriz!AM940="Sin Clasifica!","A","B")))),"-")</f>
        <v>-</v>
      </c>
      <c r="AM944" s="34"/>
      <c r="AN944" s="34" t="str">
        <f>IFERROR(IF(Matriz!AN940="","-",IF(Matriz!AN940="Alto",3,IF(Matriz!AN940="Medio",2,IF(Matriz!AN940="Sin Clasificar","3",1)))),"-")</f>
        <v>-</v>
      </c>
      <c r="AO944" s="3" t="str">
        <f t="shared" si="14"/>
        <v>-</v>
      </c>
      <c r="AP944" s="3" t="str">
        <f>IFERROR(IF(AK944="","-",IF(AI944=Clasificacion!$B$9,Clasificacion!$C$9,IF(AI944=Clasificacion!$B$10,Clasificacion!$C$10,IF(OR(AI944=Clasificacion!$B$11,AI944=Clasificacion!$C$11),Clasificacion!$C$11,"Por clasificar")))),"-")</f>
        <v>-</v>
      </c>
      <c r="AQ944" s="3" t="str">
        <f>IFERROR(IF(AK944="","-",IF(OR(AK944=Clasificacion!$B$16,AK944=Clasificacion!$B$17),Clasificacion!$C$16,IF(AK944=Clasificacion!$B$18,Clasificacion!$C$18,"Por clasificar"))),"-")</f>
        <v>-</v>
      </c>
      <c r="AR944" s="3" t="str">
        <f>IFERROR(IF(AM944="","-",IF(OR(AM944=Clasificacion!$B$23,AM944=Clasificacion!$B$24),Clasificacion!$C$23,IF(AM944=Clasificacion!$B$25,Clasificacion!$C$25,"Por clasificar"))),"-")</f>
        <v>-</v>
      </c>
    </row>
    <row r="945" spans="1:44" ht="15.75" customHeight="1">
      <c r="A945" s="2"/>
      <c r="B945" s="2"/>
      <c r="C945" s="31"/>
      <c r="D945" s="31"/>
      <c r="E945" s="2"/>
      <c r="F945" s="2"/>
      <c r="G945" s="2"/>
      <c r="H945" s="2"/>
      <c r="I945" s="2"/>
      <c r="J945" s="2"/>
      <c r="K945" s="2"/>
      <c r="L945" s="2"/>
      <c r="M945" s="2"/>
      <c r="N945" s="2"/>
      <c r="O945" s="2"/>
      <c r="P945" s="2"/>
      <c r="Q945" s="2"/>
      <c r="R945" s="2"/>
      <c r="AC945" s="2"/>
      <c r="AD945" s="2"/>
      <c r="AE945" s="2"/>
      <c r="AF945" s="2"/>
      <c r="AG945" s="2"/>
      <c r="AH945" s="2"/>
      <c r="AI945" s="34"/>
      <c r="AJ945" s="34" t="str">
        <f>IFERROR(IF(Matriz!AL941="","-",IF(Matriz!AL941="Alto",3,IF(Matriz!AL941="Medio",2,IF(Matriz!AL941="Sin Clasificar",3,1)))),"-")</f>
        <v>-</v>
      </c>
      <c r="AK945" s="34"/>
      <c r="AL945" s="34" t="str">
        <f>IFERROR(IF(Matriz!AM941="","-",IF(Matriz!AM941="Alto","A",IF(Matriz!AM941="Medio","M",IF(Matriz!AM941="Sin Clasifica!","A","B")))),"-")</f>
        <v>-</v>
      </c>
      <c r="AM945" s="34"/>
      <c r="AN945" s="34" t="str">
        <f>IFERROR(IF(Matriz!AN941="","-",IF(Matriz!AN941="Alto",3,IF(Matriz!AN941="Medio",2,IF(Matriz!AN941="Sin Clasificar","3",1)))),"-")</f>
        <v>-</v>
      </c>
      <c r="AO945" s="3" t="str">
        <f t="shared" si="14"/>
        <v>-</v>
      </c>
      <c r="AP945" s="3" t="str">
        <f>IFERROR(IF(AK945="","-",IF(AI945=Clasificacion!$B$9,Clasificacion!$C$9,IF(AI945=Clasificacion!$B$10,Clasificacion!$C$10,IF(OR(AI945=Clasificacion!$B$11,AI945=Clasificacion!$C$11),Clasificacion!$C$11,"Por clasificar")))),"-")</f>
        <v>-</v>
      </c>
      <c r="AQ945" s="3" t="str">
        <f>IFERROR(IF(AK945="","-",IF(OR(AK945=Clasificacion!$B$16,AK945=Clasificacion!$B$17),Clasificacion!$C$16,IF(AK945=Clasificacion!$B$18,Clasificacion!$C$18,"Por clasificar"))),"-")</f>
        <v>-</v>
      </c>
      <c r="AR945" s="3" t="str">
        <f>IFERROR(IF(AM945="","-",IF(OR(AM945=Clasificacion!$B$23,AM945=Clasificacion!$B$24),Clasificacion!$C$23,IF(AM945=Clasificacion!$B$25,Clasificacion!$C$25,"Por clasificar"))),"-")</f>
        <v>-</v>
      </c>
    </row>
    <row r="946" spans="1:44" ht="15.75" customHeight="1">
      <c r="A946" s="2"/>
      <c r="B946" s="2"/>
      <c r="C946" s="31"/>
      <c r="D946" s="31"/>
      <c r="E946" s="2"/>
      <c r="F946" s="2"/>
      <c r="G946" s="2"/>
      <c r="H946" s="2"/>
      <c r="I946" s="2"/>
      <c r="J946" s="2"/>
      <c r="K946" s="2"/>
      <c r="L946" s="2"/>
      <c r="M946" s="2"/>
      <c r="N946" s="2"/>
      <c r="O946" s="2"/>
      <c r="P946" s="2"/>
      <c r="Q946" s="2"/>
      <c r="R946" s="2"/>
      <c r="AC946" s="2"/>
      <c r="AD946" s="2"/>
      <c r="AE946" s="2"/>
      <c r="AF946" s="2"/>
      <c r="AG946" s="2"/>
      <c r="AH946" s="2"/>
      <c r="AI946" s="34"/>
      <c r="AJ946" s="34" t="str">
        <f>IFERROR(IF(Matriz!AL942="","-",IF(Matriz!AL942="Alto",3,IF(Matriz!AL942="Medio",2,IF(Matriz!AL942="Sin Clasificar",3,1)))),"-")</f>
        <v>-</v>
      </c>
      <c r="AK946" s="34"/>
      <c r="AL946" s="34" t="str">
        <f>IFERROR(IF(Matriz!AM942="","-",IF(Matriz!AM942="Alto","A",IF(Matriz!AM942="Medio","M",IF(Matriz!AM942="Sin Clasifica!","A","B")))),"-")</f>
        <v>-</v>
      </c>
      <c r="AM946" s="34"/>
      <c r="AN946" s="34" t="str">
        <f>IFERROR(IF(Matriz!AN942="","-",IF(Matriz!AN942="Alto",3,IF(Matriz!AN942="Medio",2,IF(Matriz!AN942="Sin Clasificar","3",1)))),"-")</f>
        <v>-</v>
      </c>
      <c r="AO946" s="3" t="str">
        <f t="shared" si="14"/>
        <v>-</v>
      </c>
      <c r="AP946" s="3" t="str">
        <f>IFERROR(IF(AK946="","-",IF(AI946=Clasificacion!$B$9,Clasificacion!$C$9,IF(AI946=Clasificacion!$B$10,Clasificacion!$C$10,IF(OR(AI946=Clasificacion!$B$11,AI946=Clasificacion!$C$11),Clasificacion!$C$11,"Por clasificar")))),"-")</f>
        <v>-</v>
      </c>
      <c r="AQ946" s="3" t="str">
        <f>IFERROR(IF(AK946="","-",IF(OR(AK946=Clasificacion!$B$16,AK946=Clasificacion!$B$17),Clasificacion!$C$16,IF(AK946=Clasificacion!$B$18,Clasificacion!$C$18,"Por clasificar"))),"-")</f>
        <v>-</v>
      </c>
      <c r="AR946" s="3" t="str">
        <f>IFERROR(IF(AM946="","-",IF(OR(AM946=Clasificacion!$B$23,AM946=Clasificacion!$B$24),Clasificacion!$C$23,IF(AM946=Clasificacion!$B$25,Clasificacion!$C$25,"Por clasificar"))),"-")</f>
        <v>-</v>
      </c>
    </row>
    <row r="947" spans="1:44" ht="15.75" customHeight="1">
      <c r="A947" s="2"/>
      <c r="B947" s="2"/>
      <c r="C947" s="31"/>
      <c r="D947" s="31"/>
      <c r="E947" s="2"/>
      <c r="F947" s="2"/>
      <c r="G947" s="2"/>
      <c r="H947" s="2"/>
      <c r="I947" s="2"/>
      <c r="J947" s="2"/>
      <c r="K947" s="2"/>
      <c r="L947" s="2"/>
      <c r="M947" s="2"/>
      <c r="N947" s="2"/>
      <c r="O947" s="2"/>
      <c r="P947" s="2"/>
      <c r="Q947" s="2"/>
      <c r="R947" s="2"/>
      <c r="AC947" s="2"/>
      <c r="AD947" s="2"/>
      <c r="AE947" s="2"/>
      <c r="AF947" s="2"/>
      <c r="AG947" s="2"/>
      <c r="AH947" s="2"/>
      <c r="AI947" s="34"/>
      <c r="AJ947" s="34" t="str">
        <f>IFERROR(IF(Matriz!AL943="","-",IF(Matriz!AL943="Alto",3,IF(Matriz!AL943="Medio",2,IF(Matriz!AL943="Sin Clasificar",3,1)))),"-")</f>
        <v>-</v>
      </c>
      <c r="AK947" s="34"/>
      <c r="AL947" s="34" t="str">
        <f>IFERROR(IF(Matriz!AM943="","-",IF(Matriz!AM943="Alto","A",IF(Matriz!AM943="Medio","M",IF(Matriz!AM943="Sin Clasifica!","A","B")))),"-")</f>
        <v>-</v>
      </c>
      <c r="AM947" s="34"/>
      <c r="AN947" s="34" t="str">
        <f>IFERROR(IF(Matriz!AN943="","-",IF(Matriz!AN943="Alto",3,IF(Matriz!AN943="Medio",2,IF(Matriz!AN943="Sin Clasificar","3",1)))),"-")</f>
        <v>-</v>
      </c>
      <c r="AO947" s="3" t="str">
        <f t="shared" si="14"/>
        <v>-</v>
      </c>
      <c r="AP947" s="3" t="str">
        <f>IFERROR(IF(AK947="","-",IF(AI947=Clasificacion!$B$9,Clasificacion!$C$9,IF(AI947=Clasificacion!$B$10,Clasificacion!$C$10,IF(OR(AI947=Clasificacion!$B$11,AI947=Clasificacion!$C$11),Clasificacion!$C$11,"Por clasificar")))),"-")</f>
        <v>-</v>
      </c>
      <c r="AQ947" s="3" t="str">
        <f>IFERROR(IF(AK947="","-",IF(OR(AK947=Clasificacion!$B$16,AK947=Clasificacion!$B$17),Clasificacion!$C$16,IF(AK947=Clasificacion!$B$18,Clasificacion!$C$18,"Por clasificar"))),"-")</f>
        <v>-</v>
      </c>
      <c r="AR947" s="3" t="str">
        <f>IFERROR(IF(AM947="","-",IF(OR(AM947=Clasificacion!$B$23,AM947=Clasificacion!$B$24),Clasificacion!$C$23,IF(AM947=Clasificacion!$B$25,Clasificacion!$C$25,"Por clasificar"))),"-")</f>
        <v>-</v>
      </c>
    </row>
    <row r="948" spans="1:44" ht="15.75" customHeight="1">
      <c r="A948" s="2"/>
      <c r="B948" s="2"/>
      <c r="C948" s="31"/>
      <c r="D948" s="31"/>
      <c r="E948" s="2"/>
      <c r="F948" s="2"/>
      <c r="G948" s="2"/>
      <c r="H948" s="2"/>
      <c r="I948" s="2"/>
      <c r="J948" s="2"/>
      <c r="K948" s="2"/>
      <c r="L948" s="2"/>
      <c r="M948" s="2"/>
      <c r="N948" s="2"/>
      <c r="O948" s="2"/>
      <c r="P948" s="2"/>
      <c r="Q948" s="2"/>
      <c r="R948" s="2"/>
      <c r="AC948" s="2"/>
      <c r="AD948" s="2"/>
      <c r="AE948" s="2"/>
      <c r="AF948" s="2"/>
      <c r="AG948" s="2"/>
      <c r="AH948" s="2"/>
      <c r="AI948" s="34"/>
      <c r="AJ948" s="34" t="str">
        <f>IFERROR(IF(Matriz!AL944="","-",IF(Matriz!AL944="Alto",3,IF(Matriz!AL944="Medio",2,IF(Matriz!AL944="Sin Clasificar",3,1)))),"-")</f>
        <v>-</v>
      </c>
      <c r="AK948" s="34"/>
      <c r="AL948" s="34" t="str">
        <f>IFERROR(IF(Matriz!AM944="","-",IF(Matriz!AM944="Alto","A",IF(Matriz!AM944="Medio","M",IF(Matriz!AM944="Sin Clasifica!","A","B")))),"-")</f>
        <v>-</v>
      </c>
      <c r="AM948" s="34"/>
      <c r="AN948" s="34" t="str">
        <f>IFERROR(IF(Matriz!AN944="","-",IF(Matriz!AN944="Alto",3,IF(Matriz!AN944="Medio",2,IF(Matriz!AN944="Sin Clasificar","3",1)))),"-")</f>
        <v>-</v>
      </c>
      <c r="AO948" s="3" t="str">
        <f t="shared" si="14"/>
        <v>-</v>
      </c>
      <c r="AP948" s="3" t="str">
        <f>IFERROR(IF(AK948="","-",IF(AI948=Clasificacion!$B$9,Clasificacion!$C$9,IF(AI948=Clasificacion!$B$10,Clasificacion!$C$10,IF(OR(AI948=Clasificacion!$B$11,AI948=Clasificacion!$C$11),Clasificacion!$C$11,"Por clasificar")))),"-")</f>
        <v>-</v>
      </c>
      <c r="AQ948" s="3" t="str">
        <f>IFERROR(IF(AK948="","-",IF(OR(AK948=Clasificacion!$B$16,AK948=Clasificacion!$B$17),Clasificacion!$C$16,IF(AK948=Clasificacion!$B$18,Clasificacion!$C$18,"Por clasificar"))),"-")</f>
        <v>-</v>
      </c>
      <c r="AR948" s="3" t="str">
        <f>IFERROR(IF(AM948="","-",IF(OR(AM948=Clasificacion!$B$23,AM948=Clasificacion!$B$24),Clasificacion!$C$23,IF(AM948=Clasificacion!$B$25,Clasificacion!$C$25,"Por clasificar"))),"-")</f>
        <v>-</v>
      </c>
    </row>
    <row r="949" spans="1:44" ht="15.75" customHeight="1">
      <c r="A949" s="2"/>
      <c r="B949" s="2"/>
      <c r="C949" s="31"/>
      <c r="D949" s="31"/>
      <c r="E949" s="2"/>
      <c r="F949" s="2"/>
      <c r="G949" s="2"/>
      <c r="H949" s="2"/>
      <c r="I949" s="2"/>
      <c r="J949" s="2"/>
      <c r="K949" s="2"/>
      <c r="L949" s="2"/>
      <c r="M949" s="2"/>
      <c r="N949" s="2"/>
      <c r="O949" s="2"/>
      <c r="P949" s="2"/>
      <c r="Q949" s="2"/>
      <c r="R949" s="2"/>
      <c r="AC949" s="2"/>
      <c r="AD949" s="2"/>
      <c r="AE949" s="2"/>
      <c r="AF949" s="2"/>
      <c r="AG949" s="2"/>
      <c r="AH949" s="2"/>
      <c r="AI949" s="34"/>
      <c r="AJ949" s="34" t="str">
        <f>IFERROR(IF(Matriz!AL945="","-",IF(Matriz!AL945="Alto",3,IF(Matriz!AL945="Medio",2,IF(Matriz!AL945="Sin Clasificar",3,1)))),"-")</f>
        <v>-</v>
      </c>
      <c r="AK949" s="34"/>
      <c r="AL949" s="34" t="str">
        <f>IFERROR(IF(Matriz!AM945="","-",IF(Matriz!AM945="Alto","A",IF(Matriz!AM945="Medio","M",IF(Matriz!AM945="Sin Clasifica!","A","B")))),"-")</f>
        <v>-</v>
      </c>
      <c r="AM949" s="34"/>
      <c r="AN949" s="34" t="str">
        <f>IFERROR(IF(Matriz!AN945="","-",IF(Matriz!AN945="Alto",3,IF(Matriz!AN945="Medio",2,IF(Matriz!AN945="Sin Clasificar","3",1)))),"-")</f>
        <v>-</v>
      </c>
      <c r="AO949" s="3" t="str">
        <f t="shared" si="14"/>
        <v>-</v>
      </c>
      <c r="AP949" s="3" t="str">
        <f>IFERROR(IF(AK949="","-",IF(AI949=Clasificacion!$B$9,Clasificacion!$C$9,IF(AI949=Clasificacion!$B$10,Clasificacion!$C$10,IF(OR(AI949=Clasificacion!$B$11,AI949=Clasificacion!$C$11),Clasificacion!$C$11,"Por clasificar")))),"-")</f>
        <v>-</v>
      </c>
      <c r="AQ949" s="3" t="str">
        <f>IFERROR(IF(AK949="","-",IF(OR(AK949=Clasificacion!$B$16,AK949=Clasificacion!$B$17),Clasificacion!$C$16,IF(AK949=Clasificacion!$B$18,Clasificacion!$C$18,"Por clasificar"))),"-")</f>
        <v>-</v>
      </c>
      <c r="AR949" s="3" t="str">
        <f>IFERROR(IF(AM949="","-",IF(OR(AM949=Clasificacion!$B$23,AM949=Clasificacion!$B$24),Clasificacion!$C$23,IF(AM949=Clasificacion!$B$25,Clasificacion!$C$25,"Por clasificar"))),"-")</f>
        <v>-</v>
      </c>
    </row>
    <row r="950" spans="1:44" ht="15.75" customHeight="1">
      <c r="A950" s="2"/>
      <c r="B950" s="2"/>
      <c r="C950" s="31"/>
      <c r="D950" s="31"/>
      <c r="E950" s="2"/>
      <c r="F950" s="2"/>
      <c r="G950" s="2"/>
      <c r="H950" s="2"/>
      <c r="I950" s="2"/>
      <c r="J950" s="2"/>
      <c r="K950" s="2"/>
      <c r="L950" s="2"/>
      <c r="M950" s="2"/>
      <c r="N950" s="2"/>
      <c r="O950" s="2"/>
      <c r="P950" s="2"/>
      <c r="Q950" s="2"/>
      <c r="R950" s="2"/>
      <c r="AC950" s="2"/>
      <c r="AD950" s="2"/>
      <c r="AE950" s="2"/>
      <c r="AF950" s="2"/>
      <c r="AG950" s="2"/>
      <c r="AH950" s="2"/>
      <c r="AI950" s="34"/>
      <c r="AJ950" s="34" t="str">
        <f>IFERROR(IF(Matriz!AL946="","-",IF(Matriz!AL946="Alto",3,IF(Matriz!AL946="Medio",2,IF(Matriz!AL946="Sin Clasificar",3,1)))),"-")</f>
        <v>-</v>
      </c>
      <c r="AK950" s="34"/>
      <c r="AL950" s="34" t="str">
        <f>IFERROR(IF(Matriz!AM946="","-",IF(Matriz!AM946="Alto","A",IF(Matriz!AM946="Medio","M",IF(Matriz!AM946="Sin Clasifica!","A","B")))),"-")</f>
        <v>-</v>
      </c>
      <c r="AM950" s="34"/>
      <c r="AN950" s="34" t="str">
        <f>IFERROR(IF(Matriz!AN946="","-",IF(Matriz!AN946="Alto",3,IF(Matriz!AN946="Medio",2,IF(Matriz!AN946="Sin Clasificar","3",1)))),"-")</f>
        <v>-</v>
      </c>
      <c r="AO950" s="3" t="str">
        <f t="shared" si="14"/>
        <v>-</v>
      </c>
      <c r="AP950" s="3" t="str">
        <f>IFERROR(IF(AK950="","-",IF(AI950=Clasificacion!$B$9,Clasificacion!$C$9,IF(AI950=Clasificacion!$B$10,Clasificacion!$C$10,IF(OR(AI950=Clasificacion!$B$11,AI950=Clasificacion!$C$11),Clasificacion!$C$11,"Por clasificar")))),"-")</f>
        <v>-</v>
      </c>
      <c r="AQ950" s="3" t="str">
        <f>IFERROR(IF(AK950="","-",IF(OR(AK950=Clasificacion!$B$16,AK950=Clasificacion!$B$17),Clasificacion!$C$16,IF(AK950=Clasificacion!$B$18,Clasificacion!$C$18,"Por clasificar"))),"-")</f>
        <v>-</v>
      </c>
      <c r="AR950" s="3" t="str">
        <f>IFERROR(IF(AM950="","-",IF(OR(AM950=Clasificacion!$B$23,AM950=Clasificacion!$B$24),Clasificacion!$C$23,IF(AM950=Clasificacion!$B$25,Clasificacion!$C$25,"Por clasificar"))),"-")</f>
        <v>-</v>
      </c>
    </row>
    <row r="951" spans="1:44" ht="15.75" customHeight="1">
      <c r="A951" s="2"/>
      <c r="B951" s="2"/>
      <c r="C951" s="31"/>
      <c r="D951" s="31"/>
      <c r="E951" s="2"/>
      <c r="F951" s="2"/>
      <c r="G951" s="2"/>
      <c r="H951" s="2"/>
      <c r="I951" s="2"/>
      <c r="J951" s="2"/>
      <c r="K951" s="2"/>
      <c r="L951" s="2"/>
      <c r="M951" s="2"/>
      <c r="N951" s="2"/>
      <c r="O951" s="2"/>
      <c r="P951" s="2"/>
      <c r="Q951" s="2"/>
      <c r="R951" s="2"/>
      <c r="AC951" s="2"/>
      <c r="AD951" s="2"/>
      <c r="AE951" s="2"/>
      <c r="AF951" s="2"/>
      <c r="AG951" s="2"/>
      <c r="AH951" s="2"/>
      <c r="AI951" s="34"/>
      <c r="AJ951" s="34" t="str">
        <f>IFERROR(IF(Matriz!AL947="","-",IF(Matriz!AL947="Alto",3,IF(Matriz!AL947="Medio",2,IF(Matriz!AL947="Sin Clasificar",3,1)))),"-")</f>
        <v>-</v>
      </c>
      <c r="AK951" s="34"/>
      <c r="AL951" s="34" t="str">
        <f>IFERROR(IF(Matriz!AM947="","-",IF(Matriz!AM947="Alto","A",IF(Matriz!AM947="Medio","M",IF(Matriz!AM947="Sin Clasifica!","A","B")))),"-")</f>
        <v>-</v>
      </c>
      <c r="AM951" s="34"/>
      <c r="AN951" s="34" t="str">
        <f>IFERROR(IF(Matriz!AN947="","-",IF(Matriz!AN947="Alto",3,IF(Matriz!AN947="Medio",2,IF(Matriz!AN947="Sin Clasificar","3",1)))),"-")</f>
        <v>-</v>
      </c>
      <c r="AO951" s="3" t="str">
        <f t="shared" si="14"/>
        <v>-</v>
      </c>
      <c r="AP951" s="3" t="str">
        <f>IFERROR(IF(AK951="","-",IF(AI951=Clasificacion!$B$9,Clasificacion!$C$9,IF(AI951=Clasificacion!$B$10,Clasificacion!$C$10,IF(OR(AI951=Clasificacion!$B$11,AI951=Clasificacion!$C$11),Clasificacion!$C$11,"Por clasificar")))),"-")</f>
        <v>-</v>
      </c>
      <c r="AQ951" s="3" t="str">
        <f>IFERROR(IF(AK951="","-",IF(OR(AK951=Clasificacion!$B$16,AK951=Clasificacion!$B$17),Clasificacion!$C$16,IF(AK951=Clasificacion!$B$18,Clasificacion!$C$18,"Por clasificar"))),"-")</f>
        <v>-</v>
      </c>
      <c r="AR951" s="3" t="str">
        <f>IFERROR(IF(AM951="","-",IF(OR(AM951=Clasificacion!$B$23,AM951=Clasificacion!$B$24),Clasificacion!$C$23,IF(AM951=Clasificacion!$B$25,Clasificacion!$C$25,"Por clasificar"))),"-")</f>
        <v>-</v>
      </c>
    </row>
    <row r="952" spans="1:44" ht="15.75" customHeight="1">
      <c r="A952" s="2"/>
      <c r="B952" s="2"/>
      <c r="C952" s="31"/>
      <c r="D952" s="31"/>
      <c r="E952" s="2"/>
      <c r="F952" s="2"/>
      <c r="G952" s="2"/>
      <c r="H952" s="2"/>
      <c r="I952" s="2"/>
      <c r="J952" s="2"/>
      <c r="K952" s="2"/>
      <c r="L952" s="2"/>
      <c r="M952" s="2"/>
      <c r="N952" s="2"/>
      <c r="O952" s="2"/>
      <c r="P952" s="2"/>
      <c r="Q952" s="2"/>
      <c r="R952" s="2"/>
      <c r="AC952" s="2"/>
      <c r="AD952" s="2"/>
      <c r="AE952" s="2"/>
      <c r="AF952" s="2"/>
      <c r="AG952" s="2"/>
      <c r="AH952" s="2"/>
      <c r="AI952" s="34"/>
      <c r="AJ952" s="34" t="str">
        <f>IFERROR(IF(Matriz!AL948="","-",IF(Matriz!AL948="Alto",3,IF(Matriz!AL948="Medio",2,IF(Matriz!AL948="Sin Clasificar",3,1)))),"-")</f>
        <v>-</v>
      </c>
      <c r="AK952" s="34"/>
      <c r="AL952" s="34" t="str">
        <f>IFERROR(IF(Matriz!AM948="","-",IF(Matriz!AM948="Alto","A",IF(Matriz!AM948="Medio","M",IF(Matriz!AM948="Sin Clasifica!","A","B")))),"-")</f>
        <v>-</v>
      </c>
      <c r="AM952" s="34"/>
      <c r="AN952" s="34" t="str">
        <f>IFERROR(IF(Matriz!AN948="","-",IF(Matriz!AN948="Alto",3,IF(Matriz!AN948="Medio",2,IF(Matriz!AN948="Sin Clasificar","3",1)))),"-")</f>
        <v>-</v>
      </c>
      <c r="AO952" s="3" t="str">
        <f t="shared" si="14"/>
        <v>-</v>
      </c>
      <c r="AP952" s="3" t="str">
        <f>IFERROR(IF(AK952="","-",IF(AI952=Clasificacion!$B$9,Clasificacion!$C$9,IF(AI952=Clasificacion!$B$10,Clasificacion!$C$10,IF(OR(AI952=Clasificacion!$B$11,AI952=Clasificacion!$C$11),Clasificacion!$C$11,"Por clasificar")))),"-")</f>
        <v>-</v>
      </c>
      <c r="AQ952" s="3" t="str">
        <f>IFERROR(IF(AK952="","-",IF(OR(AK952=Clasificacion!$B$16,AK952=Clasificacion!$B$17),Clasificacion!$C$16,IF(AK952=Clasificacion!$B$18,Clasificacion!$C$18,"Por clasificar"))),"-")</f>
        <v>-</v>
      </c>
      <c r="AR952" s="3" t="str">
        <f>IFERROR(IF(AM952="","-",IF(OR(AM952=Clasificacion!$B$23,AM952=Clasificacion!$B$24),Clasificacion!$C$23,IF(AM952=Clasificacion!$B$25,Clasificacion!$C$25,"Por clasificar"))),"-")</f>
        <v>-</v>
      </c>
    </row>
    <row r="953" spans="1:44" ht="15.75" customHeight="1">
      <c r="A953" s="2"/>
      <c r="B953" s="2"/>
      <c r="C953" s="31"/>
      <c r="D953" s="31"/>
      <c r="E953" s="2"/>
      <c r="F953" s="2"/>
      <c r="G953" s="2"/>
      <c r="H953" s="2"/>
      <c r="I953" s="2"/>
      <c r="J953" s="2"/>
      <c r="K953" s="2"/>
      <c r="L953" s="2"/>
      <c r="M953" s="2"/>
      <c r="N953" s="2"/>
      <c r="O953" s="2"/>
      <c r="P953" s="2"/>
      <c r="Q953" s="2"/>
      <c r="R953" s="2"/>
      <c r="AC953" s="2"/>
      <c r="AD953" s="2"/>
      <c r="AE953" s="2"/>
      <c r="AF953" s="2"/>
      <c r="AG953" s="2"/>
      <c r="AH953" s="2"/>
      <c r="AI953" s="34"/>
      <c r="AJ953" s="34" t="str">
        <f>IFERROR(IF(Matriz!AL949="","-",IF(Matriz!AL949="Alto",3,IF(Matriz!AL949="Medio",2,IF(Matriz!AL949="Sin Clasificar",3,1)))),"-")</f>
        <v>-</v>
      </c>
      <c r="AK953" s="34"/>
      <c r="AL953" s="34" t="str">
        <f>IFERROR(IF(Matriz!AM949="","-",IF(Matriz!AM949="Alto","A",IF(Matriz!AM949="Medio","M",IF(Matriz!AM949="Sin Clasifica!","A","B")))),"-")</f>
        <v>-</v>
      </c>
      <c r="AM953" s="34"/>
      <c r="AN953" s="34" t="str">
        <f>IFERROR(IF(Matriz!AN949="","-",IF(Matriz!AN949="Alto",3,IF(Matriz!AN949="Medio",2,IF(Matriz!AN949="Sin Clasificar","3",1)))),"-")</f>
        <v>-</v>
      </c>
      <c r="AO953" s="3" t="str">
        <f t="shared" si="14"/>
        <v>-</v>
      </c>
      <c r="AP953" s="3" t="str">
        <f>IFERROR(IF(AK953="","-",IF(AI953=Clasificacion!$B$9,Clasificacion!$C$9,IF(AI953=Clasificacion!$B$10,Clasificacion!$C$10,IF(OR(AI953=Clasificacion!$B$11,AI953=Clasificacion!$C$11),Clasificacion!$C$11,"Por clasificar")))),"-")</f>
        <v>-</v>
      </c>
      <c r="AQ953" s="3" t="str">
        <f>IFERROR(IF(AK953="","-",IF(OR(AK953=Clasificacion!$B$16,AK953=Clasificacion!$B$17),Clasificacion!$C$16,IF(AK953=Clasificacion!$B$18,Clasificacion!$C$18,"Por clasificar"))),"-")</f>
        <v>-</v>
      </c>
      <c r="AR953" s="3" t="str">
        <f>IFERROR(IF(AM953="","-",IF(OR(AM953=Clasificacion!$B$23,AM953=Clasificacion!$B$24),Clasificacion!$C$23,IF(AM953=Clasificacion!$B$25,Clasificacion!$C$25,"Por clasificar"))),"-")</f>
        <v>-</v>
      </c>
    </row>
    <row r="954" spans="1:44" ht="15.75" customHeight="1">
      <c r="A954" s="2"/>
      <c r="B954" s="2"/>
      <c r="C954" s="31"/>
      <c r="D954" s="31"/>
      <c r="E954" s="2"/>
      <c r="F954" s="2"/>
      <c r="G954" s="2"/>
      <c r="H954" s="2"/>
      <c r="I954" s="2"/>
      <c r="J954" s="2"/>
      <c r="K954" s="2"/>
      <c r="L954" s="2"/>
      <c r="M954" s="2"/>
      <c r="N954" s="2"/>
      <c r="O954" s="2"/>
      <c r="P954" s="2"/>
      <c r="Q954" s="2"/>
      <c r="R954" s="2"/>
      <c r="AC954" s="2"/>
      <c r="AD954" s="2"/>
      <c r="AE954" s="2"/>
      <c r="AF954" s="2"/>
      <c r="AG954" s="2"/>
      <c r="AH954" s="2"/>
      <c r="AI954" s="34"/>
      <c r="AJ954" s="34" t="str">
        <f>IFERROR(IF(Matriz!AL950="","-",IF(Matriz!AL950="Alto",3,IF(Matriz!AL950="Medio",2,IF(Matriz!AL950="Sin Clasificar",3,1)))),"-")</f>
        <v>-</v>
      </c>
      <c r="AK954" s="34"/>
      <c r="AL954" s="34" t="str">
        <f>IFERROR(IF(Matriz!AM950="","-",IF(Matriz!AM950="Alto","A",IF(Matriz!AM950="Medio","M",IF(Matriz!AM950="Sin Clasifica!","A","B")))),"-")</f>
        <v>-</v>
      </c>
      <c r="AM954" s="34"/>
      <c r="AN954" s="34" t="str">
        <f>IFERROR(IF(Matriz!AN950="","-",IF(Matriz!AN950="Alto",3,IF(Matriz!AN950="Medio",2,IF(Matriz!AN950="Sin Clasificar","3",1)))),"-")</f>
        <v>-</v>
      </c>
      <c r="AO954" s="3" t="str">
        <f t="shared" si="14"/>
        <v>-</v>
      </c>
      <c r="AP954" s="3" t="str">
        <f>IFERROR(IF(AK954="","-",IF(AI954=Clasificacion!$B$9,Clasificacion!$C$9,IF(AI954=Clasificacion!$B$10,Clasificacion!$C$10,IF(OR(AI954=Clasificacion!$B$11,AI954=Clasificacion!$C$11),Clasificacion!$C$11,"Por clasificar")))),"-")</f>
        <v>-</v>
      </c>
      <c r="AQ954" s="3" t="str">
        <f>IFERROR(IF(AK954="","-",IF(OR(AK954=Clasificacion!$B$16,AK954=Clasificacion!$B$17),Clasificacion!$C$16,IF(AK954=Clasificacion!$B$18,Clasificacion!$C$18,"Por clasificar"))),"-")</f>
        <v>-</v>
      </c>
      <c r="AR954" s="3" t="str">
        <f>IFERROR(IF(AM954="","-",IF(OR(AM954=Clasificacion!$B$23,AM954=Clasificacion!$B$24),Clasificacion!$C$23,IF(AM954=Clasificacion!$B$25,Clasificacion!$C$25,"Por clasificar"))),"-")</f>
        <v>-</v>
      </c>
    </row>
    <row r="955" spans="1:44" ht="15.75" customHeight="1">
      <c r="A955" s="2"/>
      <c r="B955" s="2"/>
      <c r="C955" s="31"/>
      <c r="D955" s="31"/>
      <c r="E955" s="2"/>
      <c r="F955" s="2"/>
      <c r="G955" s="2"/>
      <c r="H955" s="2"/>
      <c r="I955" s="2"/>
      <c r="J955" s="2"/>
      <c r="K955" s="2"/>
      <c r="L955" s="2"/>
      <c r="M955" s="2"/>
      <c r="N955" s="2"/>
      <c r="O955" s="2"/>
      <c r="P955" s="2"/>
      <c r="Q955" s="2"/>
      <c r="R955" s="2"/>
      <c r="AC955" s="2"/>
      <c r="AD955" s="2"/>
      <c r="AE955" s="2"/>
      <c r="AF955" s="2"/>
      <c r="AG955" s="2"/>
      <c r="AH955" s="2"/>
      <c r="AI955" s="34"/>
      <c r="AJ955" s="34" t="str">
        <f>IFERROR(IF(Matriz!AL951="","-",IF(Matriz!AL951="Alto",3,IF(Matriz!AL951="Medio",2,IF(Matriz!AL951="Sin Clasificar",3,1)))),"-")</f>
        <v>-</v>
      </c>
      <c r="AK955" s="34"/>
      <c r="AL955" s="34" t="str">
        <f>IFERROR(IF(Matriz!AM951="","-",IF(Matriz!AM951="Alto","A",IF(Matriz!AM951="Medio","M",IF(Matriz!AM951="Sin Clasifica!","A","B")))),"-")</f>
        <v>-</v>
      </c>
      <c r="AM955" s="34"/>
      <c r="AN955" s="34" t="str">
        <f>IFERROR(IF(Matriz!AN951="","-",IF(Matriz!AN951="Alto",3,IF(Matriz!AN951="Medio",2,IF(Matriz!AN951="Sin Clasificar","3",1)))),"-")</f>
        <v>-</v>
      </c>
      <c r="AO955" s="3" t="str">
        <f t="shared" si="14"/>
        <v>-</v>
      </c>
      <c r="AP955" s="3" t="str">
        <f>IFERROR(IF(AK955="","-",IF(AI955=Clasificacion!$B$9,Clasificacion!$C$9,IF(AI955=Clasificacion!$B$10,Clasificacion!$C$10,IF(OR(AI955=Clasificacion!$B$11,AI955=Clasificacion!$C$11),Clasificacion!$C$11,"Por clasificar")))),"-")</f>
        <v>-</v>
      </c>
      <c r="AQ955" s="3" t="str">
        <f>IFERROR(IF(AK955="","-",IF(OR(AK955=Clasificacion!$B$16,AK955=Clasificacion!$B$17),Clasificacion!$C$16,IF(AK955=Clasificacion!$B$18,Clasificacion!$C$18,"Por clasificar"))),"-")</f>
        <v>-</v>
      </c>
      <c r="AR955" s="3" t="str">
        <f>IFERROR(IF(AM955="","-",IF(OR(AM955=Clasificacion!$B$23,AM955=Clasificacion!$B$24),Clasificacion!$C$23,IF(AM955=Clasificacion!$B$25,Clasificacion!$C$25,"Por clasificar"))),"-")</f>
        <v>-</v>
      </c>
    </row>
    <row r="956" spans="1:44" ht="15.75" customHeight="1">
      <c r="A956" s="2"/>
      <c r="B956" s="2"/>
      <c r="C956" s="31"/>
      <c r="D956" s="31"/>
      <c r="E956" s="2"/>
      <c r="F956" s="2"/>
      <c r="G956" s="2"/>
      <c r="H956" s="2"/>
      <c r="I956" s="2"/>
      <c r="J956" s="2"/>
      <c r="K956" s="2"/>
      <c r="L956" s="2"/>
      <c r="M956" s="2"/>
      <c r="N956" s="2"/>
      <c r="O956" s="2"/>
      <c r="P956" s="2"/>
      <c r="Q956" s="2"/>
      <c r="R956" s="2"/>
      <c r="AC956" s="2"/>
      <c r="AD956" s="2"/>
      <c r="AE956" s="2"/>
      <c r="AF956" s="2"/>
      <c r="AG956" s="2"/>
      <c r="AH956" s="2"/>
      <c r="AI956" s="34"/>
      <c r="AJ956" s="34" t="str">
        <f>IFERROR(IF(Matriz!AL952="","-",IF(Matriz!AL952="Alto",3,IF(Matriz!AL952="Medio",2,IF(Matriz!AL952="Sin Clasificar",3,1)))),"-")</f>
        <v>-</v>
      </c>
      <c r="AK956" s="34"/>
      <c r="AL956" s="34" t="str">
        <f>IFERROR(IF(Matriz!AM952="","-",IF(Matriz!AM952="Alto","A",IF(Matriz!AM952="Medio","M",IF(Matriz!AM952="Sin Clasifica!","A","B")))),"-")</f>
        <v>-</v>
      </c>
      <c r="AM956" s="34"/>
      <c r="AN956" s="34" t="str">
        <f>IFERROR(IF(Matriz!AN952="","-",IF(Matriz!AN952="Alto",3,IF(Matriz!AN952="Medio",2,IF(Matriz!AN952="Sin Clasificar","3",1)))),"-")</f>
        <v>-</v>
      </c>
      <c r="AO956" s="3" t="str">
        <f t="shared" si="14"/>
        <v>-</v>
      </c>
      <c r="AP956" s="3" t="str">
        <f>IFERROR(IF(AK956="","-",IF(AI956=Clasificacion!$B$9,Clasificacion!$C$9,IF(AI956=Clasificacion!$B$10,Clasificacion!$C$10,IF(OR(AI956=Clasificacion!$B$11,AI956=Clasificacion!$C$11),Clasificacion!$C$11,"Por clasificar")))),"-")</f>
        <v>-</v>
      </c>
      <c r="AQ956" s="3" t="str">
        <f>IFERROR(IF(AK956="","-",IF(OR(AK956=Clasificacion!$B$16,AK956=Clasificacion!$B$17),Clasificacion!$C$16,IF(AK956=Clasificacion!$B$18,Clasificacion!$C$18,"Por clasificar"))),"-")</f>
        <v>-</v>
      </c>
      <c r="AR956" s="3" t="str">
        <f>IFERROR(IF(AM956="","-",IF(OR(AM956=Clasificacion!$B$23,AM956=Clasificacion!$B$24),Clasificacion!$C$23,IF(AM956=Clasificacion!$B$25,Clasificacion!$C$25,"Por clasificar"))),"-")</f>
        <v>-</v>
      </c>
    </row>
    <row r="957" spans="1:44" ht="15.75" customHeight="1">
      <c r="A957" s="2"/>
      <c r="B957" s="2"/>
      <c r="C957" s="31"/>
      <c r="D957" s="31"/>
      <c r="E957" s="2"/>
      <c r="F957" s="2"/>
      <c r="G957" s="2"/>
      <c r="H957" s="2"/>
      <c r="I957" s="2"/>
      <c r="J957" s="2"/>
      <c r="K957" s="2"/>
      <c r="L957" s="2"/>
      <c r="M957" s="2"/>
      <c r="N957" s="2"/>
      <c r="O957" s="2"/>
      <c r="P957" s="2"/>
      <c r="Q957" s="2"/>
      <c r="R957" s="2"/>
      <c r="AC957" s="2"/>
      <c r="AD957" s="2"/>
      <c r="AE957" s="2"/>
      <c r="AF957" s="2"/>
      <c r="AG957" s="2"/>
      <c r="AH957" s="2"/>
      <c r="AI957" s="34"/>
      <c r="AJ957" s="34" t="str">
        <f>IFERROR(IF(Matriz!AL953="","-",IF(Matriz!AL953="Alto",3,IF(Matriz!AL953="Medio",2,IF(Matriz!AL953="Sin Clasificar",3,1)))),"-")</f>
        <v>-</v>
      </c>
      <c r="AK957" s="34"/>
      <c r="AL957" s="34" t="str">
        <f>IFERROR(IF(Matriz!AM953="","-",IF(Matriz!AM953="Alto","A",IF(Matriz!AM953="Medio","M",IF(Matriz!AM953="Sin Clasifica!","A","B")))),"-")</f>
        <v>-</v>
      </c>
      <c r="AM957" s="34"/>
      <c r="AN957" s="34" t="str">
        <f>IFERROR(IF(Matriz!AN953="","-",IF(Matriz!AN953="Alto",3,IF(Matriz!AN953="Medio",2,IF(Matriz!AN953="Sin Clasificar","3",1)))),"-")</f>
        <v>-</v>
      </c>
      <c r="AO957" s="3" t="str">
        <f t="shared" si="14"/>
        <v>-</v>
      </c>
      <c r="AP957" s="3" t="str">
        <f>IFERROR(IF(AK957="","-",IF(AI957=Clasificacion!$B$9,Clasificacion!$C$9,IF(AI957=Clasificacion!$B$10,Clasificacion!$C$10,IF(OR(AI957=Clasificacion!$B$11,AI957=Clasificacion!$C$11),Clasificacion!$C$11,"Por clasificar")))),"-")</f>
        <v>-</v>
      </c>
      <c r="AQ957" s="3" t="str">
        <f>IFERROR(IF(AK957="","-",IF(OR(AK957=Clasificacion!$B$16,AK957=Clasificacion!$B$17),Clasificacion!$C$16,IF(AK957=Clasificacion!$B$18,Clasificacion!$C$18,"Por clasificar"))),"-")</f>
        <v>-</v>
      </c>
      <c r="AR957" s="3" t="str">
        <f>IFERROR(IF(AM957="","-",IF(OR(AM957=Clasificacion!$B$23,AM957=Clasificacion!$B$24),Clasificacion!$C$23,IF(AM957=Clasificacion!$B$25,Clasificacion!$C$25,"Por clasificar"))),"-")</f>
        <v>-</v>
      </c>
    </row>
    <row r="958" spans="1:44" ht="15.75" customHeight="1">
      <c r="A958" s="2"/>
      <c r="B958" s="2"/>
      <c r="C958" s="31"/>
      <c r="D958" s="31"/>
      <c r="E958" s="2"/>
      <c r="F958" s="2"/>
      <c r="G958" s="2"/>
      <c r="H958" s="2"/>
      <c r="I958" s="2"/>
      <c r="J958" s="2"/>
      <c r="K958" s="2"/>
      <c r="L958" s="2"/>
      <c r="M958" s="2"/>
      <c r="N958" s="2"/>
      <c r="O958" s="2"/>
      <c r="P958" s="2"/>
      <c r="Q958" s="2"/>
      <c r="R958" s="2"/>
      <c r="AC958" s="2"/>
      <c r="AD958" s="2"/>
      <c r="AE958" s="2"/>
      <c r="AF958" s="2"/>
      <c r="AG958" s="2"/>
      <c r="AH958" s="2"/>
      <c r="AI958" s="34"/>
      <c r="AJ958" s="34" t="str">
        <f>IFERROR(IF(Matriz!AL954="","-",IF(Matriz!AL954="Alto",3,IF(Matriz!AL954="Medio",2,IF(Matriz!AL954="Sin Clasificar",3,1)))),"-")</f>
        <v>-</v>
      </c>
      <c r="AK958" s="34"/>
      <c r="AL958" s="34" t="str">
        <f>IFERROR(IF(Matriz!AM954="","-",IF(Matriz!AM954="Alto","A",IF(Matriz!AM954="Medio","M",IF(Matriz!AM954="Sin Clasifica!","A","B")))),"-")</f>
        <v>-</v>
      </c>
      <c r="AM958" s="34"/>
      <c r="AN958" s="34" t="str">
        <f>IFERROR(IF(Matriz!AN954="","-",IF(Matriz!AN954="Alto",3,IF(Matriz!AN954="Medio",2,IF(Matriz!AN954="Sin Clasificar","3",1)))),"-")</f>
        <v>-</v>
      </c>
      <c r="AO958" s="3" t="str">
        <f t="shared" si="14"/>
        <v>-</v>
      </c>
      <c r="AP958" s="3" t="str">
        <f>IFERROR(IF(AK958="","-",IF(AI958=Clasificacion!$B$9,Clasificacion!$C$9,IF(AI958=Clasificacion!$B$10,Clasificacion!$C$10,IF(OR(AI958=Clasificacion!$B$11,AI958=Clasificacion!$C$11),Clasificacion!$C$11,"Por clasificar")))),"-")</f>
        <v>-</v>
      </c>
      <c r="AQ958" s="3" t="str">
        <f>IFERROR(IF(AK958="","-",IF(OR(AK958=Clasificacion!$B$16,AK958=Clasificacion!$B$17),Clasificacion!$C$16,IF(AK958=Clasificacion!$B$18,Clasificacion!$C$18,"Por clasificar"))),"-")</f>
        <v>-</v>
      </c>
      <c r="AR958" s="3" t="str">
        <f>IFERROR(IF(AM958="","-",IF(OR(AM958=Clasificacion!$B$23,AM958=Clasificacion!$B$24),Clasificacion!$C$23,IF(AM958=Clasificacion!$B$25,Clasificacion!$C$25,"Por clasificar"))),"-")</f>
        <v>-</v>
      </c>
    </row>
    <row r="959" spans="1:44" ht="15.75" customHeight="1">
      <c r="A959" s="2"/>
      <c r="B959" s="2"/>
      <c r="C959" s="31"/>
      <c r="D959" s="31"/>
      <c r="E959" s="2"/>
      <c r="F959" s="2"/>
      <c r="G959" s="2"/>
      <c r="H959" s="2"/>
      <c r="I959" s="2"/>
      <c r="J959" s="2"/>
      <c r="K959" s="2"/>
      <c r="L959" s="2"/>
      <c r="M959" s="2"/>
      <c r="N959" s="2"/>
      <c r="O959" s="2"/>
      <c r="P959" s="2"/>
      <c r="Q959" s="2"/>
      <c r="R959" s="2"/>
      <c r="AC959" s="2"/>
      <c r="AD959" s="2"/>
      <c r="AE959" s="2"/>
      <c r="AF959" s="2"/>
      <c r="AG959" s="2"/>
      <c r="AH959" s="2"/>
      <c r="AI959" s="34"/>
      <c r="AJ959" s="34" t="str">
        <f>IFERROR(IF(Matriz!AL955="","-",IF(Matriz!AL955="Alto",3,IF(Matriz!AL955="Medio",2,IF(Matriz!AL955="Sin Clasificar",3,1)))),"-")</f>
        <v>-</v>
      </c>
      <c r="AK959" s="34"/>
      <c r="AL959" s="34" t="str">
        <f>IFERROR(IF(Matriz!AM955="","-",IF(Matriz!AM955="Alto","A",IF(Matriz!AM955="Medio","M",IF(Matriz!AM955="Sin Clasifica!","A","B")))),"-")</f>
        <v>-</v>
      </c>
      <c r="AM959" s="34"/>
      <c r="AN959" s="34" t="str">
        <f>IFERROR(IF(Matriz!AN955="","-",IF(Matriz!AN955="Alto",3,IF(Matriz!AN955="Medio",2,IF(Matriz!AN955="Sin Clasificar","3",1)))),"-")</f>
        <v>-</v>
      </c>
      <c r="AO959" s="3" t="str">
        <f t="shared" si="14"/>
        <v>-</v>
      </c>
      <c r="AP959" s="3" t="str">
        <f>IFERROR(IF(AK959="","-",IF(AI959=Clasificacion!$B$9,Clasificacion!$C$9,IF(AI959=Clasificacion!$B$10,Clasificacion!$C$10,IF(OR(AI959=Clasificacion!$B$11,AI959=Clasificacion!$C$11),Clasificacion!$C$11,"Por clasificar")))),"-")</f>
        <v>-</v>
      </c>
      <c r="AQ959" s="3" t="str">
        <f>IFERROR(IF(AK959="","-",IF(OR(AK959=Clasificacion!$B$16,AK959=Clasificacion!$B$17),Clasificacion!$C$16,IF(AK959=Clasificacion!$B$18,Clasificacion!$C$18,"Por clasificar"))),"-")</f>
        <v>-</v>
      </c>
      <c r="AR959" s="3" t="str">
        <f>IFERROR(IF(AM959="","-",IF(OR(AM959=Clasificacion!$B$23,AM959=Clasificacion!$B$24),Clasificacion!$C$23,IF(AM959=Clasificacion!$B$25,Clasificacion!$C$25,"Por clasificar"))),"-")</f>
        <v>-</v>
      </c>
    </row>
    <row r="960" spans="1:44" ht="15.75" customHeight="1">
      <c r="A960" s="2"/>
      <c r="B960" s="2"/>
      <c r="C960" s="31"/>
      <c r="D960" s="31"/>
      <c r="E960" s="2"/>
      <c r="F960" s="2"/>
      <c r="G960" s="2"/>
      <c r="H960" s="2"/>
      <c r="I960" s="2"/>
      <c r="J960" s="2"/>
      <c r="K960" s="2"/>
      <c r="L960" s="2"/>
      <c r="M960" s="2"/>
      <c r="N960" s="2"/>
      <c r="O960" s="2"/>
      <c r="P960" s="2"/>
      <c r="Q960" s="2"/>
      <c r="R960" s="2"/>
      <c r="AC960" s="2"/>
      <c r="AD960" s="2"/>
      <c r="AE960" s="2"/>
      <c r="AF960" s="2"/>
      <c r="AG960" s="2"/>
      <c r="AH960" s="2"/>
      <c r="AI960" s="34"/>
      <c r="AJ960" s="34" t="str">
        <f>IFERROR(IF(Matriz!AL956="","-",IF(Matriz!AL956="Alto",3,IF(Matriz!AL956="Medio",2,IF(Matriz!AL956="Sin Clasificar",3,1)))),"-")</f>
        <v>-</v>
      </c>
      <c r="AK960" s="34"/>
      <c r="AL960" s="34" t="str">
        <f>IFERROR(IF(Matriz!AM956="","-",IF(Matriz!AM956="Alto","A",IF(Matriz!AM956="Medio","M",IF(Matriz!AM956="Sin Clasifica!","A","B")))),"-")</f>
        <v>-</v>
      </c>
      <c r="AM960" s="34"/>
      <c r="AN960" s="34" t="str">
        <f>IFERROR(IF(Matriz!AN956="","-",IF(Matriz!AN956="Alto",3,IF(Matriz!AN956="Medio",2,IF(Matriz!AN956="Sin Clasificar","3",1)))),"-")</f>
        <v>-</v>
      </c>
      <c r="AO960" s="3" t="str">
        <f t="shared" si="14"/>
        <v>-</v>
      </c>
      <c r="AP960" s="3" t="str">
        <f>IFERROR(IF(AK960="","-",IF(AI960=Clasificacion!$B$9,Clasificacion!$C$9,IF(AI960=Clasificacion!$B$10,Clasificacion!$C$10,IF(OR(AI960=Clasificacion!$B$11,AI960=Clasificacion!$C$11),Clasificacion!$C$11,"Por clasificar")))),"-")</f>
        <v>-</v>
      </c>
      <c r="AQ960" s="3" t="str">
        <f>IFERROR(IF(AK960="","-",IF(OR(AK960=Clasificacion!$B$16,AK960=Clasificacion!$B$17),Clasificacion!$C$16,IF(AK960=Clasificacion!$B$18,Clasificacion!$C$18,"Por clasificar"))),"-")</f>
        <v>-</v>
      </c>
      <c r="AR960" s="3" t="str">
        <f>IFERROR(IF(AM960="","-",IF(OR(AM960=Clasificacion!$B$23,AM960=Clasificacion!$B$24),Clasificacion!$C$23,IF(AM960=Clasificacion!$B$25,Clasificacion!$C$25,"Por clasificar"))),"-")</f>
        <v>-</v>
      </c>
    </row>
    <row r="961" spans="1:44" ht="15.75" customHeight="1">
      <c r="A961" s="2"/>
      <c r="B961" s="2"/>
      <c r="C961" s="31"/>
      <c r="D961" s="31"/>
      <c r="E961" s="2"/>
      <c r="F961" s="2"/>
      <c r="G961" s="2"/>
      <c r="H961" s="2"/>
      <c r="I961" s="2"/>
      <c r="J961" s="2"/>
      <c r="K961" s="2"/>
      <c r="L961" s="2"/>
      <c r="M961" s="2"/>
      <c r="N961" s="2"/>
      <c r="O961" s="2"/>
      <c r="P961" s="2"/>
      <c r="Q961" s="2"/>
      <c r="R961" s="2"/>
      <c r="AC961" s="2"/>
      <c r="AD961" s="2"/>
      <c r="AE961" s="2"/>
      <c r="AF961" s="2"/>
      <c r="AG961" s="2"/>
      <c r="AH961" s="2"/>
      <c r="AI961" s="34"/>
      <c r="AJ961" s="34" t="str">
        <f>IFERROR(IF(Matriz!AL957="","-",IF(Matriz!AL957="Alto",3,IF(Matriz!AL957="Medio",2,IF(Matriz!AL957="Sin Clasificar",3,1)))),"-")</f>
        <v>-</v>
      </c>
      <c r="AK961" s="34"/>
      <c r="AL961" s="34" t="str">
        <f>IFERROR(IF(Matriz!AM957="","-",IF(Matriz!AM957="Alto","A",IF(Matriz!AM957="Medio","M",IF(Matriz!AM957="Sin Clasifica!","A","B")))),"-")</f>
        <v>-</v>
      </c>
      <c r="AM961" s="34"/>
      <c r="AN961" s="34" t="str">
        <f>IFERROR(IF(Matriz!AN957="","-",IF(Matriz!AN957="Alto",3,IF(Matriz!AN957="Medio",2,IF(Matriz!AN957="Sin Clasificar","3",1)))),"-")</f>
        <v>-</v>
      </c>
      <c r="AO961" s="3" t="str">
        <f t="shared" si="14"/>
        <v>-</v>
      </c>
      <c r="AP961" s="3" t="str">
        <f>IFERROR(IF(AK961="","-",IF(AI961=Clasificacion!$B$9,Clasificacion!$C$9,IF(AI961=Clasificacion!$B$10,Clasificacion!$C$10,IF(OR(AI961=Clasificacion!$B$11,AI961=Clasificacion!$C$11),Clasificacion!$C$11,"Por clasificar")))),"-")</f>
        <v>-</v>
      </c>
      <c r="AQ961" s="3" t="str">
        <f>IFERROR(IF(AK961="","-",IF(OR(AK961=Clasificacion!$B$16,AK961=Clasificacion!$B$17),Clasificacion!$C$16,IF(AK961=Clasificacion!$B$18,Clasificacion!$C$18,"Por clasificar"))),"-")</f>
        <v>-</v>
      </c>
      <c r="AR961" s="3" t="str">
        <f>IFERROR(IF(AM961="","-",IF(OR(AM961=Clasificacion!$B$23,AM961=Clasificacion!$B$24),Clasificacion!$C$23,IF(AM961=Clasificacion!$B$25,Clasificacion!$C$25,"Por clasificar"))),"-")</f>
        <v>-</v>
      </c>
    </row>
    <row r="962" spans="1:44" ht="15.75" customHeight="1">
      <c r="A962" s="2"/>
      <c r="B962" s="2"/>
      <c r="C962" s="31"/>
      <c r="D962" s="31"/>
      <c r="E962" s="2"/>
      <c r="F962" s="2"/>
      <c r="G962" s="2"/>
      <c r="H962" s="2"/>
      <c r="I962" s="2"/>
      <c r="J962" s="2"/>
      <c r="K962" s="2"/>
      <c r="L962" s="2"/>
      <c r="M962" s="2"/>
      <c r="N962" s="2"/>
      <c r="O962" s="2"/>
      <c r="P962" s="2"/>
      <c r="Q962" s="2"/>
      <c r="R962" s="2"/>
      <c r="AC962" s="2"/>
      <c r="AD962" s="2"/>
      <c r="AE962" s="2"/>
      <c r="AF962" s="2"/>
      <c r="AG962" s="2"/>
      <c r="AH962" s="2"/>
      <c r="AI962" s="34"/>
      <c r="AJ962" s="34" t="str">
        <f>IFERROR(IF(Matriz!AL958="","-",IF(Matriz!AL958="Alto",3,IF(Matriz!AL958="Medio",2,IF(Matriz!AL958="Sin Clasificar",3,1)))),"-")</f>
        <v>-</v>
      </c>
      <c r="AK962" s="34"/>
      <c r="AL962" s="34" t="str">
        <f>IFERROR(IF(Matriz!AM958="","-",IF(Matriz!AM958="Alto","A",IF(Matriz!AM958="Medio","M",IF(Matriz!AM958="Sin Clasifica!","A","B")))),"-")</f>
        <v>-</v>
      </c>
      <c r="AM962" s="34"/>
      <c r="AN962" s="34" t="str">
        <f>IFERROR(IF(Matriz!AN958="","-",IF(Matriz!AN958="Alto",3,IF(Matriz!AN958="Medio",2,IF(Matriz!AN958="Sin Clasificar","3",1)))),"-")</f>
        <v>-</v>
      </c>
      <c r="AO962" s="3" t="str">
        <f t="shared" si="14"/>
        <v>-</v>
      </c>
      <c r="AP962" s="3" t="str">
        <f>IFERROR(IF(AK962="","-",IF(AI962=Clasificacion!$B$9,Clasificacion!$C$9,IF(AI962=Clasificacion!$B$10,Clasificacion!$C$10,IF(OR(AI962=Clasificacion!$B$11,AI962=Clasificacion!$C$11),Clasificacion!$C$11,"Por clasificar")))),"-")</f>
        <v>-</v>
      </c>
      <c r="AQ962" s="3" t="str">
        <f>IFERROR(IF(AK962="","-",IF(OR(AK962=Clasificacion!$B$16,AK962=Clasificacion!$B$17),Clasificacion!$C$16,IF(AK962=Clasificacion!$B$18,Clasificacion!$C$18,"Por clasificar"))),"-")</f>
        <v>-</v>
      </c>
      <c r="AR962" s="3" t="str">
        <f>IFERROR(IF(AM962="","-",IF(OR(AM962=Clasificacion!$B$23,AM962=Clasificacion!$B$24),Clasificacion!$C$23,IF(AM962=Clasificacion!$B$25,Clasificacion!$C$25,"Por clasificar"))),"-")</f>
        <v>-</v>
      </c>
    </row>
    <row r="963" spans="1:44" ht="15.75" customHeight="1">
      <c r="A963" s="2"/>
      <c r="B963" s="2"/>
      <c r="C963" s="31"/>
      <c r="D963" s="31"/>
      <c r="E963" s="2"/>
      <c r="F963" s="2"/>
      <c r="G963" s="2"/>
      <c r="H963" s="2"/>
      <c r="I963" s="2"/>
      <c r="J963" s="2"/>
      <c r="K963" s="2"/>
      <c r="L963" s="2"/>
      <c r="M963" s="2"/>
      <c r="N963" s="2"/>
      <c r="O963" s="2"/>
      <c r="P963" s="2"/>
      <c r="Q963" s="2"/>
      <c r="R963" s="2"/>
      <c r="AC963" s="2"/>
      <c r="AD963" s="2"/>
      <c r="AE963" s="2"/>
      <c r="AF963" s="2"/>
      <c r="AG963" s="2"/>
      <c r="AH963" s="2"/>
      <c r="AI963" s="34"/>
      <c r="AJ963" s="34" t="str">
        <f>IFERROR(IF(Matriz!AL959="","-",IF(Matriz!AL959="Alto",3,IF(Matriz!AL959="Medio",2,IF(Matriz!AL959="Sin Clasificar",3,1)))),"-")</f>
        <v>-</v>
      </c>
      <c r="AK963" s="34"/>
      <c r="AL963" s="34" t="str">
        <f>IFERROR(IF(Matriz!AM959="","-",IF(Matriz!AM959="Alto","A",IF(Matriz!AM959="Medio","M",IF(Matriz!AM959="Sin Clasifica!","A","B")))),"-")</f>
        <v>-</v>
      </c>
      <c r="AM963" s="34"/>
      <c r="AN963" s="34" t="str">
        <f>IFERROR(IF(Matriz!AN959="","-",IF(Matriz!AN959="Alto",3,IF(Matriz!AN959="Medio",2,IF(Matriz!AN959="Sin Clasificar","3",1)))),"-")</f>
        <v>-</v>
      </c>
      <c r="AO963" s="3" t="str">
        <f t="shared" si="14"/>
        <v>-</v>
      </c>
      <c r="AP963" s="3" t="str">
        <f>IFERROR(IF(AK963="","-",IF(AI963=Clasificacion!$B$9,Clasificacion!$C$9,IF(AI963=Clasificacion!$B$10,Clasificacion!$C$10,IF(OR(AI963=Clasificacion!$B$11,AI963=Clasificacion!$C$11),Clasificacion!$C$11,"Por clasificar")))),"-")</f>
        <v>-</v>
      </c>
      <c r="AQ963" s="3" t="str">
        <f>IFERROR(IF(AK963="","-",IF(OR(AK963=Clasificacion!$B$16,AK963=Clasificacion!$B$17),Clasificacion!$C$16,IF(AK963=Clasificacion!$B$18,Clasificacion!$C$18,"Por clasificar"))),"-")</f>
        <v>-</v>
      </c>
      <c r="AR963" s="3" t="str">
        <f>IFERROR(IF(AM963="","-",IF(OR(AM963=Clasificacion!$B$23,AM963=Clasificacion!$B$24),Clasificacion!$C$23,IF(AM963=Clasificacion!$B$25,Clasificacion!$C$25,"Por clasificar"))),"-")</f>
        <v>-</v>
      </c>
    </row>
    <row r="964" spans="1:44" ht="15.75" customHeight="1">
      <c r="A964" s="2"/>
      <c r="B964" s="2"/>
      <c r="C964" s="31"/>
      <c r="D964" s="31"/>
      <c r="E964" s="2"/>
      <c r="F964" s="2"/>
      <c r="G964" s="2"/>
      <c r="H964" s="2"/>
      <c r="I964" s="2"/>
      <c r="J964" s="2"/>
      <c r="K964" s="2"/>
      <c r="L964" s="2"/>
      <c r="M964" s="2"/>
      <c r="N964" s="2"/>
      <c r="O964" s="2"/>
      <c r="P964" s="2"/>
      <c r="Q964" s="2"/>
      <c r="R964" s="2"/>
      <c r="AC964" s="2"/>
      <c r="AD964" s="2"/>
      <c r="AE964" s="2"/>
      <c r="AF964" s="2"/>
      <c r="AG964" s="2"/>
      <c r="AH964" s="2"/>
      <c r="AI964" s="34"/>
      <c r="AJ964" s="34" t="str">
        <f>IFERROR(IF(Matriz!AL960="","-",IF(Matriz!AL960="Alto",3,IF(Matriz!AL960="Medio",2,IF(Matriz!AL960="Sin Clasificar",3,1)))),"-")</f>
        <v>-</v>
      </c>
      <c r="AK964" s="34"/>
      <c r="AL964" s="34" t="str">
        <f>IFERROR(IF(Matriz!AM960="","-",IF(Matriz!AM960="Alto","A",IF(Matriz!AM960="Medio","M",IF(Matriz!AM960="Sin Clasifica!","A","B")))),"-")</f>
        <v>-</v>
      </c>
      <c r="AM964" s="34"/>
      <c r="AN964" s="34" t="str">
        <f>IFERROR(IF(Matriz!AN960="","-",IF(Matriz!AN960="Alto",3,IF(Matriz!AN960="Medio",2,IF(Matriz!AN960="Sin Clasificar","3",1)))),"-")</f>
        <v>-</v>
      </c>
      <c r="AO964" s="3" t="str">
        <f t="shared" si="14"/>
        <v>-</v>
      </c>
      <c r="AP964" s="3" t="str">
        <f>IFERROR(IF(AK964="","-",IF(AI964=Clasificacion!$B$9,Clasificacion!$C$9,IF(AI964=Clasificacion!$B$10,Clasificacion!$C$10,IF(OR(AI964=Clasificacion!$B$11,AI964=Clasificacion!$C$11),Clasificacion!$C$11,"Por clasificar")))),"-")</f>
        <v>-</v>
      </c>
      <c r="AQ964" s="3" t="str">
        <f>IFERROR(IF(AK964="","-",IF(OR(AK964=Clasificacion!$B$16,AK964=Clasificacion!$B$17),Clasificacion!$C$16,IF(AK964=Clasificacion!$B$18,Clasificacion!$C$18,"Por clasificar"))),"-")</f>
        <v>-</v>
      </c>
      <c r="AR964" s="3" t="str">
        <f>IFERROR(IF(AM964="","-",IF(OR(AM964=Clasificacion!$B$23,AM964=Clasificacion!$B$24),Clasificacion!$C$23,IF(AM964=Clasificacion!$B$25,Clasificacion!$C$25,"Por clasificar"))),"-")</f>
        <v>-</v>
      </c>
    </row>
    <row r="965" spans="1:44" ht="15.75" customHeight="1">
      <c r="A965" s="2"/>
      <c r="B965" s="2"/>
      <c r="C965" s="31"/>
      <c r="D965" s="31"/>
      <c r="E965" s="2"/>
      <c r="F965" s="2"/>
      <c r="G965" s="2"/>
      <c r="H965" s="2"/>
      <c r="I965" s="2"/>
      <c r="J965" s="2"/>
      <c r="K965" s="2"/>
      <c r="L965" s="2"/>
      <c r="M965" s="2"/>
      <c r="N965" s="2"/>
      <c r="O965" s="2"/>
      <c r="P965" s="2"/>
      <c r="Q965" s="2"/>
      <c r="R965" s="2"/>
      <c r="AC965" s="2"/>
      <c r="AD965" s="2"/>
      <c r="AE965" s="2"/>
      <c r="AF965" s="2"/>
      <c r="AG965" s="2"/>
      <c r="AH965" s="2"/>
      <c r="AI965" s="34"/>
      <c r="AJ965" s="34" t="str">
        <f>IFERROR(IF(Matriz!AL961="","-",IF(Matriz!AL961="Alto",3,IF(Matriz!AL961="Medio",2,IF(Matriz!AL961="Sin Clasificar",3,1)))),"-")</f>
        <v>-</v>
      </c>
      <c r="AK965" s="34"/>
      <c r="AL965" s="34" t="str">
        <f>IFERROR(IF(Matriz!AM961="","-",IF(Matriz!AM961="Alto","A",IF(Matriz!AM961="Medio","M",IF(Matriz!AM961="Sin Clasifica!","A","B")))),"-")</f>
        <v>-</v>
      </c>
      <c r="AM965" s="34"/>
      <c r="AN965" s="34" t="str">
        <f>IFERROR(IF(Matriz!AN961="","-",IF(Matriz!AN961="Alto",3,IF(Matriz!AN961="Medio",2,IF(Matriz!AN961="Sin Clasificar","3",1)))),"-")</f>
        <v>-</v>
      </c>
      <c r="AO965" s="3" t="str">
        <f t="shared" si="14"/>
        <v>-</v>
      </c>
      <c r="AP965" s="3" t="str">
        <f>IFERROR(IF(AK965="","-",IF(AI965=Clasificacion!$B$9,Clasificacion!$C$9,IF(AI965=Clasificacion!$B$10,Clasificacion!$C$10,IF(OR(AI965=Clasificacion!$B$11,AI965=Clasificacion!$C$11),Clasificacion!$C$11,"Por clasificar")))),"-")</f>
        <v>-</v>
      </c>
      <c r="AQ965" s="3" t="str">
        <f>IFERROR(IF(AK965="","-",IF(OR(AK965=Clasificacion!$B$16,AK965=Clasificacion!$B$17),Clasificacion!$C$16,IF(AK965=Clasificacion!$B$18,Clasificacion!$C$18,"Por clasificar"))),"-")</f>
        <v>-</v>
      </c>
      <c r="AR965" s="3" t="str">
        <f>IFERROR(IF(AM965="","-",IF(OR(AM965=Clasificacion!$B$23,AM965=Clasificacion!$B$24),Clasificacion!$C$23,IF(AM965=Clasificacion!$B$25,Clasificacion!$C$25,"Por clasificar"))),"-")</f>
        <v>-</v>
      </c>
    </row>
    <row r="966" spans="1:44" ht="15.75" customHeight="1">
      <c r="A966" s="2"/>
      <c r="B966" s="2"/>
      <c r="C966" s="31"/>
      <c r="D966" s="31"/>
      <c r="E966" s="2"/>
      <c r="F966" s="2"/>
      <c r="G966" s="2"/>
      <c r="H966" s="2"/>
      <c r="I966" s="2"/>
      <c r="J966" s="2"/>
      <c r="K966" s="2"/>
      <c r="L966" s="2"/>
      <c r="M966" s="2"/>
      <c r="N966" s="2"/>
      <c r="O966" s="2"/>
      <c r="P966" s="2"/>
      <c r="Q966" s="2"/>
      <c r="R966" s="2"/>
      <c r="AC966" s="2"/>
      <c r="AD966" s="2"/>
      <c r="AE966" s="2"/>
      <c r="AF966" s="2"/>
      <c r="AG966" s="2"/>
      <c r="AH966" s="2"/>
      <c r="AI966" s="34"/>
      <c r="AJ966" s="34" t="str">
        <f>IFERROR(IF(Matriz!AL962="","-",IF(Matriz!AL962="Alto",3,IF(Matriz!AL962="Medio",2,IF(Matriz!AL962="Sin Clasificar",3,1)))),"-")</f>
        <v>-</v>
      </c>
      <c r="AK966" s="34"/>
      <c r="AL966" s="34" t="str">
        <f>IFERROR(IF(Matriz!AM962="","-",IF(Matriz!AM962="Alto","A",IF(Matriz!AM962="Medio","M",IF(Matriz!AM962="Sin Clasifica!","A","B")))),"-")</f>
        <v>-</v>
      </c>
      <c r="AM966" s="34"/>
      <c r="AN966" s="34" t="str">
        <f>IFERROR(IF(Matriz!AN962="","-",IF(Matriz!AN962="Alto",3,IF(Matriz!AN962="Medio",2,IF(Matriz!AN962="Sin Clasificar","3",1)))),"-")</f>
        <v>-</v>
      </c>
      <c r="AO966" s="3" t="str">
        <f t="shared" si="14"/>
        <v>-</v>
      </c>
      <c r="AP966" s="3" t="str">
        <f>IFERROR(IF(AK966="","-",IF(AI966=Clasificacion!$B$9,Clasificacion!$C$9,IF(AI966=Clasificacion!$B$10,Clasificacion!$C$10,IF(OR(AI966=Clasificacion!$B$11,AI966=Clasificacion!$C$11),Clasificacion!$C$11,"Por clasificar")))),"-")</f>
        <v>-</v>
      </c>
      <c r="AQ966" s="3" t="str">
        <f>IFERROR(IF(AK966="","-",IF(OR(AK966=Clasificacion!$B$16,AK966=Clasificacion!$B$17),Clasificacion!$C$16,IF(AK966=Clasificacion!$B$18,Clasificacion!$C$18,"Por clasificar"))),"-")</f>
        <v>-</v>
      </c>
      <c r="AR966" s="3" t="str">
        <f>IFERROR(IF(AM966="","-",IF(OR(AM966=Clasificacion!$B$23,AM966=Clasificacion!$B$24),Clasificacion!$C$23,IF(AM966=Clasificacion!$B$25,Clasificacion!$C$25,"Por clasificar"))),"-")</f>
        <v>-</v>
      </c>
    </row>
    <row r="967" spans="1:44" ht="15.75" customHeight="1">
      <c r="A967" s="2"/>
      <c r="B967" s="2"/>
      <c r="C967" s="31"/>
      <c r="D967" s="31"/>
      <c r="E967" s="2"/>
      <c r="F967" s="2"/>
      <c r="G967" s="2"/>
      <c r="H967" s="2"/>
      <c r="I967" s="2"/>
      <c r="J967" s="2"/>
      <c r="K967" s="2"/>
      <c r="L967" s="2"/>
      <c r="M967" s="2"/>
      <c r="N967" s="2"/>
      <c r="O967" s="2"/>
      <c r="P967" s="2"/>
      <c r="Q967" s="2"/>
      <c r="R967" s="2"/>
      <c r="AC967" s="2"/>
      <c r="AD967" s="2"/>
      <c r="AE967" s="2"/>
      <c r="AF967" s="2"/>
      <c r="AG967" s="2"/>
      <c r="AH967" s="2"/>
      <c r="AI967" s="34"/>
      <c r="AJ967" s="34" t="str">
        <f>IFERROR(IF(Matriz!AL963="","-",IF(Matriz!AL963="Alto",3,IF(Matriz!AL963="Medio",2,IF(Matriz!AL963="Sin Clasificar",3,1)))),"-")</f>
        <v>-</v>
      </c>
      <c r="AK967" s="34"/>
      <c r="AL967" s="34" t="str">
        <f>IFERROR(IF(Matriz!AM963="","-",IF(Matriz!AM963="Alto","A",IF(Matriz!AM963="Medio","M",IF(Matriz!AM963="Sin Clasifica!","A","B")))),"-")</f>
        <v>-</v>
      </c>
      <c r="AM967" s="34"/>
      <c r="AN967" s="34" t="str">
        <f>IFERROR(IF(Matriz!AN963="","-",IF(Matriz!AN963="Alto",3,IF(Matriz!AN963="Medio",2,IF(Matriz!AN963="Sin Clasificar","3",1)))),"-")</f>
        <v>-</v>
      </c>
      <c r="AO967" s="3" t="str">
        <f t="shared" si="14"/>
        <v>-</v>
      </c>
      <c r="AP967" s="3" t="str">
        <f>IFERROR(IF(AK967="","-",IF(AI967=Clasificacion!$B$9,Clasificacion!$C$9,IF(AI967=Clasificacion!$B$10,Clasificacion!$C$10,IF(OR(AI967=Clasificacion!$B$11,AI967=Clasificacion!$C$11),Clasificacion!$C$11,"Por clasificar")))),"-")</f>
        <v>-</v>
      </c>
      <c r="AQ967" s="3" t="str">
        <f>IFERROR(IF(AK967="","-",IF(OR(AK967=Clasificacion!$B$16,AK967=Clasificacion!$B$17),Clasificacion!$C$16,IF(AK967=Clasificacion!$B$18,Clasificacion!$C$18,"Por clasificar"))),"-")</f>
        <v>-</v>
      </c>
      <c r="AR967" s="3" t="str">
        <f>IFERROR(IF(AM967="","-",IF(OR(AM967=Clasificacion!$B$23,AM967=Clasificacion!$B$24),Clasificacion!$C$23,IF(AM967=Clasificacion!$B$25,Clasificacion!$C$25,"Por clasificar"))),"-")</f>
        <v>-</v>
      </c>
    </row>
    <row r="968" spans="1:44" ht="15.75" customHeight="1">
      <c r="A968" s="2"/>
      <c r="B968" s="2"/>
      <c r="C968" s="31"/>
      <c r="D968" s="31"/>
      <c r="E968" s="2"/>
      <c r="F968" s="2"/>
      <c r="G968" s="2"/>
      <c r="H968" s="2"/>
      <c r="I968" s="2"/>
      <c r="J968" s="2"/>
      <c r="K968" s="2"/>
      <c r="L968" s="2"/>
      <c r="M968" s="2"/>
      <c r="N968" s="2"/>
      <c r="O968" s="2"/>
      <c r="P968" s="2"/>
      <c r="Q968" s="2"/>
      <c r="R968" s="2"/>
      <c r="AC968" s="2"/>
      <c r="AD968" s="2"/>
      <c r="AE968" s="2"/>
      <c r="AF968" s="2"/>
      <c r="AG968" s="2"/>
      <c r="AH968" s="2"/>
      <c r="AI968" s="34"/>
      <c r="AJ968" s="34" t="str">
        <f>IFERROR(IF(Matriz!AL964="","-",IF(Matriz!AL964="Alto",3,IF(Matriz!AL964="Medio",2,IF(Matriz!AL964="Sin Clasificar",3,1)))),"-")</f>
        <v>-</v>
      </c>
      <c r="AK968" s="34"/>
      <c r="AL968" s="34" t="str">
        <f>IFERROR(IF(Matriz!AM964="","-",IF(Matriz!AM964="Alto","A",IF(Matriz!AM964="Medio","M",IF(Matriz!AM964="Sin Clasifica!","A","B")))),"-")</f>
        <v>-</v>
      </c>
      <c r="AM968" s="34"/>
      <c r="AN968" s="34" t="str">
        <f>IFERROR(IF(Matriz!AN964="","-",IF(Matriz!AN964="Alto",3,IF(Matriz!AN964="Medio",2,IF(Matriz!AN964="Sin Clasificar","3",1)))),"-")</f>
        <v>-</v>
      </c>
      <c r="AO968" s="3" t="str">
        <f t="shared" ref="AO968:AO1031" si="15">IF(AND(AI968="",AK968="",AM968=""),"-",IF(AND(AJ968=3,AN968=3,AL968="A"),"ALTO",IF(AND(AJ968=3,AN968=3,AL968="M"),"ALTO",IF(AND(AJ968=3,AN968=3,AL968="B"),"ALTO",IF(AND(AJ968=3,AN968=2,AL968="A"),"ALTO",IF(AND(AJ968=3,AN968=1,AL968="A"),"ALTO",IF(AND(AJ968=2,AN968=3,AL968="A"),"ALTO",IF(AND(AJ968=1,AN968=3,AL968="A"),"ALTO",IF(AND(AJ968=1,AN968=1,AL968="B"),"BAJO","MEDIO")))))))))</f>
        <v>-</v>
      </c>
      <c r="AP968" s="3" t="str">
        <f>IFERROR(IF(AK968="","-",IF(AI968=Clasificacion!$B$9,Clasificacion!$C$9,IF(AI968=Clasificacion!$B$10,Clasificacion!$C$10,IF(OR(AI968=Clasificacion!$B$11,AI968=Clasificacion!$C$11),Clasificacion!$C$11,"Por clasificar")))),"-")</f>
        <v>-</v>
      </c>
      <c r="AQ968" s="3" t="str">
        <f>IFERROR(IF(AK968="","-",IF(OR(AK968=Clasificacion!$B$16,AK968=Clasificacion!$B$17),Clasificacion!$C$16,IF(AK968=Clasificacion!$B$18,Clasificacion!$C$18,"Por clasificar"))),"-")</f>
        <v>-</v>
      </c>
      <c r="AR968" s="3" t="str">
        <f>IFERROR(IF(AM968="","-",IF(OR(AM968=Clasificacion!$B$23,AM968=Clasificacion!$B$24),Clasificacion!$C$23,IF(AM968=Clasificacion!$B$25,Clasificacion!$C$25,"Por clasificar"))),"-")</f>
        <v>-</v>
      </c>
    </row>
    <row r="969" spans="1:44" ht="15.75" customHeight="1">
      <c r="A969" s="2"/>
      <c r="B969" s="2"/>
      <c r="C969" s="31"/>
      <c r="D969" s="31"/>
      <c r="E969" s="2"/>
      <c r="F969" s="2"/>
      <c r="G969" s="2"/>
      <c r="H969" s="2"/>
      <c r="I969" s="2"/>
      <c r="J969" s="2"/>
      <c r="K969" s="2"/>
      <c r="L969" s="2"/>
      <c r="M969" s="2"/>
      <c r="N969" s="2"/>
      <c r="O969" s="2"/>
      <c r="P969" s="2"/>
      <c r="Q969" s="2"/>
      <c r="R969" s="2"/>
      <c r="AC969" s="2"/>
      <c r="AD969" s="2"/>
      <c r="AE969" s="2"/>
      <c r="AF969" s="2"/>
      <c r="AG969" s="2"/>
      <c r="AH969" s="2"/>
      <c r="AI969" s="34"/>
      <c r="AJ969" s="34" t="str">
        <f>IFERROR(IF(Matriz!AL965="","-",IF(Matriz!AL965="Alto",3,IF(Matriz!AL965="Medio",2,IF(Matriz!AL965="Sin Clasificar",3,1)))),"-")</f>
        <v>-</v>
      </c>
      <c r="AK969" s="34"/>
      <c r="AL969" s="34" t="str">
        <f>IFERROR(IF(Matriz!AM965="","-",IF(Matriz!AM965="Alto","A",IF(Matriz!AM965="Medio","M",IF(Matriz!AM965="Sin Clasifica!","A","B")))),"-")</f>
        <v>-</v>
      </c>
      <c r="AM969" s="34"/>
      <c r="AN969" s="34" t="str">
        <f>IFERROR(IF(Matriz!AN965="","-",IF(Matriz!AN965="Alto",3,IF(Matriz!AN965="Medio",2,IF(Matriz!AN965="Sin Clasificar","3",1)))),"-")</f>
        <v>-</v>
      </c>
      <c r="AO969" s="3" t="str">
        <f t="shared" si="15"/>
        <v>-</v>
      </c>
      <c r="AP969" s="3" t="str">
        <f>IFERROR(IF(AK969="","-",IF(AI969=Clasificacion!$B$9,Clasificacion!$C$9,IF(AI969=Clasificacion!$B$10,Clasificacion!$C$10,IF(OR(AI969=Clasificacion!$B$11,AI969=Clasificacion!$C$11),Clasificacion!$C$11,"Por clasificar")))),"-")</f>
        <v>-</v>
      </c>
      <c r="AQ969" s="3" t="str">
        <f>IFERROR(IF(AK969="","-",IF(OR(AK969=Clasificacion!$B$16,AK969=Clasificacion!$B$17),Clasificacion!$C$16,IF(AK969=Clasificacion!$B$18,Clasificacion!$C$18,"Por clasificar"))),"-")</f>
        <v>-</v>
      </c>
      <c r="AR969" s="3" t="str">
        <f>IFERROR(IF(AM969="","-",IF(OR(AM969=Clasificacion!$B$23,AM969=Clasificacion!$B$24),Clasificacion!$C$23,IF(AM969=Clasificacion!$B$25,Clasificacion!$C$25,"Por clasificar"))),"-")</f>
        <v>-</v>
      </c>
    </row>
    <row r="970" spans="1:44" ht="15.75" customHeight="1">
      <c r="A970" s="2"/>
      <c r="B970" s="2"/>
      <c r="C970" s="31"/>
      <c r="D970" s="31"/>
      <c r="E970" s="2"/>
      <c r="F970" s="2"/>
      <c r="G970" s="2"/>
      <c r="H970" s="2"/>
      <c r="I970" s="2"/>
      <c r="J970" s="2"/>
      <c r="K970" s="2"/>
      <c r="L970" s="2"/>
      <c r="M970" s="2"/>
      <c r="N970" s="2"/>
      <c r="O970" s="2"/>
      <c r="P970" s="2"/>
      <c r="Q970" s="2"/>
      <c r="R970" s="2"/>
      <c r="AC970" s="2"/>
      <c r="AD970" s="2"/>
      <c r="AE970" s="2"/>
      <c r="AF970" s="2"/>
      <c r="AG970" s="2"/>
      <c r="AH970" s="2"/>
      <c r="AI970" s="34"/>
      <c r="AJ970" s="34" t="str">
        <f>IFERROR(IF(Matriz!AL966="","-",IF(Matriz!AL966="Alto",3,IF(Matriz!AL966="Medio",2,IF(Matriz!AL966="Sin Clasificar",3,1)))),"-")</f>
        <v>-</v>
      </c>
      <c r="AK970" s="34"/>
      <c r="AL970" s="34" t="str">
        <f>IFERROR(IF(Matriz!AM966="","-",IF(Matriz!AM966="Alto","A",IF(Matriz!AM966="Medio","M",IF(Matriz!AM966="Sin Clasifica!","A","B")))),"-")</f>
        <v>-</v>
      </c>
      <c r="AM970" s="34"/>
      <c r="AN970" s="34" t="str">
        <f>IFERROR(IF(Matriz!AN966="","-",IF(Matriz!AN966="Alto",3,IF(Matriz!AN966="Medio",2,IF(Matriz!AN966="Sin Clasificar","3",1)))),"-")</f>
        <v>-</v>
      </c>
      <c r="AO970" s="3" t="str">
        <f t="shared" si="15"/>
        <v>-</v>
      </c>
      <c r="AP970" s="3" t="str">
        <f>IFERROR(IF(AK970="","-",IF(AI970=Clasificacion!$B$9,Clasificacion!$C$9,IF(AI970=Clasificacion!$B$10,Clasificacion!$C$10,IF(OR(AI970=Clasificacion!$B$11,AI970=Clasificacion!$C$11),Clasificacion!$C$11,"Por clasificar")))),"-")</f>
        <v>-</v>
      </c>
      <c r="AQ970" s="3" t="str">
        <f>IFERROR(IF(AK970="","-",IF(OR(AK970=Clasificacion!$B$16,AK970=Clasificacion!$B$17),Clasificacion!$C$16,IF(AK970=Clasificacion!$B$18,Clasificacion!$C$18,"Por clasificar"))),"-")</f>
        <v>-</v>
      </c>
      <c r="AR970" s="3" t="str">
        <f>IFERROR(IF(AM970="","-",IF(OR(AM970=Clasificacion!$B$23,AM970=Clasificacion!$B$24),Clasificacion!$C$23,IF(AM970=Clasificacion!$B$25,Clasificacion!$C$25,"Por clasificar"))),"-")</f>
        <v>-</v>
      </c>
    </row>
    <row r="971" spans="1:44" ht="15.75" customHeight="1">
      <c r="A971" s="2"/>
      <c r="B971" s="2"/>
      <c r="C971" s="31"/>
      <c r="D971" s="31"/>
      <c r="E971" s="2"/>
      <c r="F971" s="2"/>
      <c r="G971" s="2"/>
      <c r="H971" s="2"/>
      <c r="I971" s="2"/>
      <c r="J971" s="2"/>
      <c r="K971" s="2"/>
      <c r="L971" s="2"/>
      <c r="M971" s="2"/>
      <c r="N971" s="2"/>
      <c r="O971" s="2"/>
      <c r="P971" s="2"/>
      <c r="Q971" s="2"/>
      <c r="R971" s="2"/>
      <c r="AC971" s="2"/>
      <c r="AD971" s="2"/>
      <c r="AE971" s="2"/>
      <c r="AF971" s="2"/>
      <c r="AG971" s="2"/>
      <c r="AH971" s="2"/>
      <c r="AI971" s="34"/>
      <c r="AJ971" s="34" t="str">
        <f>IFERROR(IF(Matriz!AL967="","-",IF(Matriz!AL967="Alto",3,IF(Matriz!AL967="Medio",2,IF(Matriz!AL967="Sin Clasificar",3,1)))),"-")</f>
        <v>-</v>
      </c>
      <c r="AK971" s="34"/>
      <c r="AL971" s="34" t="str">
        <f>IFERROR(IF(Matriz!AM967="","-",IF(Matriz!AM967="Alto","A",IF(Matriz!AM967="Medio","M",IF(Matriz!AM967="Sin Clasifica!","A","B")))),"-")</f>
        <v>-</v>
      </c>
      <c r="AM971" s="34"/>
      <c r="AN971" s="34" t="str">
        <f>IFERROR(IF(Matriz!AN967="","-",IF(Matriz!AN967="Alto",3,IF(Matriz!AN967="Medio",2,IF(Matriz!AN967="Sin Clasificar","3",1)))),"-")</f>
        <v>-</v>
      </c>
      <c r="AO971" s="3" t="str">
        <f t="shared" si="15"/>
        <v>-</v>
      </c>
      <c r="AP971" s="3" t="str">
        <f>IFERROR(IF(AK971="","-",IF(AI971=Clasificacion!$B$9,Clasificacion!$C$9,IF(AI971=Clasificacion!$B$10,Clasificacion!$C$10,IF(OR(AI971=Clasificacion!$B$11,AI971=Clasificacion!$C$11),Clasificacion!$C$11,"Por clasificar")))),"-")</f>
        <v>-</v>
      </c>
      <c r="AQ971" s="3" t="str">
        <f>IFERROR(IF(AK971="","-",IF(OR(AK971=Clasificacion!$B$16,AK971=Clasificacion!$B$17),Clasificacion!$C$16,IF(AK971=Clasificacion!$B$18,Clasificacion!$C$18,"Por clasificar"))),"-")</f>
        <v>-</v>
      </c>
      <c r="AR971" s="3" t="str">
        <f>IFERROR(IF(AM971="","-",IF(OR(AM971=Clasificacion!$B$23,AM971=Clasificacion!$B$24),Clasificacion!$C$23,IF(AM971=Clasificacion!$B$25,Clasificacion!$C$25,"Por clasificar"))),"-")</f>
        <v>-</v>
      </c>
    </row>
    <row r="972" spans="1:44" ht="15.75" customHeight="1">
      <c r="A972" s="2"/>
      <c r="B972" s="2"/>
      <c r="C972" s="31"/>
      <c r="D972" s="31"/>
      <c r="E972" s="2"/>
      <c r="F972" s="2"/>
      <c r="G972" s="2"/>
      <c r="H972" s="2"/>
      <c r="I972" s="2"/>
      <c r="J972" s="2"/>
      <c r="K972" s="2"/>
      <c r="L972" s="2"/>
      <c r="M972" s="2"/>
      <c r="N972" s="2"/>
      <c r="O972" s="2"/>
      <c r="P972" s="2"/>
      <c r="Q972" s="2"/>
      <c r="R972" s="2"/>
      <c r="AC972" s="2"/>
      <c r="AD972" s="2"/>
      <c r="AE972" s="2"/>
      <c r="AF972" s="2"/>
      <c r="AG972" s="2"/>
      <c r="AH972" s="2"/>
      <c r="AI972" s="34"/>
      <c r="AJ972" s="34" t="str">
        <f>IFERROR(IF(Matriz!AL968="","-",IF(Matriz!AL968="Alto",3,IF(Matriz!AL968="Medio",2,IF(Matriz!AL968="Sin Clasificar",3,1)))),"-")</f>
        <v>-</v>
      </c>
      <c r="AK972" s="34"/>
      <c r="AL972" s="34" t="str">
        <f>IFERROR(IF(Matriz!AM968="","-",IF(Matriz!AM968="Alto","A",IF(Matriz!AM968="Medio","M",IF(Matriz!AM968="Sin Clasifica!","A","B")))),"-")</f>
        <v>-</v>
      </c>
      <c r="AM972" s="34"/>
      <c r="AN972" s="34" t="str">
        <f>IFERROR(IF(Matriz!AN968="","-",IF(Matriz!AN968="Alto",3,IF(Matriz!AN968="Medio",2,IF(Matriz!AN968="Sin Clasificar","3",1)))),"-")</f>
        <v>-</v>
      </c>
      <c r="AO972" s="3" t="str">
        <f t="shared" si="15"/>
        <v>-</v>
      </c>
      <c r="AP972" s="3" t="str">
        <f>IFERROR(IF(AK972="","-",IF(AI972=Clasificacion!$B$9,Clasificacion!$C$9,IF(AI972=Clasificacion!$B$10,Clasificacion!$C$10,IF(OR(AI972=Clasificacion!$B$11,AI972=Clasificacion!$C$11),Clasificacion!$C$11,"Por clasificar")))),"-")</f>
        <v>-</v>
      </c>
      <c r="AQ972" s="3" t="str">
        <f>IFERROR(IF(AK972="","-",IF(OR(AK972=Clasificacion!$B$16,AK972=Clasificacion!$B$17),Clasificacion!$C$16,IF(AK972=Clasificacion!$B$18,Clasificacion!$C$18,"Por clasificar"))),"-")</f>
        <v>-</v>
      </c>
      <c r="AR972" s="3" t="str">
        <f>IFERROR(IF(AM972="","-",IF(OR(AM972=Clasificacion!$B$23,AM972=Clasificacion!$B$24),Clasificacion!$C$23,IF(AM972=Clasificacion!$B$25,Clasificacion!$C$25,"Por clasificar"))),"-")</f>
        <v>-</v>
      </c>
    </row>
    <row r="973" spans="1:44" ht="15.75" customHeight="1">
      <c r="A973" s="2"/>
      <c r="B973" s="2"/>
      <c r="C973" s="31"/>
      <c r="D973" s="31"/>
      <c r="E973" s="2"/>
      <c r="F973" s="2"/>
      <c r="G973" s="2"/>
      <c r="H973" s="2"/>
      <c r="I973" s="2"/>
      <c r="J973" s="2"/>
      <c r="K973" s="2"/>
      <c r="L973" s="2"/>
      <c r="M973" s="2"/>
      <c r="N973" s="2"/>
      <c r="O973" s="2"/>
      <c r="P973" s="2"/>
      <c r="Q973" s="2"/>
      <c r="R973" s="2"/>
      <c r="AC973" s="2"/>
      <c r="AD973" s="2"/>
      <c r="AE973" s="2"/>
      <c r="AF973" s="2"/>
      <c r="AG973" s="2"/>
      <c r="AH973" s="2"/>
      <c r="AI973" s="34"/>
      <c r="AJ973" s="34" t="str">
        <f>IFERROR(IF(Matriz!AL969="","-",IF(Matriz!AL969="Alto",3,IF(Matriz!AL969="Medio",2,IF(Matriz!AL969="Sin Clasificar",3,1)))),"-")</f>
        <v>-</v>
      </c>
      <c r="AK973" s="34"/>
      <c r="AL973" s="34" t="str">
        <f>IFERROR(IF(Matriz!AM969="","-",IF(Matriz!AM969="Alto","A",IF(Matriz!AM969="Medio","M",IF(Matriz!AM969="Sin Clasifica!","A","B")))),"-")</f>
        <v>-</v>
      </c>
      <c r="AM973" s="34"/>
      <c r="AN973" s="34" t="str">
        <f>IFERROR(IF(Matriz!AN969="","-",IF(Matriz!AN969="Alto",3,IF(Matriz!AN969="Medio",2,IF(Matriz!AN969="Sin Clasificar","3",1)))),"-")</f>
        <v>-</v>
      </c>
      <c r="AO973" s="3" t="str">
        <f t="shared" si="15"/>
        <v>-</v>
      </c>
      <c r="AP973" s="3" t="str">
        <f>IFERROR(IF(AK973="","-",IF(AI973=Clasificacion!$B$9,Clasificacion!$C$9,IF(AI973=Clasificacion!$B$10,Clasificacion!$C$10,IF(OR(AI973=Clasificacion!$B$11,AI973=Clasificacion!$C$11),Clasificacion!$C$11,"Por clasificar")))),"-")</f>
        <v>-</v>
      </c>
      <c r="AQ973" s="3" t="str">
        <f>IFERROR(IF(AK973="","-",IF(OR(AK973=Clasificacion!$B$16,AK973=Clasificacion!$B$17),Clasificacion!$C$16,IF(AK973=Clasificacion!$B$18,Clasificacion!$C$18,"Por clasificar"))),"-")</f>
        <v>-</v>
      </c>
      <c r="AR973" s="3" t="str">
        <f>IFERROR(IF(AM973="","-",IF(OR(AM973=Clasificacion!$B$23,AM973=Clasificacion!$B$24),Clasificacion!$C$23,IF(AM973=Clasificacion!$B$25,Clasificacion!$C$25,"Por clasificar"))),"-")</f>
        <v>-</v>
      </c>
    </row>
    <row r="974" spans="1:44" ht="15.75" customHeight="1">
      <c r="A974" s="2"/>
      <c r="B974" s="2"/>
      <c r="C974" s="31"/>
      <c r="D974" s="31"/>
      <c r="E974" s="2"/>
      <c r="F974" s="2"/>
      <c r="G974" s="2"/>
      <c r="H974" s="2"/>
      <c r="I974" s="2"/>
      <c r="J974" s="2"/>
      <c r="K974" s="2"/>
      <c r="L974" s="2"/>
      <c r="M974" s="2"/>
      <c r="N974" s="2"/>
      <c r="O974" s="2"/>
      <c r="P974" s="2"/>
      <c r="Q974" s="2"/>
      <c r="R974" s="2"/>
      <c r="AC974" s="2"/>
      <c r="AD974" s="2"/>
      <c r="AE974" s="2"/>
      <c r="AF974" s="2"/>
      <c r="AG974" s="2"/>
      <c r="AH974" s="2"/>
      <c r="AI974" s="34"/>
      <c r="AJ974" s="34" t="str">
        <f>IFERROR(IF(Matriz!AL970="","-",IF(Matriz!AL970="Alto",3,IF(Matriz!AL970="Medio",2,IF(Matriz!AL970="Sin Clasificar",3,1)))),"-")</f>
        <v>-</v>
      </c>
      <c r="AK974" s="34"/>
      <c r="AL974" s="34" t="str">
        <f>IFERROR(IF(Matriz!AM970="","-",IF(Matriz!AM970="Alto","A",IF(Matriz!AM970="Medio","M",IF(Matriz!AM970="Sin Clasifica!","A","B")))),"-")</f>
        <v>-</v>
      </c>
      <c r="AM974" s="34"/>
      <c r="AN974" s="34" t="str">
        <f>IFERROR(IF(Matriz!AN970="","-",IF(Matriz!AN970="Alto",3,IF(Matriz!AN970="Medio",2,IF(Matriz!AN970="Sin Clasificar","3",1)))),"-")</f>
        <v>-</v>
      </c>
      <c r="AO974" s="3" t="str">
        <f t="shared" si="15"/>
        <v>-</v>
      </c>
      <c r="AP974" s="3" t="str">
        <f>IFERROR(IF(AK974="","-",IF(AI974=Clasificacion!$B$9,Clasificacion!$C$9,IF(AI974=Clasificacion!$B$10,Clasificacion!$C$10,IF(OR(AI974=Clasificacion!$B$11,AI974=Clasificacion!$C$11),Clasificacion!$C$11,"Por clasificar")))),"-")</f>
        <v>-</v>
      </c>
      <c r="AQ974" s="3" t="str">
        <f>IFERROR(IF(AK974="","-",IF(OR(AK974=Clasificacion!$B$16,AK974=Clasificacion!$B$17),Clasificacion!$C$16,IF(AK974=Clasificacion!$B$18,Clasificacion!$C$18,"Por clasificar"))),"-")</f>
        <v>-</v>
      </c>
      <c r="AR974" s="3" t="str">
        <f>IFERROR(IF(AM974="","-",IF(OR(AM974=Clasificacion!$B$23,AM974=Clasificacion!$B$24),Clasificacion!$C$23,IF(AM974=Clasificacion!$B$25,Clasificacion!$C$25,"Por clasificar"))),"-")</f>
        <v>-</v>
      </c>
    </row>
    <row r="975" spans="1:44" ht="15.75" customHeight="1">
      <c r="A975" s="2"/>
      <c r="B975" s="2"/>
      <c r="C975" s="31"/>
      <c r="D975" s="31"/>
      <c r="E975" s="2"/>
      <c r="F975" s="2"/>
      <c r="G975" s="2"/>
      <c r="H975" s="2"/>
      <c r="I975" s="2"/>
      <c r="J975" s="2"/>
      <c r="K975" s="2"/>
      <c r="L975" s="2"/>
      <c r="M975" s="2"/>
      <c r="N975" s="2"/>
      <c r="O975" s="2"/>
      <c r="P975" s="2"/>
      <c r="Q975" s="2"/>
      <c r="R975" s="2"/>
      <c r="AC975" s="2"/>
      <c r="AD975" s="2"/>
      <c r="AE975" s="2"/>
      <c r="AF975" s="2"/>
      <c r="AG975" s="2"/>
      <c r="AH975" s="2"/>
      <c r="AI975" s="34"/>
      <c r="AJ975" s="34" t="str">
        <f>IFERROR(IF(Matriz!AL971="","-",IF(Matriz!AL971="Alto",3,IF(Matriz!AL971="Medio",2,IF(Matriz!AL971="Sin Clasificar",3,1)))),"-")</f>
        <v>-</v>
      </c>
      <c r="AK975" s="34"/>
      <c r="AL975" s="34" t="str">
        <f>IFERROR(IF(Matriz!AM971="","-",IF(Matriz!AM971="Alto","A",IF(Matriz!AM971="Medio","M",IF(Matriz!AM971="Sin Clasifica!","A","B")))),"-")</f>
        <v>-</v>
      </c>
      <c r="AM975" s="34"/>
      <c r="AN975" s="34" t="str">
        <f>IFERROR(IF(Matriz!AN971="","-",IF(Matriz!AN971="Alto",3,IF(Matriz!AN971="Medio",2,IF(Matriz!AN971="Sin Clasificar","3",1)))),"-")</f>
        <v>-</v>
      </c>
      <c r="AO975" s="3" t="str">
        <f t="shared" si="15"/>
        <v>-</v>
      </c>
      <c r="AP975" s="3" t="str">
        <f>IFERROR(IF(AK975="","-",IF(AI975=Clasificacion!$B$9,Clasificacion!$C$9,IF(AI975=Clasificacion!$B$10,Clasificacion!$C$10,IF(OR(AI975=Clasificacion!$B$11,AI975=Clasificacion!$C$11),Clasificacion!$C$11,"Por clasificar")))),"-")</f>
        <v>-</v>
      </c>
      <c r="AQ975" s="3" t="str">
        <f>IFERROR(IF(AK975="","-",IF(OR(AK975=Clasificacion!$B$16,AK975=Clasificacion!$B$17),Clasificacion!$C$16,IF(AK975=Clasificacion!$B$18,Clasificacion!$C$18,"Por clasificar"))),"-")</f>
        <v>-</v>
      </c>
      <c r="AR975" s="3" t="str">
        <f>IFERROR(IF(AM975="","-",IF(OR(AM975=Clasificacion!$B$23,AM975=Clasificacion!$B$24),Clasificacion!$C$23,IF(AM975=Clasificacion!$B$25,Clasificacion!$C$25,"Por clasificar"))),"-")</f>
        <v>-</v>
      </c>
    </row>
    <row r="976" spans="1:44" ht="15.75" customHeight="1">
      <c r="A976" s="2"/>
      <c r="B976" s="2"/>
      <c r="C976" s="31"/>
      <c r="D976" s="31"/>
      <c r="E976" s="2"/>
      <c r="F976" s="2"/>
      <c r="G976" s="2"/>
      <c r="H976" s="2"/>
      <c r="I976" s="2"/>
      <c r="J976" s="2"/>
      <c r="K976" s="2"/>
      <c r="L976" s="2"/>
      <c r="M976" s="2"/>
      <c r="N976" s="2"/>
      <c r="O976" s="2"/>
      <c r="P976" s="2"/>
      <c r="Q976" s="2"/>
      <c r="R976" s="2"/>
      <c r="AC976" s="2"/>
      <c r="AD976" s="2"/>
      <c r="AE976" s="2"/>
      <c r="AF976" s="2"/>
      <c r="AG976" s="2"/>
      <c r="AH976" s="2"/>
      <c r="AI976" s="34"/>
      <c r="AJ976" s="34" t="str">
        <f>IFERROR(IF(Matriz!AL972="","-",IF(Matriz!AL972="Alto",3,IF(Matriz!AL972="Medio",2,IF(Matriz!AL972="Sin Clasificar",3,1)))),"-")</f>
        <v>-</v>
      </c>
      <c r="AK976" s="34"/>
      <c r="AL976" s="34" t="str">
        <f>IFERROR(IF(Matriz!AM972="","-",IF(Matriz!AM972="Alto","A",IF(Matriz!AM972="Medio","M",IF(Matriz!AM972="Sin Clasifica!","A","B")))),"-")</f>
        <v>-</v>
      </c>
      <c r="AM976" s="34"/>
      <c r="AN976" s="34" t="str">
        <f>IFERROR(IF(Matriz!AN972="","-",IF(Matriz!AN972="Alto",3,IF(Matriz!AN972="Medio",2,IF(Matriz!AN972="Sin Clasificar","3",1)))),"-")</f>
        <v>-</v>
      </c>
      <c r="AO976" s="3" t="str">
        <f t="shared" si="15"/>
        <v>-</v>
      </c>
      <c r="AP976" s="3" t="str">
        <f>IFERROR(IF(AK976="","-",IF(AI976=Clasificacion!$B$9,Clasificacion!$C$9,IF(AI976=Clasificacion!$B$10,Clasificacion!$C$10,IF(OR(AI976=Clasificacion!$B$11,AI976=Clasificacion!$C$11),Clasificacion!$C$11,"Por clasificar")))),"-")</f>
        <v>-</v>
      </c>
      <c r="AQ976" s="3" t="str">
        <f>IFERROR(IF(AK976="","-",IF(OR(AK976=Clasificacion!$B$16,AK976=Clasificacion!$B$17),Clasificacion!$C$16,IF(AK976=Clasificacion!$B$18,Clasificacion!$C$18,"Por clasificar"))),"-")</f>
        <v>-</v>
      </c>
      <c r="AR976" s="3" t="str">
        <f>IFERROR(IF(AM976="","-",IF(OR(AM976=Clasificacion!$B$23,AM976=Clasificacion!$B$24),Clasificacion!$C$23,IF(AM976=Clasificacion!$B$25,Clasificacion!$C$25,"Por clasificar"))),"-")</f>
        <v>-</v>
      </c>
    </row>
    <row r="977" spans="1:44" ht="15.75" customHeight="1">
      <c r="A977" s="2"/>
      <c r="B977" s="2"/>
      <c r="C977" s="31"/>
      <c r="D977" s="31"/>
      <c r="E977" s="2"/>
      <c r="F977" s="2"/>
      <c r="G977" s="2"/>
      <c r="H977" s="2"/>
      <c r="I977" s="2"/>
      <c r="J977" s="2"/>
      <c r="K977" s="2"/>
      <c r="L977" s="2"/>
      <c r="M977" s="2"/>
      <c r="N977" s="2"/>
      <c r="O977" s="2"/>
      <c r="P977" s="2"/>
      <c r="Q977" s="2"/>
      <c r="R977" s="2"/>
      <c r="AC977" s="2"/>
      <c r="AD977" s="2"/>
      <c r="AE977" s="2"/>
      <c r="AF977" s="2"/>
      <c r="AG977" s="2"/>
      <c r="AH977" s="2"/>
      <c r="AI977" s="34"/>
      <c r="AJ977" s="34" t="str">
        <f>IFERROR(IF(Matriz!AL973="","-",IF(Matriz!AL973="Alto",3,IF(Matriz!AL973="Medio",2,IF(Matriz!AL973="Sin Clasificar",3,1)))),"-")</f>
        <v>-</v>
      </c>
      <c r="AK977" s="34"/>
      <c r="AL977" s="34" t="str">
        <f>IFERROR(IF(Matriz!AM973="","-",IF(Matriz!AM973="Alto","A",IF(Matriz!AM973="Medio","M",IF(Matriz!AM973="Sin Clasifica!","A","B")))),"-")</f>
        <v>-</v>
      </c>
      <c r="AM977" s="34"/>
      <c r="AN977" s="34" t="str">
        <f>IFERROR(IF(Matriz!AN973="","-",IF(Matriz!AN973="Alto",3,IF(Matriz!AN973="Medio",2,IF(Matriz!AN973="Sin Clasificar","3",1)))),"-")</f>
        <v>-</v>
      </c>
      <c r="AO977" s="3" t="str">
        <f t="shared" si="15"/>
        <v>-</v>
      </c>
      <c r="AP977" s="3" t="str">
        <f>IFERROR(IF(AK977="","-",IF(AI977=Clasificacion!$B$9,Clasificacion!$C$9,IF(AI977=Clasificacion!$B$10,Clasificacion!$C$10,IF(OR(AI977=Clasificacion!$B$11,AI977=Clasificacion!$C$11),Clasificacion!$C$11,"Por clasificar")))),"-")</f>
        <v>-</v>
      </c>
      <c r="AQ977" s="3" t="str">
        <f>IFERROR(IF(AK977="","-",IF(OR(AK977=Clasificacion!$B$16,AK977=Clasificacion!$B$17),Clasificacion!$C$16,IF(AK977=Clasificacion!$B$18,Clasificacion!$C$18,"Por clasificar"))),"-")</f>
        <v>-</v>
      </c>
      <c r="AR977" s="3" t="str">
        <f>IFERROR(IF(AM977="","-",IF(OR(AM977=Clasificacion!$B$23,AM977=Clasificacion!$B$24),Clasificacion!$C$23,IF(AM977=Clasificacion!$B$25,Clasificacion!$C$25,"Por clasificar"))),"-")</f>
        <v>-</v>
      </c>
    </row>
    <row r="978" spans="1:44" ht="15.75" customHeight="1">
      <c r="A978" s="2"/>
      <c r="B978" s="2"/>
      <c r="C978" s="31"/>
      <c r="D978" s="31"/>
      <c r="E978" s="2"/>
      <c r="F978" s="2"/>
      <c r="G978" s="2"/>
      <c r="H978" s="2"/>
      <c r="I978" s="2"/>
      <c r="J978" s="2"/>
      <c r="K978" s="2"/>
      <c r="L978" s="2"/>
      <c r="M978" s="2"/>
      <c r="N978" s="2"/>
      <c r="O978" s="2"/>
      <c r="P978" s="2"/>
      <c r="Q978" s="2"/>
      <c r="R978" s="2"/>
      <c r="AC978" s="2"/>
      <c r="AD978" s="2"/>
      <c r="AE978" s="2"/>
      <c r="AF978" s="2"/>
      <c r="AG978" s="2"/>
      <c r="AH978" s="2"/>
      <c r="AI978" s="34"/>
      <c r="AJ978" s="34" t="str">
        <f>IFERROR(IF(Matriz!AL974="","-",IF(Matriz!AL974="Alto",3,IF(Matriz!AL974="Medio",2,IF(Matriz!AL974="Sin Clasificar",3,1)))),"-")</f>
        <v>-</v>
      </c>
      <c r="AK978" s="34"/>
      <c r="AL978" s="34" t="str">
        <f>IFERROR(IF(Matriz!AM974="","-",IF(Matriz!AM974="Alto","A",IF(Matriz!AM974="Medio","M",IF(Matriz!AM974="Sin Clasifica!","A","B")))),"-")</f>
        <v>-</v>
      </c>
      <c r="AM978" s="34"/>
      <c r="AN978" s="34" t="str">
        <f>IFERROR(IF(Matriz!AN974="","-",IF(Matriz!AN974="Alto",3,IF(Matriz!AN974="Medio",2,IF(Matriz!AN974="Sin Clasificar","3",1)))),"-")</f>
        <v>-</v>
      </c>
      <c r="AO978" s="3" t="str">
        <f t="shared" si="15"/>
        <v>-</v>
      </c>
      <c r="AP978" s="3" t="str">
        <f>IFERROR(IF(AK978="","-",IF(AI978=Clasificacion!$B$9,Clasificacion!$C$9,IF(AI978=Clasificacion!$B$10,Clasificacion!$C$10,IF(OR(AI978=Clasificacion!$B$11,AI978=Clasificacion!$C$11),Clasificacion!$C$11,"Por clasificar")))),"-")</f>
        <v>-</v>
      </c>
      <c r="AQ978" s="3" t="str">
        <f>IFERROR(IF(AK978="","-",IF(OR(AK978=Clasificacion!$B$16,AK978=Clasificacion!$B$17),Clasificacion!$C$16,IF(AK978=Clasificacion!$B$18,Clasificacion!$C$18,"Por clasificar"))),"-")</f>
        <v>-</v>
      </c>
      <c r="AR978" s="3" t="str">
        <f>IFERROR(IF(AM978="","-",IF(OR(AM978=Clasificacion!$B$23,AM978=Clasificacion!$B$24),Clasificacion!$C$23,IF(AM978=Clasificacion!$B$25,Clasificacion!$C$25,"Por clasificar"))),"-")</f>
        <v>-</v>
      </c>
    </row>
    <row r="979" spans="1:44" ht="15.75" customHeight="1">
      <c r="A979" s="2"/>
      <c r="B979" s="2"/>
      <c r="C979" s="31"/>
      <c r="D979" s="31"/>
      <c r="E979" s="2"/>
      <c r="F979" s="2"/>
      <c r="G979" s="2"/>
      <c r="H979" s="2"/>
      <c r="I979" s="2"/>
      <c r="J979" s="2"/>
      <c r="K979" s="2"/>
      <c r="L979" s="2"/>
      <c r="M979" s="2"/>
      <c r="N979" s="2"/>
      <c r="O979" s="2"/>
      <c r="P979" s="2"/>
      <c r="Q979" s="2"/>
      <c r="R979" s="2"/>
      <c r="AC979" s="2"/>
      <c r="AD979" s="2"/>
      <c r="AE979" s="2"/>
      <c r="AF979" s="2"/>
      <c r="AG979" s="2"/>
      <c r="AH979" s="2"/>
      <c r="AI979" s="34"/>
      <c r="AJ979" s="34" t="str">
        <f>IFERROR(IF(Matriz!AL975="","-",IF(Matriz!AL975="Alto",3,IF(Matriz!AL975="Medio",2,IF(Matriz!AL975="Sin Clasificar",3,1)))),"-")</f>
        <v>-</v>
      </c>
      <c r="AK979" s="34"/>
      <c r="AL979" s="34" t="str">
        <f>IFERROR(IF(Matriz!AM975="","-",IF(Matriz!AM975="Alto","A",IF(Matriz!AM975="Medio","M",IF(Matriz!AM975="Sin Clasifica!","A","B")))),"-")</f>
        <v>-</v>
      </c>
      <c r="AM979" s="34"/>
      <c r="AN979" s="34" t="str">
        <f>IFERROR(IF(Matriz!AN975="","-",IF(Matriz!AN975="Alto",3,IF(Matriz!AN975="Medio",2,IF(Matriz!AN975="Sin Clasificar","3",1)))),"-")</f>
        <v>-</v>
      </c>
      <c r="AO979" s="3" t="str">
        <f t="shared" si="15"/>
        <v>-</v>
      </c>
      <c r="AP979" s="3" t="str">
        <f>IFERROR(IF(AK979="","-",IF(AI979=Clasificacion!$B$9,Clasificacion!$C$9,IF(AI979=Clasificacion!$B$10,Clasificacion!$C$10,IF(OR(AI979=Clasificacion!$B$11,AI979=Clasificacion!$C$11),Clasificacion!$C$11,"Por clasificar")))),"-")</f>
        <v>-</v>
      </c>
      <c r="AQ979" s="3" t="str">
        <f>IFERROR(IF(AK979="","-",IF(OR(AK979=Clasificacion!$B$16,AK979=Clasificacion!$B$17),Clasificacion!$C$16,IF(AK979=Clasificacion!$B$18,Clasificacion!$C$18,"Por clasificar"))),"-")</f>
        <v>-</v>
      </c>
      <c r="AR979" s="3" t="str">
        <f>IFERROR(IF(AM979="","-",IF(OR(AM979=Clasificacion!$B$23,AM979=Clasificacion!$B$24),Clasificacion!$C$23,IF(AM979=Clasificacion!$B$25,Clasificacion!$C$25,"Por clasificar"))),"-")</f>
        <v>-</v>
      </c>
    </row>
    <row r="980" spans="1:44" ht="15.75" customHeight="1">
      <c r="A980" s="2"/>
      <c r="B980" s="2"/>
      <c r="C980" s="31"/>
      <c r="D980" s="31"/>
      <c r="E980" s="2"/>
      <c r="F980" s="2"/>
      <c r="G980" s="2"/>
      <c r="H980" s="2"/>
      <c r="I980" s="2"/>
      <c r="J980" s="2"/>
      <c r="K980" s="2"/>
      <c r="L980" s="2"/>
      <c r="M980" s="2"/>
      <c r="N980" s="2"/>
      <c r="O980" s="2"/>
      <c r="P980" s="2"/>
      <c r="Q980" s="2"/>
      <c r="R980" s="2"/>
      <c r="AC980" s="2"/>
      <c r="AD980" s="2"/>
      <c r="AE980" s="2"/>
      <c r="AF980" s="2"/>
      <c r="AG980" s="2"/>
      <c r="AH980" s="2"/>
      <c r="AI980" s="34"/>
      <c r="AJ980" s="34" t="str">
        <f>IFERROR(IF(Matriz!AL976="","-",IF(Matriz!AL976="Alto",3,IF(Matriz!AL976="Medio",2,IF(Matriz!AL976="Sin Clasificar",3,1)))),"-")</f>
        <v>-</v>
      </c>
      <c r="AK980" s="34"/>
      <c r="AL980" s="34" t="str">
        <f>IFERROR(IF(Matriz!AM976="","-",IF(Matriz!AM976="Alto","A",IF(Matriz!AM976="Medio","M",IF(Matriz!AM976="Sin Clasifica!","A","B")))),"-")</f>
        <v>-</v>
      </c>
      <c r="AM980" s="34"/>
      <c r="AN980" s="34" t="str">
        <f>IFERROR(IF(Matriz!AN976="","-",IF(Matriz!AN976="Alto",3,IF(Matriz!AN976="Medio",2,IF(Matriz!AN976="Sin Clasificar","3",1)))),"-")</f>
        <v>-</v>
      </c>
      <c r="AO980" s="3" t="str">
        <f t="shared" si="15"/>
        <v>-</v>
      </c>
      <c r="AP980" s="3" t="str">
        <f>IFERROR(IF(AK980="","-",IF(AI980=Clasificacion!$B$9,Clasificacion!$C$9,IF(AI980=Clasificacion!$B$10,Clasificacion!$C$10,IF(OR(AI980=Clasificacion!$B$11,AI980=Clasificacion!$C$11),Clasificacion!$C$11,"Por clasificar")))),"-")</f>
        <v>-</v>
      </c>
      <c r="AQ980" s="3" t="str">
        <f>IFERROR(IF(AK980="","-",IF(OR(AK980=Clasificacion!$B$16,AK980=Clasificacion!$B$17),Clasificacion!$C$16,IF(AK980=Clasificacion!$B$18,Clasificacion!$C$18,"Por clasificar"))),"-")</f>
        <v>-</v>
      </c>
      <c r="AR980" s="3" t="str">
        <f>IFERROR(IF(AM980="","-",IF(OR(AM980=Clasificacion!$B$23,AM980=Clasificacion!$B$24),Clasificacion!$C$23,IF(AM980=Clasificacion!$B$25,Clasificacion!$C$25,"Por clasificar"))),"-")</f>
        <v>-</v>
      </c>
    </row>
    <row r="981" spans="1:44" ht="15.75" customHeight="1">
      <c r="A981" s="2"/>
      <c r="B981" s="2"/>
      <c r="C981" s="31"/>
      <c r="D981" s="31"/>
      <c r="E981" s="2"/>
      <c r="F981" s="2"/>
      <c r="G981" s="2"/>
      <c r="H981" s="2"/>
      <c r="I981" s="2"/>
      <c r="J981" s="2"/>
      <c r="K981" s="2"/>
      <c r="L981" s="2"/>
      <c r="M981" s="2"/>
      <c r="N981" s="2"/>
      <c r="O981" s="2"/>
      <c r="P981" s="2"/>
      <c r="Q981" s="2"/>
      <c r="R981" s="2"/>
      <c r="AC981" s="2"/>
      <c r="AD981" s="2"/>
      <c r="AE981" s="2"/>
      <c r="AF981" s="2"/>
      <c r="AG981" s="2"/>
      <c r="AH981" s="2"/>
      <c r="AI981" s="34"/>
      <c r="AJ981" s="34" t="str">
        <f>IFERROR(IF(Matriz!AL977="","-",IF(Matriz!AL977="Alto",3,IF(Matriz!AL977="Medio",2,IF(Matriz!AL977="Sin Clasificar",3,1)))),"-")</f>
        <v>-</v>
      </c>
      <c r="AK981" s="34"/>
      <c r="AL981" s="34" t="str">
        <f>IFERROR(IF(Matriz!AM977="","-",IF(Matriz!AM977="Alto","A",IF(Matriz!AM977="Medio","M",IF(Matriz!AM977="Sin Clasifica!","A","B")))),"-")</f>
        <v>-</v>
      </c>
      <c r="AM981" s="34"/>
      <c r="AN981" s="34" t="str">
        <f>IFERROR(IF(Matriz!AN977="","-",IF(Matriz!AN977="Alto",3,IF(Matriz!AN977="Medio",2,IF(Matriz!AN977="Sin Clasificar","3",1)))),"-")</f>
        <v>-</v>
      </c>
      <c r="AO981" s="3" t="str">
        <f t="shared" si="15"/>
        <v>-</v>
      </c>
      <c r="AP981" s="3" t="str">
        <f>IFERROR(IF(AK981="","-",IF(AI981=Clasificacion!$B$9,Clasificacion!$C$9,IF(AI981=Clasificacion!$B$10,Clasificacion!$C$10,IF(OR(AI981=Clasificacion!$B$11,AI981=Clasificacion!$C$11),Clasificacion!$C$11,"Por clasificar")))),"-")</f>
        <v>-</v>
      </c>
      <c r="AQ981" s="3" t="str">
        <f>IFERROR(IF(AK981="","-",IF(OR(AK981=Clasificacion!$B$16,AK981=Clasificacion!$B$17),Clasificacion!$C$16,IF(AK981=Clasificacion!$B$18,Clasificacion!$C$18,"Por clasificar"))),"-")</f>
        <v>-</v>
      </c>
      <c r="AR981" s="3" t="str">
        <f>IFERROR(IF(AM981="","-",IF(OR(AM981=Clasificacion!$B$23,AM981=Clasificacion!$B$24),Clasificacion!$C$23,IF(AM981=Clasificacion!$B$25,Clasificacion!$C$25,"Por clasificar"))),"-")</f>
        <v>-</v>
      </c>
    </row>
    <row r="982" spans="1:44" ht="15.75" customHeight="1">
      <c r="A982" s="2"/>
      <c r="B982" s="2"/>
      <c r="C982" s="31"/>
      <c r="D982" s="31"/>
      <c r="E982" s="2"/>
      <c r="F982" s="2"/>
      <c r="G982" s="2"/>
      <c r="H982" s="2"/>
      <c r="I982" s="2"/>
      <c r="J982" s="2"/>
      <c r="K982" s="2"/>
      <c r="L982" s="2"/>
      <c r="M982" s="2"/>
      <c r="N982" s="2"/>
      <c r="O982" s="2"/>
      <c r="P982" s="2"/>
      <c r="Q982" s="2"/>
      <c r="R982" s="2"/>
      <c r="AC982" s="2"/>
      <c r="AD982" s="2"/>
      <c r="AE982" s="2"/>
      <c r="AF982" s="2"/>
      <c r="AG982" s="2"/>
      <c r="AH982" s="2"/>
      <c r="AI982" s="34"/>
      <c r="AJ982" s="34" t="str">
        <f>IFERROR(IF(Matriz!AL978="","-",IF(Matriz!AL978="Alto",3,IF(Matriz!AL978="Medio",2,IF(Matriz!AL978="Sin Clasificar",3,1)))),"-")</f>
        <v>-</v>
      </c>
      <c r="AK982" s="34"/>
      <c r="AL982" s="34" t="str">
        <f>IFERROR(IF(Matriz!AM978="","-",IF(Matriz!AM978="Alto","A",IF(Matriz!AM978="Medio","M",IF(Matriz!AM978="Sin Clasifica!","A","B")))),"-")</f>
        <v>-</v>
      </c>
      <c r="AM982" s="34"/>
      <c r="AN982" s="34" t="str">
        <f>IFERROR(IF(Matriz!AN978="","-",IF(Matriz!AN978="Alto",3,IF(Matriz!AN978="Medio",2,IF(Matriz!AN978="Sin Clasificar","3",1)))),"-")</f>
        <v>-</v>
      </c>
      <c r="AO982" s="3" t="str">
        <f t="shared" si="15"/>
        <v>-</v>
      </c>
      <c r="AP982" s="3" t="str">
        <f>IFERROR(IF(AK982="","-",IF(AI982=Clasificacion!$B$9,Clasificacion!$C$9,IF(AI982=Clasificacion!$B$10,Clasificacion!$C$10,IF(OR(AI982=Clasificacion!$B$11,AI982=Clasificacion!$C$11),Clasificacion!$C$11,"Por clasificar")))),"-")</f>
        <v>-</v>
      </c>
      <c r="AQ982" s="3" t="str">
        <f>IFERROR(IF(AK982="","-",IF(OR(AK982=Clasificacion!$B$16,AK982=Clasificacion!$B$17),Clasificacion!$C$16,IF(AK982=Clasificacion!$B$18,Clasificacion!$C$18,"Por clasificar"))),"-")</f>
        <v>-</v>
      </c>
      <c r="AR982" s="3" t="str">
        <f>IFERROR(IF(AM982="","-",IF(OR(AM982=Clasificacion!$B$23,AM982=Clasificacion!$B$24),Clasificacion!$C$23,IF(AM982=Clasificacion!$B$25,Clasificacion!$C$25,"Por clasificar"))),"-")</f>
        <v>-</v>
      </c>
    </row>
    <row r="983" spans="1:44" ht="15.75" customHeight="1">
      <c r="A983" s="2"/>
      <c r="B983" s="2"/>
      <c r="C983" s="31"/>
      <c r="D983" s="31"/>
      <c r="E983" s="2"/>
      <c r="F983" s="2"/>
      <c r="G983" s="2"/>
      <c r="H983" s="2"/>
      <c r="I983" s="2"/>
      <c r="J983" s="2"/>
      <c r="K983" s="2"/>
      <c r="L983" s="2"/>
      <c r="M983" s="2"/>
      <c r="N983" s="2"/>
      <c r="O983" s="2"/>
      <c r="P983" s="2"/>
      <c r="Q983" s="2"/>
      <c r="R983" s="2"/>
      <c r="AC983" s="2"/>
      <c r="AD983" s="2"/>
      <c r="AE983" s="2"/>
      <c r="AF983" s="2"/>
      <c r="AG983" s="2"/>
      <c r="AH983" s="2"/>
      <c r="AI983" s="34"/>
      <c r="AJ983" s="34" t="str">
        <f>IFERROR(IF(Matriz!AL979="","-",IF(Matriz!AL979="Alto",3,IF(Matriz!AL979="Medio",2,IF(Matriz!AL979="Sin Clasificar",3,1)))),"-")</f>
        <v>-</v>
      </c>
      <c r="AK983" s="34"/>
      <c r="AL983" s="34" t="str">
        <f>IFERROR(IF(Matriz!AM979="","-",IF(Matriz!AM979="Alto","A",IF(Matriz!AM979="Medio","M",IF(Matriz!AM979="Sin Clasifica!","A","B")))),"-")</f>
        <v>-</v>
      </c>
      <c r="AM983" s="34"/>
      <c r="AN983" s="34" t="str">
        <f>IFERROR(IF(Matriz!AN979="","-",IF(Matriz!AN979="Alto",3,IF(Matriz!AN979="Medio",2,IF(Matriz!AN979="Sin Clasificar","3",1)))),"-")</f>
        <v>-</v>
      </c>
      <c r="AO983" s="3" t="str">
        <f t="shared" si="15"/>
        <v>-</v>
      </c>
      <c r="AP983" s="3" t="str">
        <f>IFERROR(IF(AK983="","-",IF(AI983=Clasificacion!$B$9,Clasificacion!$C$9,IF(AI983=Clasificacion!$B$10,Clasificacion!$C$10,IF(OR(AI983=Clasificacion!$B$11,AI983=Clasificacion!$C$11),Clasificacion!$C$11,"Por clasificar")))),"-")</f>
        <v>-</v>
      </c>
      <c r="AQ983" s="3" t="str">
        <f>IFERROR(IF(AK983="","-",IF(OR(AK983=Clasificacion!$B$16,AK983=Clasificacion!$B$17),Clasificacion!$C$16,IF(AK983=Clasificacion!$B$18,Clasificacion!$C$18,"Por clasificar"))),"-")</f>
        <v>-</v>
      </c>
      <c r="AR983" s="3" t="str">
        <f>IFERROR(IF(AM983="","-",IF(OR(AM983=Clasificacion!$B$23,AM983=Clasificacion!$B$24),Clasificacion!$C$23,IF(AM983=Clasificacion!$B$25,Clasificacion!$C$25,"Por clasificar"))),"-")</f>
        <v>-</v>
      </c>
    </row>
    <row r="984" spans="1:44" ht="15.75" customHeight="1">
      <c r="A984" s="2"/>
      <c r="B984" s="2"/>
      <c r="C984" s="31"/>
      <c r="D984" s="31"/>
      <c r="E984" s="2"/>
      <c r="F984" s="2"/>
      <c r="G984" s="2"/>
      <c r="H984" s="2"/>
      <c r="I984" s="2"/>
      <c r="J984" s="2"/>
      <c r="K984" s="2"/>
      <c r="L984" s="2"/>
      <c r="M984" s="2"/>
      <c r="N984" s="2"/>
      <c r="O984" s="2"/>
      <c r="P984" s="2"/>
      <c r="Q984" s="2"/>
      <c r="R984" s="2"/>
      <c r="AC984" s="2"/>
      <c r="AD984" s="2"/>
      <c r="AE984" s="2"/>
      <c r="AF984" s="2"/>
      <c r="AG984" s="2"/>
      <c r="AH984" s="2"/>
      <c r="AI984" s="34"/>
      <c r="AJ984" s="34" t="str">
        <f>IFERROR(IF(Matriz!AL980="","-",IF(Matriz!AL980="Alto",3,IF(Matriz!AL980="Medio",2,IF(Matriz!AL980="Sin Clasificar",3,1)))),"-")</f>
        <v>-</v>
      </c>
      <c r="AK984" s="34"/>
      <c r="AL984" s="34" t="str">
        <f>IFERROR(IF(Matriz!AM980="","-",IF(Matriz!AM980="Alto","A",IF(Matriz!AM980="Medio","M",IF(Matriz!AM980="Sin Clasifica!","A","B")))),"-")</f>
        <v>-</v>
      </c>
      <c r="AM984" s="34"/>
      <c r="AN984" s="34" t="str">
        <f>IFERROR(IF(Matriz!AN980="","-",IF(Matriz!AN980="Alto",3,IF(Matriz!AN980="Medio",2,IF(Matriz!AN980="Sin Clasificar","3",1)))),"-")</f>
        <v>-</v>
      </c>
      <c r="AO984" s="3" t="str">
        <f t="shared" si="15"/>
        <v>-</v>
      </c>
      <c r="AP984" s="3" t="str">
        <f>IFERROR(IF(AK984="","-",IF(AI984=Clasificacion!$B$9,Clasificacion!$C$9,IF(AI984=Clasificacion!$B$10,Clasificacion!$C$10,IF(OR(AI984=Clasificacion!$B$11,AI984=Clasificacion!$C$11),Clasificacion!$C$11,"Por clasificar")))),"-")</f>
        <v>-</v>
      </c>
      <c r="AQ984" s="3" t="str">
        <f>IFERROR(IF(AK984="","-",IF(OR(AK984=Clasificacion!$B$16,AK984=Clasificacion!$B$17),Clasificacion!$C$16,IF(AK984=Clasificacion!$B$18,Clasificacion!$C$18,"Por clasificar"))),"-")</f>
        <v>-</v>
      </c>
      <c r="AR984" s="3" t="str">
        <f>IFERROR(IF(AM984="","-",IF(OR(AM984=Clasificacion!$B$23,AM984=Clasificacion!$B$24),Clasificacion!$C$23,IF(AM984=Clasificacion!$B$25,Clasificacion!$C$25,"Por clasificar"))),"-")</f>
        <v>-</v>
      </c>
    </row>
    <row r="985" spans="1:44" ht="15.75" customHeight="1">
      <c r="A985" s="2"/>
      <c r="B985" s="2"/>
      <c r="C985" s="31"/>
      <c r="D985" s="31"/>
      <c r="E985" s="2"/>
      <c r="F985" s="2"/>
      <c r="G985" s="2"/>
      <c r="H985" s="2"/>
      <c r="I985" s="2"/>
      <c r="J985" s="2"/>
      <c r="K985" s="2"/>
      <c r="L985" s="2"/>
      <c r="M985" s="2"/>
      <c r="N985" s="2"/>
      <c r="O985" s="2"/>
      <c r="P985" s="2"/>
      <c r="Q985" s="2"/>
      <c r="R985" s="2"/>
      <c r="AC985" s="2"/>
      <c r="AD985" s="2"/>
      <c r="AE985" s="2"/>
      <c r="AF985" s="2"/>
      <c r="AG985" s="2"/>
      <c r="AH985" s="2"/>
      <c r="AI985" s="34"/>
      <c r="AJ985" s="34" t="str">
        <f>IFERROR(IF(Matriz!AL981="","-",IF(Matriz!AL981="Alto",3,IF(Matriz!AL981="Medio",2,IF(Matriz!AL981="Sin Clasificar",3,1)))),"-")</f>
        <v>-</v>
      </c>
      <c r="AK985" s="34"/>
      <c r="AL985" s="34" t="str">
        <f>IFERROR(IF(Matriz!AM981="","-",IF(Matriz!AM981="Alto","A",IF(Matriz!AM981="Medio","M",IF(Matriz!AM981="Sin Clasifica!","A","B")))),"-")</f>
        <v>-</v>
      </c>
      <c r="AM985" s="34"/>
      <c r="AN985" s="34" t="str">
        <f>IFERROR(IF(Matriz!AN981="","-",IF(Matriz!AN981="Alto",3,IF(Matriz!AN981="Medio",2,IF(Matriz!AN981="Sin Clasificar","3",1)))),"-")</f>
        <v>-</v>
      </c>
      <c r="AO985" s="3" t="str">
        <f t="shared" si="15"/>
        <v>-</v>
      </c>
      <c r="AP985" s="3" t="str">
        <f>IFERROR(IF(AK985="","-",IF(AI985=Clasificacion!$B$9,Clasificacion!$C$9,IF(AI985=Clasificacion!$B$10,Clasificacion!$C$10,IF(OR(AI985=Clasificacion!$B$11,AI985=Clasificacion!$C$11),Clasificacion!$C$11,"Por clasificar")))),"-")</f>
        <v>-</v>
      </c>
      <c r="AQ985" s="3" t="str">
        <f>IFERROR(IF(AK985="","-",IF(OR(AK985=Clasificacion!$B$16,AK985=Clasificacion!$B$17),Clasificacion!$C$16,IF(AK985=Clasificacion!$B$18,Clasificacion!$C$18,"Por clasificar"))),"-")</f>
        <v>-</v>
      </c>
      <c r="AR985" s="3" t="str">
        <f>IFERROR(IF(AM985="","-",IF(OR(AM985=Clasificacion!$B$23,AM985=Clasificacion!$B$24),Clasificacion!$C$23,IF(AM985=Clasificacion!$B$25,Clasificacion!$C$25,"Por clasificar"))),"-")</f>
        <v>-</v>
      </c>
    </row>
    <row r="986" spans="1:44" ht="15.75" customHeight="1">
      <c r="A986" s="2"/>
      <c r="B986" s="2"/>
      <c r="C986" s="31"/>
      <c r="D986" s="31"/>
      <c r="E986" s="2"/>
      <c r="F986" s="2"/>
      <c r="G986" s="2"/>
      <c r="H986" s="2"/>
      <c r="I986" s="2"/>
      <c r="J986" s="2"/>
      <c r="K986" s="2"/>
      <c r="L986" s="2"/>
      <c r="M986" s="2"/>
      <c r="N986" s="2"/>
      <c r="O986" s="2"/>
      <c r="P986" s="2"/>
      <c r="Q986" s="2"/>
      <c r="R986" s="2"/>
      <c r="AC986" s="2"/>
      <c r="AD986" s="2"/>
      <c r="AE986" s="2"/>
      <c r="AF986" s="2"/>
      <c r="AG986" s="2"/>
      <c r="AH986" s="2"/>
      <c r="AI986" s="34"/>
      <c r="AJ986" s="34" t="str">
        <f>IFERROR(IF(Matriz!AL982="","-",IF(Matriz!AL982="Alto",3,IF(Matriz!AL982="Medio",2,IF(Matriz!AL982="Sin Clasificar",3,1)))),"-")</f>
        <v>-</v>
      </c>
      <c r="AK986" s="34"/>
      <c r="AL986" s="34" t="str">
        <f>IFERROR(IF(Matriz!AM982="","-",IF(Matriz!AM982="Alto","A",IF(Matriz!AM982="Medio","M",IF(Matriz!AM982="Sin Clasifica!","A","B")))),"-")</f>
        <v>-</v>
      </c>
      <c r="AM986" s="34"/>
      <c r="AN986" s="34" t="str">
        <f>IFERROR(IF(Matriz!AN982="","-",IF(Matriz!AN982="Alto",3,IF(Matriz!AN982="Medio",2,IF(Matriz!AN982="Sin Clasificar","3",1)))),"-")</f>
        <v>-</v>
      </c>
      <c r="AO986" s="3" t="str">
        <f t="shared" si="15"/>
        <v>-</v>
      </c>
      <c r="AP986" s="3" t="str">
        <f>IFERROR(IF(AK986="","-",IF(AI986=Clasificacion!$B$9,Clasificacion!$C$9,IF(AI986=Clasificacion!$B$10,Clasificacion!$C$10,IF(OR(AI986=Clasificacion!$B$11,AI986=Clasificacion!$C$11),Clasificacion!$C$11,"Por clasificar")))),"-")</f>
        <v>-</v>
      </c>
      <c r="AQ986" s="3" t="str">
        <f>IFERROR(IF(AK986="","-",IF(OR(AK986=Clasificacion!$B$16,AK986=Clasificacion!$B$17),Clasificacion!$C$16,IF(AK986=Clasificacion!$B$18,Clasificacion!$C$18,"Por clasificar"))),"-")</f>
        <v>-</v>
      </c>
      <c r="AR986" s="3" t="str">
        <f>IFERROR(IF(AM986="","-",IF(OR(AM986=Clasificacion!$B$23,AM986=Clasificacion!$B$24),Clasificacion!$C$23,IF(AM986=Clasificacion!$B$25,Clasificacion!$C$25,"Por clasificar"))),"-")</f>
        <v>-</v>
      </c>
    </row>
    <row r="987" spans="1:44" ht="15.75" customHeight="1">
      <c r="A987" s="2"/>
      <c r="B987" s="2"/>
      <c r="C987" s="31"/>
      <c r="D987" s="31"/>
      <c r="E987" s="2"/>
      <c r="F987" s="2"/>
      <c r="G987" s="2"/>
      <c r="H987" s="2"/>
      <c r="I987" s="2"/>
      <c r="J987" s="2"/>
      <c r="K987" s="2"/>
      <c r="L987" s="2"/>
      <c r="M987" s="2"/>
      <c r="N987" s="2"/>
      <c r="O987" s="2"/>
      <c r="P987" s="2"/>
      <c r="Q987" s="2"/>
      <c r="R987" s="2"/>
      <c r="AC987" s="2"/>
      <c r="AD987" s="2"/>
      <c r="AE987" s="2"/>
      <c r="AF987" s="2"/>
      <c r="AG987" s="2"/>
      <c r="AH987" s="2"/>
      <c r="AI987" s="34"/>
      <c r="AJ987" s="34" t="str">
        <f>IFERROR(IF(Matriz!AL983="","-",IF(Matriz!AL983="Alto",3,IF(Matriz!AL983="Medio",2,IF(Matriz!AL983="Sin Clasificar",3,1)))),"-")</f>
        <v>-</v>
      </c>
      <c r="AK987" s="34"/>
      <c r="AL987" s="34" t="str">
        <f>IFERROR(IF(Matriz!AM983="","-",IF(Matriz!AM983="Alto","A",IF(Matriz!AM983="Medio","M",IF(Matriz!AM983="Sin Clasifica!","A","B")))),"-")</f>
        <v>-</v>
      </c>
      <c r="AM987" s="34"/>
      <c r="AN987" s="34" t="str">
        <f>IFERROR(IF(Matriz!AN983="","-",IF(Matriz!AN983="Alto",3,IF(Matriz!AN983="Medio",2,IF(Matriz!AN983="Sin Clasificar","3",1)))),"-")</f>
        <v>-</v>
      </c>
      <c r="AO987" s="3" t="str">
        <f t="shared" si="15"/>
        <v>-</v>
      </c>
      <c r="AP987" s="3" t="str">
        <f>IFERROR(IF(AK987="","-",IF(AI987=Clasificacion!$B$9,Clasificacion!$C$9,IF(AI987=Clasificacion!$B$10,Clasificacion!$C$10,IF(OR(AI987=Clasificacion!$B$11,AI987=Clasificacion!$C$11),Clasificacion!$C$11,"Por clasificar")))),"-")</f>
        <v>-</v>
      </c>
      <c r="AQ987" s="3" t="str">
        <f>IFERROR(IF(AK987="","-",IF(OR(AK987=Clasificacion!$B$16,AK987=Clasificacion!$B$17),Clasificacion!$C$16,IF(AK987=Clasificacion!$B$18,Clasificacion!$C$18,"Por clasificar"))),"-")</f>
        <v>-</v>
      </c>
      <c r="AR987" s="3" t="str">
        <f>IFERROR(IF(AM987="","-",IF(OR(AM987=Clasificacion!$B$23,AM987=Clasificacion!$B$24),Clasificacion!$C$23,IF(AM987=Clasificacion!$B$25,Clasificacion!$C$25,"Por clasificar"))),"-")</f>
        <v>-</v>
      </c>
    </row>
    <row r="988" spans="1:44" ht="15.75" customHeight="1">
      <c r="A988" s="2"/>
      <c r="B988" s="2"/>
      <c r="C988" s="31"/>
      <c r="D988" s="31"/>
      <c r="E988" s="2"/>
      <c r="F988" s="2"/>
      <c r="G988" s="2"/>
      <c r="H988" s="2"/>
      <c r="I988" s="2"/>
      <c r="J988" s="2"/>
      <c r="K988" s="2"/>
      <c r="L988" s="2"/>
      <c r="M988" s="2"/>
      <c r="N988" s="2"/>
      <c r="O988" s="2"/>
      <c r="P988" s="2"/>
      <c r="Q988" s="2"/>
      <c r="R988" s="2"/>
      <c r="AC988" s="2"/>
      <c r="AD988" s="2"/>
      <c r="AE988" s="2"/>
      <c r="AF988" s="2"/>
      <c r="AG988" s="2"/>
      <c r="AH988" s="2"/>
      <c r="AI988" s="34"/>
      <c r="AJ988" s="34" t="str">
        <f>IFERROR(IF(Matriz!AL984="","-",IF(Matriz!AL984="Alto",3,IF(Matriz!AL984="Medio",2,IF(Matriz!AL984="Sin Clasificar",3,1)))),"-")</f>
        <v>-</v>
      </c>
      <c r="AK988" s="34"/>
      <c r="AL988" s="34" t="str">
        <f>IFERROR(IF(Matriz!AM984="","-",IF(Matriz!AM984="Alto","A",IF(Matriz!AM984="Medio","M",IF(Matriz!AM984="Sin Clasifica!","A","B")))),"-")</f>
        <v>-</v>
      </c>
      <c r="AM988" s="34"/>
      <c r="AN988" s="34" t="str">
        <f>IFERROR(IF(Matriz!AN984="","-",IF(Matriz!AN984="Alto",3,IF(Matriz!AN984="Medio",2,IF(Matriz!AN984="Sin Clasificar","3",1)))),"-")</f>
        <v>-</v>
      </c>
      <c r="AO988" s="3" t="str">
        <f t="shared" si="15"/>
        <v>-</v>
      </c>
      <c r="AP988" s="3" t="str">
        <f>IFERROR(IF(AK988="","-",IF(AI988=Clasificacion!$B$9,Clasificacion!$C$9,IF(AI988=Clasificacion!$B$10,Clasificacion!$C$10,IF(OR(AI988=Clasificacion!$B$11,AI988=Clasificacion!$C$11),Clasificacion!$C$11,"Por clasificar")))),"-")</f>
        <v>-</v>
      </c>
      <c r="AQ988" s="3" t="str">
        <f>IFERROR(IF(AK988="","-",IF(OR(AK988=Clasificacion!$B$16,AK988=Clasificacion!$B$17),Clasificacion!$C$16,IF(AK988=Clasificacion!$B$18,Clasificacion!$C$18,"Por clasificar"))),"-")</f>
        <v>-</v>
      </c>
      <c r="AR988" s="3" t="str">
        <f>IFERROR(IF(AM988="","-",IF(OR(AM988=Clasificacion!$B$23,AM988=Clasificacion!$B$24),Clasificacion!$C$23,IF(AM988=Clasificacion!$B$25,Clasificacion!$C$25,"Por clasificar"))),"-")</f>
        <v>-</v>
      </c>
    </row>
    <row r="989" spans="1:44" ht="15.75" customHeight="1">
      <c r="A989" s="2"/>
      <c r="B989" s="2"/>
      <c r="C989" s="31"/>
      <c r="D989" s="31"/>
      <c r="E989" s="2"/>
      <c r="F989" s="2"/>
      <c r="G989" s="2"/>
      <c r="H989" s="2"/>
      <c r="I989" s="2"/>
      <c r="J989" s="2"/>
      <c r="K989" s="2"/>
      <c r="L989" s="2"/>
      <c r="M989" s="2"/>
      <c r="N989" s="2"/>
      <c r="O989" s="2"/>
      <c r="P989" s="2"/>
      <c r="Q989" s="2"/>
      <c r="R989" s="2"/>
      <c r="AC989" s="2"/>
      <c r="AD989" s="2"/>
      <c r="AE989" s="2"/>
      <c r="AF989" s="2"/>
      <c r="AG989" s="2"/>
      <c r="AH989" s="2"/>
      <c r="AI989" s="34"/>
      <c r="AJ989" s="34" t="str">
        <f>IFERROR(IF(Matriz!AL985="","-",IF(Matriz!AL985="Alto",3,IF(Matriz!AL985="Medio",2,IF(Matriz!AL985="Sin Clasificar",3,1)))),"-")</f>
        <v>-</v>
      </c>
      <c r="AK989" s="34"/>
      <c r="AL989" s="34" t="str">
        <f>IFERROR(IF(Matriz!AM985="","-",IF(Matriz!AM985="Alto","A",IF(Matriz!AM985="Medio","M",IF(Matriz!AM985="Sin Clasifica!","A","B")))),"-")</f>
        <v>-</v>
      </c>
      <c r="AM989" s="34"/>
      <c r="AN989" s="34" t="str">
        <f>IFERROR(IF(Matriz!AN985="","-",IF(Matriz!AN985="Alto",3,IF(Matriz!AN985="Medio",2,IF(Matriz!AN985="Sin Clasificar","3",1)))),"-")</f>
        <v>-</v>
      </c>
      <c r="AO989" s="3" t="str">
        <f t="shared" si="15"/>
        <v>-</v>
      </c>
      <c r="AP989" s="3" t="str">
        <f>IFERROR(IF(AK989="","-",IF(AI989=Clasificacion!$B$9,Clasificacion!$C$9,IF(AI989=Clasificacion!$B$10,Clasificacion!$C$10,IF(OR(AI989=Clasificacion!$B$11,AI989=Clasificacion!$C$11),Clasificacion!$C$11,"Por clasificar")))),"-")</f>
        <v>-</v>
      </c>
      <c r="AQ989" s="3" t="str">
        <f>IFERROR(IF(AK989="","-",IF(OR(AK989=Clasificacion!$B$16,AK989=Clasificacion!$B$17),Clasificacion!$C$16,IF(AK989=Clasificacion!$B$18,Clasificacion!$C$18,"Por clasificar"))),"-")</f>
        <v>-</v>
      </c>
      <c r="AR989" s="3" t="str">
        <f>IFERROR(IF(AM989="","-",IF(OR(AM989=Clasificacion!$B$23,AM989=Clasificacion!$B$24),Clasificacion!$C$23,IF(AM989=Clasificacion!$B$25,Clasificacion!$C$25,"Por clasificar"))),"-")</f>
        <v>-</v>
      </c>
    </row>
    <row r="990" spans="1:44" ht="15.75" customHeight="1">
      <c r="A990" s="2"/>
      <c r="B990" s="2"/>
      <c r="C990" s="31"/>
      <c r="D990" s="31"/>
      <c r="E990" s="2"/>
      <c r="F990" s="2"/>
      <c r="G990" s="2"/>
      <c r="H990" s="2"/>
      <c r="I990" s="2"/>
      <c r="J990" s="2"/>
      <c r="K990" s="2"/>
      <c r="L990" s="2"/>
      <c r="M990" s="2"/>
      <c r="N990" s="2"/>
      <c r="O990" s="2"/>
      <c r="P990" s="2"/>
      <c r="Q990" s="2"/>
      <c r="R990" s="2"/>
      <c r="AC990" s="2"/>
      <c r="AD990" s="2"/>
      <c r="AE990" s="2"/>
      <c r="AF990" s="2"/>
      <c r="AG990" s="2"/>
      <c r="AH990" s="2"/>
      <c r="AI990" s="34"/>
      <c r="AJ990" s="34" t="str">
        <f>IFERROR(IF(Matriz!AL986="","-",IF(Matriz!AL986="Alto",3,IF(Matriz!AL986="Medio",2,IF(Matriz!AL986="Sin Clasificar",3,1)))),"-")</f>
        <v>-</v>
      </c>
      <c r="AK990" s="34"/>
      <c r="AL990" s="34" t="str">
        <f>IFERROR(IF(Matriz!AM986="","-",IF(Matriz!AM986="Alto","A",IF(Matriz!AM986="Medio","M",IF(Matriz!AM986="Sin Clasifica!","A","B")))),"-")</f>
        <v>-</v>
      </c>
      <c r="AM990" s="34"/>
      <c r="AN990" s="34" t="str">
        <f>IFERROR(IF(Matriz!AN986="","-",IF(Matriz!AN986="Alto",3,IF(Matriz!AN986="Medio",2,IF(Matriz!AN986="Sin Clasificar","3",1)))),"-")</f>
        <v>-</v>
      </c>
      <c r="AO990" s="3" t="str">
        <f t="shared" si="15"/>
        <v>-</v>
      </c>
      <c r="AP990" s="3" t="str">
        <f>IFERROR(IF(AK990="","-",IF(AI990=Clasificacion!$B$9,Clasificacion!$C$9,IF(AI990=Clasificacion!$B$10,Clasificacion!$C$10,IF(OR(AI990=Clasificacion!$B$11,AI990=Clasificacion!$C$11),Clasificacion!$C$11,"Por clasificar")))),"-")</f>
        <v>-</v>
      </c>
      <c r="AQ990" s="3" t="str">
        <f>IFERROR(IF(AK990="","-",IF(OR(AK990=Clasificacion!$B$16,AK990=Clasificacion!$B$17),Clasificacion!$C$16,IF(AK990=Clasificacion!$B$18,Clasificacion!$C$18,"Por clasificar"))),"-")</f>
        <v>-</v>
      </c>
      <c r="AR990" s="3" t="str">
        <f>IFERROR(IF(AM990="","-",IF(OR(AM990=Clasificacion!$B$23,AM990=Clasificacion!$B$24),Clasificacion!$C$23,IF(AM990=Clasificacion!$B$25,Clasificacion!$C$25,"Por clasificar"))),"-")</f>
        <v>-</v>
      </c>
    </row>
    <row r="991" spans="1:44" ht="15.75" customHeight="1">
      <c r="A991" s="2"/>
      <c r="B991" s="2"/>
      <c r="C991" s="31"/>
      <c r="D991" s="31"/>
      <c r="E991" s="2"/>
      <c r="F991" s="2"/>
      <c r="G991" s="2"/>
      <c r="H991" s="2"/>
      <c r="I991" s="2"/>
      <c r="J991" s="2"/>
      <c r="K991" s="2"/>
      <c r="L991" s="2"/>
      <c r="M991" s="2"/>
      <c r="N991" s="2"/>
      <c r="O991" s="2"/>
      <c r="P991" s="2"/>
      <c r="Q991" s="2"/>
      <c r="R991" s="2"/>
      <c r="AC991" s="2"/>
      <c r="AD991" s="2"/>
      <c r="AE991" s="2"/>
      <c r="AF991" s="2"/>
      <c r="AG991" s="2"/>
      <c r="AH991" s="2"/>
      <c r="AI991" s="34"/>
      <c r="AJ991" s="34" t="str">
        <f>IFERROR(IF(Matriz!AL987="","-",IF(Matriz!AL987="Alto",3,IF(Matriz!AL987="Medio",2,IF(Matriz!AL987="Sin Clasificar",3,1)))),"-")</f>
        <v>-</v>
      </c>
      <c r="AK991" s="34"/>
      <c r="AL991" s="34" t="str">
        <f>IFERROR(IF(Matriz!AM987="","-",IF(Matriz!AM987="Alto","A",IF(Matriz!AM987="Medio","M",IF(Matriz!AM987="Sin Clasifica!","A","B")))),"-")</f>
        <v>-</v>
      </c>
      <c r="AM991" s="34"/>
      <c r="AN991" s="34" t="str">
        <f>IFERROR(IF(Matriz!AN987="","-",IF(Matriz!AN987="Alto",3,IF(Matriz!AN987="Medio",2,IF(Matriz!AN987="Sin Clasificar","3",1)))),"-")</f>
        <v>-</v>
      </c>
      <c r="AO991" s="3" t="str">
        <f t="shared" si="15"/>
        <v>-</v>
      </c>
      <c r="AP991" s="3" t="str">
        <f>IFERROR(IF(AK991="","-",IF(AI991=Clasificacion!$B$9,Clasificacion!$C$9,IF(AI991=Clasificacion!$B$10,Clasificacion!$C$10,IF(OR(AI991=Clasificacion!$B$11,AI991=Clasificacion!$C$11),Clasificacion!$C$11,"Por clasificar")))),"-")</f>
        <v>-</v>
      </c>
      <c r="AQ991" s="3" t="str">
        <f>IFERROR(IF(AK991="","-",IF(OR(AK991=Clasificacion!$B$16,AK991=Clasificacion!$B$17),Clasificacion!$C$16,IF(AK991=Clasificacion!$B$18,Clasificacion!$C$18,"Por clasificar"))),"-")</f>
        <v>-</v>
      </c>
      <c r="AR991" s="3" t="str">
        <f>IFERROR(IF(AM991="","-",IF(OR(AM991=Clasificacion!$B$23,AM991=Clasificacion!$B$24),Clasificacion!$C$23,IF(AM991=Clasificacion!$B$25,Clasificacion!$C$25,"Por clasificar"))),"-")</f>
        <v>-</v>
      </c>
    </row>
    <row r="992" spans="1:44" ht="15.75" customHeight="1">
      <c r="A992" s="2"/>
      <c r="B992" s="2"/>
      <c r="C992" s="31"/>
      <c r="D992" s="31"/>
      <c r="E992" s="2"/>
      <c r="F992" s="2"/>
      <c r="G992" s="2"/>
      <c r="H992" s="2"/>
      <c r="I992" s="2"/>
      <c r="J992" s="2"/>
      <c r="K992" s="2"/>
      <c r="L992" s="2"/>
      <c r="M992" s="2"/>
      <c r="N992" s="2"/>
      <c r="O992" s="2"/>
      <c r="P992" s="2"/>
      <c r="Q992" s="2"/>
      <c r="R992" s="2"/>
      <c r="AC992" s="2"/>
      <c r="AD992" s="2"/>
      <c r="AE992" s="2"/>
      <c r="AF992" s="2"/>
      <c r="AG992" s="2"/>
      <c r="AH992" s="2"/>
      <c r="AI992" s="34"/>
      <c r="AJ992" s="34" t="str">
        <f>IFERROR(IF(Matriz!AL988="","-",IF(Matriz!AL988="Alto",3,IF(Matriz!AL988="Medio",2,IF(Matriz!AL988="Sin Clasificar",3,1)))),"-")</f>
        <v>-</v>
      </c>
      <c r="AK992" s="34"/>
      <c r="AL992" s="34" t="str">
        <f>IFERROR(IF(Matriz!AM988="","-",IF(Matriz!AM988="Alto","A",IF(Matriz!AM988="Medio","M",IF(Matriz!AM988="Sin Clasifica!","A","B")))),"-")</f>
        <v>-</v>
      </c>
      <c r="AM992" s="34"/>
      <c r="AN992" s="34" t="str">
        <f>IFERROR(IF(Matriz!AN988="","-",IF(Matriz!AN988="Alto",3,IF(Matriz!AN988="Medio",2,IF(Matriz!AN988="Sin Clasificar","3",1)))),"-")</f>
        <v>-</v>
      </c>
      <c r="AO992" s="3" t="str">
        <f t="shared" si="15"/>
        <v>-</v>
      </c>
      <c r="AP992" s="3" t="str">
        <f>IFERROR(IF(AK992="","-",IF(AI992=Clasificacion!$B$9,Clasificacion!$C$9,IF(AI992=Clasificacion!$B$10,Clasificacion!$C$10,IF(OR(AI992=Clasificacion!$B$11,AI992=Clasificacion!$C$11),Clasificacion!$C$11,"Por clasificar")))),"-")</f>
        <v>-</v>
      </c>
      <c r="AQ992" s="3" t="str">
        <f>IFERROR(IF(AK992="","-",IF(OR(AK992=Clasificacion!$B$16,AK992=Clasificacion!$B$17),Clasificacion!$C$16,IF(AK992=Clasificacion!$B$18,Clasificacion!$C$18,"Por clasificar"))),"-")</f>
        <v>-</v>
      </c>
      <c r="AR992" s="3" t="str">
        <f>IFERROR(IF(AM992="","-",IF(OR(AM992=Clasificacion!$B$23,AM992=Clasificacion!$B$24),Clasificacion!$C$23,IF(AM992=Clasificacion!$B$25,Clasificacion!$C$25,"Por clasificar"))),"-")</f>
        <v>-</v>
      </c>
    </row>
    <row r="993" spans="1:44" ht="15.75" customHeight="1">
      <c r="A993" s="2"/>
      <c r="B993" s="2"/>
      <c r="C993" s="31"/>
      <c r="D993" s="31"/>
      <c r="E993" s="2"/>
      <c r="F993" s="2"/>
      <c r="G993" s="2"/>
      <c r="H993" s="2"/>
      <c r="I993" s="2"/>
      <c r="J993" s="2"/>
      <c r="K993" s="2"/>
      <c r="L993" s="2"/>
      <c r="M993" s="2"/>
      <c r="N993" s="2"/>
      <c r="O993" s="2"/>
      <c r="P993" s="2"/>
      <c r="Q993" s="2"/>
      <c r="R993" s="2"/>
      <c r="AC993" s="2"/>
      <c r="AD993" s="2"/>
      <c r="AE993" s="2"/>
      <c r="AF993" s="2"/>
      <c r="AG993" s="2"/>
      <c r="AH993" s="2"/>
      <c r="AI993" s="34"/>
      <c r="AJ993" s="34" t="str">
        <f>IFERROR(IF(Matriz!AL989="","-",IF(Matriz!AL989="Alto",3,IF(Matriz!AL989="Medio",2,IF(Matriz!AL989="Sin Clasificar",3,1)))),"-")</f>
        <v>-</v>
      </c>
      <c r="AK993" s="34"/>
      <c r="AL993" s="34" t="str">
        <f>IFERROR(IF(Matriz!AM989="","-",IF(Matriz!AM989="Alto","A",IF(Matriz!AM989="Medio","M",IF(Matriz!AM989="Sin Clasifica!","A","B")))),"-")</f>
        <v>-</v>
      </c>
      <c r="AM993" s="34"/>
      <c r="AN993" s="34" t="str">
        <f>IFERROR(IF(Matriz!AN989="","-",IF(Matriz!AN989="Alto",3,IF(Matriz!AN989="Medio",2,IF(Matriz!AN989="Sin Clasificar","3",1)))),"-")</f>
        <v>-</v>
      </c>
      <c r="AO993" s="3" t="str">
        <f t="shared" si="15"/>
        <v>-</v>
      </c>
      <c r="AP993" s="3" t="str">
        <f>IFERROR(IF(AK993="","-",IF(AI993=Clasificacion!$B$9,Clasificacion!$C$9,IF(AI993=Clasificacion!$B$10,Clasificacion!$C$10,IF(OR(AI993=Clasificacion!$B$11,AI993=Clasificacion!$C$11),Clasificacion!$C$11,"Por clasificar")))),"-")</f>
        <v>-</v>
      </c>
      <c r="AQ993" s="3" t="str">
        <f>IFERROR(IF(AK993="","-",IF(OR(AK993=Clasificacion!$B$16,AK993=Clasificacion!$B$17),Clasificacion!$C$16,IF(AK993=Clasificacion!$B$18,Clasificacion!$C$18,"Por clasificar"))),"-")</f>
        <v>-</v>
      </c>
      <c r="AR993" s="3" t="str">
        <f>IFERROR(IF(AM993="","-",IF(OR(AM993=Clasificacion!$B$23,AM993=Clasificacion!$B$24),Clasificacion!$C$23,IF(AM993=Clasificacion!$B$25,Clasificacion!$C$25,"Por clasificar"))),"-")</f>
        <v>-</v>
      </c>
    </row>
    <row r="994" spans="1:44" ht="15.75" customHeight="1">
      <c r="A994" s="2"/>
      <c r="B994" s="2"/>
      <c r="C994" s="31"/>
      <c r="D994" s="31"/>
      <c r="E994" s="2"/>
      <c r="F994" s="2"/>
      <c r="G994" s="2"/>
      <c r="H994" s="2"/>
      <c r="I994" s="2"/>
      <c r="J994" s="2"/>
      <c r="K994" s="2"/>
      <c r="L994" s="2"/>
      <c r="M994" s="2"/>
      <c r="N994" s="2"/>
      <c r="O994" s="2"/>
      <c r="P994" s="2"/>
      <c r="Q994" s="2"/>
      <c r="R994" s="2"/>
      <c r="AC994" s="2"/>
      <c r="AD994" s="2"/>
      <c r="AE994" s="2"/>
      <c r="AF994" s="2"/>
      <c r="AG994" s="2"/>
      <c r="AH994" s="2"/>
      <c r="AI994" s="34"/>
      <c r="AJ994" s="34" t="str">
        <f>IFERROR(IF(Matriz!AL990="","-",IF(Matriz!AL990="Alto",3,IF(Matriz!AL990="Medio",2,IF(Matriz!AL990="Sin Clasificar",3,1)))),"-")</f>
        <v>-</v>
      </c>
      <c r="AK994" s="34"/>
      <c r="AL994" s="34" t="str">
        <f>IFERROR(IF(Matriz!AM990="","-",IF(Matriz!AM990="Alto","A",IF(Matriz!AM990="Medio","M",IF(Matriz!AM990="Sin Clasifica!","A","B")))),"-")</f>
        <v>-</v>
      </c>
      <c r="AM994" s="34"/>
      <c r="AN994" s="34" t="str">
        <f>IFERROR(IF(Matriz!AN990="","-",IF(Matriz!AN990="Alto",3,IF(Matriz!AN990="Medio",2,IF(Matriz!AN990="Sin Clasificar","3",1)))),"-")</f>
        <v>-</v>
      </c>
      <c r="AO994" s="3" t="str">
        <f t="shared" si="15"/>
        <v>-</v>
      </c>
      <c r="AP994" s="3" t="str">
        <f>IFERROR(IF(AK994="","-",IF(AI994=Clasificacion!$B$9,Clasificacion!$C$9,IF(AI994=Clasificacion!$B$10,Clasificacion!$C$10,IF(OR(AI994=Clasificacion!$B$11,AI994=Clasificacion!$C$11),Clasificacion!$C$11,"Por clasificar")))),"-")</f>
        <v>-</v>
      </c>
      <c r="AQ994" s="3" t="str">
        <f>IFERROR(IF(AK994="","-",IF(OR(AK994=Clasificacion!$B$16,AK994=Clasificacion!$B$17),Clasificacion!$C$16,IF(AK994=Clasificacion!$B$18,Clasificacion!$C$18,"Por clasificar"))),"-")</f>
        <v>-</v>
      </c>
      <c r="AR994" s="3" t="str">
        <f>IFERROR(IF(AM994="","-",IF(OR(AM994=Clasificacion!$B$23,AM994=Clasificacion!$B$24),Clasificacion!$C$23,IF(AM994=Clasificacion!$B$25,Clasificacion!$C$25,"Por clasificar"))),"-")</f>
        <v>-</v>
      </c>
    </row>
    <row r="995" spans="1:44" ht="15.75" customHeight="1">
      <c r="A995" s="2"/>
      <c r="B995" s="2"/>
      <c r="C995" s="31"/>
      <c r="D995" s="31"/>
      <c r="E995" s="2"/>
      <c r="F995" s="2"/>
      <c r="G995" s="2"/>
      <c r="H995" s="2"/>
      <c r="I995" s="2"/>
      <c r="J995" s="2"/>
      <c r="K995" s="2"/>
      <c r="L995" s="2"/>
      <c r="M995" s="2"/>
      <c r="N995" s="2"/>
      <c r="O995" s="2"/>
      <c r="P995" s="2"/>
      <c r="Q995" s="2"/>
      <c r="R995" s="2"/>
      <c r="AC995" s="2"/>
      <c r="AD995" s="2"/>
      <c r="AE995" s="2"/>
      <c r="AF995" s="2"/>
      <c r="AG995" s="2"/>
      <c r="AH995" s="2"/>
      <c r="AI995" s="34"/>
      <c r="AJ995" s="34" t="str">
        <f>IFERROR(IF(Matriz!AL991="","-",IF(Matriz!AL991="Alto",3,IF(Matriz!AL991="Medio",2,IF(Matriz!AL991="Sin Clasificar",3,1)))),"-")</f>
        <v>-</v>
      </c>
      <c r="AK995" s="34"/>
      <c r="AL995" s="34" t="str">
        <f>IFERROR(IF(Matriz!AM991="","-",IF(Matriz!AM991="Alto","A",IF(Matriz!AM991="Medio","M",IF(Matriz!AM991="Sin Clasifica!","A","B")))),"-")</f>
        <v>-</v>
      </c>
      <c r="AM995" s="34"/>
      <c r="AN995" s="34" t="str">
        <f>IFERROR(IF(Matriz!AN991="","-",IF(Matriz!AN991="Alto",3,IF(Matriz!AN991="Medio",2,IF(Matriz!AN991="Sin Clasificar","3",1)))),"-")</f>
        <v>-</v>
      </c>
      <c r="AO995" s="3" t="str">
        <f t="shared" si="15"/>
        <v>-</v>
      </c>
      <c r="AP995" s="3" t="str">
        <f>IFERROR(IF(AK995="","-",IF(AI995=Clasificacion!$B$9,Clasificacion!$C$9,IF(AI995=Clasificacion!$B$10,Clasificacion!$C$10,IF(OR(AI995=Clasificacion!$B$11,AI995=Clasificacion!$C$11),Clasificacion!$C$11,"Por clasificar")))),"-")</f>
        <v>-</v>
      </c>
      <c r="AQ995" s="3" t="str">
        <f>IFERROR(IF(AK995="","-",IF(OR(AK995=Clasificacion!$B$16,AK995=Clasificacion!$B$17),Clasificacion!$C$16,IF(AK995=Clasificacion!$B$18,Clasificacion!$C$18,"Por clasificar"))),"-")</f>
        <v>-</v>
      </c>
      <c r="AR995" s="3" t="str">
        <f>IFERROR(IF(AM995="","-",IF(OR(AM995=Clasificacion!$B$23,AM995=Clasificacion!$B$24),Clasificacion!$C$23,IF(AM995=Clasificacion!$B$25,Clasificacion!$C$25,"Por clasificar"))),"-")</f>
        <v>-</v>
      </c>
    </row>
    <row r="996" spans="1:44" ht="15.75" customHeight="1">
      <c r="A996" s="2"/>
      <c r="B996" s="2"/>
      <c r="C996" s="31"/>
      <c r="D996" s="31"/>
      <c r="E996" s="2"/>
      <c r="F996" s="2"/>
      <c r="G996" s="2"/>
      <c r="H996" s="2"/>
      <c r="I996" s="2"/>
      <c r="J996" s="2"/>
      <c r="K996" s="2"/>
      <c r="L996" s="2"/>
      <c r="M996" s="2"/>
      <c r="N996" s="2"/>
      <c r="O996" s="2"/>
      <c r="P996" s="2"/>
      <c r="Q996" s="2"/>
      <c r="R996" s="2"/>
      <c r="AC996" s="2"/>
      <c r="AD996" s="2"/>
      <c r="AE996" s="2"/>
      <c r="AF996" s="2"/>
      <c r="AG996" s="2"/>
      <c r="AH996" s="2"/>
      <c r="AI996" s="34"/>
      <c r="AJ996" s="34" t="str">
        <f>IFERROR(IF(Matriz!AL992="","-",IF(Matriz!AL992="Alto",3,IF(Matriz!AL992="Medio",2,IF(Matriz!AL992="Sin Clasificar",3,1)))),"-")</f>
        <v>-</v>
      </c>
      <c r="AK996" s="34"/>
      <c r="AL996" s="34" t="str">
        <f>IFERROR(IF(Matriz!AM992="","-",IF(Matriz!AM992="Alto","A",IF(Matriz!AM992="Medio","M",IF(Matriz!AM992="Sin Clasifica!","A","B")))),"-")</f>
        <v>-</v>
      </c>
      <c r="AM996" s="34"/>
      <c r="AN996" s="34" t="str">
        <f>IFERROR(IF(Matriz!AN992="","-",IF(Matriz!AN992="Alto",3,IF(Matriz!AN992="Medio",2,IF(Matriz!AN992="Sin Clasificar","3",1)))),"-")</f>
        <v>-</v>
      </c>
      <c r="AO996" s="3" t="str">
        <f t="shared" si="15"/>
        <v>-</v>
      </c>
      <c r="AP996" s="3" t="str">
        <f>IFERROR(IF(AK996="","-",IF(AI996=Clasificacion!$B$9,Clasificacion!$C$9,IF(AI996=Clasificacion!$B$10,Clasificacion!$C$10,IF(OR(AI996=Clasificacion!$B$11,AI996=Clasificacion!$C$11),Clasificacion!$C$11,"Por clasificar")))),"-")</f>
        <v>-</v>
      </c>
      <c r="AQ996" s="3" t="str">
        <f>IFERROR(IF(AK996="","-",IF(OR(AK996=Clasificacion!$B$16,AK996=Clasificacion!$B$17),Clasificacion!$C$16,IF(AK996=Clasificacion!$B$18,Clasificacion!$C$18,"Por clasificar"))),"-")</f>
        <v>-</v>
      </c>
      <c r="AR996" s="3" t="str">
        <f>IFERROR(IF(AM996="","-",IF(OR(AM996=Clasificacion!$B$23,AM996=Clasificacion!$B$24),Clasificacion!$C$23,IF(AM996=Clasificacion!$B$25,Clasificacion!$C$25,"Por clasificar"))),"-")</f>
        <v>-</v>
      </c>
    </row>
    <row r="997" spans="1:44" ht="15.75" customHeight="1">
      <c r="A997" s="2"/>
      <c r="B997" s="2"/>
      <c r="C997" s="31"/>
      <c r="D997" s="31"/>
      <c r="E997" s="2"/>
      <c r="F997" s="2"/>
      <c r="G997" s="2"/>
      <c r="H997" s="2"/>
      <c r="I997" s="2"/>
      <c r="J997" s="2"/>
      <c r="K997" s="2"/>
      <c r="L997" s="2"/>
      <c r="M997" s="2"/>
      <c r="N997" s="2"/>
      <c r="O997" s="2"/>
      <c r="P997" s="2"/>
      <c r="Q997" s="2"/>
      <c r="R997" s="2"/>
      <c r="AC997" s="2"/>
      <c r="AD997" s="2"/>
      <c r="AE997" s="2"/>
      <c r="AF997" s="2"/>
      <c r="AG997" s="2"/>
      <c r="AH997" s="2"/>
      <c r="AI997" s="34"/>
      <c r="AJ997" s="34" t="str">
        <f>IFERROR(IF(Matriz!AL993="","-",IF(Matriz!AL993="Alto",3,IF(Matriz!AL993="Medio",2,IF(Matriz!AL993="Sin Clasificar",3,1)))),"-")</f>
        <v>-</v>
      </c>
      <c r="AK997" s="34"/>
      <c r="AL997" s="34" t="str">
        <f>IFERROR(IF(Matriz!AM993="","-",IF(Matriz!AM993="Alto","A",IF(Matriz!AM993="Medio","M",IF(Matriz!AM993="Sin Clasifica!","A","B")))),"-")</f>
        <v>-</v>
      </c>
      <c r="AM997" s="34"/>
      <c r="AN997" s="34" t="str">
        <f>IFERROR(IF(Matriz!AN993="","-",IF(Matriz!AN993="Alto",3,IF(Matriz!AN993="Medio",2,IF(Matriz!AN993="Sin Clasificar","3",1)))),"-")</f>
        <v>-</v>
      </c>
      <c r="AO997" s="3" t="str">
        <f t="shared" si="15"/>
        <v>-</v>
      </c>
      <c r="AP997" s="3" t="str">
        <f>IFERROR(IF(AK997="","-",IF(AI997=Clasificacion!$B$9,Clasificacion!$C$9,IF(AI997=Clasificacion!$B$10,Clasificacion!$C$10,IF(OR(AI997=Clasificacion!$B$11,AI997=Clasificacion!$C$11),Clasificacion!$C$11,"Por clasificar")))),"-")</f>
        <v>-</v>
      </c>
      <c r="AQ997" s="3" t="str">
        <f>IFERROR(IF(AK997="","-",IF(OR(AK997=Clasificacion!$B$16,AK997=Clasificacion!$B$17),Clasificacion!$C$16,IF(AK997=Clasificacion!$B$18,Clasificacion!$C$18,"Por clasificar"))),"-")</f>
        <v>-</v>
      </c>
      <c r="AR997" s="3" t="str">
        <f>IFERROR(IF(AM997="","-",IF(OR(AM997=Clasificacion!$B$23,AM997=Clasificacion!$B$24),Clasificacion!$C$23,IF(AM997=Clasificacion!$B$25,Clasificacion!$C$25,"Por clasificar"))),"-")</f>
        <v>-</v>
      </c>
    </row>
    <row r="998" spans="1:44" ht="15.75" customHeight="1">
      <c r="A998" s="2"/>
      <c r="B998" s="2"/>
      <c r="C998" s="31"/>
      <c r="D998" s="31"/>
      <c r="E998" s="2"/>
      <c r="F998" s="2"/>
      <c r="G998" s="2"/>
      <c r="H998" s="2"/>
      <c r="I998" s="2"/>
      <c r="J998" s="2"/>
      <c r="K998" s="2"/>
      <c r="L998" s="2"/>
      <c r="M998" s="2"/>
      <c r="N998" s="2"/>
      <c r="O998" s="2"/>
      <c r="P998" s="2"/>
      <c r="Q998" s="2"/>
      <c r="R998" s="2"/>
      <c r="AC998" s="2"/>
      <c r="AD998" s="2"/>
      <c r="AE998" s="2"/>
      <c r="AF998" s="2"/>
      <c r="AG998" s="2"/>
      <c r="AH998" s="2"/>
      <c r="AI998" s="34"/>
      <c r="AJ998" s="34" t="str">
        <f>IFERROR(IF(Matriz!AL994="","-",IF(Matriz!AL994="Alto",3,IF(Matriz!AL994="Medio",2,IF(Matriz!AL994="Sin Clasificar",3,1)))),"-")</f>
        <v>-</v>
      </c>
      <c r="AK998" s="34"/>
      <c r="AL998" s="34" t="str">
        <f>IFERROR(IF(Matriz!AM994="","-",IF(Matriz!AM994="Alto","A",IF(Matriz!AM994="Medio","M",IF(Matriz!AM994="Sin Clasifica!","A","B")))),"-")</f>
        <v>-</v>
      </c>
      <c r="AM998" s="34"/>
      <c r="AN998" s="34" t="str">
        <f>IFERROR(IF(Matriz!AN994="","-",IF(Matriz!AN994="Alto",3,IF(Matriz!AN994="Medio",2,IF(Matriz!AN994="Sin Clasificar","3",1)))),"-")</f>
        <v>-</v>
      </c>
      <c r="AO998" s="3" t="str">
        <f t="shared" si="15"/>
        <v>-</v>
      </c>
      <c r="AP998" s="3" t="str">
        <f>IFERROR(IF(AK998="","-",IF(AI998=Clasificacion!$B$9,Clasificacion!$C$9,IF(AI998=Clasificacion!$B$10,Clasificacion!$C$10,IF(OR(AI998=Clasificacion!$B$11,AI998=Clasificacion!$C$11),Clasificacion!$C$11,"Por clasificar")))),"-")</f>
        <v>-</v>
      </c>
      <c r="AQ998" s="3" t="str">
        <f>IFERROR(IF(AK998="","-",IF(OR(AK998=Clasificacion!$B$16,AK998=Clasificacion!$B$17),Clasificacion!$C$16,IF(AK998=Clasificacion!$B$18,Clasificacion!$C$18,"Por clasificar"))),"-")</f>
        <v>-</v>
      </c>
      <c r="AR998" s="3" t="str">
        <f>IFERROR(IF(AM998="","-",IF(OR(AM998=Clasificacion!$B$23,AM998=Clasificacion!$B$24),Clasificacion!$C$23,IF(AM998=Clasificacion!$B$25,Clasificacion!$C$25,"Por clasificar"))),"-")</f>
        <v>-</v>
      </c>
    </row>
    <row r="999" spans="1:44" ht="15.75" customHeight="1">
      <c r="A999" s="2"/>
      <c r="B999" s="2"/>
      <c r="C999" s="31"/>
      <c r="D999" s="31"/>
      <c r="E999" s="2"/>
      <c r="F999" s="2"/>
      <c r="G999" s="2"/>
      <c r="H999" s="2"/>
      <c r="I999" s="2"/>
      <c r="J999" s="2"/>
      <c r="K999" s="2"/>
      <c r="L999" s="2"/>
      <c r="M999" s="2"/>
      <c r="N999" s="2"/>
      <c r="O999" s="2"/>
      <c r="P999" s="2"/>
      <c r="Q999" s="2"/>
      <c r="R999" s="2"/>
      <c r="AC999" s="2"/>
      <c r="AD999" s="2"/>
      <c r="AE999" s="2"/>
      <c r="AF999" s="2"/>
      <c r="AG999" s="2"/>
      <c r="AH999" s="2"/>
      <c r="AI999" s="34"/>
      <c r="AJ999" s="34" t="str">
        <f>IFERROR(IF(Matriz!AL995="","-",IF(Matriz!AL995="Alto",3,IF(Matriz!AL995="Medio",2,IF(Matriz!AL995="Sin Clasificar",3,1)))),"-")</f>
        <v>-</v>
      </c>
      <c r="AK999" s="34"/>
      <c r="AL999" s="34" t="str">
        <f>IFERROR(IF(Matriz!AM995="","-",IF(Matriz!AM995="Alto","A",IF(Matriz!AM995="Medio","M",IF(Matriz!AM995="Sin Clasifica!","A","B")))),"-")</f>
        <v>-</v>
      </c>
      <c r="AM999" s="34"/>
      <c r="AN999" s="34" t="str">
        <f>IFERROR(IF(Matriz!AN995="","-",IF(Matriz!AN995="Alto",3,IF(Matriz!AN995="Medio",2,IF(Matriz!AN995="Sin Clasificar","3",1)))),"-")</f>
        <v>-</v>
      </c>
      <c r="AO999" s="3" t="str">
        <f t="shared" si="15"/>
        <v>-</v>
      </c>
      <c r="AP999" s="3" t="str">
        <f>IFERROR(IF(AK999="","-",IF(AI999=Clasificacion!$B$9,Clasificacion!$C$9,IF(AI999=Clasificacion!$B$10,Clasificacion!$C$10,IF(OR(AI999=Clasificacion!$B$11,AI999=Clasificacion!$C$11),Clasificacion!$C$11,"Por clasificar")))),"-")</f>
        <v>-</v>
      </c>
      <c r="AQ999" s="3" t="str">
        <f>IFERROR(IF(AK999="","-",IF(OR(AK999=Clasificacion!$B$16,AK999=Clasificacion!$B$17),Clasificacion!$C$16,IF(AK999=Clasificacion!$B$18,Clasificacion!$C$18,"Por clasificar"))),"-")</f>
        <v>-</v>
      </c>
      <c r="AR999" s="3" t="str">
        <f>IFERROR(IF(AM999="","-",IF(OR(AM999=Clasificacion!$B$23,AM999=Clasificacion!$B$24),Clasificacion!$C$23,IF(AM999=Clasificacion!$B$25,Clasificacion!$C$25,"Por clasificar"))),"-")</f>
        <v>-</v>
      </c>
    </row>
    <row r="1000" spans="1:44" ht="15.75" customHeight="1">
      <c r="A1000" s="2"/>
      <c r="B1000" s="2"/>
      <c r="C1000" s="31"/>
      <c r="D1000" s="31"/>
      <c r="E1000" s="2"/>
      <c r="F1000" s="2"/>
      <c r="G1000" s="2"/>
      <c r="H1000" s="2"/>
      <c r="I1000" s="2"/>
      <c r="J1000" s="2"/>
      <c r="K1000" s="2"/>
      <c r="L1000" s="2"/>
      <c r="M1000" s="2"/>
      <c r="N1000" s="2"/>
      <c r="O1000" s="2"/>
      <c r="P1000" s="2"/>
      <c r="Q1000" s="2"/>
      <c r="R1000" s="2"/>
      <c r="AC1000" s="2"/>
      <c r="AD1000" s="2"/>
      <c r="AE1000" s="2"/>
      <c r="AF1000" s="2"/>
      <c r="AG1000" s="2"/>
      <c r="AH1000" s="2"/>
      <c r="AI1000" s="34"/>
      <c r="AJ1000" s="34" t="str">
        <f>IFERROR(IF(Matriz!AL996="","-",IF(Matriz!AL996="Alto",3,IF(Matriz!AL996="Medio",2,IF(Matriz!AL996="Sin Clasificar",3,1)))),"-")</f>
        <v>-</v>
      </c>
      <c r="AK1000" s="34"/>
      <c r="AL1000" s="34" t="str">
        <f>IFERROR(IF(Matriz!AM996="","-",IF(Matriz!AM996="Alto","A",IF(Matriz!AM996="Medio","M",IF(Matriz!AM996="Sin Clasifica!","A","B")))),"-")</f>
        <v>-</v>
      </c>
      <c r="AM1000" s="34"/>
      <c r="AN1000" s="34" t="str">
        <f>IFERROR(IF(Matriz!AN996="","-",IF(Matriz!AN996="Alto",3,IF(Matriz!AN996="Medio",2,IF(Matriz!AN996="Sin Clasificar","3",1)))),"-")</f>
        <v>-</v>
      </c>
      <c r="AO1000" s="3" t="str">
        <f t="shared" si="15"/>
        <v>-</v>
      </c>
      <c r="AP1000" s="3" t="str">
        <f>IFERROR(IF(AK1000="","-",IF(AI1000=Clasificacion!$B$9,Clasificacion!$C$9,IF(AI1000=Clasificacion!$B$10,Clasificacion!$C$10,IF(OR(AI1000=Clasificacion!$B$11,AI1000=Clasificacion!$C$11),Clasificacion!$C$11,"Por clasificar")))),"-")</f>
        <v>-</v>
      </c>
      <c r="AQ1000" s="3" t="str">
        <f>IFERROR(IF(AK1000="","-",IF(OR(AK1000=Clasificacion!$B$16,AK1000=Clasificacion!$B$17),Clasificacion!$C$16,IF(AK1000=Clasificacion!$B$18,Clasificacion!$C$18,"Por clasificar"))),"-")</f>
        <v>-</v>
      </c>
      <c r="AR1000" s="3" t="str">
        <f>IFERROR(IF(AM1000="","-",IF(OR(AM1000=Clasificacion!$B$23,AM1000=Clasificacion!$B$24),Clasificacion!$C$23,IF(AM1000=Clasificacion!$B$25,Clasificacion!$C$25,"Por clasificar"))),"-")</f>
        <v>-</v>
      </c>
    </row>
    <row r="1001" spans="1:44" ht="15.75" customHeight="1">
      <c r="A1001" s="2"/>
      <c r="B1001" s="2"/>
      <c r="C1001" s="31"/>
      <c r="D1001" s="31"/>
      <c r="E1001" s="2"/>
      <c r="F1001" s="2"/>
      <c r="G1001" s="2"/>
      <c r="H1001" s="2"/>
      <c r="I1001" s="2"/>
      <c r="J1001" s="2"/>
      <c r="K1001" s="2"/>
      <c r="L1001" s="2"/>
      <c r="M1001" s="2"/>
      <c r="N1001" s="2"/>
      <c r="O1001" s="2"/>
      <c r="P1001" s="2"/>
      <c r="Q1001" s="2"/>
      <c r="R1001" s="2"/>
      <c r="AC1001" s="2"/>
      <c r="AD1001" s="2"/>
      <c r="AE1001" s="2"/>
      <c r="AF1001" s="2"/>
      <c r="AG1001" s="2"/>
      <c r="AH1001" s="2"/>
      <c r="AI1001" s="34"/>
      <c r="AJ1001" s="34" t="str">
        <f>IFERROR(IF(Matriz!AL997="","-",IF(Matriz!AL997="Alto",3,IF(Matriz!AL997="Medio",2,IF(Matriz!AL997="Sin Clasificar",3,1)))),"-")</f>
        <v>-</v>
      </c>
      <c r="AK1001" s="34"/>
      <c r="AL1001" s="34" t="str">
        <f>IFERROR(IF(Matriz!AM997="","-",IF(Matriz!AM997="Alto","A",IF(Matriz!AM997="Medio","M",IF(Matriz!AM997="Sin Clasifica!","A","B")))),"-")</f>
        <v>-</v>
      </c>
      <c r="AM1001" s="34"/>
      <c r="AN1001" s="34" t="str">
        <f>IFERROR(IF(Matriz!AN997="","-",IF(Matriz!AN997="Alto",3,IF(Matriz!AN997="Medio",2,IF(Matriz!AN997="Sin Clasificar","3",1)))),"-")</f>
        <v>-</v>
      </c>
      <c r="AO1001" s="3" t="str">
        <f t="shared" si="15"/>
        <v>-</v>
      </c>
      <c r="AP1001" s="3" t="str">
        <f>IFERROR(IF(AK1001="","-",IF(AI1001=Clasificacion!$B$9,Clasificacion!$C$9,IF(AI1001=Clasificacion!$B$10,Clasificacion!$C$10,IF(OR(AI1001=Clasificacion!$B$11,AI1001=Clasificacion!$C$11),Clasificacion!$C$11,"Por clasificar")))),"-")</f>
        <v>-</v>
      </c>
      <c r="AQ1001" s="3" t="str">
        <f>IFERROR(IF(AK1001="","-",IF(OR(AK1001=Clasificacion!$B$16,AK1001=Clasificacion!$B$17),Clasificacion!$C$16,IF(AK1001=Clasificacion!$B$18,Clasificacion!$C$18,"Por clasificar"))),"-")</f>
        <v>-</v>
      </c>
      <c r="AR1001" s="3" t="str">
        <f>IFERROR(IF(AM1001="","-",IF(OR(AM1001=Clasificacion!$B$23,AM1001=Clasificacion!$B$24),Clasificacion!$C$23,IF(AM1001=Clasificacion!$B$25,Clasificacion!$C$25,"Por clasificar"))),"-")</f>
        <v>-</v>
      </c>
    </row>
    <row r="1002" spans="1:44" ht="15.75" customHeight="1">
      <c r="A1002" s="2"/>
      <c r="B1002" s="2"/>
      <c r="C1002" s="31"/>
      <c r="D1002" s="31"/>
      <c r="E1002" s="2"/>
      <c r="F1002" s="2"/>
      <c r="G1002" s="2"/>
      <c r="H1002" s="2"/>
      <c r="I1002" s="2"/>
      <c r="J1002" s="2"/>
      <c r="K1002" s="2"/>
      <c r="L1002" s="2"/>
      <c r="M1002" s="2"/>
      <c r="N1002" s="2"/>
      <c r="O1002" s="2"/>
      <c r="P1002" s="2"/>
      <c r="Q1002" s="2"/>
      <c r="R1002" s="2"/>
      <c r="AC1002" s="2"/>
      <c r="AD1002" s="2"/>
      <c r="AE1002" s="2"/>
      <c r="AF1002" s="2"/>
      <c r="AG1002" s="2"/>
      <c r="AH1002" s="2"/>
      <c r="AI1002" s="34"/>
      <c r="AJ1002" s="34" t="str">
        <f>IFERROR(IF(Matriz!AL998="","-",IF(Matriz!AL998="Alto",3,IF(Matriz!AL998="Medio",2,IF(Matriz!AL998="Sin Clasificar",3,1)))),"-")</f>
        <v>-</v>
      </c>
      <c r="AK1002" s="34"/>
      <c r="AL1002" s="34" t="str">
        <f>IFERROR(IF(Matriz!AM998="","-",IF(Matriz!AM998="Alto","A",IF(Matriz!AM998="Medio","M",IF(Matriz!AM998="Sin Clasifica!","A","B")))),"-")</f>
        <v>-</v>
      </c>
      <c r="AM1002" s="34"/>
      <c r="AN1002" s="34" t="str">
        <f>IFERROR(IF(Matriz!AN998="","-",IF(Matriz!AN998="Alto",3,IF(Matriz!AN998="Medio",2,IF(Matriz!AN998="Sin Clasificar","3",1)))),"-")</f>
        <v>-</v>
      </c>
      <c r="AO1002" s="3" t="str">
        <f t="shared" si="15"/>
        <v>-</v>
      </c>
      <c r="AP1002" s="3" t="str">
        <f>IFERROR(IF(AK1002="","-",IF(AI1002=Clasificacion!$B$9,Clasificacion!$C$9,IF(AI1002=Clasificacion!$B$10,Clasificacion!$C$10,IF(OR(AI1002=Clasificacion!$B$11,AI1002=Clasificacion!$C$11),Clasificacion!$C$11,"Por clasificar")))),"-")</f>
        <v>-</v>
      </c>
      <c r="AQ1002" s="3" t="str">
        <f>IFERROR(IF(AK1002="","-",IF(OR(AK1002=Clasificacion!$B$16,AK1002=Clasificacion!$B$17),Clasificacion!$C$16,IF(AK1002=Clasificacion!$B$18,Clasificacion!$C$18,"Por clasificar"))),"-")</f>
        <v>-</v>
      </c>
      <c r="AR1002" s="3" t="str">
        <f>IFERROR(IF(AM1002="","-",IF(OR(AM1002=Clasificacion!$B$23,AM1002=Clasificacion!$B$24),Clasificacion!$C$23,IF(AM1002=Clasificacion!$B$25,Clasificacion!$C$25,"Por clasificar"))),"-")</f>
        <v>-</v>
      </c>
    </row>
    <row r="1003" spans="1:44" ht="15.75" customHeight="1">
      <c r="A1003" s="2"/>
      <c r="B1003" s="2"/>
      <c r="C1003" s="31"/>
      <c r="D1003" s="31"/>
      <c r="E1003" s="2"/>
      <c r="F1003" s="2"/>
      <c r="G1003" s="2"/>
      <c r="H1003" s="2"/>
      <c r="I1003" s="2"/>
      <c r="J1003" s="2"/>
      <c r="K1003" s="2"/>
      <c r="L1003" s="2"/>
      <c r="M1003" s="2"/>
      <c r="N1003" s="2"/>
      <c r="O1003" s="2"/>
      <c r="P1003" s="2"/>
      <c r="Q1003" s="2"/>
      <c r="R1003" s="2"/>
      <c r="AC1003" s="2"/>
      <c r="AD1003" s="2"/>
      <c r="AE1003" s="2"/>
      <c r="AF1003" s="2"/>
      <c r="AG1003" s="2"/>
      <c r="AH1003" s="2"/>
      <c r="AI1003" s="34"/>
      <c r="AJ1003" s="34" t="str">
        <f>IFERROR(IF(Matriz!AL999="","-",IF(Matriz!AL999="Alto",3,IF(Matriz!AL999="Medio",2,IF(Matriz!AL999="Sin Clasificar",3,1)))),"-")</f>
        <v>-</v>
      </c>
      <c r="AK1003" s="34"/>
      <c r="AL1003" s="34" t="str">
        <f>IFERROR(IF(Matriz!AM999="","-",IF(Matriz!AM999="Alto","A",IF(Matriz!AM999="Medio","M",IF(Matriz!AM999="Sin Clasifica!","A","B")))),"-")</f>
        <v>-</v>
      </c>
      <c r="AM1003" s="34"/>
      <c r="AN1003" s="34" t="str">
        <f>IFERROR(IF(Matriz!AN999="","-",IF(Matriz!AN999="Alto",3,IF(Matriz!AN999="Medio",2,IF(Matriz!AN999="Sin Clasificar","3",1)))),"-")</f>
        <v>-</v>
      </c>
      <c r="AO1003" s="3" t="str">
        <f t="shared" si="15"/>
        <v>-</v>
      </c>
      <c r="AP1003" s="3" t="str">
        <f>IFERROR(IF(AK1003="","-",IF(AI1003=Clasificacion!$B$9,Clasificacion!$C$9,IF(AI1003=Clasificacion!$B$10,Clasificacion!$C$10,IF(OR(AI1003=Clasificacion!$B$11,AI1003=Clasificacion!$C$11),Clasificacion!$C$11,"Por clasificar")))),"-")</f>
        <v>-</v>
      </c>
      <c r="AQ1003" s="3" t="str">
        <f>IFERROR(IF(AK1003="","-",IF(OR(AK1003=Clasificacion!$B$16,AK1003=Clasificacion!$B$17),Clasificacion!$C$16,IF(AK1003=Clasificacion!$B$18,Clasificacion!$C$18,"Por clasificar"))),"-")</f>
        <v>-</v>
      </c>
      <c r="AR1003" s="3" t="str">
        <f>IFERROR(IF(AM1003="","-",IF(OR(AM1003=Clasificacion!$B$23,AM1003=Clasificacion!$B$24),Clasificacion!$C$23,IF(AM1003=Clasificacion!$B$25,Clasificacion!$C$25,"Por clasificar"))),"-")</f>
        <v>-</v>
      </c>
    </row>
    <row r="1004" spans="1:44" ht="15.75" customHeight="1">
      <c r="A1004" s="2"/>
      <c r="B1004" s="2"/>
      <c r="C1004" s="31"/>
      <c r="D1004" s="31"/>
      <c r="E1004" s="2"/>
      <c r="F1004" s="2"/>
      <c r="G1004" s="2"/>
      <c r="H1004" s="2"/>
      <c r="I1004" s="2"/>
      <c r="J1004" s="2"/>
      <c r="K1004" s="2"/>
      <c r="L1004" s="2"/>
      <c r="M1004" s="2"/>
      <c r="N1004" s="2"/>
      <c r="O1004" s="2"/>
      <c r="P1004" s="2"/>
      <c r="Q1004" s="2"/>
      <c r="R1004" s="2"/>
      <c r="AC1004" s="2"/>
      <c r="AD1004" s="2"/>
      <c r="AE1004" s="2"/>
      <c r="AF1004" s="2"/>
      <c r="AG1004" s="2"/>
      <c r="AH1004" s="2"/>
      <c r="AI1004" s="34"/>
      <c r="AJ1004" s="34" t="str">
        <f>IFERROR(IF(Matriz!AL1000="","-",IF(Matriz!AL1000="Alto",3,IF(Matriz!AL1000="Medio",2,IF(Matriz!AL1000="Sin Clasificar",3,1)))),"-")</f>
        <v>-</v>
      </c>
      <c r="AK1004" s="34"/>
      <c r="AL1004" s="34" t="str">
        <f>IFERROR(IF(Matriz!AM1000="","-",IF(Matriz!AM1000="Alto","A",IF(Matriz!AM1000="Medio","M",IF(Matriz!AM1000="Sin Clasifica!","A","B")))),"-")</f>
        <v>-</v>
      </c>
      <c r="AM1004" s="34"/>
      <c r="AN1004" s="34" t="str">
        <f>IFERROR(IF(Matriz!AN1000="","-",IF(Matriz!AN1000="Alto",3,IF(Matriz!AN1000="Medio",2,IF(Matriz!AN1000="Sin Clasificar","3",1)))),"-")</f>
        <v>-</v>
      </c>
      <c r="AO1004" s="3" t="str">
        <f t="shared" si="15"/>
        <v>-</v>
      </c>
      <c r="AP1004" s="3" t="str">
        <f>IFERROR(IF(AK1004="","-",IF(AI1004=Clasificacion!$B$9,Clasificacion!$C$9,IF(AI1004=Clasificacion!$B$10,Clasificacion!$C$10,IF(OR(AI1004=Clasificacion!$B$11,AI1004=Clasificacion!$C$11),Clasificacion!$C$11,"Por clasificar")))),"-")</f>
        <v>-</v>
      </c>
      <c r="AQ1004" s="3" t="str">
        <f>IFERROR(IF(AK1004="","-",IF(OR(AK1004=Clasificacion!$B$16,AK1004=Clasificacion!$B$17),Clasificacion!$C$16,IF(AK1004=Clasificacion!$B$18,Clasificacion!$C$18,"Por clasificar"))),"-")</f>
        <v>-</v>
      </c>
      <c r="AR1004" s="3" t="str">
        <f>IFERROR(IF(AM1004="","-",IF(OR(AM1004=Clasificacion!$B$23,AM1004=Clasificacion!$B$24),Clasificacion!$C$23,IF(AM1004=Clasificacion!$B$25,Clasificacion!$C$25,"Por clasificar"))),"-")</f>
        <v>-</v>
      </c>
    </row>
    <row r="1005" spans="1:44" ht="15.75" customHeight="1">
      <c r="A1005" s="2"/>
      <c r="B1005" s="2"/>
      <c r="C1005" s="31"/>
      <c r="D1005" s="31"/>
      <c r="E1005" s="2"/>
      <c r="F1005" s="2"/>
      <c r="G1005" s="2"/>
      <c r="H1005" s="2"/>
      <c r="I1005" s="2"/>
      <c r="J1005" s="2"/>
      <c r="K1005" s="2"/>
      <c r="L1005" s="2"/>
      <c r="M1005" s="2"/>
      <c r="N1005" s="2"/>
      <c r="O1005" s="2"/>
      <c r="P1005" s="2"/>
      <c r="Q1005" s="2"/>
      <c r="R1005" s="2"/>
      <c r="AC1005" s="2"/>
      <c r="AD1005" s="2"/>
      <c r="AE1005" s="2"/>
      <c r="AF1005" s="2"/>
      <c r="AG1005" s="2"/>
      <c r="AH1005" s="2"/>
      <c r="AI1005" s="34"/>
      <c r="AJ1005" s="34" t="str">
        <f>IFERROR(IF(Matriz!AL1001="","-",IF(Matriz!AL1001="Alto",3,IF(Matriz!AL1001="Medio",2,IF(Matriz!AL1001="Sin Clasificar",3,1)))),"-")</f>
        <v>-</v>
      </c>
      <c r="AK1005" s="34"/>
      <c r="AL1005" s="34" t="str">
        <f>IFERROR(IF(Matriz!AM1001="","-",IF(Matriz!AM1001="Alto","A",IF(Matriz!AM1001="Medio","M",IF(Matriz!AM1001="Sin Clasifica!","A","B")))),"-")</f>
        <v>-</v>
      </c>
      <c r="AM1005" s="34"/>
      <c r="AN1005" s="34" t="str">
        <f>IFERROR(IF(Matriz!AN1001="","-",IF(Matriz!AN1001="Alto",3,IF(Matriz!AN1001="Medio",2,IF(Matriz!AN1001="Sin Clasificar","3",1)))),"-")</f>
        <v>-</v>
      </c>
      <c r="AO1005" s="3" t="str">
        <f t="shared" si="15"/>
        <v>-</v>
      </c>
      <c r="AP1005" s="3" t="str">
        <f>IFERROR(IF(AK1005="","-",IF(AI1005=Clasificacion!$B$9,Clasificacion!$C$9,IF(AI1005=Clasificacion!$B$10,Clasificacion!$C$10,IF(OR(AI1005=Clasificacion!$B$11,AI1005=Clasificacion!$C$11),Clasificacion!$C$11,"Por clasificar")))),"-")</f>
        <v>-</v>
      </c>
      <c r="AQ1005" s="3" t="str">
        <f>IFERROR(IF(AK1005="","-",IF(OR(AK1005=Clasificacion!$B$16,AK1005=Clasificacion!$B$17),Clasificacion!$C$16,IF(AK1005=Clasificacion!$B$18,Clasificacion!$C$18,"Por clasificar"))),"-")</f>
        <v>-</v>
      </c>
      <c r="AR1005" s="3" t="str">
        <f>IFERROR(IF(AM1005="","-",IF(OR(AM1005=Clasificacion!$B$23,AM1005=Clasificacion!$B$24),Clasificacion!$C$23,IF(AM1005=Clasificacion!$B$25,Clasificacion!$C$25,"Por clasificar"))),"-")</f>
        <v>-</v>
      </c>
    </row>
    <row r="1006" spans="1:44" ht="15.75" customHeight="1">
      <c r="A1006" s="2"/>
      <c r="B1006" s="2"/>
      <c r="C1006" s="31"/>
      <c r="D1006" s="31"/>
      <c r="E1006" s="2"/>
      <c r="F1006" s="2"/>
      <c r="G1006" s="2"/>
      <c r="H1006" s="2"/>
      <c r="I1006" s="2"/>
      <c r="J1006" s="2"/>
      <c r="K1006" s="2"/>
      <c r="L1006" s="2"/>
      <c r="M1006" s="2"/>
      <c r="N1006" s="2"/>
      <c r="O1006" s="2"/>
      <c r="P1006" s="2"/>
      <c r="Q1006" s="2"/>
      <c r="R1006" s="2"/>
      <c r="AC1006" s="2"/>
      <c r="AD1006" s="2"/>
      <c r="AE1006" s="2"/>
      <c r="AF1006" s="2"/>
      <c r="AG1006" s="2"/>
      <c r="AH1006" s="2"/>
      <c r="AI1006" s="34"/>
      <c r="AJ1006" s="34" t="str">
        <f>IFERROR(IF(Matriz!AL1002="","-",IF(Matriz!AL1002="Alto",3,IF(Matriz!AL1002="Medio",2,IF(Matriz!AL1002="Sin Clasificar",3,1)))),"-")</f>
        <v>-</v>
      </c>
      <c r="AK1006" s="34"/>
      <c r="AL1006" s="34" t="str">
        <f>IFERROR(IF(Matriz!AM1002="","-",IF(Matriz!AM1002="Alto","A",IF(Matriz!AM1002="Medio","M",IF(Matriz!AM1002="Sin Clasifica!","A","B")))),"-")</f>
        <v>-</v>
      </c>
      <c r="AM1006" s="34"/>
      <c r="AN1006" s="34" t="str">
        <f>IFERROR(IF(Matriz!AN1002="","-",IF(Matriz!AN1002="Alto",3,IF(Matriz!AN1002="Medio",2,IF(Matriz!AN1002="Sin Clasificar","3",1)))),"-")</f>
        <v>-</v>
      </c>
      <c r="AO1006" s="3" t="str">
        <f t="shared" si="15"/>
        <v>-</v>
      </c>
      <c r="AP1006" s="3" t="str">
        <f>IFERROR(IF(AK1006="","-",IF(AI1006=Clasificacion!$B$9,Clasificacion!$C$9,IF(AI1006=Clasificacion!$B$10,Clasificacion!$C$10,IF(OR(AI1006=Clasificacion!$B$11,AI1006=Clasificacion!$C$11),Clasificacion!$C$11,"Por clasificar")))),"-")</f>
        <v>-</v>
      </c>
      <c r="AQ1006" s="3" t="str">
        <f>IFERROR(IF(AK1006="","-",IF(OR(AK1006=Clasificacion!$B$16,AK1006=Clasificacion!$B$17),Clasificacion!$C$16,IF(AK1006=Clasificacion!$B$18,Clasificacion!$C$18,"Por clasificar"))),"-")</f>
        <v>-</v>
      </c>
      <c r="AR1006" s="3" t="str">
        <f>IFERROR(IF(AM1006="","-",IF(OR(AM1006=Clasificacion!$B$23,AM1006=Clasificacion!$B$24),Clasificacion!$C$23,IF(AM1006=Clasificacion!$B$25,Clasificacion!$C$25,"Por clasificar"))),"-")</f>
        <v>-</v>
      </c>
    </row>
    <row r="1007" spans="1:44" ht="15.75" customHeight="1">
      <c r="A1007" s="2"/>
      <c r="B1007" s="2"/>
      <c r="C1007" s="31"/>
      <c r="D1007" s="31"/>
      <c r="E1007" s="2"/>
      <c r="F1007" s="2"/>
      <c r="G1007" s="2"/>
      <c r="H1007" s="2"/>
      <c r="I1007" s="2"/>
      <c r="J1007" s="2"/>
      <c r="K1007" s="2"/>
      <c r="L1007" s="2"/>
      <c r="M1007" s="2"/>
      <c r="N1007" s="2"/>
      <c r="O1007" s="2"/>
      <c r="P1007" s="2"/>
      <c r="Q1007" s="2"/>
      <c r="R1007" s="2"/>
      <c r="AC1007" s="2"/>
      <c r="AD1007" s="2"/>
      <c r="AE1007" s="2"/>
      <c r="AF1007" s="2"/>
      <c r="AG1007" s="2"/>
      <c r="AH1007" s="2"/>
      <c r="AI1007" s="34"/>
      <c r="AJ1007" s="34" t="str">
        <f>IFERROR(IF(Matriz!AL1003="","-",IF(Matriz!AL1003="Alto",3,IF(Matriz!AL1003="Medio",2,IF(Matriz!AL1003="Sin Clasificar",3,1)))),"-")</f>
        <v>-</v>
      </c>
      <c r="AK1007" s="34"/>
      <c r="AL1007" s="34" t="str">
        <f>IFERROR(IF(Matriz!AM1003="","-",IF(Matriz!AM1003="Alto","A",IF(Matriz!AM1003="Medio","M",IF(Matriz!AM1003="Sin Clasifica!","A","B")))),"-")</f>
        <v>-</v>
      </c>
      <c r="AM1007" s="34"/>
      <c r="AN1007" s="34" t="str">
        <f>IFERROR(IF(Matriz!AN1003="","-",IF(Matriz!AN1003="Alto",3,IF(Matriz!AN1003="Medio",2,IF(Matriz!AN1003="Sin Clasificar","3",1)))),"-")</f>
        <v>-</v>
      </c>
      <c r="AO1007" s="3" t="str">
        <f t="shared" si="15"/>
        <v>-</v>
      </c>
      <c r="AP1007" s="3" t="str">
        <f>IFERROR(IF(AK1007="","-",IF(AI1007=Clasificacion!$B$9,Clasificacion!$C$9,IF(AI1007=Clasificacion!$B$10,Clasificacion!$C$10,IF(OR(AI1007=Clasificacion!$B$11,AI1007=Clasificacion!$C$11),Clasificacion!$C$11,"Por clasificar")))),"-")</f>
        <v>-</v>
      </c>
      <c r="AQ1007" s="3" t="str">
        <f>IFERROR(IF(AK1007="","-",IF(OR(AK1007=Clasificacion!$B$16,AK1007=Clasificacion!$B$17),Clasificacion!$C$16,IF(AK1007=Clasificacion!$B$18,Clasificacion!$C$18,"Por clasificar"))),"-")</f>
        <v>-</v>
      </c>
      <c r="AR1007" s="3" t="str">
        <f>IFERROR(IF(AM1007="","-",IF(OR(AM1007=Clasificacion!$B$23,AM1007=Clasificacion!$B$24),Clasificacion!$C$23,IF(AM1007=Clasificacion!$B$25,Clasificacion!$C$25,"Por clasificar"))),"-")</f>
        <v>-</v>
      </c>
    </row>
    <row r="1008" spans="1:44" ht="15.75" customHeight="1">
      <c r="A1008" s="2"/>
      <c r="B1008" s="2"/>
      <c r="C1008" s="31"/>
      <c r="D1008" s="31"/>
      <c r="E1008" s="2"/>
      <c r="F1008" s="2"/>
      <c r="G1008" s="2"/>
      <c r="H1008" s="2"/>
      <c r="I1008" s="2"/>
      <c r="J1008" s="2"/>
      <c r="K1008" s="2"/>
      <c r="L1008" s="2"/>
      <c r="M1008" s="2"/>
      <c r="N1008" s="2"/>
      <c r="O1008" s="2"/>
      <c r="P1008" s="2"/>
      <c r="Q1008" s="2"/>
      <c r="R1008" s="2"/>
      <c r="AC1008" s="2"/>
      <c r="AD1008" s="2"/>
      <c r="AE1008" s="2"/>
      <c r="AF1008" s="2"/>
      <c r="AG1008" s="2"/>
      <c r="AH1008" s="2"/>
      <c r="AI1008" s="34"/>
      <c r="AJ1008" s="34" t="str">
        <f>IFERROR(IF(Matriz!AL1004="","-",IF(Matriz!AL1004="Alto",3,IF(Matriz!AL1004="Medio",2,IF(Matriz!AL1004="Sin Clasificar",3,1)))),"-")</f>
        <v>-</v>
      </c>
      <c r="AK1008" s="34"/>
      <c r="AL1008" s="34" t="str">
        <f>IFERROR(IF(Matriz!AM1004="","-",IF(Matriz!AM1004="Alto","A",IF(Matriz!AM1004="Medio","M",IF(Matriz!AM1004="Sin Clasifica!","A","B")))),"-")</f>
        <v>-</v>
      </c>
      <c r="AM1008" s="34"/>
      <c r="AN1008" s="34" t="str">
        <f>IFERROR(IF(Matriz!AN1004="","-",IF(Matriz!AN1004="Alto",3,IF(Matriz!AN1004="Medio",2,IF(Matriz!AN1004="Sin Clasificar","3",1)))),"-")</f>
        <v>-</v>
      </c>
      <c r="AO1008" s="3" t="str">
        <f t="shared" si="15"/>
        <v>-</v>
      </c>
      <c r="AP1008" s="3" t="str">
        <f>IFERROR(IF(AK1008="","-",IF(AI1008=Clasificacion!$B$9,Clasificacion!$C$9,IF(AI1008=Clasificacion!$B$10,Clasificacion!$C$10,IF(OR(AI1008=Clasificacion!$B$11,AI1008=Clasificacion!$C$11),Clasificacion!$C$11,"Por clasificar")))),"-")</f>
        <v>-</v>
      </c>
      <c r="AQ1008" s="3" t="str">
        <f>IFERROR(IF(AK1008="","-",IF(OR(AK1008=Clasificacion!$B$16,AK1008=Clasificacion!$B$17),Clasificacion!$C$16,IF(AK1008=Clasificacion!$B$18,Clasificacion!$C$18,"Por clasificar"))),"-")</f>
        <v>-</v>
      </c>
      <c r="AR1008" s="3" t="str">
        <f>IFERROR(IF(AM1008="","-",IF(OR(AM1008=Clasificacion!$B$23,AM1008=Clasificacion!$B$24),Clasificacion!$C$23,IF(AM1008=Clasificacion!$B$25,Clasificacion!$C$25,"Por clasificar"))),"-")</f>
        <v>-</v>
      </c>
    </row>
    <row r="1009" spans="1:44" ht="15.75" customHeight="1">
      <c r="A1009" s="2"/>
      <c r="B1009" s="2"/>
      <c r="C1009" s="31"/>
      <c r="D1009" s="31"/>
      <c r="E1009" s="2"/>
      <c r="F1009" s="2"/>
      <c r="G1009" s="2"/>
      <c r="H1009" s="2"/>
      <c r="I1009" s="2"/>
      <c r="J1009" s="2"/>
      <c r="K1009" s="2"/>
      <c r="L1009" s="2"/>
      <c r="M1009" s="2"/>
      <c r="N1009" s="2"/>
      <c r="O1009" s="2"/>
      <c r="P1009" s="2"/>
      <c r="Q1009" s="2"/>
      <c r="R1009" s="2"/>
      <c r="AC1009" s="2"/>
      <c r="AD1009" s="2"/>
      <c r="AE1009" s="2"/>
      <c r="AF1009" s="2"/>
      <c r="AG1009" s="2"/>
      <c r="AH1009" s="2"/>
      <c r="AI1009" s="34"/>
      <c r="AJ1009" s="34" t="str">
        <f>IFERROR(IF(Matriz!AL1005="","-",IF(Matriz!AL1005="Alto",3,IF(Matriz!AL1005="Medio",2,IF(Matriz!AL1005="Sin Clasificar",3,1)))),"-")</f>
        <v>-</v>
      </c>
      <c r="AK1009" s="34"/>
      <c r="AL1009" s="34" t="str">
        <f>IFERROR(IF(Matriz!AM1005="","-",IF(Matriz!AM1005="Alto","A",IF(Matriz!AM1005="Medio","M",IF(Matriz!AM1005="Sin Clasifica!","A","B")))),"-")</f>
        <v>-</v>
      </c>
      <c r="AM1009" s="34"/>
      <c r="AN1009" s="34" t="str">
        <f>IFERROR(IF(Matriz!AN1005="","-",IF(Matriz!AN1005="Alto",3,IF(Matriz!AN1005="Medio",2,IF(Matriz!AN1005="Sin Clasificar","3",1)))),"-")</f>
        <v>-</v>
      </c>
      <c r="AO1009" s="3" t="str">
        <f t="shared" si="15"/>
        <v>-</v>
      </c>
      <c r="AP1009" s="3" t="str">
        <f>IFERROR(IF(AK1009="","-",IF(AI1009=Clasificacion!$B$9,Clasificacion!$C$9,IF(AI1009=Clasificacion!$B$10,Clasificacion!$C$10,IF(OR(AI1009=Clasificacion!$B$11,AI1009=Clasificacion!$C$11),Clasificacion!$C$11,"Por clasificar")))),"-")</f>
        <v>-</v>
      </c>
      <c r="AQ1009" s="3" t="str">
        <f>IFERROR(IF(AK1009="","-",IF(OR(AK1009=Clasificacion!$B$16,AK1009=Clasificacion!$B$17),Clasificacion!$C$16,IF(AK1009=Clasificacion!$B$18,Clasificacion!$C$18,"Por clasificar"))),"-")</f>
        <v>-</v>
      </c>
      <c r="AR1009" s="3" t="str">
        <f>IFERROR(IF(AM1009="","-",IF(OR(AM1009=Clasificacion!$B$23,AM1009=Clasificacion!$B$24),Clasificacion!$C$23,IF(AM1009=Clasificacion!$B$25,Clasificacion!$C$25,"Por clasificar"))),"-")</f>
        <v>-</v>
      </c>
    </row>
    <row r="1010" spans="1:44" ht="15.75" customHeight="1">
      <c r="A1010" s="2"/>
      <c r="B1010" s="2"/>
      <c r="C1010" s="31"/>
      <c r="D1010" s="31"/>
      <c r="E1010" s="2"/>
      <c r="F1010" s="2"/>
      <c r="G1010" s="2"/>
      <c r="H1010" s="2"/>
      <c r="I1010" s="2"/>
      <c r="J1010" s="2"/>
      <c r="K1010" s="2"/>
      <c r="L1010" s="2"/>
      <c r="M1010" s="2"/>
      <c r="N1010" s="2"/>
      <c r="O1010" s="2"/>
      <c r="P1010" s="2"/>
      <c r="Q1010" s="2"/>
      <c r="R1010" s="2"/>
      <c r="AC1010" s="2"/>
      <c r="AD1010" s="2"/>
      <c r="AE1010" s="2"/>
      <c r="AF1010" s="2"/>
      <c r="AG1010" s="2"/>
      <c r="AH1010" s="2"/>
      <c r="AI1010" s="34"/>
      <c r="AJ1010" s="34" t="str">
        <f>IFERROR(IF(Matriz!AL1006="","-",IF(Matriz!AL1006="Alto",3,IF(Matriz!AL1006="Medio",2,IF(Matriz!AL1006="Sin Clasificar",3,1)))),"-")</f>
        <v>-</v>
      </c>
      <c r="AK1010" s="34"/>
      <c r="AL1010" s="34" t="str">
        <f>IFERROR(IF(Matriz!AM1006="","-",IF(Matriz!AM1006="Alto","A",IF(Matriz!AM1006="Medio","M",IF(Matriz!AM1006="Sin Clasifica!","A","B")))),"-")</f>
        <v>-</v>
      </c>
      <c r="AM1010" s="34"/>
      <c r="AN1010" s="34" t="str">
        <f>IFERROR(IF(Matriz!AN1006="","-",IF(Matriz!AN1006="Alto",3,IF(Matriz!AN1006="Medio",2,IF(Matriz!AN1006="Sin Clasificar","3",1)))),"-")</f>
        <v>-</v>
      </c>
      <c r="AO1010" s="3" t="str">
        <f t="shared" si="15"/>
        <v>-</v>
      </c>
      <c r="AP1010" s="3" t="str">
        <f>IFERROR(IF(AK1010="","-",IF(AI1010=Clasificacion!$B$9,Clasificacion!$C$9,IF(AI1010=Clasificacion!$B$10,Clasificacion!$C$10,IF(OR(AI1010=Clasificacion!$B$11,AI1010=Clasificacion!$C$11),Clasificacion!$C$11,"Por clasificar")))),"-")</f>
        <v>-</v>
      </c>
      <c r="AQ1010" s="3" t="str">
        <f>IFERROR(IF(AK1010="","-",IF(OR(AK1010=Clasificacion!$B$16,AK1010=Clasificacion!$B$17),Clasificacion!$C$16,IF(AK1010=Clasificacion!$B$18,Clasificacion!$C$18,"Por clasificar"))),"-")</f>
        <v>-</v>
      </c>
      <c r="AR1010" s="3" t="str">
        <f>IFERROR(IF(AM1010="","-",IF(OR(AM1010=Clasificacion!$B$23,AM1010=Clasificacion!$B$24),Clasificacion!$C$23,IF(AM1010=Clasificacion!$B$25,Clasificacion!$C$25,"Por clasificar"))),"-")</f>
        <v>-</v>
      </c>
    </row>
    <row r="1011" spans="1:44" ht="15.75" customHeight="1">
      <c r="A1011" s="2"/>
      <c r="B1011" s="2"/>
      <c r="C1011" s="31"/>
      <c r="D1011" s="31"/>
      <c r="E1011" s="2"/>
      <c r="F1011" s="2"/>
      <c r="G1011" s="2"/>
      <c r="H1011" s="2"/>
      <c r="I1011" s="2"/>
      <c r="J1011" s="2"/>
      <c r="K1011" s="2"/>
      <c r="L1011" s="2"/>
      <c r="M1011" s="2"/>
      <c r="N1011" s="2"/>
      <c r="O1011" s="2"/>
      <c r="P1011" s="2"/>
      <c r="Q1011" s="2"/>
      <c r="R1011" s="2"/>
      <c r="AC1011" s="2"/>
      <c r="AD1011" s="2"/>
      <c r="AE1011" s="2"/>
      <c r="AF1011" s="2"/>
      <c r="AG1011" s="2"/>
      <c r="AH1011" s="2"/>
      <c r="AI1011" s="34"/>
      <c r="AJ1011" s="34" t="str">
        <f>IFERROR(IF(Matriz!AL1007="","-",IF(Matriz!AL1007="Alto",3,IF(Matriz!AL1007="Medio",2,IF(Matriz!AL1007="Sin Clasificar",3,1)))),"-")</f>
        <v>-</v>
      </c>
      <c r="AK1011" s="34"/>
      <c r="AL1011" s="34" t="str">
        <f>IFERROR(IF(Matriz!AM1007="","-",IF(Matriz!AM1007="Alto","A",IF(Matriz!AM1007="Medio","M",IF(Matriz!AM1007="Sin Clasifica!","A","B")))),"-")</f>
        <v>-</v>
      </c>
      <c r="AM1011" s="34"/>
      <c r="AN1011" s="34" t="str">
        <f>IFERROR(IF(Matriz!AN1007="","-",IF(Matriz!AN1007="Alto",3,IF(Matriz!AN1007="Medio",2,IF(Matriz!AN1007="Sin Clasificar","3",1)))),"-")</f>
        <v>-</v>
      </c>
      <c r="AO1011" s="3" t="str">
        <f t="shared" si="15"/>
        <v>-</v>
      </c>
      <c r="AP1011" s="3" t="str">
        <f>IFERROR(IF(AK1011="","-",IF(AI1011=Clasificacion!$B$9,Clasificacion!$C$9,IF(AI1011=Clasificacion!$B$10,Clasificacion!$C$10,IF(OR(AI1011=Clasificacion!$B$11,AI1011=Clasificacion!$C$11),Clasificacion!$C$11,"Por clasificar")))),"-")</f>
        <v>-</v>
      </c>
      <c r="AQ1011" s="3" t="str">
        <f>IFERROR(IF(AK1011="","-",IF(OR(AK1011=Clasificacion!$B$16,AK1011=Clasificacion!$B$17),Clasificacion!$C$16,IF(AK1011=Clasificacion!$B$18,Clasificacion!$C$18,"Por clasificar"))),"-")</f>
        <v>-</v>
      </c>
      <c r="AR1011" s="3" t="str">
        <f>IFERROR(IF(AM1011="","-",IF(OR(AM1011=Clasificacion!$B$23,AM1011=Clasificacion!$B$24),Clasificacion!$C$23,IF(AM1011=Clasificacion!$B$25,Clasificacion!$C$25,"Por clasificar"))),"-")</f>
        <v>-</v>
      </c>
    </row>
    <row r="1012" spans="1:44" ht="15.75" customHeight="1">
      <c r="A1012" s="2"/>
      <c r="B1012" s="2"/>
      <c r="C1012" s="31"/>
      <c r="D1012" s="31"/>
      <c r="E1012" s="2"/>
      <c r="F1012" s="2"/>
      <c r="G1012" s="2"/>
      <c r="H1012" s="2"/>
      <c r="I1012" s="2"/>
      <c r="J1012" s="2"/>
      <c r="K1012" s="2"/>
      <c r="L1012" s="2"/>
      <c r="M1012" s="2"/>
      <c r="N1012" s="2"/>
      <c r="O1012" s="2"/>
      <c r="P1012" s="2"/>
      <c r="Q1012" s="2"/>
      <c r="R1012" s="2"/>
      <c r="AC1012" s="2"/>
      <c r="AD1012" s="2"/>
      <c r="AE1012" s="2"/>
      <c r="AF1012" s="2"/>
      <c r="AG1012" s="2"/>
      <c r="AH1012" s="2"/>
      <c r="AI1012" s="34"/>
      <c r="AJ1012" s="34" t="str">
        <f>IFERROR(IF(Matriz!AL1008="","-",IF(Matriz!AL1008="Alto",3,IF(Matriz!AL1008="Medio",2,IF(Matriz!AL1008="Sin Clasificar",3,1)))),"-")</f>
        <v>-</v>
      </c>
      <c r="AK1012" s="34"/>
      <c r="AL1012" s="34" t="str">
        <f>IFERROR(IF(Matriz!AM1008="","-",IF(Matriz!AM1008="Alto","A",IF(Matriz!AM1008="Medio","M",IF(Matriz!AM1008="Sin Clasifica!","A","B")))),"-")</f>
        <v>-</v>
      </c>
      <c r="AM1012" s="34"/>
      <c r="AN1012" s="34" t="str">
        <f>IFERROR(IF(Matriz!AN1008="","-",IF(Matriz!AN1008="Alto",3,IF(Matriz!AN1008="Medio",2,IF(Matriz!AN1008="Sin Clasificar","3",1)))),"-")</f>
        <v>-</v>
      </c>
      <c r="AO1012" s="3" t="str">
        <f t="shared" si="15"/>
        <v>-</v>
      </c>
      <c r="AP1012" s="3" t="str">
        <f>IFERROR(IF(AK1012="","-",IF(AI1012=Clasificacion!$B$9,Clasificacion!$C$9,IF(AI1012=Clasificacion!$B$10,Clasificacion!$C$10,IF(OR(AI1012=Clasificacion!$B$11,AI1012=Clasificacion!$C$11),Clasificacion!$C$11,"Por clasificar")))),"-")</f>
        <v>-</v>
      </c>
      <c r="AQ1012" s="3" t="str">
        <f>IFERROR(IF(AK1012="","-",IF(OR(AK1012=Clasificacion!$B$16,AK1012=Clasificacion!$B$17),Clasificacion!$C$16,IF(AK1012=Clasificacion!$B$18,Clasificacion!$C$18,"Por clasificar"))),"-")</f>
        <v>-</v>
      </c>
      <c r="AR1012" s="3" t="str">
        <f>IFERROR(IF(AM1012="","-",IF(OR(AM1012=Clasificacion!$B$23,AM1012=Clasificacion!$B$24),Clasificacion!$C$23,IF(AM1012=Clasificacion!$B$25,Clasificacion!$C$25,"Por clasificar"))),"-")</f>
        <v>-</v>
      </c>
    </row>
    <row r="1013" spans="1:44" ht="15.75" customHeight="1">
      <c r="A1013" s="2"/>
      <c r="B1013" s="2"/>
      <c r="C1013" s="31"/>
      <c r="D1013" s="31"/>
      <c r="E1013" s="2"/>
      <c r="F1013" s="2"/>
      <c r="G1013" s="2"/>
      <c r="H1013" s="2"/>
      <c r="I1013" s="2"/>
      <c r="J1013" s="2"/>
      <c r="K1013" s="2"/>
      <c r="L1013" s="2"/>
      <c r="M1013" s="2"/>
      <c r="N1013" s="2"/>
      <c r="O1013" s="2"/>
      <c r="P1013" s="2"/>
      <c r="Q1013" s="2"/>
      <c r="R1013" s="2"/>
      <c r="AC1013" s="2"/>
      <c r="AD1013" s="2"/>
      <c r="AE1013" s="2"/>
      <c r="AF1013" s="2"/>
      <c r="AG1013" s="2"/>
      <c r="AH1013" s="2"/>
      <c r="AI1013" s="34"/>
      <c r="AJ1013" s="34" t="str">
        <f>IFERROR(IF(Matriz!AL1009="","-",IF(Matriz!AL1009="Alto",3,IF(Matriz!AL1009="Medio",2,IF(Matriz!AL1009="Sin Clasificar",3,1)))),"-")</f>
        <v>-</v>
      </c>
      <c r="AK1013" s="34"/>
      <c r="AL1013" s="34" t="str">
        <f>IFERROR(IF(Matriz!AM1009="","-",IF(Matriz!AM1009="Alto","A",IF(Matriz!AM1009="Medio","M",IF(Matriz!AM1009="Sin Clasifica!","A","B")))),"-")</f>
        <v>-</v>
      </c>
      <c r="AM1013" s="34"/>
      <c r="AN1013" s="34" t="str">
        <f>IFERROR(IF(Matriz!AN1009="","-",IF(Matriz!AN1009="Alto",3,IF(Matriz!AN1009="Medio",2,IF(Matriz!AN1009="Sin Clasificar","3",1)))),"-")</f>
        <v>-</v>
      </c>
      <c r="AO1013" s="3" t="str">
        <f t="shared" si="15"/>
        <v>-</v>
      </c>
      <c r="AP1013" s="3" t="str">
        <f>IFERROR(IF(AK1013="","-",IF(AI1013=Clasificacion!$B$9,Clasificacion!$C$9,IF(AI1013=Clasificacion!$B$10,Clasificacion!$C$10,IF(OR(AI1013=Clasificacion!$B$11,AI1013=Clasificacion!$C$11),Clasificacion!$C$11,"Por clasificar")))),"-")</f>
        <v>-</v>
      </c>
      <c r="AQ1013" s="3" t="str">
        <f>IFERROR(IF(AK1013="","-",IF(OR(AK1013=Clasificacion!$B$16,AK1013=Clasificacion!$B$17),Clasificacion!$C$16,IF(AK1013=Clasificacion!$B$18,Clasificacion!$C$18,"Por clasificar"))),"-")</f>
        <v>-</v>
      </c>
      <c r="AR1013" s="3" t="str">
        <f>IFERROR(IF(AM1013="","-",IF(OR(AM1013=Clasificacion!$B$23,AM1013=Clasificacion!$B$24),Clasificacion!$C$23,IF(AM1013=Clasificacion!$B$25,Clasificacion!$C$25,"Por clasificar"))),"-")</f>
        <v>-</v>
      </c>
    </row>
    <row r="1014" spans="1:44" ht="15.75" customHeight="1">
      <c r="A1014" s="2"/>
      <c r="B1014" s="2"/>
      <c r="C1014" s="31"/>
      <c r="D1014" s="31"/>
      <c r="E1014" s="2"/>
      <c r="F1014" s="2"/>
      <c r="G1014" s="2"/>
      <c r="H1014" s="2"/>
      <c r="I1014" s="2"/>
      <c r="J1014" s="2"/>
      <c r="K1014" s="2"/>
      <c r="L1014" s="2"/>
      <c r="M1014" s="2"/>
      <c r="N1014" s="2"/>
      <c r="O1014" s="2"/>
      <c r="P1014" s="2"/>
      <c r="Q1014" s="2"/>
      <c r="R1014" s="2"/>
      <c r="AC1014" s="2"/>
      <c r="AD1014" s="2"/>
      <c r="AE1014" s="2"/>
      <c r="AF1014" s="2"/>
      <c r="AG1014" s="2"/>
      <c r="AH1014" s="2"/>
      <c r="AI1014" s="34"/>
      <c r="AJ1014" s="34" t="str">
        <f>IFERROR(IF(Matriz!AL1010="","-",IF(Matriz!AL1010="Alto",3,IF(Matriz!AL1010="Medio",2,IF(Matriz!AL1010="Sin Clasificar",3,1)))),"-")</f>
        <v>-</v>
      </c>
      <c r="AK1014" s="34"/>
      <c r="AL1014" s="34" t="str">
        <f>IFERROR(IF(Matriz!AM1010="","-",IF(Matriz!AM1010="Alto","A",IF(Matriz!AM1010="Medio","M",IF(Matriz!AM1010="Sin Clasifica!","A","B")))),"-")</f>
        <v>-</v>
      </c>
      <c r="AM1014" s="34"/>
      <c r="AN1014" s="34" t="str">
        <f>IFERROR(IF(Matriz!AN1010="","-",IF(Matriz!AN1010="Alto",3,IF(Matriz!AN1010="Medio",2,IF(Matriz!AN1010="Sin Clasificar","3",1)))),"-")</f>
        <v>-</v>
      </c>
      <c r="AO1014" s="3" t="str">
        <f t="shared" si="15"/>
        <v>-</v>
      </c>
      <c r="AP1014" s="3" t="str">
        <f>IFERROR(IF(AK1014="","-",IF(AI1014=Clasificacion!$B$9,Clasificacion!$C$9,IF(AI1014=Clasificacion!$B$10,Clasificacion!$C$10,IF(OR(AI1014=Clasificacion!$B$11,AI1014=Clasificacion!$C$11),Clasificacion!$C$11,"Por clasificar")))),"-")</f>
        <v>-</v>
      </c>
      <c r="AQ1014" s="3" t="str">
        <f>IFERROR(IF(AK1014="","-",IF(OR(AK1014=Clasificacion!$B$16,AK1014=Clasificacion!$B$17),Clasificacion!$C$16,IF(AK1014=Clasificacion!$B$18,Clasificacion!$C$18,"Por clasificar"))),"-")</f>
        <v>-</v>
      </c>
      <c r="AR1014" s="3" t="str">
        <f>IFERROR(IF(AM1014="","-",IF(OR(AM1014=Clasificacion!$B$23,AM1014=Clasificacion!$B$24),Clasificacion!$C$23,IF(AM1014=Clasificacion!$B$25,Clasificacion!$C$25,"Por clasificar"))),"-")</f>
        <v>-</v>
      </c>
    </row>
    <row r="1015" spans="1:44" ht="15.75" customHeight="1">
      <c r="A1015" s="2"/>
      <c r="B1015" s="2"/>
      <c r="C1015" s="31"/>
      <c r="D1015" s="31"/>
      <c r="E1015" s="2"/>
      <c r="F1015" s="2"/>
      <c r="G1015" s="2"/>
      <c r="H1015" s="2"/>
      <c r="I1015" s="2"/>
      <c r="J1015" s="2"/>
      <c r="K1015" s="2"/>
      <c r="L1015" s="2"/>
      <c r="M1015" s="2"/>
      <c r="N1015" s="2"/>
      <c r="O1015" s="2"/>
      <c r="P1015" s="2"/>
      <c r="Q1015" s="2"/>
      <c r="R1015" s="2"/>
      <c r="AC1015" s="2"/>
      <c r="AD1015" s="2"/>
      <c r="AE1015" s="2"/>
      <c r="AF1015" s="2"/>
      <c r="AG1015" s="2"/>
      <c r="AH1015" s="2"/>
      <c r="AI1015" s="34"/>
      <c r="AJ1015" s="34" t="str">
        <f>IFERROR(IF(Matriz!AL1011="","-",IF(Matriz!AL1011="Alto",3,IF(Matriz!AL1011="Medio",2,IF(Matriz!AL1011="Sin Clasificar",3,1)))),"-")</f>
        <v>-</v>
      </c>
      <c r="AK1015" s="34"/>
      <c r="AL1015" s="34" t="str">
        <f>IFERROR(IF(Matriz!AM1011="","-",IF(Matriz!AM1011="Alto","A",IF(Matriz!AM1011="Medio","M",IF(Matriz!AM1011="Sin Clasifica!","A","B")))),"-")</f>
        <v>-</v>
      </c>
      <c r="AM1015" s="34"/>
      <c r="AN1015" s="34" t="str">
        <f>IFERROR(IF(Matriz!AN1011="","-",IF(Matriz!AN1011="Alto",3,IF(Matriz!AN1011="Medio",2,IF(Matriz!AN1011="Sin Clasificar","3",1)))),"-")</f>
        <v>-</v>
      </c>
      <c r="AO1015" s="3" t="str">
        <f t="shared" si="15"/>
        <v>-</v>
      </c>
      <c r="AP1015" s="3" t="str">
        <f>IFERROR(IF(AK1015="","-",IF(AI1015=Clasificacion!$B$9,Clasificacion!$C$9,IF(AI1015=Clasificacion!$B$10,Clasificacion!$C$10,IF(OR(AI1015=Clasificacion!$B$11,AI1015=Clasificacion!$C$11),Clasificacion!$C$11,"Por clasificar")))),"-")</f>
        <v>-</v>
      </c>
      <c r="AQ1015" s="3" t="str">
        <f>IFERROR(IF(AK1015="","-",IF(OR(AK1015=Clasificacion!$B$16,AK1015=Clasificacion!$B$17),Clasificacion!$C$16,IF(AK1015=Clasificacion!$B$18,Clasificacion!$C$18,"Por clasificar"))),"-")</f>
        <v>-</v>
      </c>
      <c r="AR1015" s="3" t="str">
        <f>IFERROR(IF(AM1015="","-",IF(OR(AM1015=Clasificacion!$B$23,AM1015=Clasificacion!$B$24),Clasificacion!$C$23,IF(AM1015=Clasificacion!$B$25,Clasificacion!$C$25,"Por clasificar"))),"-")</f>
        <v>-</v>
      </c>
    </row>
    <row r="1016" spans="1:44" ht="15.75" customHeight="1">
      <c r="A1016" s="2"/>
      <c r="B1016" s="2"/>
      <c r="C1016" s="31"/>
      <c r="D1016" s="31"/>
      <c r="E1016" s="2"/>
      <c r="F1016" s="2"/>
      <c r="G1016" s="2"/>
      <c r="H1016" s="2"/>
      <c r="I1016" s="2"/>
      <c r="J1016" s="2"/>
      <c r="K1016" s="2"/>
      <c r="L1016" s="2"/>
      <c r="M1016" s="2"/>
      <c r="N1016" s="2"/>
      <c r="O1016" s="2"/>
      <c r="P1016" s="2"/>
      <c r="Q1016" s="2"/>
      <c r="R1016" s="2"/>
      <c r="AC1016" s="2"/>
      <c r="AD1016" s="2"/>
      <c r="AE1016" s="2"/>
      <c r="AF1016" s="2"/>
      <c r="AG1016" s="2"/>
      <c r="AH1016" s="2"/>
      <c r="AI1016" s="34"/>
      <c r="AJ1016" s="34" t="str">
        <f>IFERROR(IF(Matriz!AL1012="","-",IF(Matriz!AL1012="Alto",3,IF(Matriz!AL1012="Medio",2,IF(Matriz!AL1012="Sin Clasificar",3,1)))),"-")</f>
        <v>-</v>
      </c>
      <c r="AK1016" s="34"/>
      <c r="AL1016" s="34" t="str">
        <f>IFERROR(IF(Matriz!AM1012="","-",IF(Matriz!AM1012="Alto","A",IF(Matriz!AM1012="Medio","M",IF(Matriz!AM1012="Sin Clasifica!","A","B")))),"-")</f>
        <v>-</v>
      </c>
      <c r="AM1016" s="34"/>
      <c r="AN1016" s="34" t="str">
        <f>IFERROR(IF(Matriz!AN1012="","-",IF(Matriz!AN1012="Alto",3,IF(Matriz!AN1012="Medio",2,IF(Matriz!AN1012="Sin Clasificar","3",1)))),"-")</f>
        <v>-</v>
      </c>
      <c r="AO1016" s="3" t="str">
        <f t="shared" si="15"/>
        <v>-</v>
      </c>
      <c r="AP1016" s="3" t="str">
        <f>IFERROR(IF(AK1016="","-",IF(AI1016=Clasificacion!$B$9,Clasificacion!$C$9,IF(AI1016=Clasificacion!$B$10,Clasificacion!$C$10,IF(OR(AI1016=Clasificacion!$B$11,AI1016=Clasificacion!$C$11),Clasificacion!$C$11,"Por clasificar")))),"-")</f>
        <v>-</v>
      </c>
      <c r="AQ1016" s="3" t="str">
        <f>IFERROR(IF(AK1016="","-",IF(OR(AK1016=Clasificacion!$B$16,AK1016=Clasificacion!$B$17),Clasificacion!$C$16,IF(AK1016=Clasificacion!$B$18,Clasificacion!$C$18,"Por clasificar"))),"-")</f>
        <v>-</v>
      </c>
      <c r="AR1016" s="3" t="str">
        <f>IFERROR(IF(AM1016="","-",IF(OR(AM1016=Clasificacion!$B$23,AM1016=Clasificacion!$B$24),Clasificacion!$C$23,IF(AM1016=Clasificacion!$B$25,Clasificacion!$C$25,"Por clasificar"))),"-")</f>
        <v>-</v>
      </c>
    </row>
    <row r="1017" spans="1:44" ht="15.75" customHeight="1">
      <c r="A1017" s="2"/>
      <c r="B1017" s="2"/>
      <c r="C1017" s="31"/>
      <c r="D1017" s="31"/>
      <c r="E1017" s="2"/>
      <c r="F1017" s="2"/>
      <c r="G1017" s="2"/>
      <c r="H1017" s="2"/>
      <c r="I1017" s="2"/>
      <c r="J1017" s="2"/>
      <c r="K1017" s="2"/>
      <c r="L1017" s="2"/>
      <c r="M1017" s="2"/>
      <c r="N1017" s="2"/>
      <c r="O1017" s="2"/>
      <c r="P1017" s="2"/>
      <c r="Q1017" s="2"/>
      <c r="R1017" s="2"/>
      <c r="AC1017" s="2"/>
      <c r="AD1017" s="2"/>
      <c r="AE1017" s="2"/>
      <c r="AF1017" s="2"/>
      <c r="AG1017" s="2"/>
      <c r="AH1017" s="2"/>
      <c r="AI1017" s="34"/>
      <c r="AJ1017" s="34" t="str">
        <f>IFERROR(IF(Matriz!AL1013="","-",IF(Matriz!AL1013="Alto",3,IF(Matriz!AL1013="Medio",2,IF(Matriz!AL1013="Sin Clasificar",3,1)))),"-")</f>
        <v>-</v>
      </c>
      <c r="AK1017" s="34"/>
      <c r="AL1017" s="34" t="str">
        <f>IFERROR(IF(Matriz!AM1013="","-",IF(Matriz!AM1013="Alto","A",IF(Matriz!AM1013="Medio","M",IF(Matriz!AM1013="Sin Clasifica!","A","B")))),"-")</f>
        <v>-</v>
      </c>
      <c r="AM1017" s="34"/>
      <c r="AN1017" s="34" t="str">
        <f>IFERROR(IF(Matriz!AN1013="","-",IF(Matriz!AN1013="Alto",3,IF(Matriz!AN1013="Medio",2,IF(Matriz!AN1013="Sin Clasificar","3",1)))),"-")</f>
        <v>-</v>
      </c>
      <c r="AO1017" s="3" t="str">
        <f t="shared" si="15"/>
        <v>-</v>
      </c>
      <c r="AP1017" s="3" t="str">
        <f>IFERROR(IF(AK1017="","-",IF(AI1017=Clasificacion!$B$9,Clasificacion!$C$9,IF(AI1017=Clasificacion!$B$10,Clasificacion!$C$10,IF(OR(AI1017=Clasificacion!$B$11,AI1017=Clasificacion!$C$11),Clasificacion!$C$11,"Por clasificar")))),"-")</f>
        <v>-</v>
      </c>
      <c r="AQ1017" s="3" t="str">
        <f>IFERROR(IF(AK1017="","-",IF(OR(AK1017=Clasificacion!$B$16,AK1017=Clasificacion!$B$17),Clasificacion!$C$16,IF(AK1017=Clasificacion!$B$18,Clasificacion!$C$18,"Por clasificar"))),"-")</f>
        <v>-</v>
      </c>
      <c r="AR1017" s="3" t="str">
        <f>IFERROR(IF(AM1017="","-",IF(OR(AM1017=Clasificacion!$B$23,AM1017=Clasificacion!$B$24),Clasificacion!$C$23,IF(AM1017=Clasificacion!$B$25,Clasificacion!$C$25,"Por clasificar"))),"-")</f>
        <v>-</v>
      </c>
    </row>
    <row r="1018" spans="1:44" ht="15.75" customHeight="1">
      <c r="A1018" s="2"/>
      <c r="B1018" s="2"/>
      <c r="C1018" s="31"/>
      <c r="D1018" s="31"/>
      <c r="E1018" s="2"/>
      <c r="F1018" s="2"/>
      <c r="G1018" s="2"/>
      <c r="H1018" s="2"/>
      <c r="I1018" s="2"/>
      <c r="J1018" s="2"/>
      <c r="K1018" s="2"/>
      <c r="L1018" s="2"/>
      <c r="M1018" s="2"/>
      <c r="N1018" s="2"/>
      <c r="O1018" s="2"/>
      <c r="P1018" s="2"/>
      <c r="Q1018" s="2"/>
      <c r="R1018" s="2"/>
      <c r="AC1018" s="2"/>
      <c r="AD1018" s="2"/>
      <c r="AE1018" s="2"/>
      <c r="AF1018" s="2"/>
      <c r="AG1018" s="2"/>
      <c r="AH1018" s="2"/>
      <c r="AI1018" s="34"/>
      <c r="AJ1018" s="34" t="str">
        <f>IFERROR(IF(Matriz!AL1014="","-",IF(Matriz!AL1014="Alto",3,IF(Matriz!AL1014="Medio",2,IF(Matriz!AL1014="Sin Clasificar",3,1)))),"-")</f>
        <v>-</v>
      </c>
      <c r="AK1018" s="34"/>
      <c r="AL1018" s="34" t="str">
        <f>IFERROR(IF(Matriz!AM1014="","-",IF(Matriz!AM1014="Alto","A",IF(Matriz!AM1014="Medio","M",IF(Matriz!AM1014="Sin Clasifica!","A","B")))),"-")</f>
        <v>-</v>
      </c>
      <c r="AM1018" s="34"/>
      <c r="AN1018" s="34" t="str">
        <f>IFERROR(IF(Matriz!AN1014="","-",IF(Matriz!AN1014="Alto",3,IF(Matriz!AN1014="Medio",2,IF(Matriz!AN1014="Sin Clasificar","3",1)))),"-")</f>
        <v>-</v>
      </c>
      <c r="AO1018" s="3" t="str">
        <f t="shared" si="15"/>
        <v>-</v>
      </c>
      <c r="AP1018" s="3" t="str">
        <f>IFERROR(IF(AK1018="","-",IF(AI1018=Clasificacion!$B$9,Clasificacion!$C$9,IF(AI1018=Clasificacion!$B$10,Clasificacion!$C$10,IF(OR(AI1018=Clasificacion!$B$11,AI1018=Clasificacion!$C$11),Clasificacion!$C$11,"Por clasificar")))),"-")</f>
        <v>-</v>
      </c>
      <c r="AQ1018" s="3" t="str">
        <f>IFERROR(IF(AK1018="","-",IF(OR(AK1018=Clasificacion!$B$16,AK1018=Clasificacion!$B$17),Clasificacion!$C$16,IF(AK1018=Clasificacion!$B$18,Clasificacion!$C$18,"Por clasificar"))),"-")</f>
        <v>-</v>
      </c>
      <c r="AR1018" s="3" t="str">
        <f>IFERROR(IF(AM1018="","-",IF(OR(AM1018=Clasificacion!$B$23,AM1018=Clasificacion!$B$24),Clasificacion!$C$23,IF(AM1018=Clasificacion!$B$25,Clasificacion!$C$25,"Por clasificar"))),"-")</f>
        <v>-</v>
      </c>
    </row>
    <row r="1019" spans="1:44" ht="15.75" customHeight="1">
      <c r="A1019" s="2"/>
      <c r="B1019" s="2"/>
      <c r="C1019" s="31"/>
      <c r="D1019" s="31"/>
      <c r="E1019" s="2"/>
      <c r="F1019" s="2"/>
      <c r="G1019" s="2"/>
      <c r="H1019" s="2"/>
      <c r="I1019" s="2"/>
      <c r="J1019" s="2"/>
      <c r="K1019" s="2"/>
      <c r="L1019" s="2"/>
      <c r="M1019" s="2"/>
      <c r="N1019" s="2"/>
      <c r="O1019" s="2"/>
      <c r="P1019" s="2"/>
      <c r="Q1019" s="2"/>
      <c r="R1019" s="2"/>
      <c r="AC1019" s="2"/>
      <c r="AD1019" s="2"/>
      <c r="AE1019" s="2"/>
      <c r="AF1019" s="2"/>
      <c r="AG1019" s="2"/>
      <c r="AH1019" s="2"/>
      <c r="AI1019" s="34"/>
      <c r="AJ1019" s="34" t="str">
        <f>IFERROR(IF(Matriz!AL1015="","-",IF(Matriz!AL1015="Alto",3,IF(Matriz!AL1015="Medio",2,IF(Matriz!AL1015="Sin Clasificar",3,1)))),"-")</f>
        <v>-</v>
      </c>
      <c r="AK1019" s="34"/>
      <c r="AL1019" s="34" t="str">
        <f>IFERROR(IF(Matriz!AM1015="","-",IF(Matriz!AM1015="Alto","A",IF(Matriz!AM1015="Medio","M",IF(Matriz!AM1015="Sin Clasifica!","A","B")))),"-")</f>
        <v>-</v>
      </c>
      <c r="AM1019" s="34"/>
      <c r="AN1019" s="34" t="str">
        <f>IFERROR(IF(Matriz!AN1015="","-",IF(Matriz!AN1015="Alto",3,IF(Matriz!AN1015="Medio",2,IF(Matriz!AN1015="Sin Clasificar","3",1)))),"-")</f>
        <v>-</v>
      </c>
      <c r="AO1019" s="3" t="str">
        <f t="shared" si="15"/>
        <v>-</v>
      </c>
      <c r="AP1019" s="3" t="str">
        <f>IFERROR(IF(AK1019="","-",IF(AI1019=Clasificacion!$B$9,Clasificacion!$C$9,IF(AI1019=Clasificacion!$B$10,Clasificacion!$C$10,IF(OR(AI1019=Clasificacion!$B$11,AI1019=Clasificacion!$C$11),Clasificacion!$C$11,"Por clasificar")))),"-")</f>
        <v>-</v>
      </c>
      <c r="AQ1019" s="3" t="str">
        <f>IFERROR(IF(AK1019="","-",IF(OR(AK1019=Clasificacion!$B$16,AK1019=Clasificacion!$B$17),Clasificacion!$C$16,IF(AK1019=Clasificacion!$B$18,Clasificacion!$C$18,"Por clasificar"))),"-")</f>
        <v>-</v>
      </c>
      <c r="AR1019" s="3" t="str">
        <f>IFERROR(IF(AM1019="","-",IF(OR(AM1019=Clasificacion!$B$23,AM1019=Clasificacion!$B$24),Clasificacion!$C$23,IF(AM1019=Clasificacion!$B$25,Clasificacion!$C$25,"Por clasificar"))),"-")</f>
        <v>-</v>
      </c>
    </row>
    <row r="1020" spans="1:44" ht="15.75" customHeight="1">
      <c r="A1020" s="2"/>
      <c r="B1020" s="2"/>
      <c r="C1020" s="31"/>
      <c r="D1020" s="31"/>
      <c r="E1020" s="2"/>
      <c r="F1020" s="2"/>
      <c r="G1020" s="2"/>
      <c r="H1020" s="2"/>
      <c r="I1020" s="2"/>
      <c r="J1020" s="2"/>
      <c r="K1020" s="2"/>
      <c r="L1020" s="2"/>
      <c r="M1020" s="2"/>
      <c r="N1020" s="2"/>
      <c r="O1020" s="2"/>
      <c r="P1020" s="2"/>
      <c r="Q1020" s="2"/>
      <c r="R1020" s="2"/>
      <c r="AC1020" s="2"/>
      <c r="AD1020" s="2"/>
      <c r="AE1020" s="2"/>
      <c r="AF1020" s="2"/>
      <c r="AG1020" s="2"/>
      <c r="AH1020" s="2"/>
      <c r="AI1020" s="34"/>
      <c r="AJ1020" s="34" t="str">
        <f>IFERROR(IF(Matriz!AL1016="","-",IF(Matriz!AL1016="Alto",3,IF(Matriz!AL1016="Medio",2,IF(Matriz!AL1016="Sin Clasificar",3,1)))),"-")</f>
        <v>-</v>
      </c>
      <c r="AK1020" s="34"/>
      <c r="AL1020" s="34" t="str">
        <f>IFERROR(IF(Matriz!AM1016="","-",IF(Matriz!AM1016="Alto","A",IF(Matriz!AM1016="Medio","M",IF(Matriz!AM1016="Sin Clasifica!","A","B")))),"-")</f>
        <v>-</v>
      </c>
      <c r="AM1020" s="34"/>
      <c r="AN1020" s="34" t="str">
        <f>IFERROR(IF(Matriz!AN1016="","-",IF(Matriz!AN1016="Alto",3,IF(Matriz!AN1016="Medio",2,IF(Matriz!AN1016="Sin Clasificar","3",1)))),"-")</f>
        <v>-</v>
      </c>
      <c r="AO1020" s="3" t="str">
        <f t="shared" si="15"/>
        <v>-</v>
      </c>
      <c r="AP1020" s="3" t="str">
        <f>IFERROR(IF(AK1020="","-",IF(AI1020=Clasificacion!$B$9,Clasificacion!$C$9,IF(AI1020=Clasificacion!$B$10,Clasificacion!$C$10,IF(OR(AI1020=Clasificacion!$B$11,AI1020=Clasificacion!$C$11),Clasificacion!$C$11,"Por clasificar")))),"-")</f>
        <v>-</v>
      </c>
      <c r="AQ1020" s="3" t="str">
        <f>IFERROR(IF(AK1020="","-",IF(OR(AK1020=Clasificacion!$B$16,AK1020=Clasificacion!$B$17),Clasificacion!$C$16,IF(AK1020=Clasificacion!$B$18,Clasificacion!$C$18,"Por clasificar"))),"-")</f>
        <v>-</v>
      </c>
      <c r="AR1020" s="3" t="str">
        <f>IFERROR(IF(AM1020="","-",IF(OR(AM1020=Clasificacion!$B$23,AM1020=Clasificacion!$B$24),Clasificacion!$C$23,IF(AM1020=Clasificacion!$B$25,Clasificacion!$C$25,"Por clasificar"))),"-")</f>
        <v>-</v>
      </c>
    </row>
    <row r="1021" spans="1:44" ht="15.75" customHeight="1">
      <c r="A1021" s="2"/>
      <c r="B1021" s="2"/>
      <c r="C1021" s="31"/>
      <c r="D1021" s="31"/>
      <c r="E1021" s="2"/>
      <c r="F1021" s="2"/>
      <c r="G1021" s="2"/>
      <c r="H1021" s="2"/>
      <c r="I1021" s="2"/>
      <c r="J1021" s="2"/>
      <c r="K1021" s="2"/>
      <c r="L1021" s="2"/>
      <c r="M1021" s="2"/>
      <c r="N1021" s="2"/>
      <c r="O1021" s="2"/>
      <c r="P1021" s="2"/>
      <c r="Q1021" s="2"/>
      <c r="R1021" s="2"/>
      <c r="AC1021" s="2"/>
      <c r="AD1021" s="2"/>
      <c r="AE1021" s="2"/>
      <c r="AF1021" s="2"/>
      <c r="AG1021" s="2"/>
      <c r="AH1021" s="2"/>
      <c r="AI1021" s="34"/>
      <c r="AJ1021" s="34" t="str">
        <f>IFERROR(IF(Matriz!AL1017="","-",IF(Matriz!AL1017="Alto",3,IF(Matriz!AL1017="Medio",2,IF(Matriz!AL1017="Sin Clasificar",3,1)))),"-")</f>
        <v>-</v>
      </c>
      <c r="AK1021" s="34"/>
      <c r="AL1021" s="34" t="str">
        <f>IFERROR(IF(Matriz!AM1017="","-",IF(Matriz!AM1017="Alto","A",IF(Matriz!AM1017="Medio","M",IF(Matriz!AM1017="Sin Clasifica!","A","B")))),"-")</f>
        <v>-</v>
      </c>
      <c r="AM1021" s="34"/>
      <c r="AN1021" s="34" t="str">
        <f>IFERROR(IF(Matriz!AN1017="","-",IF(Matriz!AN1017="Alto",3,IF(Matriz!AN1017="Medio",2,IF(Matriz!AN1017="Sin Clasificar","3",1)))),"-")</f>
        <v>-</v>
      </c>
      <c r="AO1021" s="3" t="str">
        <f t="shared" si="15"/>
        <v>-</v>
      </c>
      <c r="AP1021" s="3" t="str">
        <f>IFERROR(IF(AK1021="","-",IF(AI1021=Clasificacion!$B$9,Clasificacion!$C$9,IF(AI1021=Clasificacion!$B$10,Clasificacion!$C$10,IF(OR(AI1021=Clasificacion!$B$11,AI1021=Clasificacion!$C$11),Clasificacion!$C$11,"Por clasificar")))),"-")</f>
        <v>-</v>
      </c>
      <c r="AQ1021" s="3" t="str">
        <f>IFERROR(IF(AK1021="","-",IF(OR(AK1021=Clasificacion!$B$16,AK1021=Clasificacion!$B$17),Clasificacion!$C$16,IF(AK1021=Clasificacion!$B$18,Clasificacion!$C$18,"Por clasificar"))),"-")</f>
        <v>-</v>
      </c>
      <c r="AR1021" s="3" t="str">
        <f>IFERROR(IF(AM1021="","-",IF(OR(AM1021=Clasificacion!$B$23,AM1021=Clasificacion!$B$24),Clasificacion!$C$23,IF(AM1021=Clasificacion!$B$25,Clasificacion!$C$25,"Por clasificar"))),"-")</f>
        <v>-</v>
      </c>
    </row>
    <row r="1022" spans="1:44" ht="15.75" customHeight="1">
      <c r="A1022" s="2"/>
      <c r="B1022" s="2"/>
      <c r="C1022" s="31"/>
      <c r="D1022" s="31"/>
      <c r="E1022" s="2"/>
      <c r="F1022" s="2"/>
      <c r="G1022" s="2"/>
      <c r="H1022" s="2"/>
      <c r="I1022" s="2"/>
      <c r="J1022" s="2"/>
      <c r="K1022" s="2"/>
      <c r="L1022" s="2"/>
      <c r="M1022" s="2"/>
      <c r="N1022" s="2"/>
      <c r="O1022" s="2"/>
      <c r="P1022" s="2"/>
      <c r="Q1022" s="2"/>
      <c r="R1022" s="2"/>
      <c r="AC1022" s="2"/>
      <c r="AD1022" s="2"/>
      <c r="AE1022" s="2"/>
      <c r="AF1022" s="2"/>
      <c r="AG1022" s="2"/>
      <c r="AH1022" s="2"/>
      <c r="AI1022" s="34"/>
      <c r="AJ1022" s="34" t="str">
        <f>IFERROR(IF(Matriz!AL1018="","-",IF(Matriz!AL1018="Alto",3,IF(Matriz!AL1018="Medio",2,IF(Matriz!AL1018="Sin Clasificar",3,1)))),"-")</f>
        <v>-</v>
      </c>
      <c r="AK1022" s="34"/>
      <c r="AL1022" s="34" t="str">
        <f>IFERROR(IF(Matriz!AM1018="","-",IF(Matriz!AM1018="Alto","A",IF(Matriz!AM1018="Medio","M",IF(Matriz!AM1018="Sin Clasifica!","A","B")))),"-")</f>
        <v>-</v>
      </c>
      <c r="AM1022" s="34"/>
      <c r="AN1022" s="34" t="str">
        <f>IFERROR(IF(Matriz!AN1018="","-",IF(Matriz!AN1018="Alto",3,IF(Matriz!AN1018="Medio",2,IF(Matriz!AN1018="Sin Clasificar","3",1)))),"-")</f>
        <v>-</v>
      </c>
      <c r="AO1022" s="3" t="str">
        <f t="shared" si="15"/>
        <v>-</v>
      </c>
      <c r="AP1022" s="3" t="str">
        <f>IFERROR(IF(AK1022="","-",IF(AI1022=Clasificacion!$B$9,Clasificacion!$C$9,IF(AI1022=Clasificacion!$B$10,Clasificacion!$C$10,IF(OR(AI1022=Clasificacion!$B$11,AI1022=Clasificacion!$C$11),Clasificacion!$C$11,"Por clasificar")))),"-")</f>
        <v>-</v>
      </c>
      <c r="AQ1022" s="3" t="str">
        <f>IFERROR(IF(AK1022="","-",IF(OR(AK1022=Clasificacion!$B$16,AK1022=Clasificacion!$B$17),Clasificacion!$C$16,IF(AK1022=Clasificacion!$B$18,Clasificacion!$C$18,"Por clasificar"))),"-")</f>
        <v>-</v>
      </c>
      <c r="AR1022" s="3" t="str">
        <f>IFERROR(IF(AM1022="","-",IF(OR(AM1022=Clasificacion!$B$23,AM1022=Clasificacion!$B$24),Clasificacion!$C$23,IF(AM1022=Clasificacion!$B$25,Clasificacion!$C$25,"Por clasificar"))),"-")</f>
        <v>-</v>
      </c>
    </row>
    <row r="1023" spans="1:44" ht="15.75" customHeight="1">
      <c r="A1023" s="2"/>
      <c r="B1023" s="2"/>
      <c r="C1023" s="31"/>
      <c r="D1023" s="31"/>
      <c r="E1023" s="2"/>
      <c r="F1023" s="2"/>
      <c r="G1023" s="2"/>
      <c r="H1023" s="2"/>
      <c r="I1023" s="2"/>
      <c r="J1023" s="2"/>
      <c r="K1023" s="2"/>
      <c r="L1023" s="2"/>
      <c r="M1023" s="2"/>
      <c r="N1023" s="2"/>
      <c r="O1023" s="2"/>
      <c r="P1023" s="2"/>
      <c r="Q1023" s="2"/>
      <c r="R1023" s="2"/>
      <c r="AC1023" s="2"/>
      <c r="AD1023" s="2"/>
      <c r="AE1023" s="2"/>
      <c r="AF1023" s="2"/>
      <c r="AG1023" s="2"/>
      <c r="AH1023" s="2"/>
      <c r="AI1023" s="34"/>
      <c r="AJ1023" s="34" t="str">
        <f>IFERROR(IF(Matriz!AL1019="","-",IF(Matriz!AL1019="Alto",3,IF(Matriz!AL1019="Medio",2,IF(Matriz!AL1019="Sin Clasificar",3,1)))),"-")</f>
        <v>-</v>
      </c>
      <c r="AK1023" s="34"/>
      <c r="AL1023" s="34" t="str">
        <f>IFERROR(IF(Matriz!AM1019="","-",IF(Matriz!AM1019="Alto","A",IF(Matriz!AM1019="Medio","M",IF(Matriz!AM1019="Sin Clasifica!","A","B")))),"-")</f>
        <v>-</v>
      </c>
      <c r="AM1023" s="34"/>
      <c r="AN1023" s="34" t="str">
        <f>IFERROR(IF(Matriz!AN1019="","-",IF(Matriz!AN1019="Alto",3,IF(Matriz!AN1019="Medio",2,IF(Matriz!AN1019="Sin Clasificar","3",1)))),"-")</f>
        <v>-</v>
      </c>
      <c r="AO1023" s="3" t="str">
        <f t="shared" si="15"/>
        <v>-</v>
      </c>
      <c r="AP1023" s="3" t="str">
        <f>IFERROR(IF(AK1023="","-",IF(AI1023=Clasificacion!$B$9,Clasificacion!$C$9,IF(AI1023=Clasificacion!$B$10,Clasificacion!$C$10,IF(OR(AI1023=Clasificacion!$B$11,AI1023=Clasificacion!$C$11),Clasificacion!$C$11,"Por clasificar")))),"-")</f>
        <v>-</v>
      </c>
      <c r="AQ1023" s="3" t="str">
        <f>IFERROR(IF(AK1023="","-",IF(OR(AK1023=Clasificacion!$B$16,AK1023=Clasificacion!$B$17),Clasificacion!$C$16,IF(AK1023=Clasificacion!$B$18,Clasificacion!$C$18,"Por clasificar"))),"-")</f>
        <v>-</v>
      </c>
      <c r="AR1023" s="3" t="str">
        <f>IFERROR(IF(AM1023="","-",IF(OR(AM1023=Clasificacion!$B$23,AM1023=Clasificacion!$B$24),Clasificacion!$C$23,IF(AM1023=Clasificacion!$B$25,Clasificacion!$C$25,"Por clasificar"))),"-")</f>
        <v>-</v>
      </c>
    </row>
    <row r="1024" spans="1:44" ht="15.75" customHeight="1">
      <c r="A1024" s="2"/>
      <c r="B1024" s="2"/>
      <c r="C1024" s="31"/>
      <c r="D1024" s="31"/>
      <c r="E1024" s="2"/>
      <c r="F1024" s="2"/>
      <c r="G1024" s="2"/>
      <c r="H1024" s="2"/>
      <c r="I1024" s="2"/>
      <c r="J1024" s="2"/>
      <c r="K1024" s="2"/>
      <c r="L1024" s="2"/>
      <c r="M1024" s="2"/>
      <c r="N1024" s="2"/>
      <c r="O1024" s="2"/>
      <c r="P1024" s="2"/>
      <c r="Q1024" s="2"/>
      <c r="R1024" s="2"/>
      <c r="AC1024" s="2"/>
      <c r="AD1024" s="2"/>
      <c r="AE1024" s="2"/>
      <c r="AF1024" s="2"/>
      <c r="AG1024" s="2"/>
      <c r="AH1024" s="2"/>
      <c r="AI1024" s="34"/>
      <c r="AJ1024" s="34" t="str">
        <f>IFERROR(IF(Matriz!AL1020="","-",IF(Matriz!AL1020="Alto",3,IF(Matriz!AL1020="Medio",2,IF(Matriz!AL1020="Sin Clasificar",3,1)))),"-")</f>
        <v>-</v>
      </c>
      <c r="AK1024" s="34"/>
      <c r="AL1024" s="34" t="str">
        <f>IFERROR(IF(Matriz!AM1020="","-",IF(Matriz!AM1020="Alto","A",IF(Matriz!AM1020="Medio","M",IF(Matriz!AM1020="Sin Clasifica!","A","B")))),"-")</f>
        <v>-</v>
      </c>
      <c r="AM1024" s="34"/>
      <c r="AN1024" s="34" t="str">
        <f>IFERROR(IF(Matriz!AN1020="","-",IF(Matriz!AN1020="Alto",3,IF(Matriz!AN1020="Medio",2,IF(Matriz!AN1020="Sin Clasificar","3",1)))),"-")</f>
        <v>-</v>
      </c>
      <c r="AO1024" s="3" t="str">
        <f t="shared" si="15"/>
        <v>-</v>
      </c>
      <c r="AP1024" s="3" t="str">
        <f>IFERROR(IF(AK1024="","-",IF(AI1024=Clasificacion!$B$9,Clasificacion!$C$9,IF(AI1024=Clasificacion!$B$10,Clasificacion!$C$10,IF(OR(AI1024=Clasificacion!$B$11,AI1024=Clasificacion!$C$11),Clasificacion!$C$11,"Por clasificar")))),"-")</f>
        <v>-</v>
      </c>
      <c r="AQ1024" s="3" t="str">
        <f>IFERROR(IF(AK1024="","-",IF(OR(AK1024=Clasificacion!$B$16,AK1024=Clasificacion!$B$17),Clasificacion!$C$16,IF(AK1024=Clasificacion!$B$18,Clasificacion!$C$18,"Por clasificar"))),"-")</f>
        <v>-</v>
      </c>
      <c r="AR1024" s="3" t="str">
        <f>IFERROR(IF(AM1024="","-",IF(OR(AM1024=Clasificacion!$B$23,AM1024=Clasificacion!$B$24),Clasificacion!$C$23,IF(AM1024=Clasificacion!$B$25,Clasificacion!$C$25,"Por clasificar"))),"-")</f>
        <v>-</v>
      </c>
    </row>
    <row r="1025" spans="1:44" ht="15.75" customHeight="1">
      <c r="A1025" s="2"/>
      <c r="B1025" s="2"/>
      <c r="C1025" s="31"/>
      <c r="D1025" s="31"/>
      <c r="E1025" s="2"/>
      <c r="F1025" s="2"/>
      <c r="G1025" s="2"/>
      <c r="H1025" s="2"/>
      <c r="I1025" s="2"/>
      <c r="J1025" s="2"/>
      <c r="K1025" s="2"/>
      <c r="L1025" s="2"/>
      <c r="M1025" s="2"/>
      <c r="N1025" s="2"/>
      <c r="O1025" s="2"/>
      <c r="P1025" s="2"/>
      <c r="Q1025" s="2"/>
      <c r="R1025" s="2"/>
      <c r="AC1025" s="2"/>
      <c r="AD1025" s="2"/>
      <c r="AE1025" s="2"/>
      <c r="AF1025" s="2"/>
      <c r="AG1025" s="2"/>
      <c r="AH1025" s="2"/>
      <c r="AI1025" s="34"/>
      <c r="AJ1025" s="34" t="str">
        <f>IFERROR(IF(Matriz!AL1021="","-",IF(Matriz!AL1021="Alto",3,IF(Matriz!AL1021="Medio",2,IF(Matriz!AL1021="Sin Clasificar",3,1)))),"-")</f>
        <v>-</v>
      </c>
      <c r="AK1025" s="34"/>
      <c r="AL1025" s="34" t="str">
        <f>IFERROR(IF(Matriz!AM1021="","-",IF(Matriz!AM1021="Alto","A",IF(Matriz!AM1021="Medio","M",IF(Matriz!AM1021="Sin Clasifica!","A","B")))),"-")</f>
        <v>-</v>
      </c>
      <c r="AM1025" s="34"/>
      <c r="AN1025" s="34" t="str">
        <f>IFERROR(IF(Matriz!AN1021="","-",IF(Matriz!AN1021="Alto",3,IF(Matriz!AN1021="Medio",2,IF(Matriz!AN1021="Sin Clasificar","3",1)))),"-")</f>
        <v>-</v>
      </c>
      <c r="AO1025" s="3" t="str">
        <f t="shared" si="15"/>
        <v>-</v>
      </c>
      <c r="AP1025" s="3" t="str">
        <f>IFERROR(IF(AK1025="","-",IF(AI1025=Clasificacion!$B$9,Clasificacion!$C$9,IF(AI1025=Clasificacion!$B$10,Clasificacion!$C$10,IF(OR(AI1025=Clasificacion!$B$11,AI1025=Clasificacion!$C$11),Clasificacion!$C$11,"Por clasificar")))),"-")</f>
        <v>-</v>
      </c>
      <c r="AQ1025" s="3" t="str">
        <f>IFERROR(IF(AK1025="","-",IF(OR(AK1025=Clasificacion!$B$16,AK1025=Clasificacion!$B$17),Clasificacion!$C$16,IF(AK1025=Clasificacion!$B$18,Clasificacion!$C$18,"Por clasificar"))),"-")</f>
        <v>-</v>
      </c>
      <c r="AR1025" s="3" t="str">
        <f>IFERROR(IF(AM1025="","-",IF(OR(AM1025=Clasificacion!$B$23,AM1025=Clasificacion!$B$24),Clasificacion!$C$23,IF(AM1025=Clasificacion!$B$25,Clasificacion!$C$25,"Por clasificar"))),"-")</f>
        <v>-</v>
      </c>
    </row>
    <row r="1026" spans="1:44" ht="15.75" customHeight="1">
      <c r="A1026" s="2"/>
      <c r="B1026" s="2"/>
      <c r="C1026" s="31"/>
      <c r="D1026" s="31"/>
      <c r="E1026" s="2"/>
      <c r="F1026" s="2"/>
      <c r="G1026" s="2"/>
      <c r="H1026" s="2"/>
      <c r="I1026" s="2"/>
      <c r="J1026" s="2"/>
      <c r="K1026" s="2"/>
      <c r="L1026" s="2"/>
      <c r="M1026" s="2"/>
      <c r="N1026" s="2"/>
      <c r="O1026" s="2"/>
      <c r="P1026" s="2"/>
      <c r="Q1026" s="2"/>
      <c r="R1026" s="2"/>
      <c r="AC1026" s="2"/>
      <c r="AD1026" s="2"/>
      <c r="AE1026" s="2"/>
      <c r="AF1026" s="2"/>
      <c r="AG1026" s="2"/>
      <c r="AH1026" s="2"/>
      <c r="AI1026" s="34"/>
      <c r="AJ1026" s="34" t="str">
        <f>IFERROR(IF(Matriz!AL1022="","-",IF(Matriz!AL1022="Alto",3,IF(Matriz!AL1022="Medio",2,IF(Matriz!AL1022="Sin Clasificar",3,1)))),"-")</f>
        <v>-</v>
      </c>
      <c r="AK1026" s="34"/>
      <c r="AL1026" s="34" t="str">
        <f>IFERROR(IF(Matriz!AM1022="","-",IF(Matriz!AM1022="Alto","A",IF(Matriz!AM1022="Medio","M",IF(Matriz!AM1022="Sin Clasifica!","A","B")))),"-")</f>
        <v>-</v>
      </c>
      <c r="AM1026" s="34"/>
      <c r="AN1026" s="34" t="str">
        <f>IFERROR(IF(Matriz!AN1022="","-",IF(Matriz!AN1022="Alto",3,IF(Matriz!AN1022="Medio",2,IF(Matriz!AN1022="Sin Clasificar","3",1)))),"-")</f>
        <v>-</v>
      </c>
      <c r="AO1026" s="3" t="str">
        <f t="shared" si="15"/>
        <v>-</v>
      </c>
      <c r="AP1026" s="3" t="str">
        <f>IFERROR(IF(AK1026="","-",IF(AI1026=Clasificacion!$B$9,Clasificacion!$C$9,IF(AI1026=Clasificacion!$B$10,Clasificacion!$C$10,IF(OR(AI1026=Clasificacion!$B$11,AI1026=Clasificacion!$C$11),Clasificacion!$C$11,"Por clasificar")))),"-")</f>
        <v>-</v>
      </c>
      <c r="AQ1026" s="3" t="str">
        <f>IFERROR(IF(AK1026="","-",IF(OR(AK1026=Clasificacion!$B$16,AK1026=Clasificacion!$B$17),Clasificacion!$C$16,IF(AK1026=Clasificacion!$B$18,Clasificacion!$C$18,"Por clasificar"))),"-")</f>
        <v>-</v>
      </c>
      <c r="AR1026" s="3" t="str">
        <f>IFERROR(IF(AM1026="","-",IF(OR(AM1026=Clasificacion!$B$23,AM1026=Clasificacion!$B$24),Clasificacion!$C$23,IF(AM1026=Clasificacion!$B$25,Clasificacion!$C$25,"Por clasificar"))),"-")</f>
        <v>-</v>
      </c>
    </row>
    <row r="1027" spans="1:44" ht="15.75" customHeight="1">
      <c r="A1027" s="2"/>
      <c r="B1027" s="2"/>
      <c r="C1027" s="31"/>
      <c r="D1027" s="31"/>
      <c r="E1027" s="2"/>
      <c r="F1027" s="2"/>
      <c r="G1027" s="2"/>
      <c r="H1027" s="2"/>
      <c r="I1027" s="2"/>
      <c r="J1027" s="2"/>
      <c r="K1027" s="2"/>
      <c r="L1027" s="2"/>
      <c r="M1027" s="2"/>
      <c r="N1027" s="2"/>
      <c r="O1027" s="2"/>
      <c r="P1027" s="2"/>
      <c r="Q1027" s="2"/>
      <c r="R1027" s="2"/>
      <c r="AC1027" s="2"/>
      <c r="AD1027" s="2"/>
      <c r="AE1027" s="2"/>
      <c r="AF1027" s="2"/>
      <c r="AG1027" s="2"/>
      <c r="AH1027" s="2"/>
      <c r="AI1027" s="34"/>
      <c r="AJ1027" s="34" t="str">
        <f>IFERROR(IF(Matriz!AL1023="","-",IF(Matriz!AL1023="Alto",3,IF(Matriz!AL1023="Medio",2,IF(Matriz!AL1023="Sin Clasificar",3,1)))),"-")</f>
        <v>-</v>
      </c>
      <c r="AK1027" s="34"/>
      <c r="AL1027" s="34" t="str">
        <f>IFERROR(IF(Matriz!AM1023="","-",IF(Matriz!AM1023="Alto","A",IF(Matriz!AM1023="Medio","M",IF(Matriz!AM1023="Sin Clasifica!","A","B")))),"-")</f>
        <v>-</v>
      </c>
      <c r="AM1027" s="34"/>
      <c r="AN1027" s="34" t="str">
        <f>IFERROR(IF(Matriz!AN1023="","-",IF(Matriz!AN1023="Alto",3,IF(Matriz!AN1023="Medio",2,IF(Matriz!AN1023="Sin Clasificar","3",1)))),"-")</f>
        <v>-</v>
      </c>
      <c r="AO1027" s="3" t="str">
        <f t="shared" si="15"/>
        <v>-</v>
      </c>
      <c r="AP1027" s="3" t="str">
        <f>IFERROR(IF(AK1027="","-",IF(AI1027=Clasificacion!$B$9,Clasificacion!$C$9,IF(AI1027=Clasificacion!$B$10,Clasificacion!$C$10,IF(OR(AI1027=Clasificacion!$B$11,AI1027=Clasificacion!$C$11),Clasificacion!$C$11,"Por clasificar")))),"-")</f>
        <v>-</v>
      </c>
      <c r="AQ1027" s="3" t="str">
        <f>IFERROR(IF(AK1027="","-",IF(OR(AK1027=Clasificacion!$B$16,AK1027=Clasificacion!$B$17),Clasificacion!$C$16,IF(AK1027=Clasificacion!$B$18,Clasificacion!$C$18,"Por clasificar"))),"-")</f>
        <v>-</v>
      </c>
      <c r="AR1027" s="3" t="str">
        <f>IFERROR(IF(AM1027="","-",IF(OR(AM1027=Clasificacion!$B$23,AM1027=Clasificacion!$B$24),Clasificacion!$C$23,IF(AM1027=Clasificacion!$B$25,Clasificacion!$C$25,"Por clasificar"))),"-")</f>
        <v>-</v>
      </c>
    </row>
    <row r="1028" spans="1:44" ht="15.75" customHeight="1">
      <c r="A1028" s="2"/>
      <c r="B1028" s="2"/>
      <c r="C1028" s="31"/>
      <c r="D1028" s="31"/>
      <c r="E1028" s="2"/>
      <c r="F1028" s="2"/>
      <c r="G1028" s="2"/>
      <c r="H1028" s="2"/>
      <c r="I1028" s="2"/>
      <c r="J1028" s="2"/>
      <c r="K1028" s="2"/>
      <c r="L1028" s="2"/>
      <c r="M1028" s="2"/>
      <c r="N1028" s="2"/>
      <c r="O1028" s="2"/>
      <c r="P1028" s="2"/>
      <c r="Q1028" s="2"/>
      <c r="R1028" s="2"/>
      <c r="AC1028" s="2"/>
      <c r="AD1028" s="2"/>
      <c r="AE1028" s="2"/>
      <c r="AF1028" s="2"/>
      <c r="AG1028" s="2"/>
      <c r="AH1028" s="2"/>
      <c r="AI1028" s="34"/>
      <c r="AJ1028" s="34" t="str">
        <f>IFERROR(IF(Matriz!AL1024="","-",IF(Matriz!AL1024="Alto",3,IF(Matriz!AL1024="Medio",2,IF(Matriz!AL1024="Sin Clasificar",3,1)))),"-")</f>
        <v>-</v>
      </c>
      <c r="AK1028" s="34"/>
      <c r="AL1028" s="34" t="str">
        <f>IFERROR(IF(Matriz!AM1024="","-",IF(Matriz!AM1024="Alto","A",IF(Matriz!AM1024="Medio","M",IF(Matriz!AM1024="Sin Clasifica!","A","B")))),"-")</f>
        <v>-</v>
      </c>
      <c r="AM1028" s="34"/>
      <c r="AN1028" s="34" t="str">
        <f>IFERROR(IF(Matriz!AN1024="","-",IF(Matriz!AN1024="Alto",3,IF(Matriz!AN1024="Medio",2,IF(Matriz!AN1024="Sin Clasificar","3",1)))),"-")</f>
        <v>-</v>
      </c>
      <c r="AO1028" s="3" t="str">
        <f t="shared" si="15"/>
        <v>-</v>
      </c>
      <c r="AP1028" s="3" t="str">
        <f>IFERROR(IF(AK1028="","-",IF(AI1028=Clasificacion!$B$9,Clasificacion!$C$9,IF(AI1028=Clasificacion!$B$10,Clasificacion!$C$10,IF(OR(AI1028=Clasificacion!$B$11,AI1028=Clasificacion!$C$11),Clasificacion!$C$11,"Por clasificar")))),"-")</f>
        <v>-</v>
      </c>
      <c r="AQ1028" s="3" t="str">
        <f>IFERROR(IF(AK1028="","-",IF(OR(AK1028=Clasificacion!$B$16,AK1028=Clasificacion!$B$17),Clasificacion!$C$16,IF(AK1028=Clasificacion!$B$18,Clasificacion!$C$18,"Por clasificar"))),"-")</f>
        <v>-</v>
      </c>
      <c r="AR1028" s="3" t="str">
        <f>IFERROR(IF(AM1028="","-",IF(OR(AM1028=Clasificacion!$B$23,AM1028=Clasificacion!$B$24),Clasificacion!$C$23,IF(AM1028=Clasificacion!$B$25,Clasificacion!$C$25,"Por clasificar"))),"-")</f>
        <v>-</v>
      </c>
    </row>
    <row r="1029" spans="1:44" ht="15.75" customHeight="1">
      <c r="A1029" s="2"/>
      <c r="B1029" s="2"/>
      <c r="C1029" s="31"/>
      <c r="D1029" s="31"/>
      <c r="E1029" s="2"/>
      <c r="F1029" s="2"/>
      <c r="G1029" s="2"/>
      <c r="H1029" s="2"/>
      <c r="I1029" s="2"/>
      <c r="J1029" s="2"/>
      <c r="K1029" s="2"/>
      <c r="L1029" s="2"/>
      <c r="M1029" s="2"/>
      <c r="N1029" s="2"/>
      <c r="O1029" s="2"/>
      <c r="P1029" s="2"/>
      <c r="Q1029" s="2"/>
      <c r="R1029" s="2"/>
      <c r="AC1029" s="2"/>
      <c r="AD1029" s="2"/>
      <c r="AE1029" s="2"/>
      <c r="AF1029" s="2"/>
      <c r="AG1029" s="2"/>
      <c r="AH1029" s="2"/>
      <c r="AI1029" s="34"/>
      <c r="AJ1029" s="34" t="str">
        <f>IFERROR(IF(Matriz!AL1025="","-",IF(Matriz!AL1025="Alto",3,IF(Matriz!AL1025="Medio",2,IF(Matriz!AL1025="Sin Clasificar",3,1)))),"-")</f>
        <v>-</v>
      </c>
      <c r="AK1029" s="34"/>
      <c r="AL1029" s="34" t="str">
        <f>IFERROR(IF(Matriz!AM1025="","-",IF(Matriz!AM1025="Alto","A",IF(Matriz!AM1025="Medio","M",IF(Matriz!AM1025="Sin Clasifica!","A","B")))),"-")</f>
        <v>-</v>
      </c>
      <c r="AM1029" s="34"/>
      <c r="AN1029" s="34" t="str">
        <f>IFERROR(IF(Matriz!AN1025="","-",IF(Matriz!AN1025="Alto",3,IF(Matriz!AN1025="Medio",2,IF(Matriz!AN1025="Sin Clasificar","3",1)))),"-")</f>
        <v>-</v>
      </c>
      <c r="AO1029" s="3" t="str">
        <f t="shared" si="15"/>
        <v>-</v>
      </c>
      <c r="AP1029" s="3" t="str">
        <f>IFERROR(IF(AK1029="","-",IF(AI1029=Clasificacion!$B$9,Clasificacion!$C$9,IF(AI1029=Clasificacion!$B$10,Clasificacion!$C$10,IF(OR(AI1029=Clasificacion!$B$11,AI1029=Clasificacion!$C$11),Clasificacion!$C$11,"Por clasificar")))),"-")</f>
        <v>-</v>
      </c>
      <c r="AQ1029" s="3" t="str">
        <f>IFERROR(IF(AK1029="","-",IF(OR(AK1029=Clasificacion!$B$16,AK1029=Clasificacion!$B$17),Clasificacion!$C$16,IF(AK1029=Clasificacion!$B$18,Clasificacion!$C$18,"Por clasificar"))),"-")</f>
        <v>-</v>
      </c>
      <c r="AR1029" s="3" t="str">
        <f>IFERROR(IF(AM1029="","-",IF(OR(AM1029=Clasificacion!$B$23,AM1029=Clasificacion!$B$24),Clasificacion!$C$23,IF(AM1029=Clasificacion!$B$25,Clasificacion!$C$25,"Por clasificar"))),"-")</f>
        <v>-</v>
      </c>
    </row>
    <row r="1030" spans="1:44" ht="15.75" customHeight="1">
      <c r="A1030" s="2"/>
      <c r="B1030" s="2"/>
      <c r="C1030" s="31"/>
      <c r="D1030" s="31"/>
      <c r="E1030" s="2"/>
      <c r="F1030" s="2"/>
      <c r="G1030" s="2"/>
      <c r="H1030" s="2"/>
      <c r="I1030" s="2"/>
      <c r="J1030" s="2"/>
      <c r="K1030" s="2"/>
      <c r="L1030" s="2"/>
      <c r="M1030" s="2"/>
      <c r="N1030" s="2"/>
      <c r="O1030" s="2"/>
      <c r="P1030" s="2"/>
      <c r="Q1030" s="2"/>
      <c r="R1030" s="2"/>
      <c r="AC1030" s="2"/>
      <c r="AD1030" s="2"/>
      <c r="AE1030" s="2"/>
      <c r="AF1030" s="2"/>
      <c r="AG1030" s="2"/>
      <c r="AH1030" s="2"/>
      <c r="AI1030" s="34"/>
      <c r="AJ1030" s="34" t="str">
        <f>IFERROR(IF(Matriz!AL1026="","-",IF(Matriz!AL1026="Alto",3,IF(Matriz!AL1026="Medio",2,IF(Matriz!AL1026="Sin Clasificar",3,1)))),"-")</f>
        <v>-</v>
      </c>
      <c r="AK1030" s="34"/>
      <c r="AL1030" s="34" t="str">
        <f>IFERROR(IF(Matriz!AM1026="","-",IF(Matriz!AM1026="Alto","A",IF(Matriz!AM1026="Medio","M",IF(Matriz!AM1026="Sin Clasifica!","A","B")))),"-")</f>
        <v>-</v>
      </c>
      <c r="AM1030" s="34"/>
      <c r="AN1030" s="34" t="str">
        <f>IFERROR(IF(Matriz!AN1026="","-",IF(Matriz!AN1026="Alto",3,IF(Matriz!AN1026="Medio",2,IF(Matriz!AN1026="Sin Clasificar","3",1)))),"-")</f>
        <v>-</v>
      </c>
      <c r="AO1030" s="3" t="str">
        <f t="shared" si="15"/>
        <v>-</v>
      </c>
      <c r="AP1030" s="3" t="str">
        <f>IFERROR(IF(AK1030="","-",IF(AI1030=Clasificacion!$B$9,Clasificacion!$C$9,IF(AI1030=Clasificacion!$B$10,Clasificacion!$C$10,IF(OR(AI1030=Clasificacion!$B$11,AI1030=Clasificacion!$C$11),Clasificacion!$C$11,"Por clasificar")))),"-")</f>
        <v>-</v>
      </c>
      <c r="AQ1030" s="3" t="str">
        <f>IFERROR(IF(AK1030="","-",IF(OR(AK1030=Clasificacion!$B$16,AK1030=Clasificacion!$B$17),Clasificacion!$C$16,IF(AK1030=Clasificacion!$B$18,Clasificacion!$C$18,"Por clasificar"))),"-")</f>
        <v>-</v>
      </c>
      <c r="AR1030" s="3" t="str">
        <f>IFERROR(IF(AM1030="","-",IF(OR(AM1030=Clasificacion!$B$23,AM1030=Clasificacion!$B$24),Clasificacion!$C$23,IF(AM1030=Clasificacion!$B$25,Clasificacion!$C$25,"Por clasificar"))),"-")</f>
        <v>-</v>
      </c>
    </row>
    <row r="1031" spans="1:44" ht="15.75" customHeight="1">
      <c r="A1031" s="2"/>
      <c r="B1031" s="2"/>
      <c r="C1031" s="31"/>
      <c r="D1031" s="31"/>
      <c r="E1031" s="2"/>
      <c r="F1031" s="2"/>
      <c r="G1031" s="2"/>
      <c r="H1031" s="2"/>
      <c r="I1031" s="2"/>
      <c r="J1031" s="2"/>
      <c r="K1031" s="2"/>
      <c r="L1031" s="2"/>
      <c r="M1031" s="2"/>
      <c r="N1031" s="2"/>
      <c r="O1031" s="2"/>
      <c r="P1031" s="2"/>
      <c r="Q1031" s="2"/>
      <c r="R1031" s="2"/>
      <c r="AC1031" s="2"/>
      <c r="AD1031" s="2"/>
      <c r="AE1031" s="2"/>
      <c r="AF1031" s="2"/>
      <c r="AG1031" s="2"/>
      <c r="AH1031" s="2"/>
      <c r="AI1031" s="34"/>
      <c r="AJ1031" s="34" t="str">
        <f>IFERROR(IF(Matriz!AL1027="","-",IF(Matriz!AL1027="Alto",3,IF(Matriz!AL1027="Medio",2,IF(Matriz!AL1027="Sin Clasificar",3,1)))),"-")</f>
        <v>-</v>
      </c>
      <c r="AK1031" s="34"/>
      <c r="AL1031" s="34" t="str">
        <f>IFERROR(IF(Matriz!AM1027="","-",IF(Matriz!AM1027="Alto","A",IF(Matriz!AM1027="Medio","M",IF(Matriz!AM1027="Sin Clasifica!","A","B")))),"-")</f>
        <v>-</v>
      </c>
      <c r="AM1031" s="34"/>
      <c r="AN1031" s="34" t="str">
        <f>IFERROR(IF(Matriz!AN1027="","-",IF(Matriz!AN1027="Alto",3,IF(Matriz!AN1027="Medio",2,IF(Matriz!AN1027="Sin Clasificar","3",1)))),"-")</f>
        <v>-</v>
      </c>
      <c r="AO1031" s="3" t="str">
        <f t="shared" si="15"/>
        <v>-</v>
      </c>
      <c r="AP1031" s="3" t="str">
        <f>IFERROR(IF(AK1031="","-",IF(AI1031=Clasificacion!$B$9,Clasificacion!$C$9,IF(AI1031=Clasificacion!$B$10,Clasificacion!$C$10,IF(OR(AI1031=Clasificacion!$B$11,AI1031=Clasificacion!$C$11),Clasificacion!$C$11,"Por clasificar")))),"-")</f>
        <v>-</v>
      </c>
      <c r="AQ1031" s="3" t="str">
        <f>IFERROR(IF(AK1031="","-",IF(OR(AK1031=Clasificacion!$B$16,AK1031=Clasificacion!$B$17),Clasificacion!$C$16,IF(AK1031=Clasificacion!$B$18,Clasificacion!$C$18,"Por clasificar"))),"-")</f>
        <v>-</v>
      </c>
      <c r="AR1031" s="3" t="str">
        <f>IFERROR(IF(AM1031="","-",IF(OR(AM1031=Clasificacion!$B$23,AM1031=Clasificacion!$B$24),Clasificacion!$C$23,IF(AM1031=Clasificacion!$B$25,Clasificacion!$C$25,"Por clasificar"))),"-")</f>
        <v>-</v>
      </c>
    </row>
    <row r="1032" spans="1:44" ht="15.75" customHeight="1">
      <c r="A1032" s="2"/>
      <c r="B1032" s="2"/>
      <c r="C1032" s="31"/>
      <c r="D1032" s="31"/>
      <c r="E1032" s="2"/>
      <c r="F1032" s="2"/>
      <c r="G1032" s="2"/>
      <c r="H1032" s="2"/>
      <c r="I1032" s="2"/>
      <c r="J1032" s="2"/>
      <c r="K1032" s="2"/>
      <c r="L1032" s="2"/>
      <c r="M1032" s="2"/>
      <c r="N1032" s="2"/>
      <c r="O1032" s="2"/>
      <c r="P1032" s="2"/>
      <c r="Q1032" s="2"/>
      <c r="R1032" s="2"/>
      <c r="AC1032" s="2"/>
      <c r="AD1032" s="2"/>
      <c r="AE1032" s="2"/>
      <c r="AF1032" s="2"/>
      <c r="AG1032" s="2"/>
      <c r="AH1032" s="2"/>
      <c r="AI1032" s="34"/>
      <c r="AJ1032" s="34" t="str">
        <f>IFERROR(IF(Matriz!AL1028="","-",IF(Matriz!AL1028="Alto",3,IF(Matriz!AL1028="Medio",2,IF(Matriz!AL1028="Sin Clasificar",3,1)))),"-")</f>
        <v>-</v>
      </c>
      <c r="AK1032" s="34"/>
      <c r="AL1032" s="34" t="str">
        <f>IFERROR(IF(Matriz!AM1028="","-",IF(Matriz!AM1028="Alto","A",IF(Matriz!AM1028="Medio","M",IF(Matriz!AM1028="Sin Clasifica!","A","B")))),"-")</f>
        <v>-</v>
      </c>
      <c r="AM1032" s="34"/>
      <c r="AN1032" s="34" t="str">
        <f>IFERROR(IF(Matriz!AN1028="","-",IF(Matriz!AN1028="Alto",3,IF(Matriz!AN1028="Medio",2,IF(Matriz!AN1028="Sin Clasificar","3",1)))),"-")</f>
        <v>-</v>
      </c>
      <c r="AO1032" s="3" t="str">
        <f t="shared" ref="AO1032:AO1095" si="16">IF(AND(AI1032="",AK1032="",AM1032=""),"-",IF(AND(AJ1032=3,AN1032=3,AL1032="A"),"ALTO",IF(AND(AJ1032=3,AN1032=3,AL1032="M"),"ALTO",IF(AND(AJ1032=3,AN1032=3,AL1032="B"),"ALTO",IF(AND(AJ1032=3,AN1032=2,AL1032="A"),"ALTO",IF(AND(AJ1032=3,AN1032=1,AL1032="A"),"ALTO",IF(AND(AJ1032=2,AN1032=3,AL1032="A"),"ALTO",IF(AND(AJ1032=1,AN1032=3,AL1032="A"),"ALTO",IF(AND(AJ1032=1,AN1032=1,AL1032="B"),"BAJO","MEDIO")))))))))</f>
        <v>-</v>
      </c>
      <c r="AP1032" s="3" t="str">
        <f>IFERROR(IF(AK1032="","-",IF(AI1032=Clasificacion!$B$9,Clasificacion!$C$9,IF(AI1032=Clasificacion!$B$10,Clasificacion!$C$10,IF(OR(AI1032=Clasificacion!$B$11,AI1032=Clasificacion!$C$11),Clasificacion!$C$11,"Por clasificar")))),"-")</f>
        <v>-</v>
      </c>
      <c r="AQ1032" s="3" t="str">
        <f>IFERROR(IF(AK1032="","-",IF(OR(AK1032=Clasificacion!$B$16,AK1032=Clasificacion!$B$17),Clasificacion!$C$16,IF(AK1032=Clasificacion!$B$18,Clasificacion!$C$18,"Por clasificar"))),"-")</f>
        <v>-</v>
      </c>
      <c r="AR1032" s="3" t="str">
        <f>IFERROR(IF(AM1032="","-",IF(OR(AM1032=Clasificacion!$B$23,AM1032=Clasificacion!$B$24),Clasificacion!$C$23,IF(AM1032=Clasificacion!$B$25,Clasificacion!$C$25,"Por clasificar"))),"-")</f>
        <v>-</v>
      </c>
    </row>
    <row r="1033" spans="1:44" ht="15.75" customHeight="1">
      <c r="A1033" s="2"/>
      <c r="B1033" s="2"/>
      <c r="C1033" s="31"/>
      <c r="D1033" s="31"/>
      <c r="E1033" s="2"/>
      <c r="F1033" s="2"/>
      <c r="G1033" s="2"/>
      <c r="H1033" s="2"/>
      <c r="I1033" s="2"/>
      <c r="J1033" s="2"/>
      <c r="K1033" s="2"/>
      <c r="L1033" s="2"/>
      <c r="M1033" s="2"/>
      <c r="N1033" s="2"/>
      <c r="O1033" s="2"/>
      <c r="P1033" s="2"/>
      <c r="Q1033" s="2"/>
      <c r="R1033" s="2"/>
      <c r="AC1033" s="2"/>
      <c r="AD1033" s="2"/>
      <c r="AE1033" s="2"/>
      <c r="AF1033" s="2"/>
      <c r="AG1033" s="2"/>
      <c r="AH1033" s="2"/>
      <c r="AI1033" s="34"/>
      <c r="AJ1033" s="34" t="str">
        <f>IFERROR(IF(Matriz!AL1029="","-",IF(Matriz!AL1029="Alto",3,IF(Matriz!AL1029="Medio",2,IF(Matriz!AL1029="Sin Clasificar",3,1)))),"-")</f>
        <v>-</v>
      </c>
      <c r="AK1033" s="34"/>
      <c r="AL1033" s="34" t="str">
        <f>IFERROR(IF(Matriz!AM1029="","-",IF(Matriz!AM1029="Alto","A",IF(Matriz!AM1029="Medio","M",IF(Matriz!AM1029="Sin Clasifica!","A","B")))),"-")</f>
        <v>-</v>
      </c>
      <c r="AM1033" s="34"/>
      <c r="AN1033" s="34" t="str">
        <f>IFERROR(IF(Matriz!AN1029="","-",IF(Matriz!AN1029="Alto",3,IF(Matriz!AN1029="Medio",2,IF(Matriz!AN1029="Sin Clasificar","3",1)))),"-")</f>
        <v>-</v>
      </c>
      <c r="AO1033" s="3" t="str">
        <f t="shared" si="16"/>
        <v>-</v>
      </c>
      <c r="AP1033" s="3" t="str">
        <f>IFERROR(IF(AK1033="","-",IF(AI1033=Clasificacion!$B$9,Clasificacion!$C$9,IF(AI1033=Clasificacion!$B$10,Clasificacion!$C$10,IF(OR(AI1033=Clasificacion!$B$11,AI1033=Clasificacion!$C$11),Clasificacion!$C$11,"Por clasificar")))),"-")</f>
        <v>-</v>
      </c>
      <c r="AQ1033" s="3" t="str">
        <f>IFERROR(IF(AK1033="","-",IF(OR(AK1033=Clasificacion!$B$16,AK1033=Clasificacion!$B$17),Clasificacion!$C$16,IF(AK1033=Clasificacion!$B$18,Clasificacion!$C$18,"Por clasificar"))),"-")</f>
        <v>-</v>
      </c>
      <c r="AR1033" s="3" t="str">
        <f>IFERROR(IF(AM1033="","-",IF(OR(AM1033=Clasificacion!$B$23,AM1033=Clasificacion!$B$24),Clasificacion!$C$23,IF(AM1033=Clasificacion!$B$25,Clasificacion!$C$25,"Por clasificar"))),"-")</f>
        <v>-</v>
      </c>
    </row>
    <row r="1034" spans="1:44" ht="15.75" customHeight="1">
      <c r="A1034" s="2"/>
      <c r="B1034" s="2"/>
      <c r="C1034" s="31"/>
      <c r="D1034" s="31"/>
      <c r="E1034" s="2"/>
      <c r="F1034" s="2"/>
      <c r="G1034" s="2"/>
      <c r="H1034" s="2"/>
      <c r="I1034" s="2"/>
      <c r="J1034" s="2"/>
      <c r="K1034" s="2"/>
      <c r="L1034" s="2"/>
      <c r="M1034" s="2"/>
      <c r="N1034" s="2"/>
      <c r="O1034" s="2"/>
      <c r="P1034" s="2"/>
      <c r="Q1034" s="2"/>
      <c r="R1034" s="2"/>
      <c r="AC1034" s="2"/>
      <c r="AD1034" s="2"/>
      <c r="AE1034" s="2"/>
      <c r="AF1034" s="2"/>
      <c r="AG1034" s="2"/>
      <c r="AH1034" s="2"/>
      <c r="AI1034" s="34"/>
      <c r="AJ1034" s="34" t="str">
        <f>IFERROR(IF(Matriz!AL1030="","-",IF(Matriz!AL1030="Alto",3,IF(Matriz!AL1030="Medio",2,IF(Matriz!AL1030="Sin Clasificar",3,1)))),"-")</f>
        <v>-</v>
      </c>
      <c r="AK1034" s="34"/>
      <c r="AL1034" s="34" t="str">
        <f>IFERROR(IF(Matriz!AM1030="","-",IF(Matriz!AM1030="Alto","A",IF(Matriz!AM1030="Medio","M",IF(Matriz!AM1030="Sin Clasifica!","A","B")))),"-")</f>
        <v>-</v>
      </c>
      <c r="AM1034" s="34"/>
      <c r="AN1034" s="34" t="str">
        <f>IFERROR(IF(Matriz!AN1030="","-",IF(Matriz!AN1030="Alto",3,IF(Matriz!AN1030="Medio",2,IF(Matriz!AN1030="Sin Clasificar","3",1)))),"-")</f>
        <v>-</v>
      </c>
      <c r="AO1034" s="3" t="str">
        <f t="shared" si="16"/>
        <v>-</v>
      </c>
      <c r="AP1034" s="3" t="str">
        <f>IFERROR(IF(AK1034="","-",IF(AI1034=Clasificacion!$B$9,Clasificacion!$C$9,IF(AI1034=Clasificacion!$B$10,Clasificacion!$C$10,IF(OR(AI1034=Clasificacion!$B$11,AI1034=Clasificacion!$C$11),Clasificacion!$C$11,"Por clasificar")))),"-")</f>
        <v>-</v>
      </c>
      <c r="AQ1034" s="3" t="str">
        <f>IFERROR(IF(AK1034="","-",IF(OR(AK1034=Clasificacion!$B$16,AK1034=Clasificacion!$B$17),Clasificacion!$C$16,IF(AK1034=Clasificacion!$B$18,Clasificacion!$C$18,"Por clasificar"))),"-")</f>
        <v>-</v>
      </c>
      <c r="AR1034" s="3" t="str">
        <f>IFERROR(IF(AM1034="","-",IF(OR(AM1034=Clasificacion!$B$23,AM1034=Clasificacion!$B$24),Clasificacion!$C$23,IF(AM1034=Clasificacion!$B$25,Clasificacion!$C$25,"Por clasificar"))),"-")</f>
        <v>-</v>
      </c>
    </row>
    <row r="1035" spans="1:44" ht="15.75" customHeight="1">
      <c r="A1035" s="2"/>
      <c r="B1035" s="2"/>
      <c r="C1035" s="31"/>
      <c r="D1035" s="31"/>
      <c r="E1035" s="2"/>
      <c r="F1035" s="2"/>
      <c r="G1035" s="2"/>
      <c r="H1035" s="2"/>
      <c r="I1035" s="2"/>
      <c r="J1035" s="2"/>
      <c r="K1035" s="2"/>
      <c r="L1035" s="2"/>
      <c r="M1035" s="2"/>
      <c r="N1035" s="2"/>
      <c r="O1035" s="2"/>
      <c r="P1035" s="2"/>
      <c r="Q1035" s="2"/>
      <c r="R1035" s="2"/>
      <c r="AC1035" s="2"/>
      <c r="AD1035" s="2"/>
      <c r="AE1035" s="2"/>
      <c r="AF1035" s="2"/>
      <c r="AG1035" s="2"/>
      <c r="AH1035" s="2"/>
      <c r="AI1035" s="34"/>
      <c r="AJ1035" s="34" t="str">
        <f>IFERROR(IF(Matriz!AL1031="","-",IF(Matriz!AL1031="Alto",3,IF(Matriz!AL1031="Medio",2,IF(Matriz!AL1031="Sin Clasificar",3,1)))),"-")</f>
        <v>-</v>
      </c>
      <c r="AK1035" s="34"/>
      <c r="AL1035" s="34" t="str">
        <f>IFERROR(IF(Matriz!AM1031="","-",IF(Matriz!AM1031="Alto","A",IF(Matriz!AM1031="Medio","M",IF(Matriz!AM1031="Sin Clasifica!","A","B")))),"-")</f>
        <v>-</v>
      </c>
      <c r="AM1035" s="34"/>
      <c r="AN1035" s="34" t="str">
        <f>IFERROR(IF(Matriz!AN1031="","-",IF(Matriz!AN1031="Alto",3,IF(Matriz!AN1031="Medio",2,IF(Matriz!AN1031="Sin Clasificar","3",1)))),"-")</f>
        <v>-</v>
      </c>
      <c r="AO1035" s="3" t="str">
        <f t="shared" si="16"/>
        <v>-</v>
      </c>
      <c r="AP1035" s="3" t="str">
        <f>IFERROR(IF(AK1035="","-",IF(AI1035=Clasificacion!$B$9,Clasificacion!$C$9,IF(AI1035=Clasificacion!$B$10,Clasificacion!$C$10,IF(OR(AI1035=Clasificacion!$B$11,AI1035=Clasificacion!$C$11),Clasificacion!$C$11,"Por clasificar")))),"-")</f>
        <v>-</v>
      </c>
      <c r="AQ1035" s="3" t="str">
        <f>IFERROR(IF(AK1035="","-",IF(OR(AK1035=Clasificacion!$B$16,AK1035=Clasificacion!$B$17),Clasificacion!$C$16,IF(AK1035=Clasificacion!$B$18,Clasificacion!$C$18,"Por clasificar"))),"-")</f>
        <v>-</v>
      </c>
      <c r="AR1035" s="3" t="str">
        <f>IFERROR(IF(AM1035="","-",IF(OR(AM1035=Clasificacion!$B$23,AM1035=Clasificacion!$B$24),Clasificacion!$C$23,IF(AM1035=Clasificacion!$B$25,Clasificacion!$C$25,"Por clasificar"))),"-")</f>
        <v>-</v>
      </c>
    </row>
    <row r="1036" spans="1:44" ht="15.75" customHeight="1">
      <c r="A1036" s="2"/>
      <c r="B1036" s="2"/>
      <c r="C1036" s="31"/>
      <c r="D1036" s="31"/>
      <c r="E1036" s="2"/>
      <c r="F1036" s="2"/>
      <c r="G1036" s="2"/>
      <c r="H1036" s="2"/>
      <c r="I1036" s="2"/>
      <c r="J1036" s="2"/>
      <c r="K1036" s="2"/>
      <c r="L1036" s="2"/>
      <c r="M1036" s="2"/>
      <c r="N1036" s="2"/>
      <c r="O1036" s="2"/>
      <c r="P1036" s="2"/>
      <c r="Q1036" s="2"/>
      <c r="R1036" s="2"/>
      <c r="AC1036" s="2"/>
      <c r="AD1036" s="2"/>
      <c r="AE1036" s="2"/>
      <c r="AF1036" s="2"/>
      <c r="AG1036" s="2"/>
      <c r="AH1036" s="2"/>
      <c r="AI1036" s="34"/>
      <c r="AJ1036" s="34" t="str">
        <f>IFERROR(IF(Matriz!AL1032="","-",IF(Matriz!AL1032="Alto",3,IF(Matriz!AL1032="Medio",2,IF(Matriz!AL1032="Sin Clasificar",3,1)))),"-")</f>
        <v>-</v>
      </c>
      <c r="AK1036" s="34"/>
      <c r="AL1036" s="34" t="str">
        <f>IFERROR(IF(Matriz!AM1032="","-",IF(Matriz!AM1032="Alto","A",IF(Matriz!AM1032="Medio","M",IF(Matriz!AM1032="Sin Clasifica!","A","B")))),"-")</f>
        <v>-</v>
      </c>
      <c r="AM1036" s="34"/>
      <c r="AN1036" s="34" t="str">
        <f>IFERROR(IF(Matriz!AN1032="","-",IF(Matriz!AN1032="Alto",3,IF(Matriz!AN1032="Medio",2,IF(Matriz!AN1032="Sin Clasificar","3",1)))),"-")</f>
        <v>-</v>
      </c>
      <c r="AO1036" s="3" t="str">
        <f t="shared" si="16"/>
        <v>-</v>
      </c>
      <c r="AP1036" s="3" t="str">
        <f>IFERROR(IF(AK1036="","-",IF(AI1036=Clasificacion!$B$9,Clasificacion!$C$9,IF(AI1036=Clasificacion!$B$10,Clasificacion!$C$10,IF(OR(AI1036=Clasificacion!$B$11,AI1036=Clasificacion!$C$11),Clasificacion!$C$11,"Por clasificar")))),"-")</f>
        <v>-</v>
      </c>
      <c r="AQ1036" s="3" t="str">
        <f>IFERROR(IF(AK1036="","-",IF(OR(AK1036=Clasificacion!$B$16,AK1036=Clasificacion!$B$17),Clasificacion!$C$16,IF(AK1036=Clasificacion!$B$18,Clasificacion!$C$18,"Por clasificar"))),"-")</f>
        <v>-</v>
      </c>
      <c r="AR1036" s="3" t="str">
        <f>IFERROR(IF(AM1036="","-",IF(OR(AM1036=Clasificacion!$B$23,AM1036=Clasificacion!$B$24),Clasificacion!$C$23,IF(AM1036=Clasificacion!$B$25,Clasificacion!$C$25,"Por clasificar"))),"-")</f>
        <v>-</v>
      </c>
    </row>
    <row r="1037" spans="1:44" ht="15.75" customHeight="1">
      <c r="A1037" s="2"/>
      <c r="B1037" s="2"/>
      <c r="C1037" s="31"/>
      <c r="D1037" s="31"/>
      <c r="E1037" s="2"/>
      <c r="F1037" s="2"/>
      <c r="G1037" s="2"/>
      <c r="H1037" s="2"/>
      <c r="I1037" s="2"/>
      <c r="J1037" s="2"/>
      <c r="K1037" s="2"/>
      <c r="L1037" s="2"/>
      <c r="M1037" s="2"/>
      <c r="N1037" s="2"/>
      <c r="O1037" s="2"/>
      <c r="P1037" s="2"/>
      <c r="Q1037" s="2"/>
      <c r="R1037" s="2"/>
      <c r="AC1037" s="2"/>
      <c r="AD1037" s="2"/>
      <c r="AE1037" s="2"/>
      <c r="AF1037" s="2"/>
      <c r="AG1037" s="2"/>
      <c r="AH1037" s="2"/>
      <c r="AI1037" s="34"/>
      <c r="AJ1037" s="34" t="str">
        <f>IFERROR(IF(Matriz!AL1033="","-",IF(Matriz!AL1033="Alto",3,IF(Matriz!AL1033="Medio",2,IF(Matriz!AL1033="Sin Clasificar",3,1)))),"-")</f>
        <v>-</v>
      </c>
      <c r="AK1037" s="34"/>
      <c r="AL1037" s="34" t="str">
        <f>IFERROR(IF(Matriz!AM1033="","-",IF(Matriz!AM1033="Alto","A",IF(Matriz!AM1033="Medio","M",IF(Matriz!AM1033="Sin Clasifica!","A","B")))),"-")</f>
        <v>-</v>
      </c>
      <c r="AM1037" s="34"/>
      <c r="AN1037" s="34" t="str">
        <f>IFERROR(IF(Matriz!AN1033="","-",IF(Matriz!AN1033="Alto",3,IF(Matriz!AN1033="Medio",2,IF(Matriz!AN1033="Sin Clasificar","3",1)))),"-")</f>
        <v>-</v>
      </c>
      <c r="AO1037" s="3" t="str">
        <f t="shared" si="16"/>
        <v>-</v>
      </c>
      <c r="AP1037" s="3" t="str">
        <f>IFERROR(IF(AK1037="","-",IF(AI1037=Clasificacion!$B$9,Clasificacion!$C$9,IF(AI1037=Clasificacion!$B$10,Clasificacion!$C$10,IF(OR(AI1037=Clasificacion!$B$11,AI1037=Clasificacion!$C$11),Clasificacion!$C$11,"Por clasificar")))),"-")</f>
        <v>-</v>
      </c>
      <c r="AQ1037" s="3" t="str">
        <f>IFERROR(IF(AK1037="","-",IF(OR(AK1037=Clasificacion!$B$16,AK1037=Clasificacion!$B$17),Clasificacion!$C$16,IF(AK1037=Clasificacion!$B$18,Clasificacion!$C$18,"Por clasificar"))),"-")</f>
        <v>-</v>
      </c>
      <c r="AR1037" s="3" t="str">
        <f>IFERROR(IF(AM1037="","-",IF(OR(AM1037=Clasificacion!$B$23,AM1037=Clasificacion!$B$24),Clasificacion!$C$23,IF(AM1037=Clasificacion!$B$25,Clasificacion!$C$25,"Por clasificar"))),"-")</f>
        <v>-</v>
      </c>
    </row>
    <row r="1038" spans="1:44" ht="15.75" customHeight="1">
      <c r="A1038" s="2"/>
      <c r="B1038" s="2"/>
      <c r="C1038" s="31"/>
      <c r="D1038" s="31"/>
      <c r="E1038" s="2"/>
      <c r="F1038" s="2"/>
      <c r="G1038" s="2"/>
      <c r="H1038" s="2"/>
      <c r="I1038" s="2"/>
      <c r="J1038" s="2"/>
      <c r="K1038" s="2"/>
      <c r="L1038" s="2"/>
      <c r="M1038" s="2"/>
      <c r="N1038" s="2"/>
      <c r="O1038" s="2"/>
      <c r="P1038" s="2"/>
      <c r="Q1038" s="2"/>
      <c r="R1038" s="2"/>
      <c r="AC1038" s="2"/>
      <c r="AD1038" s="2"/>
      <c r="AE1038" s="2"/>
      <c r="AF1038" s="2"/>
      <c r="AG1038" s="2"/>
      <c r="AH1038" s="2"/>
      <c r="AI1038" s="34"/>
      <c r="AJ1038" s="34" t="str">
        <f>IFERROR(IF(Matriz!AL1034="","-",IF(Matriz!AL1034="Alto",3,IF(Matriz!AL1034="Medio",2,IF(Matriz!AL1034="Sin Clasificar",3,1)))),"-")</f>
        <v>-</v>
      </c>
      <c r="AK1038" s="34"/>
      <c r="AL1038" s="34" t="str">
        <f>IFERROR(IF(Matriz!AM1034="","-",IF(Matriz!AM1034="Alto","A",IF(Matriz!AM1034="Medio","M",IF(Matriz!AM1034="Sin Clasifica!","A","B")))),"-")</f>
        <v>-</v>
      </c>
      <c r="AM1038" s="34"/>
      <c r="AN1038" s="34" t="str">
        <f>IFERROR(IF(Matriz!AN1034="","-",IF(Matriz!AN1034="Alto",3,IF(Matriz!AN1034="Medio",2,IF(Matriz!AN1034="Sin Clasificar","3",1)))),"-")</f>
        <v>-</v>
      </c>
      <c r="AO1038" s="3" t="str">
        <f t="shared" si="16"/>
        <v>-</v>
      </c>
      <c r="AP1038" s="3" t="str">
        <f>IFERROR(IF(AK1038="","-",IF(AI1038=Clasificacion!$B$9,Clasificacion!$C$9,IF(AI1038=Clasificacion!$B$10,Clasificacion!$C$10,IF(OR(AI1038=Clasificacion!$B$11,AI1038=Clasificacion!$C$11),Clasificacion!$C$11,"Por clasificar")))),"-")</f>
        <v>-</v>
      </c>
      <c r="AQ1038" s="3" t="str">
        <f>IFERROR(IF(AK1038="","-",IF(OR(AK1038=Clasificacion!$B$16,AK1038=Clasificacion!$B$17),Clasificacion!$C$16,IF(AK1038=Clasificacion!$B$18,Clasificacion!$C$18,"Por clasificar"))),"-")</f>
        <v>-</v>
      </c>
      <c r="AR1038" s="3" t="str">
        <f>IFERROR(IF(AM1038="","-",IF(OR(AM1038=Clasificacion!$B$23,AM1038=Clasificacion!$B$24),Clasificacion!$C$23,IF(AM1038=Clasificacion!$B$25,Clasificacion!$C$25,"Por clasificar"))),"-")</f>
        <v>-</v>
      </c>
    </row>
    <row r="1039" spans="1:44" ht="15.75" customHeight="1">
      <c r="A1039" s="2"/>
      <c r="B1039" s="2"/>
      <c r="C1039" s="31"/>
      <c r="D1039" s="31"/>
      <c r="E1039" s="2"/>
      <c r="F1039" s="2"/>
      <c r="G1039" s="2"/>
      <c r="H1039" s="2"/>
      <c r="I1039" s="2"/>
      <c r="J1039" s="2"/>
      <c r="K1039" s="2"/>
      <c r="L1039" s="2"/>
      <c r="M1039" s="2"/>
      <c r="N1039" s="2"/>
      <c r="O1039" s="2"/>
      <c r="P1039" s="2"/>
      <c r="Q1039" s="2"/>
      <c r="R1039" s="2"/>
      <c r="AC1039" s="2"/>
      <c r="AD1039" s="2"/>
      <c r="AE1039" s="2"/>
      <c r="AF1039" s="2"/>
      <c r="AG1039" s="2"/>
      <c r="AH1039" s="2"/>
      <c r="AI1039" s="34"/>
      <c r="AJ1039" s="34" t="str">
        <f>IFERROR(IF(Matriz!AL1035="","-",IF(Matriz!AL1035="Alto",3,IF(Matriz!AL1035="Medio",2,IF(Matriz!AL1035="Sin Clasificar",3,1)))),"-")</f>
        <v>-</v>
      </c>
      <c r="AK1039" s="34"/>
      <c r="AL1039" s="34" t="str">
        <f>IFERROR(IF(Matriz!AM1035="","-",IF(Matriz!AM1035="Alto","A",IF(Matriz!AM1035="Medio","M",IF(Matriz!AM1035="Sin Clasifica!","A","B")))),"-")</f>
        <v>-</v>
      </c>
      <c r="AM1039" s="34"/>
      <c r="AN1039" s="34" t="str">
        <f>IFERROR(IF(Matriz!AN1035="","-",IF(Matriz!AN1035="Alto",3,IF(Matriz!AN1035="Medio",2,IF(Matriz!AN1035="Sin Clasificar","3",1)))),"-")</f>
        <v>-</v>
      </c>
      <c r="AO1039" s="3" t="str">
        <f t="shared" si="16"/>
        <v>-</v>
      </c>
      <c r="AP1039" s="3" t="str">
        <f>IFERROR(IF(AK1039="","-",IF(AI1039=Clasificacion!$B$9,Clasificacion!$C$9,IF(AI1039=Clasificacion!$B$10,Clasificacion!$C$10,IF(OR(AI1039=Clasificacion!$B$11,AI1039=Clasificacion!$C$11),Clasificacion!$C$11,"Por clasificar")))),"-")</f>
        <v>-</v>
      </c>
      <c r="AQ1039" s="3" t="str">
        <f>IFERROR(IF(AK1039="","-",IF(OR(AK1039=Clasificacion!$B$16,AK1039=Clasificacion!$B$17),Clasificacion!$C$16,IF(AK1039=Clasificacion!$B$18,Clasificacion!$C$18,"Por clasificar"))),"-")</f>
        <v>-</v>
      </c>
      <c r="AR1039" s="3" t="str">
        <f>IFERROR(IF(AM1039="","-",IF(OR(AM1039=Clasificacion!$B$23,AM1039=Clasificacion!$B$24),Clasificacion!$C$23,IF(AM1039=Clasificacion!$B$25,Clasificacion!$C$25,"Por clasificar"))),"-")</f>
        <v>-</v>
      </c>
    </row>
    <row r="1040" spans="1:44" ht="15.75" customHeight="1">
      <c r="A1040" s="2"/>
      <c r="B1040" s="2"/>
      <c r="C1040" s="31"/>
      <c r="D1040" s="31"/>
      <c r="E1040" s="2"/>
      <c r="F1040" s="2"/>
      <c r="G1040" s="2"/>
      <c r="H1040" s="2"/>
      <c r="I1040" s="2"/>
      <c r="J1040" s="2"/>
      <c r="K1040" s="2"/>
      <c r="L1040" s="2"/>
      <c r="M1040" s="2"/>
      <c r="N1040" s="2"/>
      <c r="O1040" s="2"/>
      <c r="P1040" s="2"/>
      <c r="Q1040" s="2"/>
      <c r="R1040" s="2"/>
      <c r="AC1040" s="2"/>
      <c r="AD1040" s="2"/>
      <c r="AE1040" s="2"/>
      <c r="AF1040" s="2"/>
      <c r="AG1040" s="2"/>
      <c r="AH1040" s="2"/>
      <c r="AI1040" s="34"/>
      <c r="AJ1040" s="34" t="str">
        <f>IFERROR(IF(Matriz!AL1036="","-",IF(Matriz!AL1036="Alto",3,IF(Matriz!AL1036="Medio",2,IF(Matriz!AL1036="Sin Clasificar",3,1)))),"-")</f>
        <v>-</v>
      </c>
      <c r="AK1040" s="34"/>
      <c r="AL1040" s="34" t="str">
        <f>IFERROR(IF(Matriz!AM1036="","-",IF(Matriz!AM1036="Alto","A",IF(Matriz!AM1036="Medio","M",IF(Matriz!AM1036="Sin Clasifica!","A","B")))),"-")</f>
        <v>-</v>
      </c>
      <c r="AM1040" s="34"/>
      <c r="AN1040" s="34" t="str">
        <f>IFERROR(IF(Matriz!AN1036="","-",IF(Matriz!AN1036="Alto",3,IF(Matriz!AN1036="Medio",2,IF(Matriz!AN1036="Sin Clasificar","3",1)))),"-")</f>
        <v>-</v>
      </c>
      <c r="AO1040" s="3" t="str">
        <f t="shared" si="16"/>
        <v>-</v>
      </c>
      <c r="AP1040" s="3" t="str">
        <f>IFERROR(IF(AK1040="","-",IF(AI1040=Clasificacion!$B$9,Clasificacion!$C$9,IF(AI1040=Clasificacion!$B$10,Clasificacion!$C$10,IF(OR(AI1040=Clasificacion!$B$11,AI1040=Clasificacion!$C$11),Clasificacion!$C$11,"Por clasificar")))),"-")</f>
        <v>-</v>
      </c>
      <c r="AQ1040" s="3" t="str">
        <f>IFERROR(IF(AK1040="","-",IF(OR(AK1040=Clasificacion!$B$16,AK1040=Clasificacion!$B$17),Clasificacion!$C$16,IF(AK1040=Clasificacion!$B$18,Clasificacion!$C$18,"Por clasificar"))),"-")</f>
        <v>-</v>
      </c>
      <c r="AR1040" s="3" t="str">
        <f>IFERROR(IF(AM1040="","-",IF(OR(AM1040=Clasificacion!$B$23,AM1040=Clasificacion!$B$24),Clasificacion!$C$23,IF(AM1040=Clasificacion!$B$25,Clasificacion!$C$25,"Por clasificar"))),"-")</f>
        <v>-</v>
      </c>
    </row>
    <row r="1041" spans="1:44" ht="15.75" customHeight="1">
      <c r="A1041" s="2"/>
      <c r="B1041" s="2"/>
      <c r="C1041" s="31"/>
      <c r="D1041" s="31"/>
      <c r="E1041" s="2"/>
      <c r="F1041" s="2"/>
      <c r="G1041" s="2"/>
      <c r="H1041" s="2"/>
      <c r="I1041" s="2"/>
      <c r="J1041" s="2"/>
      <c r="K1041" s="2"/>
      <c r="L1041" s="2"/>
      <c r="M1041" s="2"/>
      <c r="N1041" s="2"/>
      <c r="O1041" s="2"/>
      <c r="P1041" s="2"/>
      <c r="Q1041" s="2"/>
      <c r="R1041" s="2"/>
      <c r="AC1041" s="2"/>
      <c r="AD1041" s="2"/>
      <c r="AE1041" s="2"/>
      <c r="AF1041" s="2"/>
      <c r="AG1041" s="2"/>
      <c r="AH1041" s="2"/>
      <c r="AI1041" s="34"/>
      <c r="AJ1041" s="34" t="str">
        <f>IFERROR(IF(Matriz!AL1037="","-",IF(Matriz!AL1037="Alto",3,IF(Matriz!AL1037="Medio",2,IF(Matriz!AL1037="Sin Clasificar",3,1)))),"-")</f>
        <v>-</v>
      </c>
      <c r="AK1041" s="34"/>
      <c r="AL1041" s="34" t="str">
        <f>IFERROR(IF(Matriz!AM1037="","-",IF(Matriz!AM1037="Alto","A",IF(Matriz!AM1037="Medio","M",IF(Matriz!AM1037="Sin Clasifica!","A","B")))),"-")</f>
        <v>-</v>
      </c>
      <c r="AM1041" s="34"/>
      <c r="AN1041" s="34" t="str">
        <f>IFERROR(IF(Matriz!AN1037="","-",IF(Matriz!AN1037="Alto",3,IF(Matriz!AN1037="Medio",2,IF(Matriz!AN1037="Sin Clasificar","3",1)))),"-")</f>
        <v>-</v>
      </c>
      <c r="AO1041" s="3" t="str">
        <f t="shared" si="16"/>
        <v>-</v>
      </c>
      <c r="AP1041" s="3" t="str">
        <f>IFERROR(IF(AK1041="","-",IF(AI1041=Clasificacion!$B$9,Clasificacion!$C$9,IF(AI1041=Clasificacion!$B$10,Clasificacion!$C$10,IF(OR(AI1041=Clasificacion!$B$11,AI1041=Clasificacion!$C$11),Clasificacion!$C$11,"Por clasificar")))),"-")</f>
        <v>-</v>
      </c>
      <c r="AQ1041" s="3" t="str">
        <f>IFERROR(IF(AK1041="","-",IF(OR(AK1041=Clasificacion!$B$16,AK1041=Clasificacion!$B$17),Clasificacion!$C$16,IF(AK1041=Clasificacion!$B$18,Clasificacion!$C$18,"Por clasificar"))),"-")</f>
        <v>-</v>
      </c>
      <c r="AR1041" s="3" t="str">
        <f>IFERROR(IF(AM1041="","-",IF(OR(AM1041=Clasificacion!$B$23,AM1041=Clasificacion!$B$24),Clasificacion!$C$23,IF(AM1041=Clasificacion!$B$25,Clasificacion!$C$25,"Por clasificar"))),"-")</f>
        <v>-</v>
      </c>
    </row>
    <row r="1042" spans="1:44" ht="15.75" customHeight="1">
      <c r="A1042" s="2"/>
      <c r="B1042" s="2"/>
      <c r="C1042" s="31"/>
      <c r="D1042" s="31"/>
      <c r="E1042" s="2"/>
      <c r="F1042" s="2"/>
      <c r="G1042" s="2"/>
      <c r="H1042" s="2"/>
      <c r="I1042" s="2"/>
      <c r="J1042" s="2"/>
      <c r="K1042" s="2"/>
      <c r="L1042" s="2"/>
      <c r="M1042" s="2"/>
      <c r="N1042" s="2"/>
      <c r="O1042" s="2"/>
      <c r="P1042" s="2"/>
      <c r="Q1042" s="2"/>
      <c r="R1042" s="2"/>
      <c r="AC1042" s="2"/>
      <c r="AD1042" s="2"/>
      <c r="AE1042" s="2"/>
      <c r="AF1042" s="2"/>
      <c r="AG1042" s="2"/>
      <c r="AH1042" s="2"/>
      <c r="AI1042" s="34"/>
      <c r="AJ1042" s="34" t="str">
        <f>IFERROR(IF(Matriz!AL1038="","-",IF(Matriz!AL1038="Alto",3,IF(Matriz!AL1038="Medio",2,IF(Matriz!AL1038="Sin Clasificar",3,1)))),"-")</f>
        <v>-</v>
      </c>
      <c r="AK1042" s="34"/>
      <c r="AL1042" s="34" t="str">
        <f>IFERROR(IF(Matriz!AM1038="","-",IF(Matriz!AM1038="Alto","A",IF(Matriz!AM1038="Medio","M",IF(Matriz!AM1038="Sin Clasifica!","A","B")))),"-")</f>
        <v>-</v>
      </c>
      <c r="AM1042" s="34"/>
      <c r="AN1042" s="34" t="str">
        <f>IFERROR(IF(Matriz!AN1038="","-",IF(Matriz!AN1038="Alto",3,IF(Matriz!AN1038="Medio",2,IF(Matriz!AN1038="Sin Clasificar","3",1)))),"-")</f>
        <v>-</v>
      </c>
      <c r="AO1042" s="3" t="str">
        <f t="shared" si="16"/>
        <v>-</v>
      </c>
      <c r="AP1042" s="3" t="str">
        <f>IFERROR(IF(AK1042="","-",IF(AI1042=Clasificacion!$B$9,Clasificacion!$C$9,IF(AI1042=Clasificacion!$B$10,Clasificacion!$C$10,IF(OR(AI1042=Clasificacion!$B$11,AI1042=Clasificacion!$C$11),Clasificacion!$C$11,"Por clasificar")))),"-")</f>
        <v>-</v>
      </c>
      <c r="AQ1042" s="3" t="str">
        <f>IFERROR(IF(AK1042="","-",IF(OR(AK1042=Clasificacion!$B$16,AK1042=Clasificacion!$B$17),Clasificacion!$C$16,IF(AK1042=Clasificacion!$B$18,Clasificacion!$C$18,"Por clasificar"))),"-")</f>
        <v>-</v>
      </c>
      <c r="AR1042" s="3" t="str">
        <f>IFERROR(IF(AM1042="","-",IF(OR(AM1042=Clasificacion!$B$23,AM1042=Clasificacion!$B$24),Clasificacion!$C$23,IF(AM1042=Clasificacion!$B$25,Clasificacion!$C$25,"Por clasificar"))),"-")</f>
        <v>-</v>
      </c>
    </row>
    <row r="1043" spans="1:44" ht="15.75" customHeight="1">
      <c r="A1043" s="2"/>
      <c r="B1043" s="2"/>
      <c r="C1043" s="31"/>
      <c r="D1043" s="31"/>
      <c r="E1043" s="2"/>
      <c r="F1043" s="2"/>
      <c r="G1043" s="2"/>
      <c r="H1043" s="2"/>
      <c r="I1043" s="2"/>
      <c r="J1043" s="2"/>
      <c r="K1043" s="2"/>
      <c r="L1043" s="2"/>
      <c r="M1043" s="2"/>
      <c r="N1043" s="2"/>
      <c r="O1043" s="2"/>
      <c r="P1043" s="2"/>
      <c r="Q1043" s="2"/>
      <c r="R1043" s="2"/>
      <c r="AC1043" s="2"/>
      <c r="AD1043" s="2"/>
      <c r="AE1043" s="2"/>
      <c r="AF1043" s="2"/>
      <c r="AG1043" s="2"/>
      <c r="AH1043" s="2"/>
      <c r="AI1043" s="34"/>
      <c r="AJ1043" s="34" t="str">
        <f>IFERROR(IF(Matriz!AL1039="","-",IF(Matriz!AL1039="Alto",3,IF(Matriz!AL1039="Medio",2,IF(Matriz!AL1039="Sin Clasificar",3,1)))),"-")</f>
        <v>-</v>
      </c>
      <c r="AK1043" s="34"/>
      <c r="AL1043" s="34" t="str">
        <f>IFERROR(IF(Matriz!AM1039="","-",IF(Matriz!AM1039="Alto","A",IF(Matriz!AM1039="Medio","M",IF(Matriz!AM1039="Sin Clasifica!","A","B")))),"-")</f>
        <v>-</v>
      </c>
      <c r="AM1043" s="34"/>
      <c r="AN1043" s="34" t="str">
        <f>IFERROR(IF(Matriz!AN1039="","-",IF(Matriz!AN1039="Alto",3,IF(Matriz!AN1039="Medio",2,IF(Matriz!AN1039="Sin Clasificar","3",1)))),"-")</f>
        <v>-</v>
      </c>
      <c r="AO1043" s="3" t="str">
        <f t="shared" si="16"/>
        <v>-</v>
      </c>
      <c r="AP1043" s="3" t="str">
        <f>IFERROR(IF(AK1043="","-",IF(AI1043=Clasificacion!$B$9,Clasificacion!$C$9,IF(AI1043=Clasificacion!$B$10,Clasificacion!$C$10,IF(OR(AI1043=Clasificacion!$B$11,AI1043=Clasificacion!$C$11),Clasificacion!$C$11,"Por clasificar")))),"-")</f>
        <v>-</v>
      </c>
      <c r="AQ1043" s="3" t="str">
        <f>IFERROR(IF(AK1043="","-",IF(OR(AK1043=Clasificacion!$B$16,AK1043=Clasificacion!$B$17),Clasificacion!$C$16,IF(AK1043=Clasificacion!$B$18,Clasificacion!$C$18,"Por clasificar"))),"-")</f>
        <v>-</v>
      </c>
      <c r="AR1043" s="3" t="str">
        <f>IFERROR(IF(AM1043="","-",IF(OR(AM1043=Clasificacion!$B$23,AM1043=Clasificacion!$B$24),Clasificacion!$C$23,IF(AM1043=Clasificacion!$B$25,Clasificacion!$C$25,"Por clasificar"))),"-")</f>
        <v>-</v>
      </c>
    </row>
    <row r="1044" spans="1:44" ht="15.75" customHeight="1">
      <c r="A1044" s="2"/>
      <c r="B1044" s="2"/>
      <c r="C1044" s="31"/>
      <c r="D1044" s="31"/>
      <c r="E1044" s="2"/>
      <c r="F1044" s="2"/>
      <c r="G1044" s="2"/>
      <c r="H1044" s="2"/>
      <c r="I1044" s="2"/>
      <c r="J1044" s="2"/>
      <c r="K1044" s="2"/>
      <c r="L1044" s="2"/>
      <c r="M1044" s="2"/>
      <c r="N1044" s="2"/>
      <c r="O1044" s="2"/>
      <c r="P1044" s="2"/>
      <c r="Q1044" s="2"/>
      <c r="R1044" s="2"/>
      <c r="AC1044" s="2"/>
      <c r="AD1044" s="2"/>
      <c r="AE1044" s="2"/>
      <c r="AF1044" s="2"/>
      <c r="AG1044" s="2"/>
      <c r="AH1044" s="2"/>
      <c r="AI1044" s="34"/>
      <c r="AJ1044" s="34" t="str">
        <f>IFERROR(IF(Matriz!AL1040="","-",IF(Matriz!AL1040="Alto",3,IF(Matriz!AL1040="Medio",2,IF(Matriz!AL1040="Sin Clasificar",3,1)))),"-")</f>
        <v>-</v>
      </c>
      <c r="AK1044" s="34"/>
      <c r="AL1044" s="34" t="str">
        <f>IFERROR(IF(Matriz!AM1040="","-",IF(Matriz!AM1040="Alto","A",IF(Matriz!AM1040="Medio","M",IF(Matriz!AM1040="Sin Clasifica!","A","B")))),"-")</f>
        <v>-</v>
      </c>
      <c r="AM1044" s="34"/>
      <c r="AN1044" s="34" t="str">
        <f>IFERROR(IF(Matriz!AN1040="","-",IF(Matriz!AN1040="Alto",3,IF(Matriz!AN1040="Medio",2,IF(Matriz!AN1040="Sin Clasificar","3",1)))),"-")</f>
        <v>-</v>
      </c>
      <c r="AO1044" s="3" t="str">
        <f t="shared" si="16"/>
        <v>-</v>
      </c>
      <c r="AP1044" s="3" t="str">
        <f>IFERROR(IF(AK1044="","-",IF(AI1044=Clasificacion!$B$9,Clasificacion!$C$9,IF(AI1044=Clasificacion!$B$10,Clasificacion!$C$10,IF(OR(AI1044=Clasificacion!$B$11,AI1044=Clasificacion!$C$11),Clasificacion!$C$11,"Por clasificar")))),"-")</f>
        <v>-</v>
      </c>
      <c r="AQ1044" s="3" t="str">
        <f>IFERROR(IF(AK1044="","-",IF(OR(AK1044=Clasificacion!$B$16,AK1044=Clasificacion!$B$17),Clasificacion!$C$16,IF(AK1044=Clasificacion!$B$18,Clasificacion!$C$18,"Por clasificar"))),"-")</f>
        <v>-</v>
      </c>
      <c r="AR1044" s="3" t="str">
        <f>IFERROR(IF(AM1044="","-",IF(OR(AM1044=Clasificacion!$B$23,AM1044=Clasificacion!$B$24),Clasificacion!$C$23,IF(AM1044=Clasificacion!$B$25,Clasificacion!$C$25,"Por clasificar"))),"-")</f>
        <v>-</v>
      </c>
    </row>
    <row r="1045" spans="1:44" ht="15.75" customHeight="1">
      <c r="A1045" s="2"/>
      <c r="B1045" s="2"/>
      <c r="C1045" s="31"/>
      <c r="D1045" s="31"/>
      <c r="E1045" s="2"/>
      <c r="F1045" s="2"/>
      <c r="G1045" s="2"/>
      <c r="H1045" s="2"/>
      <c r="I1045" s="2"/>
      <c r="J1045" s="2"/>
      <c r="K1045" s="2"/>
      <c r="L1045" s="2"/>
      <c r="M1045" s="2"/>
      <c r="N1045" s="2"/>
      <c r="O1045" s="2"/>
      <c r="P1045" s="2"/>
      <c r="Q1045" s="2"/>
      <c r="R1045" s="2"/>
      <c r="AC1045" s="2"/>
      <c r="AD1045" s="2"/>
      <c r="AE1045" s="2"/>
      <c r="AF1045" s="2"/>
      <c r="AG1045" s="2"/>
      <c r="AH1045" s="2"/>
      <c r="AI1045" s="34"/>
      <c r="AJ1045" s="34" t="str">
        <f>IFERROR(IF(Matriz!AL1041="","-",IF(Matriz!AL1041="Alto",3,IF(Matriz!AL1041="Medio",2,IF(Matriz!AL1041="Sin Clasificar",3,1)))),"-")</f>
        <v>-</v>
      </c>
      <c r="AK1045" s="34"/>
      <c r="AL1045" s="34" t="str">
        <f>IFERROR(IF(Matriz!AM1041="","-",IF(Matriz!AM1041="Alto","A",IF(Matriz!AM1041="Medio","M",IF(Matriz!AM1041="Sin Clasifica!","A","B")))),"-")</f>
        <v>-</v>
      </c>
      <c r="AM1045" s="34"/>
      <c r="AN1045" s="34" t="str">
        <f>IFERROR(IF(Matriz!AN1041="","-",IF(Matriz!AN1041="Alto",3,IF(Matriz!AN1041="Medio",2,IF(Matriz!AN1041="Sin Clasificar","3",1)))),"-")</f>
        <v>-</v>
      </c>
      <c r="AO1045" s="3" t="str">
        <f t="shared" si="16"/>
        <v>-</v>
      </c>
      <c r="AP1045" s="3" t="str">
        <f>IFERROR(IF(AK1045="","-",IF(AI1045=Clasificacion!$B$9,Clasificacion!$C$9,IF(AI1045=Clasificacion!$B$10,Clasificacion!$C$10,IF(OR(AI1045=Clasificacion!$B$11,AI1045=Clasificacion!$C$11),Clasificacion!$C$11,"Por clasificar")))),"-")</f>
        <v>-</v>
      </c>
      <c r="AQ1045" s="3" t="str">
        <f>IFERROR(IF(AK1045="","-",IF(OR(AK1045=Clasificacion!$B$16,AK1045=Clasificacion!$B$17),Clasificacion!$C$16,IF(AK1045=Clasificacion!$B$18,Clasificacion!$C$18,"Por clasificar"))),"-")</f>
        <v>-</v>
      </c>
      <c r="AR1045" s="3" t="str">
        <f>IFERROR(IF(AM1045="","-",IF(OR(AM1045=Clasificacion!$B$23,AM1045=Clasificacion!$B$24),Clasificacion!$C$23,IF(AM1045=Clasificacion!$B$25,Clasificacion!$C$25,"Por clasificar"))),"-")</f>
        <v>-</v>
      </c>
    </row>
    <row r="1046" spans="1:44" ht="15.75" customHeight="1">
      <c r="A1046" s="2"/>
      <c r="B1046" s="2"/>
      <c r="C1046" s="31"/>
      <c r="D1046" s="31"/>
      <c r="E1046" s="2"/>
      <c r="F1046" s="2"/>
      <c r="G1046" s="2"/>
      <c r="H1046" s="2"/>
      <c r="I1046" s="2"/>
      <c r="J1046" s="2"/>
      <c r="K1046" s="2"/>
      <c r="L1046" s="2"/>
      <c r="M1046" s="2"/>
      <c r="N1046" s="2"/>
      <c r="O1046" s="2"/>
      <c r="P1046" s="2"/>
      <c r="Q1046" s="2"/>
      <c r="R1046" s="2"/>
      <c r="AC1046" s="2"/>
      <c r="AD1046" s="2"/>
      <c r="AE1046" s="2"/>
      <c r="AF1046" s="2"/>
      <c r="AG1046" s="2"/>
      <c r="AH1046" s="2"/>
      <c r="AI1046" s="34"/>
      <c r="AJ1046" s="34" t="str">
        <f>IFERROR(IF(Matriz!AL1042="","-",IF(Matriz!AL1042="Alto",3,IF(Matriz!AL1042="Medio",2,IF(Matriz!AL1042="Sin Clasificar",3,1)))),"-")</f>
        <v>-</v>
      </c>
      <c r="AK1046" s="34"/>
      <c r="AL1046" s="34" t="str">
        <f>IFERROR(IF(Matriz!AM1042="","-",IF(Matriz!AM1042="Alto","A",IF(Matriz!AM1042="Medio","M",IF(Matriz!AM1042="Sin Clasifica!","A","B")))),"-")</f>
        <v>-</v>
      </c>
      <c r="AM1046" s="34"/>
      <c r="AN1046" s="34" t="str">
        <f>IFERROR(IF(Matriz!AN1042="","-",IF(Matriz!AN1042="Alto",3,IF(Matriz!AN1042="Medio",2,IF(Matriz!AN1042="Sin Clasificar","3",1)))),"-")</f>
        <v>-</v>
      </c>
      <c r="AO1046" s="3" t="str">
        <f t="shared" si="16"/>
        <v>-</v>
      </c>
      <c r="AP1046" s="3" t="str">
        <f>IFERROR(IF(AK1046="","-",IF(AI1046=Clasificacion!$B$9,Clasificacion!$C$9,IF(AI1046=Clasificacion!$B$10,Clasificacion!$C$10,IF(OR(AI1046=Clasificacion!$B$11,AI1046=Clasificacion!$C$11),Clasificacion!$C$11,"Por clasificar")))),"-")</f>
        <v>-</v>
      </c>
      <c r="AQ1046" s="3" t="str">
        <f>IFERROR(IF(AK1046="","-",IF(OR(AK1046=Clasificacion!$B$16,AK1046=Clasificacion!$B$17),Clasificacion!$C$16,IF(AK1046=Clasificacion!$B$18,Clasificacion!$C$18,"Por clasificar"))),"-")</f>
        <v>-</v>
      </c>
      <c r="AR1046" s="3" t="str">
        <f>IFERROR(IF(AM1046="","-",IF(OR(AM1046=Clasificacion!$B$23,AM1046=Clasificacion!$B$24),Clasificacion!$C$23,IF(AM1046=Clasificacion!$B$25,Clasificacion!$C$25,"Por clasificar"))),"-")</f>
        <v>-</v>
      </c>
    </row>
    <row r="1047" spans="1:44" ht="15.75" customHeight="1">
      <c r="A1047" s="2"/>
      <c r="B1047" s="2"/>
      <c r="C1047" s="31"/>
      <c r="D1047" s="31"/>
      <c r="E1047" s="2"/>
      <c r="F1047" s="2"/>
      <c r="G1047" s="2"/>
      <c r="H1047" s="2"/>
      <c r="I1047" s="2"/>
      <c r="J1047" s="2"/>
      <c r="K1047" s="2"/>
      <c r="L1047" s="2"/>
      <c r="M1047" s="2"/>
      <c r="N1047" s="2"/>
      <c r="O1047" s="2"/>
      <c r="P1047" s="2"/>
      <c r="Q1047" s="2"/>
      <c r="R1047" s="2"/>
      <c r="AC1047" s="2"/>
      <c r="AD1047" s="2"/>
      <c r="AE1047" s="2"/>
      <c r="AF1047" s="2"/>
      <c r="AG1047" s="2"/>
      <c r="AH1047" s="2"/>
      <c r="AI1047" s="34"/>
      <c r="AJ1047" s="34" t="str">
        <f>IFERROR(IF(Matriz!AL1043="","-",IF(Matriz!AL1043="Alto",3,IF(Matriz!AL1043="Medio",2,IF(Matriz!AL1043="Sin Clasificar",3,1)))),"-")</f>
        <v>-</v>
      </c>
      <c r="AK1047" s="34"/>
      <c r="AL1047" s="34" t="str">
        <f>IFERROR(IF(Matriz!AM1043="","-",IF(Matriz!AM1043="Alto","A",IF(Matriz!AM1043="Medio","M",IF(Matriz!AM1043="Sin Clasifica!","A","B")))),"-")</f>
        <v>-</v>
      </c>
      <c r="AM1047" s="34"/>
      <c r="AN1047" s="34" t="str">
        <f>IFERROR(IF(Matriz!AN1043="","-",IF(Matriz!AN1043="Alto",3,IF(Matriz!AN1043="Medio",2,IF(Matriz!AN1043="Sin Clasificar","3",1)))),"-")</f>
        <v>-</v>
      </c>
      <c r="AO1047" s="3" t="str">
        <f t="shared" si="16"/>
        <v>-</v>
      </c>
      <c r="AP1047" s="3" t="str">
        <f>IFERROR(IF(AK1047="","-",IF(AI1047=Clasificacion!$B$9,Clasificacion!$C$9,IF(AI1047=Clasificacion!$B$10,Clasificacion!$C$10,IF(OR(AI1047=Clasificacion!$B$11,AI1047=Clasificacion!$C$11),Clasificacion!$C$11,"Por clasificar")))),"-")</f>
        <v>-</v>
      </c>
      <c r="AQ1047" s="3" t="str">
        <f>IFERROR(IF(AK1047="","-",IF(OR(AK1047=Clasificacion!$B$16,AK1047=Clasificacion!$B$17),Clasificacion!$C$16,IF(AK1047=Clasificacion!$B$18,Clasificacion!$C$18,"Por clasificar"))),"-")</f>
        <v>-</v>
      </c>
      <c r="AR1047" s="3" t="str">
        <f>IFERROR(IF(AM1047="","-",IF(OR(AM1047=Clasificacion!$B$23,AM1047=Clasificacion!$B$24),Clasificacion!$C$23,IF(AM1047=Clasificacion!$B$25,Clasificacion!$C$25,"Por clasificar"))),"-")</f>
        <v>-</v>
      </c>
    </row>
    <row r="1048" spans="1:44" ht="15.75" customHeight="1">
      <c r="A1048" s="2"/>
      <c r="B1048" s="2"/>
      <c r="C1048" s="31"/>
      <c r="D1048" s="31"/>
      <c r="E1048" s="2"/>
      <c r="F1048" s="2"/>
      <c r="G1048" s="2"/>
      <c r="H1048" s="2"/>
      <c r="I1048" s="2"/>
      <c r="J1048" s="2"/>
      <c r="K1048" s="2"/>
      <c r="L1048" s="2"/>
      <c r="M1048" s="2"/>
      <c r="N1048" s="2"/>
      <c r="O1048" s="2"/>
      <c r="P1048" s="2"/>
      <c r="Q1048" s="2"/>
      <c r="R1048" s="2"/>
      <c r="AC1048" s="2"/>
      <c r="AD1048" s="2"/>
      <c r="AE1048" s="2"/>
      <c r="AF1048" s="2"/>
      <c r="AG1048" s="2"/>
      <c r="AH1048" s="2"/>
      <c r="AI1048" s="34"/>
      <c r="AJ1048" s="34" t="str">
        <f>IFERROR(IF(Matriz!AL1044="","-",IF(Matriz!AL1044="Alto",3,IF(Matriz!AL1044="Medio",2,IF(Matriz!AL1044="Sin Clasificar",3,1)))),"-")</f>
        <v>-</v>
      </c>
      <c r="AK1048" s="34"/>
      <c r="AL1048" s="34" t="str">
        <f>IFERROR(IF(Matriz!AM1044="","-",IF(Matriz!AM1044="Alto","A",IF(Matriz!AM1044="Medio","M",IF(Matriz!AM1044="Sin Clasifica!","A","B")))),"-")</f>
        <v>-</v>
      </c>
      <c r="AM1048" s="34"/>
      <c r="AN1048" s="34" t="str">
        <f>IFERROR(IF(Matriz!AN1044="","-",IF(Matriz!AN1044="Alto",3,IF(Matriz!AN1044="Medio",2,IF(Matriz!AN1044="Sin Clasificar","3",1)))),"-")</f>
        <v>-</v>
      </c>
      <c r="AO1048" s="3" t="str">
        <f t="shared" si="16"/>
        <v>-</v>
      </c>
      <c r="AP1048" s="3" t="str">
        <f>IFERROR(IF(AK1048="","-",IF(AI1048=Clasificacion!$B$9,Clasificacion!$C$9,IF(AI1048=Clasificacion!$B$10,Clasificacion!$C$10,IF(OR(AI1048=Clasificacion!$B$11,AI1048=Clasificacion!$C$11),Clasificacion!$C$11,"Por clasificar")))),"-")</f>
        <v>-</v>
      </c>
      <c r="AQ1048" s="3" t="str">
        <f>IFERROR(IF(AK1048="","-",IF(OR(AK1048=Clasificacion!$B$16,AK1048=Clasificacion!$B$17),Clasificacion!$C$16,IF(AK1048=Clasificacion!$B$18,Clasificacion!$C$18,"Por clasificar"))),"-")</f>
        <v>-</v>
      </c>
      <c r="AR1048" s="3" t="str">
        <f>IFERROR(IF(AM1048="","-",IF(OR(AM1048=Clasificacion!$B$23,AM1048=Clasificacion!$B$24),Clasificacion!$C$23,IF(AM1048=Clasificacion!$B$25,Clasificacion!$C$25,"Por clasificar"))),"-")</f>
        <v>-</v>
      </c>
    </row>
    <row r="1049" spans="1:44" ht="15.75" customHeight="1">
      <c r="A1049" s="2"/>
      <c r="B1049" s="2"/>
      <c r="C1049" s="31"/>
      <c r="D1049" s="31"/>
      <c r="E1049" s="2"/>
      <c r="F1049" s="2"/>
      <c r="G1049" s="2"/>
      <c r="H1049" s="2"/>
      <c r="I1049" s="2"/>
      <c r="J1049" s="2"/>
      <c r="K1049" s="2"/>
      <c r="L1049" s="2"/>
      <c r="M1049" s="2"/>
      <c r="N1049" s="2"/>
      <c r="O1049" s="2"/>
      <c r="P1049" s="2"/>
      <c r="Q1049" s="2"/>
      <c r="R1049" s="2"/>
      <c r="AC1049" s="2"/>
      <c r="AD1049" s="2"/>
      <c r="AE1049" s="2"/>
      <c r="AF1049" s="2"/>
      <c r="AG1049" s="2"/>
      <c r="AH1049" s="2"/>
      <c r="AI1049" s="34"/>
      <c r="AJ1049" s="34" t="str">
        <f>IFERROR(IF(Matriz!AL1045="","-",IF(Matriz!AL1045="Alto",3,IF(Matriz!AL1045="Medio",2,IF(Matriz!AL1045="Sin Clasificar",3,1)))),"-")</f>
        <v>-</v>
      </c>
      <c r="AK1049" s="34"/>
      <c r="AL1049" s="34" t="str">
        <f>IFERROR(IF(Matriz!AM1045="","-",IF(Matriz!AM1045="Alto","A",IF(Matriz!AM1045="Medio","M",IF(Matriz!AM1045="Sin Clasifica!","A","B")))),"-")</f>
        <v>-</v>
      </c>
      <c r="AM1049" s="34"/>
      <c r="AN1049" s="34" t="str">
        <f>IFERROR(IF(Matriz!AN1045="","-",IF(Matriz!AN1045="Alto",3,IF(Matriz!AN1045="Medio",2,IF(Matriz!AN1045="Sin Clasificar","3",1)))),"-")</f>
        <v>-</v>
      </c>
      <c r="AO1049" s="3" t="str">
        <f t="shared" si="16"/>
        <v>-</v>
      </c>
      <c r="AP1049" s="3" t="str">
        <f>IFERROR(IF(AK1049="","-",IF(AI1049=Clasificacion!$B$9,Clasificacion!$C$9,IF(AI1049=Clasificacion!$B$10,Clasificacion!$C$10,IF(OR(AI1049=Clasificacion!$B$11,AI1049=Clasificacion!$C$11),Clasificacion!$C$11,"Por clasificar")))),"-")</f>
        <v>-</v>
      </c>
      <c r="AQ1049" s="3" t="str">
        <f>IFERROR(IF(AK1049="","-",IF(OR(AK1049=Clasificacion!$B$16,AK1049=Clasificacion!$B$17),Clasificacion!$C$16,IF(AK1049=Clasificacion!$B$18,Clasificacion!$C$18,"Por clasificar"))),"-")</f>
        <v>-</v>
      </c>
      <c r="AR1049" s="3" t="str">
        <f>IFERROR(IF(AM1049="","-",IF(OR(AM1049=Clasificacion!$B$23,AM1049=Clasificacion!$B$24),Clasificacion!$C$23,IF(AM1049=Clasificacion!$B$25,Clasificacion!$C$25,"Por clasificar"))),"-")</f>
        <v>-</v>
      </c>
    </row>
    <row r="1050" spans="1:44" ht="15.75" customHeight="1">
      <c r="A1050" s="2"/>
      <c r="B1050" s="2"/>
      <c r="C1050" s="31"/>
      <c r="D1050" s="31"/>
      <c r="E1050" s="2"/>
      <c r="F1050" s="2"/>
      <c r="G1050" s="2"/>
      <c r="H1050" s="2"/>
      <c r="I1050" s="2"/>
      <c r="J1050" s="2"/>
      <c r="K1050" s="2"/>
      <c r="L1050" s="2"/>
      <c r="M1050" s="2"/>
      <c r="N1050" s="2"/>
      <c r="O1050" s="2"/>
      <c r="P1050" s="2"/>
      <c r="Q1050" s="2"/>
      <c r="R1050" s="2"/>
      <c r="AC1050" s="2"/>
      <c r="AD1050" s="2"/>
      <c r="AE1050" s="2"/>
      <c r="AF1050" s="2"/>
      <c r="AG1050" s="2"/>
      <c r="AH1050" s="2"/>
      <c r="AI1050" s="34"/>
      <c r="AJ1050" s="34" t="str">
        <f>IFERROR(IF(Matriz!AL1046="","-",IF(Matriz!AL1046="Alto",3,IF(Matriz!AL1046="Medio",2,IF(Matriz!AL1046="Sin Clasificar",3,1)))),"-")</f>
        <v>-</v>
      </c>
      <c r="AK1050" s="34"/>
      <c r="AL1050" s="34" t="str">
        <f>IFERROR(IF(Matriz!AM1046="","-",IF(Matriz!AM1046="Alto","A",IF(Matriz!AM1046="Medio","M",IF(Matriz!AM1046="Sin Clasifica!","A","B")))),"-")</f>
        <v>-</v>
      </c>
      <c r="AM1050" s="34"/>
      <c r="AN1050" s="34" t="str">
        <f>IFERROR(IF(Matriz!AN1046="","-",IF(Matriz!AN1046="Alto",3,IF(Matriz!AN1046="Medio",2,IF(Matriz!AN1046="Sin Clasificar","3",1)))),"-")</f>
        <v>-</v>
      </c>
      <c r="AO1050" s="3" t="str">
        <f t="shared" si="16"/>
        <v>-</v>
      </c>
      <c r="AP1050" s="3" t="str">
        <f>IFERROR(IF(AK1050="","-",IF(AI1050=Clasificacion!$B$9,Clasificacion!$C$9,IF(AI1050=Clasificacion!$B$10,Clasificacion!$C$10,IF(OR(AI1050=Clasificacion!$B$11,AI1050=Clasificacion!$C$11),Clasificacion!$C$11,"Por clasificar")))),"-")</f>
        <v>-</v>
      </c>
      <c r="AQ1050" s="3" t="str">
        <f>IFERROR(IF(AK1050="","-",IF(OR(AK1050=Clasificacion!$B$16,AK1050=Clasificacion!$B$17),Clasificacion!$C$16,IF(AK1050=Clasificacion!$B$18,Clasificacion!$C$18,"Por clasificar"))),"-")</f>
        <v>-</v>
      </c>
      <c r="AR1050" s="3" t="str">
        <f>IFERROR(IF(AM1050="","-",IF(OR(AM1050=Clasificacion!$B$23,AM1050=Clasificacion!$B$24),Clasificacion!$C$23,IF(AM1050=Clasificacion!$B$25,Clasificacion!$C$25,"Por clasificar"))),"-")</f>
        <v>-</v>
      </c>
    </row>
    <row r="1051" spans="1:44" ht="15.75" customHeight="1">
      <c r="A1051" s="2"/>
      <c r="B1051" s="2"/>
      <c r="C1051" s="31"/>
      <c r="D1051" s="31"/>
      <c r="E1051" s="2"/>
      <c r="F1051" s="2"/>
      <c r="G1051" s="2"/>
      <c r="H1051" s="2"/>
      <c r="I1051" s="2"/>
      <c r="J1051" s="2"/>
      <c r="K1051" s="2"/>
      <c r="L1051" s="2"/>
      <c r="M1051" s="2"/>
      <c r="N1051" s="2"/>
      <c r="O1051" s="2"/>
      <c r="P1051" s="2"/>
      <c r="Q1051" s="2"/>
      <c r="R1051" s="2"/>
      <c r="AC1051" s="2"/>
      <c r="AD1051" s="2"/>
      <c r="AE1051" s="2"/>
      <c r="AF1051" s="2"/>
      <c r="AG1051" s="2"/>
      <c r="AH1051" s="2"/>
      <c r="AI1051" s="34"/>
      <c r="AJ1051" s="34" t="str">
        <f>IFERROR(IF(Matriz!AL1047="","-",IF(Matriz!AL1047="Alto",3,IF(Matriz!AL1047="Medio",2,IF(Matriz!AL1047="Sin Clasificar",3,1)))),"-")</f>
        <v>-</v>
      </c>
      <c r="AK1051" s="34"/>
      <c r="AL1051" s="34" t="str">
        <f>IFERROR(IF(Matriz!AM1047="","-",IF(Matriz!AM1047="Alto","A",IF(Matriz!AM1047="Medio","M",IF(Matriz!AM1047="Sin Clasifica!","A","B")))),"-")</f>
        <v>-</v>
      </c>
      <c r="AM1051" s="34"/>
      <c r="AN1051" s="34" t="str">
        <f>IFERROR(IF(Matriz!AN1047="","-",IF(Matriz!AN1047="Alto",3,IF(Matriz!AN1047="Medio",2,IF(Matriz!AN1047="Sin Clasificar","3",1)))),"-")</f>
        <v>-</v>
      </c>
      <c r="AO1051" s="3" t="str">
        <f t="shared" si="16"/>
        <v>-</v>
      </c>
      <c r="AP1051" s="3" t="str">
        <f>IFERROR(IF(AK1051="","-",IF(AI1051=Clasificacion!$B$9,Clasificacion!$C$9,IF(AI1051=Clasificacion!$B$10,Clasificacion!$C$10,IF(OR(AI1051=Clasificacion!$B$11,AI1051=Clasificacion!$C$11),Clasificacion!$C$11,"Por clasificar")))),"-")</f>
        <v>-</v>
      </c>
      <c r="AQ1051" s="3" t="str">
        <f>IFERROR(IF(AK1051="","-",IF(OR(AK1051=Clasificacion!$B$16,AK1051=Clasificacion!$B$17),Clasificacion!$C$16,IF(AK1051=Clasificacion!$B$18,Clasificacion!$C$18,"Por clasificar"))),"-")</f>
        <v>-</v>
      </c>
      <c r="AR1051" s="3" t="str">
        <f>IFERROR(IF(AM1051="","-",IF(OR(AM1051=Clasificacion!$B$23,AM1051=Clasificacion!$B$24),Clasificacion!$C$23,IF(AM1051=Clasificacion!$B$25,Clasificacion!$C$25,"Por clasificar"))),"-")</f>
        <v>-</v>
      </c>
    </row>
    <row r="1052" spans="1:44" ht="15.75" customHeight="1">
      <c r="A1052" s="2"/>
      <c r="B1052" s="2"/>
      <c r="C1052" s="31"/>
      <c r="D1052" s="31"/>
      <c r="E1052" s="2"/>
      <c r="F1052" s="2"/>
      <c r="G1052" s="2"/>
      <c r="H1052" s="2"/>
      <c r="I1052" s="2"/>
      <c r="J1052" s="2"/>
      <c r="K1052" s="2"/>
      <c r="L1052" s="2"/>
      <c r="M1052" s="2"/>
      <c r="N1052" s="2"/>
      <c r="O1052" s="2"/>
      <c r="P1052" s="2"/>
      <c r="Q1052" s="2"/>
      <c r="R1052" s="2"/>
      <c r="AC1052" s="2"/>
      <c r="AD1052" s="2"/>
      <c r="AE1052" s="2"/>
      <c r="AF1052" s="2"/>
      <c r="AG1052" s="2"/>
      <c r="AH1052" s="2"/>
      <c r="AI1052" s="34"/>
      <c r="AJ1052" s="34" t="str">
        <f>IFERROR(IF(Matriz!AL1048="","-",IF(Matriz!AL1048="Alto",3,IF(Matriz!AL1048="Medio",2,IF(Matriz!AL1048="Sin Clasificar",3,1)))),"-")</f>
        <v>-</v>
      </c>
      <c r="AK1052" s="34"/>
      <c r="AL1052" s="34" t="str">
        <f>IFERROR(IF(Matriz!AM1048="","-",IF(Matriz!AM1048="Alto","A",IF(Matriz!AM1048="Medio","M",IF(Matriz!AM1048="Sin Clasifica!","A","B")))),"-")</f>
        <v>-</v>
      </c>
      <c r="AM1052" s="34"/>
      <c r="AN1052" s="34" t="str">
        <f>IFERROR(IF(Matriz!AN1048="","-",IF(Matriz!AN1048="Alto",3,IF(Matriz!AN1048="Medio",2,IF(Matriz!AN1048="Sin Clasificar","3",1)))),"-")</f>
        <v>-</v>
      </c>
      <c r="AO1052" s="3" t="str">
        <f t="shared" si="16"/>
        <v>-</v>
      </c>
      <c r="AP1052" s="3" t="str">
        <f>IFERROR(IF(AK1052="","-",IF(AI1052=Clasificacion!$B$9,Clasificacion!$C$9,IF(AI1052=Clasificacion!$B$10,Clasificacion!$C$10,IF(OR(AI1052=Clasificacion!$B$11,AI1052=Clasificacion!$C$11),Clasificacion!$C$11,"Por clasificar")))),"-")</f>
        <v>-</v>
      </c>
      <c r="AQ1052" s="3" t="str">
        <f>IFERROR(IF(AK1052="","-",IF(OR(AK1052=Clasificacion!$B$16,AK1052=Clasificacion!$B$17),Clasificacion!$C$16,IF(AK1052=Clasificacion!$B$18,Clasificacion!$C$18,"Por clasificar"))),"-")</f>
        <v>-</v>
      </c>
      <c r="AR1052" s="3" t="str">
        <f>IFERROR(IF(AM1052="","-",IF(OR(AM1052=Clasificacion!$B$23,AM1052=Clasificacion!$B$24),Clasificacion!$C$23,IF(AM1052=Clasificacion!$B$25,Clasificacion!$C$25,"Por clasificar"))),"-")</f>
        <v>-</v>
      </c>
    </row>
    <row r="1053" spans="1:44" ht="15.75" customHeight="1">
      <c r="A1053" s="2"/>
      <c r="B1053" s="2"/>
      <c r="C1053" s="31"/>
      <c r="D1053" s="31"/>
      <c r="E1053" s="2"/>
      <c r="F1053" s="2"/>
      <c r="G1053" s="2"/>
      <c r="H1053" s="2"/>
      <c r="I1053" s="2"/>
      <c r="J1053" s="2"/>
      <c r="K1053" s="2"/>
      <c r="L1053" s="2"/>
      <c r="M1053" s="2"/>
      <c r="N1053" s="2"/>
      <c r="O1053" s="2"/>
      <c r="P1053" s="2"/>
      <c r="Q1053" s="2"/>
      <c r="R1053" s="2"/>
      <c r="AC1053" s="2"/>
      <c r="AD1053" s="2"/>
      <c r="AE1053" s="2"/>
      <c r="AF1053" s="2"/>
      <c r="AG1053" s="2"/>
      <c r="AH1053" s="2"/>
      <c r="AI1053" s="34"/>
      <c r="AJ1053" s="34" t="str">
        <f>IFERROR(IF(Matriz!AL1049="","-",IF(Matriz!AL1049="Alto",3,IF(Matriz!AL1049="Medio",2,IF(Matriz!AL1049="Sin Clasificar",3,1)))),"-")</f>
        <v>-</v>
      </c>
      <c r="AK1053" s="34"/>
      <c r="AL1053" s="34" t="str">
        <f>IFERROR(IF(Matriz!AM1049="","-",IF(Matriz!AM1049="Alto","A",IF(Matriz!AM1049="Medio","M",IF(Matriz!AM1049="Sin Clasifica!","A","B")))),"-")</f>
        <v>-</v>
      </c>
      <c r="AM1053" s="34"/>
      <c r="AN1053" s="34" t="str">
        <f>IFERROR(IF(Matriz!AN1049="","-",IF(Matriz!AN1049="Alto",3,IF(Matriz!AN1049="Medio",2,IF(Matriz!AN1049="Sin Clasificar","3",1)))),"-")</f>
        <v>-</v>
      </c>
      <c r="AO1053" s="3" t="str">
        <f t="shared" si="16"/>
        <v>-</v>
      </c>
      <c r="AP1053" s="3" t="str">
        <f>IFERROR(IF(AK1053="","-",IF(AI1053=Clasificacion!$B$9,Clasificacion!$C$9,IF(AI1053=Clasificacion!$B$10,Clasificacion!$C$10,IF(OR(AI1053=Clasificacion!$B$11,AI1053=Clasificacion!$C$11),Clasificacion!$C$11,"Por clasificar")))),"-")</f>
        <v>-</v>
      </c>
      <c r="AQ1053" s="3" t="str">
        <f>IFERROR(IF(AK1053="","-",IF(OR(AK1053=Clasificacion!$B$16,AK1053=Clasificacion!$B$17),Clasificacion!$C$16,IF(AK1053=Clasificacion!$B$18,Clasificacion!$C$18,"Por clasificar"))),"-")</f>
        <v>-</v>
      </c>
      <c r="AR1053" s="3" t="str">
        <f>IFERROR(IF(AM1053="","-",IF(OR(AM1053=Clasificacion!$B$23,AM1053=Clasificacion!$B$24),Clasificacion!$C$23,IF(AM1053=Clasificacion!$B$25,Clasificacion!$C$25,"Por clasificar"))),"-")</f>
        <v>-</v>
      </c>
    </row>
    <row r="1054" spans="1:44" ht="15.75" customHeight="1">
      <c r="A1054" s="2"/>
      <c r="B1054" s="2"/>
      <c r="C1054" s="31"/>
      <c r="D1054" s="31"/>
      <c r="E1054" s="2"/>
      <c r="F1054" s="2"/>
      <c r="G1054" s="2"/>
      <c r="H1054" s="2"/>
      <c r="I1054" s="2"/>
      <c r="J1054" s="2"/>
      <c r="K1054" s="2"/>
      <c r="L1054" s="2"/>
      <c r="M1054" s="2"/>
      <c r="N1054" s="2"/>
      <c r="O1054" s="2"/>
      <c r="P1054" s="2"/>
      <c r="Q1054" s="2"/>
      <c r="R1054" s="2"/>
      <c r="AC1054" s="2"/>
      <c r="AD1054" s="2"/>
      <c r="AE1054" s="2"/>
      <c r="AF1054" s="2"/>
      <c r="AG1054" s="2"/>
      <c r="AH1054" s="2"/>
      <c r="AI1054" s="34"/>
      <c r="AJ1054" s="34" t="str">
        <f>IFERROR(IF(Matriz!AL1050="","-",IF(Matriz!AL1050="Alto",3,IF(Matriz!AL1050="Medio",2,IF(Matriz!AL1050="Sin Clasificar",3,1)))),"-")</f>
        <v>-</v>
      </c>
      <c r="AK1054" s="34"/>
      <c r="AL1054" s="34" t="str">
        <f>IFERROR(IF(Matriz!AM1050="","-",IF(Matriz!AM1050="Alto","A",IF(Matriz!AM1050="Medio","M",IF(Matriz!AM1050="Sin Clasifica!","A","B")))),"-")</f>
        <v>-</v>
      </c>
      <c r="AM1054" s="34"/>
      <c r="AN1054" s="34" t="str">
        <f>IFERROR(IF(Matriz!AN1050="","-",IF(Matriz!AN1050="Alto",3,IF(Matriz!AN1050="Medio",2,IF(Matriz!AN1050="Sin Clasificar","3",1)))),"-")</f>
        <v>-</v>
      </c>
      <c r="AO1054" s="3" t="str">
        <f t="shared" si="16"/>
        <v>-</v>
      </c>
      <c r="AP1054" s="3" t="str">
        <f>IFERROR(IF(AK1054="","-",IF(AI1054=Clasificacion!$B$9,Clasificacion!$C$9,IF(AI1054=Clasificacion!$B$10,Clasificacion!$C$10,IF(OR(AI1054=Clasificacion!$B$11,AI1054=Clasificacion!$C$11),Clasificacion!$C$11,"Por clasificar")))),"-")</f>
        <v>-</v>
      </c>
      <c r="AQ1054" s="3" t="str">
        <f>IFERROR(IF(AK1054="","-",IF(OR(AK1054=Clasificacion!$B$16,AK1054=Clasificacion!$B$17),Clasificacion!$C$16,IF(AK1054=Clasificacion!$B$18,Clasificacion!$C$18,"Por clasificar"))),"-")</f>
        <v>-</v>
      </c>
      <c r="AR1054" s="3" t="str">
        <f>IFERROR(IF(AM1054="","-",IF(OR(AM1054=Clasificacion!$B$23,AM1054=Clasificacion!$B$24),Clasificacion!$C$23,IF(AM1054=Clasificacion!$B$25,Clasificacion!$C$25,"Por clasificar"))),"-")</f>
        <v>-</v>
      </c>
    </row>
    <row r="1055" spans="1:44" ht="15.75" customHeight="1">
      <c r="A1055" s="2"/>
      <c r="B1055" s="2"/>
      <c r="C1055" s="31"/>
      <c r="D1055" s="31"/>
      <c r="E1055" s="2"/>
      <c r="F1055" s="2"/>
      <c r="G1055" s="2"/>
      <c r="H1055" s="2"/>
      <c r="I1055" s="2"/>
      <c r="J1055" s="2"/>
      <c r="K1055" s="2"/>
      <c r="L1055" s="2"/>
      <c r="M1055" s="2"/>
      <c r="N1055" s="2"/>
      <c r="O1055" s="2"/>
      <c r="P1055" s="2"/>
      <c r="Q1055" s="2"/>
      <c r="R1055" s="2"/>
      <c r="AC1055" s="2"/>
      <c r="AD1055" s="2"/>
      <c r="AE1055" s="2"/>
      <c r="AF1055" s="2"/>
      <c r="AG1055" s="2"/>
      <c r="AH1055" s="2"/>
      <c r="AI1055" s="34"/>
      <c r="AJ1055" s="34" t="str">
        <f>IFERROR(IF(Matriz!AL1051="","-",IF(Matriz!AL1051="Alto",3,IF(Matriz!AL1051="Medio",2,IF(Matriz!AL1051="Sin Clasificar",3,1)))),"-")</f>
        <v>-</v>
      </c>
      <c r="AK1055" s="34"/>
      <c r="AL1055" s="34" t="str">
        <f>IFERROR(IF(Matriz!AM1051="","-",IF(Matriz!AM1051="Alto","A",IF(Matriz!AM1051="Medio","M",IF(Matriz!AM1051="Sin Clasifica!","A","B")))),"-")</f>
        <v>-</v>
      </c>
      <c r="AM1055" s="34"/>
      <c r="AN1055" s="34" t="str">
        <f>IFERROR(IF(Matriz!AN1051="","-",IF(Matriz!AN1051="Alto",3,IF(Matriz!AN1051="Medio",2,IF(Matriz!AN1051="Sin Clasificar","3",1)))),"-")</f>
        <v>-</v>
      </c>
      <c r="AO1055" s="3" t="str">
        <f t="shared" si="16"/>
        <v>-</v>
      </c>
      <c r="AP1055" s="3" t="str">
        <f>IFERROR(IF(AK1055="","-",IF(AI1055=Clasificacion!$B$9,Clasificacion!$C$9,IF(AI1055=Clasificacion!$B$10,Clasificacion!$C$10,IF(OR(AI1055=Clasificacion!$B$11,AI1055=Clasificacion!$C$11),Clasificacion!$C$11,"Por clasificar")))),"-")</f>
        <v>-</v>
      </c>
      <c r="AQ1055" s="3" t="str">
        <f>IFERROR(IF(AK1055="","-",IF(OR(AK1055=Clasificacion!$B$16,AK1055=Clasificacion!$B$17),Clasificacion!$C$16,IF(AK1055=Clasificacion!$B$18,Clasificacion!$C$18,"Por clasificar"))),"-")</f>
        <v>-</v>
      </c>
      <c r="AR1055" s="3" t="str">
        <f>IFERROR(IF(AM1055="","-",IF(OR(AM1055=Clasificacion!$B$23,AM1055=Clasificacion!$B$24),Clasificacion!$C$23,IF(AM1055=Clasificacion!$B$25,Clasificacion!$C$25,"Por clasificar"))),"-")</f>
        <v>-</v>
      </c>
    </row>
    <row r="1056" spans="1:44" ht="15.75" customHeight="1">
      <c r="A1056" s="2"/>
      <c r="B1056" s="2"/>
      <c r="C1056" s="31"/>
      <c r="D1056" s="31"/>
      <c r="E1056" s="2"/>
      <c r="F1056" s="2"/>
      <c r="G1056" s="2"/>
      <c r="H1056" s="2"/>
      <c r="I1056" s="2"/>
      <c r="J1056" s="2"/>
      <c r="K1056" s="2"/>
      <c r="L1056" s="2"/>
      <c r="M1056" s="2"/>
      <c r="N1056" s="2"/>
      <c r="O1056" s="2"/>
      <c r="P1056" s="2"/>
      <c r="Q1056" s="2"/>
      <c r="R1056" s="2"/>
      <c r="AC1056" s="2"/>
      <c r="AD1056" s="2"/>
      <c r="AE1056" s="2"/>
      <c r="AF1056" s="2"/>
      <c r="AG1056" s="2"/>
      <c r="AH1056" s="2"/>
      <c r="AI1056" s="34"/>
      <c r="AJ1056" s="34" t="str">
        <f>IFERROR(IF(Matriz!AL1052="","-",IF(Matriz!AL1052="Alto",3,IF(Matriz!AL1052="Medio",2,IF(Matriz!AL1052="Sin Clasificar",3,1)))),"-")</f>
        <v>-</v>
      </c>
      <c r="AK1056" s="34"/>
      <c r="AL1056" s="34" t="str">
        <f>IFERROR(IF(Matriz!AM1052="","-",IF(Matriz!AM1052="Alto","A",IF(Matriz!AM1052="Medio","M",IF(Matriz!AM1052="Sin Clasifica!","A","B")))),"-")</f>
        <v>-</v>
      </c>
      <c r="AM1056" s="34"/>
      <c r="AN1056" s="34" t="str">
        <f>IFERROR(IF(Matriz!AN1052="","-",IF(Matriz!AN1052="Alto",3,IF(Matriz!AN1052="Medio",2,IF(Matriz!AN1052="Sin Clasificar","3",1)))),"-")</f>
        <v>-</v>
      </c>
      <c r="AO1056" s="3" t="str">
        <f t="shared" si="16"/>
        <v>-</v>
      </c>
      <c r="AP1056" s="3" t="str">
        <f>IFERROR(IF(AK1056="","-",IF(AI1056=Clasificacion!$B$9,Clasificacion!$C$9,IF(AI1056=Clasificacion!$B$10,Clasificacion!$C$10,IF(OR(AI1056=Clasificacion!$B$11,AI1056=Clasificacion!$C$11),Clasificacion!$C$11,"Por clasificar")))),"-")</f>
        <v>-</v>
      </c>
      <c r="AQ1056" s="3" t="str">
        <f>IFERROR(IF(AK1056="","-",IF(OR(AK1056=Clasificacion!$B$16,AK1056=Clasificacion!$B$17),Clasificacion!$C$16,IF(AK1056=Clasificacion!$B$18,Clasificacion!$C$18,"Por clasificar"))),"-")</f>
        <v>-</v>
      </c>
      <c r="AR1056" s="3" t="str">
        <f>IFERROR(IF(AM1056="","-",IF(OR(AM1056=Clasificacion!$B$23,AM1056=Clasificacion!$B$24),Clasificacion!$C$23,IF(AM1056=Clasificacion!$B$25,Clasificacion!$C$25,"Por clasificar"))),"-")</f>
        <v>-</v>
      </c>
    </row>
    <row r="1057" spans="1:44" ht="15.75" customHeight="1">
      <c r="A1057" s="2"/>
      <c r="B1057" s="2"/>
      <c r="C1057" s="31"/>
      <c r="D1057" s="31"/>
      <c r="E1057" s="2"/>
      <c r="F1057" s="2"/>
      <c r="G1057" s="2"/>
      <c r="H1057" s="2"/>
      <c r="I1057" s="2"/>
      <c r="J1057" s="2"/>
      <c r="K1057" s="2"/>
      <c r="L1057" s="2"/>
      <c r="M1057" s="2"/>
      <c r="N1057" s="2"/>
      <c r="O1057" s="2"/>
      <c r="P1057" s="2"/>
      <c r="Q1057" s="2"/>
      <c r="R1057" s="2"/>
      <c r="AC1057" s="2"/>
      <c r="AD1057" s="2"/>
      <c r="AE1057" s="2"/>
      <c r="AF1057" s="2"/>
      <c r="AG1057" s="2"/>
      <c r="AH1057" s="2"/>
      <c r="AI1057" s="34"/>
      <c r="AJ1057" s="34" t="str">
        <f>IFERROR(IF(Matriz!AL1053="","-",IF(Matriz!AL1053="Alto",3,IF(Matriz!AL1053="Medio",2,IF(Matriz!AL1053="Sin Clasificar",3,1)))),"-")</f>
        <v>-</v>
      </c>
      <c r="AK1057" s="34"/>
      <c r="AL1057" s="34" t="str">
        <f>IFERROR(IF(Matriz!AM1053="","-",IF(Matriz!AM1053="Alto","A",IF(Matriz!AM1053="Medio","M",IF(Matriz!AM1053="Sin Clasifica!","A","B")))),"-")</f>
        <v>-</v>
      </c>
      <c r="AM1057" s="34"/>
      <c r="AN1057" s="34" t="str">
        <f>IFERROR(IF(Matriz!AN1053="","-",IF(Matriz!AN1053="Alto",3,IF(Matriz!AN1053="Medio",2,IF(Matriz!AN1053="Sin Clasificar","3",1)))),"-")</f>
        <v>-</v>
      </c>
      <c r="AO1057" s="3" t="str">
        <f t="shared" si="16"/>
        <v>-</v>
      </c>
      <c r="AP1057" s="3" t="str">
        <f>IFERROR(IF(AK1057="","-",IF(AI1057=Clasificacion!$B$9,Clasificacion!$C$9,IF(AI1057=Clasificacion!$B$10,Clasificacion!$C$10,IF(OR(AI1057=Clasificacion!$B$11,AI1057=Clasificacion!$C$11),Clasificacion!$C$11,"Por clasificar")))),"-")</f>
        <v>-</v>
      </c>
      <c r="AQ1057" s="3" t="str">
        <f>IFERROR(IF(AK1057="","-",IF(OR(AK1057=Clasificacion!$B$16,AK1057=Clasificacion!$B$17),Clasificacion!$C$16,IF(AK1057=Clasificacion!$B$18,Clasificacion!$C$18,"Por clasificar"))),"-")</f>
        <v>-</v>
      </c>
      <c r="AR1057" s="3" t="str">
        <f>IFERROR(IF(AM1057="","-",IF(OR(AM1057=Clasificacion!$B$23,AM1057=Clasificacion!$B$24),Clasificacion!$C$23,IF(AM1057=Clasificacion!$B$25,Clasificacion!$C$25,"Por clasificar"))),"-")</f>
        <v>-</v>
      </c>
    </row>
    <row r="1058" spans="1:44" ht="15.75" customHeight="1">
      <c r="A1058" s="2"/>
      <c r="B1058" s="2"/>
      <c r="C1058" s="31"/>
      <c r="D1058" s="31"/>
      <c r="E1058" s="2"/>
      <c r="F1058" s="2"/>
      <c r="G1058" s="2"/>
      <c r="H1058" s="2"/>
      <c r="I1058" s="2"/>
      <c r="J1058" s="2"/>
      <c r="K1058" s="2"/>
      <c r="L1058" s="2"/>
      <c r="M1058" s="2"/>
      <c r="N1058" s="2"/>
      <c r="O1058" s="2"/>
      <c r="P1058" s="2"/>
      <c r="Q1058" s="2"/>
      <c r="R1058" s="2"/>
      <c r="AC1058" s="2"/>
      <c r="AD1058" s="2"/>
      <c r="AE1058" s="2"/>
      <c r="AF1058" s="2"/>
      <c r="AG1058" s="2"/>
      <c r="AH1058" s="2"/>
      <c r="AI1058" s="34"/>
      <c r="AJ1058" s="34" t="str">
        <f>IFERROR(IF(Matriz!AL1054="","-",IF(Matriz!AL1054="Alto",3,IF(Matriz!AL1054="Medio",2,IF(Matriz!AL1054="Sin Clasificar",3,1)))),"-")</f>
        <v>-</v>
      </c>
      <c r="AK1058" s="34"/>
      <c r="AL1058" s="34" t="str">
        <f>IFERROR(IF(Matriz!AM1054="","-",IF(Matriz!AM1054="Alto","A",IF(Matriz!AM1054="Medio","M",IF(Matriz!AM1054="Sin Clasifica!","A","B")))),"-")</f>
        <v>-</v>
      </c>
      <c r="AM1058" s="34"/>
      <c r="AN1058" s="34" t="str">
        <f>IFERROR(IF(Matriz!AN1054="","-",IF(Matriz!AN1054="Alto",3,IF(Matriz!AN1054="Medio",2,IF(Matriz!AN1054="Sin Clasificar","3",1)))),"-")</f>
        <v>-</v>
      </c>
      <c r="AO1058" s="3" t="str">
        <f t="shared" si="16"/>
        <v>-</v>
      </c>
      <c r="AP1058" s="3" t="str">
        <f>IFERROR(IF(AK1058="","-",IF(AI1058=Clasificacion!$B$9,Clasificacion!$C$9,IF(AI1058=Clasificacion!$B$10,Clasificacion!$C$10,IF(OR(AI1058=Clasificacion!$B$11,AI1058=Clasificacion!$C$11),Clasificacion!$C$11,"Por clasificar")))),"-")</f>
        <v>-</v>
      </c>
      <c r="AQ1058" s="3" t="str">
        <f>IFERROR(IF(AK1058="","-",IF(OR(AK1058=Clasificacion!$B$16,AK1058=Clasificacion!$B$17),Clasificacion!$C$16,IF(AK1058=Clasificacion!$B$18,Clasificacion!$C$18,"Por clasificar"))),"-")</f>
        <v>-</v>
      </c>
      <c r="AR1058" s="3" t="str">
        <f>IFERROR(IF(AM1058="","-",IF(OR(AM1058=Clasificacion!$B$23,AM1058=Clasificacion!$B$24),Clasificacion!$C$23,IF(AM1058=Clasificacion!$B$25,Clasificacion!$C$25,"Por clasificar"))),"-")</f>
        <v>-</v>
      </c>
    </row>
    <row r="1059" spans="1:44" ht="15.75" customHeight="1">
      <c r="A1059" s="2"/>
      <c r="B1059" s="2"/>
      <c r="C1059" s="31"/>
      <c r="D1059" s="31"/>
      <c r="E1059" s="2"/>
      <c r="F1059" s="2"/>
      <c r="G1059" s="2"/>
      <c r="H1059" s="2"/>
      <c r="I1059" s="2"/>
      <c r="J1059" s="2"/>
      <c r="K1059" s="2"/>
      <c r="L1059" s="2"/>
      <c r="M1059" s="2"/>
      <c r="N1059" s="2"/>
      <c r="O1059" s="2"/>
      <c r="P1059" s="2"/>
      <c r="Q1059" s="2"/>
      <c r="R1059" s="2"/>
      <c r="AC1059" s="2"/>
      <c r="AD1059" s="2"/>
      <c r="AE1059" s="2"/>
      <c r="AF1059" s="2"/>
      <c r="AG1059" s="2"/>
      <c r="AH1059" s="2"/>
      <c r="AI1059" s="34"/>
      <c r="AJ1059" s="34" t="str">
        <f>IFERROR(IF(Matriz!AL1055="","-",IF(Matriz!AL1055="Alto",3,IF(Matriz!AL1055="Medio",2,IF(Matriz!AL1055="Sin Clasificar",3,1)))),"-")</f>
        <v>-</v>
      </c>
      <c r="AK1059" s="34"/>
      <c r="AL1059" s="34" t="str">
        <f>IFERROR(IF(Matriz!AM1055="","-",IF(Matriz!AM1055="Alto","A",IF(Matriz!AM1055="Medio","M",IF(Matriz!AM1055="Sin Clasifica!","A","B")))),"-")</f>
        <v>-</v>
      </c>
      <c r="AM1059" s="34"/>
      <c r="AN1059" s="34" t="str">
        <f>IFERROR(IF(Matriz!AN1055="","-",IF(Matriz!AN1055="Alto",3,IF(Matriz!AN1055="Medio",2,IF(Matriz!AN1055="Sin Clasificar","3",1)))),"-")</f>
        <v>-</v>
      </c>
      <c r="AO1059" s="3" t="str">
        <f t="shared" si="16"/>
        <v>-</v>
      </c>
      <c r="AP1059" s="3" t="str">
        <f>IFERROR(IF(AK1059="","-",IF(AI1059=Clasificacion!$B$9,Clasificacion!$C$9,IF(AI1059=Clasificacion!$B$10,Clasificacion!$C$10,IF(OR(AI1059=Clasificacion!$B$11,AI1059=Clasificacion!$C$11),Clasificacion!$C$11,"Por clasificar")))),"-")</f>
        <v>-</v>
      </c>
      <c r="AQ1059" s="3" t="str">
        <f>IFERROR(IF(AK1059="","-",IF(OR(AK1059=Clasificacion!$B$16,AK1059=Clasificacion!$B$17),Clasificacion!$C$16,IF(AK1059=Clasificacion!$B$18,Clasificacion!$C$18,"Por clasificar"))),"-")</f>
        <v>-</v>
      </c>
      <c r="AR1059" s="3" t="str">
        <f>IFERROR(IF(AM1059="","-",IF(OR(AM1059=Clasificacion!$B$23,AM1059=Clasificacion!$B$24),Clasificacion!$C$23,IF(AM1059=Clasificacion!$B$25,Clasificacion!$C$25,"Por clasificar"))),"-")</f>
        <v>-</v>
      </c>
    </row>
    <row r="1060" spans="1:44" ht="15.75" customHeight="1">
      <c r="A1060" s="2"/>
      <c r="B1060" s="2"/>
      <c r="C1060" s="31"/>
      <c r="D1060" s="31"/>
      <c r="E1060" s="2"/>
      <c r="F1060" s="2"/>
      <c r="G1060" s="2"/>
      <c r="H1060" s="2"/>
      <c r="I1060" s="2"/>
      <c r="J1060" s="2"/>
      <c r="K1060" s="2"/>
      <c r="L1060" s="2"/>
      <c r="M1060" s="2"/>
      <c r="N1060" s="2"/>
      <c r="O1060" s="2"/>
      <c r="P1060" s="2"/>
      <c r="Q1060" s="2"/>
      <c r="R1060" s="2"/>
      <c r="AC1060" s="2"/>
      <c r="AD1060" s="2"/>
      <c r="AE1060" s="2"/>
      <c r="AF1060" s="2"/>
      <c r="AG1060" s="2"/>
      <c r="AH1060" s="2"/>
      <c r="AI1060" s="34"/>
      <c r="AJ1060" s="34" t="str">
        <f>IFERROR(IF(Matriz!AL1056="","-",IF(Matriz!AL1056="Alto",3,IF(Matriz!AL1056="Medio",2,IF(Matriz!AL1056="Sin Clasificar",3,1)))),"-")</f>
        <v>-</v>
      </c>
      <c r="AK1060" s="34"/>
      <c r="AL1060" s="34" t="str">
        <f>IFERROR(IF(Matriz!AM1056="","-",IF(Matriz!AM1056="Alto","A",IF(Matriz!AM1056="Medio","M",IF(Matriz!AM1056="Sin Clasifica!","A","B")))),"-")</f>
        <v>-</v>
      </c>
      <c r="AM1060" s="34"/>
      <c r="AN1060" s="34" t="str">
        <f>IFERROR(IF(Matriz!AN1056="","-",IF(Matriz!AN1056="Alto",3,IF(Matriz!AN1056="Medio",2,IF(Matriz!AN1056="Sin Clasificar","3",1)))),"-")</f>
        <v>-</v>
      </c>
      <c r="AO1060" s="3" t="str">
        <f t="shared" si="16"/>
        <v>-</v>
      </c>
      <c r="AP1060" s="3" t="str">
        <f>IFERROR(IF(AK1060="","-",IF(AI1060=Clasificacion!$B$9,Clasificacion!$C$9,IF(AI1060=Clasificacion!$B$10,Clasificacion!$C$10,IF(OR(AI1060=Clasificacion!$B$11,AI1060=Clasificacion!$C$11),Clasificacion!$C$11,"Por clasificar")))),"-")</f>
        <v>-</v>
      </c>
      <c r="AQ1060" s="3" t="str">
        <f>IFERROR(IF(AK1060="","-",IF(OR(AK1060=Clasificacion!$B$16,AK1060=Clasificacion!$B$17),Clasificacion!$C$16,IF(AK1060=Clasificacion!$B$18,Clasificacion!$C$18,"Por clasificar"))),"-")</f>
        <v>-</v>
      </c>
      <c r="AR1060" s="3" t="str">
        <f>IFERROR(IF(AM1060="","-",IF(OR(AM1060=Clasificacion!$B$23,AM1060=Clasificacion!$B$24),Clasificacion!$C$23,IF(AM1060=Clasificacion!$B$25,Clasificacion!$C$25,"Por clasificar"))),"-")</f>
        <v>-</v>
      </c>
    </row>
    <row r="1061" spans="1:44" ht="15.75" customHeight="1">
      <c r="A1061" s="2"/>
      <c r="B1061" s="2"/>
      <c r="C1061" s="31"/>
      <c r="D1061" s="31"/>
      <c r="E1061" s="2"/>
      <c r="F1061" s="2"/>
      <c r="G1061" s="2"/>
      <c r="H1061" s="2"/>
      <c r="I1061" s="2"/>
      <c r="J1061" s="2"/>
      <c r="K1061" s="2"/>
      <c r="L1061" s="2"/>
      <c r="M1061" s="2"/>
      <c r="N1061" s="2"/>
      <c r="O1061" s="2"/>
      <c r="P1061" s="2"/>
      <c r="Q1061" s="2"/>
      <c r="R1061" s="2"/>
      <c r="AC1061" s="2"/>
      <c r="AD1061" s="2"/>
      <c r="AE1061" s="2"/>
      <c r="AF1061" s="2"/>
      <c r="AG1061" s="2"/>
      <c r="AH1061" s="2"/>
      <c r="AI1061" s="34"/>
      <c r="AJ1061" s="34" t="str">
        <f>IFERROR(IF(Matriz!AL1057="","-",IF(Matriz!AL1057="Alto",3,IF(Matriz!AL1057="Medio",2,IF(Matriz!AL1057="Sin Clasificar",3,1)))),"-")</f>
        <v>-</v>
      </c>
      <c r="AK1061" s="34"/>
      <c r="AL1061" s="34" t="str">
        <f>IFERROR(IF(Matriz!AM1057="","-",IF(Matriz!AM1057="Alto","A",IF(Matriz!AM1057="Medio","M",IF(Matriz!AM1057="Sin Clasifica!","A","B")))),"-")</f>
        <v>-</v>
      </c>
      <c r="AM1061" s="34"/>
      <c r="AN1061" s="34" t="str">
        <f>IFERROR(IF(Matriz!AN1057="","-",IF(Matriz!AN1057="Alto",3,IF(Matriz!AN1057="Medio",2,IF(Matriz!AN1057="Sin Clasificar","3",1)))),"-")</f>
        <v>-</v>
      </c>
      <c r="AO1061" s="3" t="str">
        <f t="shared" si="16"/>
        <v>-</v>
      </c>
      <c r="AP1061" s="3" t="str">
        <f>IFERROR(IF(AK1061="","-",IF(AI1061=Clasificacion!$B$9,Clasificacion!$C$9,IF(AI1061=Clasificacion!$B$10,Clasificacion!$C$10,IF(OR(AI1061=Clasificacion!$B$11,AI1061=Clasificacion!$C$11),Clasificacion!$C$11,"Por clasificar")))),"-")</f>
        <v>-</v>
      </c>
      <c r="AQ1061" s="3" t="str">
        <f>IFERROR(IF(AK1061="","-",IF(OR(AK1061=Clasificacion!$B$16,AK1061=Clasificacion!$B$17),Clasificacion!$C$16,IF(AK1061=Clasificacion!$B$18,Clasificacion!$C$18,"Por clasificar"))),"-")</f>
        <v>-</v>
      </c>
      <c r="AR1061" s="3" t="str">
        <f>IFERROR(IF(AM1061="","-",IF(OR(AM1061=Clasificacion!$B$23,AM1061=Clasificacion!$B$24),Clasificacion!$C$23,IF(AM1061=Clasificacion!$B$25,Clasificacion!$C$25,"Por clasificar"))),"-")</f>
        <v>-</v>
      </c>
    </row>
    <row r="1062" spans="1:44" ht="15.75" customHeight="1">
      <c r="A1062" s="2"/>
      <c r="B1062" s="2"/>
      <c r="C1062" s="31"/>
      <c r="D1062" s="31"/>
      <c r="E1062" s="2"/>
      <c r="F1062" s="2"/>
      <c r="G1062" s="2"/>
      <c r="H1062" s="2"/>
      <c r="I1062" s="2"/>
      <c r="J1062" s="2"/>
      <c r="K1062" s="2"/>
      <c r="L1062" s="2"/>
      <c r="M1062" s="2"/>
      <c r="N1062" s="2"/>
      <c r="O1062" s="2"/>
      <c r="P1062" s="2"/>
      <c r="Q1062" s="2"/>
      <c r="R1062" s="2"/>
      <c r="AC1062" s="2"/>
      <c r="AD1062" s="2"/>
      <c r="AE1062" s="2"/>
      <c r="AF1062" s="2"/>
      <c r="AG1062" s="2"/>
      <c r="AH1062" s="2"/>
      <c r="AI1062" s="34"/>
      <c r="AJ1062" s="34" t="str">
        <f>IFERROR(IF(Matriz!AL1058="","-",IF(Matriz!AL1058="Alto",3,IF(Matriz!AL1058="Medio",2,IF(Matriz!AL1058="Sin Clasificar",3,1)))),"-")</f>
        <v>-</v>
      </c>
      <c r="AK1062" s="34"/>
      <c r="AL1062" s="34" t="str">
        <f>IFERROR(IF(Matriz!AM1058="","-",IF(Matriz!AM1058="Alto","A",IF(Matriz!AM1058="Medio","M",IF(Matriz!AM1058="Sin Clasifica!","A","B")))),"-")</f>
        <v>-</v>
      </c>
      <c r="AM1062" s="34"/>
      <c r="AN1062" s="34" t="str">
        <f>IFERROR(IF(Matriz!AN1058="","-",IF(Matriz!AN1058="Alto",3,IF(Matriz!AN1058="Medio",2,IF(Matriz!AN1058="Sin Clasificar","3",1)))),"-")</f>
        <v>-</v>
      </c>
      <c r="AO1062" s="3" t="str">
        <f t="shared" si="16"/>
        <v>-</v>
      </c>
      <c r="AP1062" s="3" t="str">
        <f>IFERROR(IF(AK1062="","-",IF(AI1062=Clasificacion!$B$9,Clasificacion!$C$9,IF(AI1062=Clasificacion!$B$10,Clasificacion!$C$10,IF(OR(AI1062=Clasificacion!$B$11,AI1062=Clasificacion!$C$11),Clasificacion!$C$11,"Por clasificar")))),"-")</f>
        <v>-</v>
      </c>
      <c r="AQ1062" s="3" t="str">
        <f>IFERROR(IF(AK1062="","-",IF(OR(AK1062=Clasificacion!$B$16,AK1062=Clasificacion!$B$17),Clasificacion!$C$16,IF(AK1062=Clasificacion!$B$18,Clasificacion!$C$18,"Por clasificar"))),"-")</f>
        <v>-</v>
      </c>
      <c r="AR1062" s="3" t="str">
        <f>IFERROR(IF(AM1062="","-",IF(OR(AM1062=Clasificacion!$B$23,AM1062=Clasificacion!$B$24),Clasificacion!$C$23,IF(AM1062=Clasificacion!$B$25,Clasificacion!$C$25,"Por clasificar"))),"-")</f>
        <v>-</v>
      </c>
    </row>
    <row r="1063" spans="1:44" ht="15.75" customHeight="1">
      <c r="A1063" s="2"/>
      <c r="B1063" s="2"/>
      <c r="C1063" s="31"/>
      <c r="D1063" s="31"/>
      <c r="E1063" s="2"/>
      <c r="F1063" s="2"/>
      <c r="G1063" s="2"/>
      <c r="H1063" s="2"/>
      <c r="I1063" s="2"/>
      <c r="J1063" s="2"/>
      <c r="K1063" s="2"/>
      <c r="L1063" s="2"/>
      <c r="M1063" s="2"/>
      <c r="N1063" s="2"/>
      <c r="O1063" s="2"/>
      <c r="P1063" s="2"/>
      <c r="Q1063" s="2"/>
      <c r="R1063" s="2"/>
      <c r="AC1063" s="2"/>
      <c r="AD1063" s="2"/>
      <c r="AE1063" s="2"/>
      <c r="AF1063" s="2"/>
      <c r="AG1063" s="2"/>
      <c r="AH1063" s="2"/>
      <c r="AI1063" s="34"/>
      <c r="AJ1063" s="34" t="str">
        <f>IFERROR(IF(Matriz!AL1059="","-",IF(Matriz!AL1059="Alto",3,IF(Matriz!AL1059="Medio",2,IF(Matriz!AL1059="Sin Clasificar",3,1)))),"-")</f>
        <v>-</v>
      </c>
      <c r="AK1063" s="34"/>
      <c r="AL1063" s="34" t="str">
        <f>IFERROR(IF(Matriz!AM1059="","-",IF(Matriz!AM1059="Alto","A",IF(Matriz!AM1059="Medio","M",IF(Matriz!AM1059="Sin Clasifica!","A","B")))),"-")</f>
        <v>-</v>
      </c>
      <c r="AM1063" s="34"/>
      <c r="AN1063" s="34" t="str">
        <f>IFERROR(IF(Matriz!AN1059="","-",IF(Matriz!AN1059="Alto",3,IF(Matriz!AN1059="Medio",2,IF(Matriz!AN1059="Sin Clasificar","3",1)))),"-")</f>
        <v>-</v>
      </c>
      <c r="AO1063" s="3" t="str">
        <f t="shared" si="16"/>
        <v>-</v>
      </c>
      <c r="AP1063" s="3" t="str">
        <f>IFERROR(IF(AK1063="","-",IF(AI1063=Clasificacion!$B$9,Clasificacion!$C$9,IF(AI1063=Clasificacion!$B$10,Clasificacion!$C$10,IF(OR(AI1063=Clasificacion!$B$11,AI1063=Clasificacion!$C$11),Clasificacion!$C$11,"Por clasificar")))),"-")</f>
        <v>-</v>
      </c>
      <c r="AQ1063" s="3" t="str">
        <f>IFERROR(IF(AK1063="","-",IF(OR(AK1063=Clasificacion!$B$16,AK1063=Clasificacion!$B$17),Clasificacion!$C$16,IF(AK1063=Clasificacion!$B$18,Clasificacion!$C$18,"Por clasificar"))),"-")</f>
        <v>-</v>
      </c>
      <c r="AR1063" s="3" t="str">
        <f>IFERROR(IF(AM1063="","-",IF(OR(AM1063=Clasificacion!$B$23,AM1063=Clasificacion!$B$24),Clasificacion!$C$23,IF(AM1063=Clasificacion!$B$25,Clasificacion!$C$25,"Por clasificar"))),"-")</f>
        <v>-</v>
      </c>
    </row>
    <row r="1064" spans="1:44" ht="15.75" customHeight="1">
      <c r="A1064" s="2"/>
      <c r="B1064" s="2"/>
      <c r="C1064" s="31"/>
      <c r="D1064" s="31"/>
      <c r="E1064" s="2"/>
      <c r="F1064" s="2"/>
      <c r="G1064" s="2"/>
      <c r="H1064" s="2"/>
      <c r="I1064" s="2"/>
      <c r="J1064" s="2"/>
      <c r="K1064" s="2"/>
      <c r="L1064" s="2"/>
      <c r="M1064" s="2"/>
      <c r="N1064" s="2"/>
      <c r="O1064" s="2"/>
      <c r="P1064" s="2"/>
      <c r="Q1064" s="2"/>
      <c r="R1064" s="2"/>
      <c r="AC1064" s="2"/>
      <c r="AD1064" s="2"/>
      <c r="AE1064" s="2"/>
      <c r="AF1064" s="2"/>
      <c r="AG1064" s="2"/>
      <c r="AH1064" s="2"/>
      <c r="AI1064" s="34"/>
      <c r="AJ1064" s="34" t="str">
        <f>IFERROR(IF(Matriz!AL1060="","-",IF(Matriz!AL1060="Alto",3,IF(Matriz!AL1060="Medio",2,IF(Matriz!AL1060="Sin Clasificar",3,1)))),"-")</f>
        <v>-</v>
      </c>
      <c r="AK1064" s="34"/>
      <c r="AL1064" s="34" t="str">
        <f>IFERROR(IF(Matriz!AM1060="","-",IF(Matriz!AM1060="Alto","A",IF(Matriz!AM1060="Medio","M",IF(Matriz!AM1060="Sin Clasifica!","A","B")))),"-")</f>
        <v>-</v>
      </c>
      <c r="AM1064" s="34"/>
      <c r="AN1064" s="34" t="str">
        <f>IFERROR(IF(Matriz!AN1060="","-",IF(Matriz!AN1060="Alto",3,IF(Matriz!AN1060="Medio",2,IF(Matriz!AN1060="Sin Clasificar","3",1)))),"-")</f>
        <v>-</v>
      </c>
      <c r="AO1064" s="3" t="str">
        <f t="shared" si="16"/>
        <v>-</v>
      </c>
      <c r="AP1064" s="3" t="str">
        <f>IFERROR(IF(AK1064="","-",IF(AI1064=Clasificacion!$B$9,Clasificacion!$C$9,IF(AI1064=Clasificacion!$B$10,Clasificacion!$C$10,IF(OR(AI1064=Clasificacion!$B$11,AI1064=Clasificacion!$C$11),Clasificacion!$C$11,"Por clasificar")))),"-")</f>
        <v>-</v>
      </c>
      <c r="AQ1064" s="3" t="str">
        <f>IFERROR(IF(AK1064="","-",IF(OR(AK1064=Clasificacion!$B$16,AK1064=Clasificacion!$B$17),Clasificacion!$C$16,IF(AK1064=Clasificacion!$B$18,Clasificacion!$C$18,"Por clasificar"))),"-")</f>
        <v>-</v>
      </c>
      <c r="AR1064" s="3" t="str">
        <f>IFERROR(IF(AM1064="","-",IF(OR(AM1064=Clasificacion!$B$23,AM1064=Clasificacion!$B$24),Clasificacion!$C$23,IF(AM1064=Clasificacion!$B$25,Clasificacion!$C$25,"Por clasificar"))),"-")</f>
        <v>-</v>
      </c>
    </row>
    <row r="1065" spans="1:44" ht="15.75" customHeight="1">
      <c r="A1065" s="2"/>
      <c r="B1065" s="2"/>
      <c r="C1065" s="31"/>
      <c r="D1065" s="31"/>
      <c r="E1065" s="2"/>
      <c r="F1065" s="2"/>
      <c r="G1065" s="2"/>
      <c r="H1065" s="2"/>
      <c r="I1065" s="2"/>
      <c r="J1065" s="2"/>
      <c r="K1065" s="2"/>
      <c r="L1065" s="2"/>
      <c r="M1065" s="2"/>
      <c r="N1065" s="2"/>
      <c r="O1065" s="2"/>
      <c r="P1065" s="2"/>
      <c r="Q1065" s="2"/>
      <c r="R1065" s="2"/>
      <c r="AC1065" s="2"/>
      <c r="AD1065" s="2"/>
      <c r="AE1065" s="2"/>
      <c r="AF1065" s="2"/>
      <c r="AG1065" s="2"/>
      <c r="AH1065" s="2"/>
      <c r="AI1065" s="34"/>
      <c r="AJ1065" s="34" t="str">
        <f>IFERROR(IF(Matriz!AL1061="","-",IF(Matriz!AL1061="Alto",3,IF(Matriz!AL1061="Medio",2,IF(Matriz!AL1061="Sin Clasificar",3,1)))),"-")</f>
        <v>-</v>
      </c>
      <c r="AK1065" s="34"/>
      <c r="AL1065" s="34" t="str">
        <f>IFERROR(IF(Matriz!AM1061="","-",IF(Matriz!AM1061="Alto","A",IF(Matriz!AM1061="Medio","M",IF(Matriz!AM1061="Sin Clasifica!","A","B")))),"-")</f>
        <v>-</v>
      </c>
      <c r="AM1065" s="34"/>
      <c r="AN1065" s="34" t="str">
        <f>IFERROR(IF(Matriz!AN1061="","-",IF(Matriz!AN1061="Alto",3,IF(Matriz!AN1061="Medio",2,IF(Matriz!AN1061="Sin Clasificar","3",1)))),"-")</f>
        <v>-</v>
      </c>
      <c r="AO1065" s="3" t="str">
        <f t="shared" si="16"/>
        <v>-</v>
      </c>
      <c r="AP1065" s="3" t="str">
        <f>IFERROR(IF(AK1065="","-",IF(AI1065=Clasificacion!$B$9,Clasificacion!$C$9,IF(AI1065=Clasificacion!$B$10,Clasificacion!$C$10,IF(OR(AI1065=Clasificacion!$B$11,AI1065=Clasificacion!$C$11),Clasificacion!$C$11,"Por clasificar")))),"-")</f>
        <v>-</v>
      </c>
      <c r="AQ1065" s="3" t="str">
        <f>IFERROR(IF(AK1065="","-",IF(OR(AK1065=Clasificacion!$B$16,AK1065=Clasificacion!$B$17),Clasificacion!$C$16,IF(AK1065=Clasificacion!$B$18,Clasificacion!$C$18,"Por clasificar"))),"-")</f>
        <v>-</v>
      </c>
      <c r="AR1065" s="3" t="str">
        <f>IFERROR(IF(AM1065="","-",IF(OR(AM1065=Clasificacion!$B$23,AM1065=Clasificacion!$B$24),Clasificacion!$C$23,IF(AM1065=Clasificacion!$B$25,Clasificacion!$C$25,"Por clasificar"))),"-")</f>
        <v>-</v>
      </c>
    </row>
    <row r="1066" spans="1:44" ht="15.75" customHeight="1">
      <c r="A1066" s="2"/>
      <c r="B1066" s="2"/>
      <c r="C1066" s="31"/>
      <c r="D1066" s="31"/>
      <c r="E1066" s="2"/>
      <c r="F1066" s="2"/>
      <c r="G1066" s="2"/>
      <c r="H1066" s="2"/>
      <c r="I1066" s="2"/>
      <c r="J1066" s="2"/>
      <c r="K1066" s="2"/>
      <c r="L1066" s="2"/>
      <c r="M1066" s="2"/>
      <c r="N1066" s="2"/>
      <c r="O1066" s="2"/>
      <c r="P1066" s="2"/>
      <c r="Q1066" s="2"/>
      <c r="R1066" s="2"/>
      <c r="AC1066" s="2"/>
      <c r="AD1066" s="2"/>
      <c r="AE1066" s="2"/>
      <c r="AF1066" s="2"/>
      <c r="AG1066" s="2"/>
      <c r="AH1066" s="2"/>
      <c r="AI1066" s="34"/>
      <c r="AJ1066" s="34" t="str">
        <f>IFERROR(IF(Matriz!AL1062="","-",IF(Matriz!AL1062="Alto",3,IF(Matriz!AL1062="Medio",2,IF(Matriz!AL1062="Sin Clasificar",3,1)))),"-")</f>
        <v>-</v>
      </c>
      <c r="AK1066" s="34"/>
      <c r="AL1066" s="34" t="str">
        <f>IFERROR(IF(Matriz!AM1062="","-",IF(Matriz!AM1062="Alto","A",IF(Matriz!AM1062="Medio","M",IF(Matriz!AM1062="Sin Clasifica!","A","B")))),"-")</f>
        <v>-</v>
      </c>
      <c r="AM1066" s="34"/>
      <c r="AN1066" s="34" t="str">
        <f>IFERROR(IF(Matriz!AN1062="","-",IF(Matriz!AN1062="Alto",3,IF(Matriz!AN1062="Medio",2,IF(Matriz!AN1062="Sin Clasificar","3",1)))),"-")</f>
        <v>-</v>
      </c>
      <c r="AO1066" s="3" t="str">
        <f t="shared" si="16"/>
        <v>-</v>
      </c>
      <c r="AP1066" s="3" t="str">
        <f>IFERROR(IF(AK1066="","-",IF(AI1066=Clasificacion!$B$9,Clasificacion!$C$9,IF(AI1066=Clasificacion!$B$10,Clasificacion!$C$10,IF(OR(AI1066=Clasificacion!$B$11,AI1066=Clasificacion!$C$11),Clasificacion!$C$11,"Por clasificar")))),"-")</f>
        <v>-</v>
      </c>
      <c r="AQ1066" s="3" t="str">
        <f>IFERROR(IF(AK1066="","-",IF(OR(AK1066=Clasificacion!$B$16,AK1066=Clasificacion!$B$17),Clasificacion!$C$16,IF(AK1066=Clasificacion!$B$18,Clasificacion!$C$18,"Por clasificar"))),"-")</f>
        <v>-</v>
      </c>
      <c r="AR1066" s="3" t="str">
        <f>IFERROR(IF(AM1066="","-",IF(OR(AM1066=Clasificacion!$B$23,AM1066=Clasificacion!$B$24),Clasificacion!$C$23,IF(AM1066=Clasificacion!$B$25,Clasificacion!$C$25,"Por clasificar"))),"-")</f>
        <v>-</v>
      </c>
    </row>
    <row r="1067" spans="1:44" ht="15.75" customHeight="1">
      <c r="A1067" s="2"/>
      <c r="B1067" s="2"/>
      <c r="C1067" s="31"/>
      <c r="D1067" s="31"/>
      <c r="E1067" s="2"/>
      <c r="F1067" s="2"/>
      <c r="G1067" s="2"/>
      <c r="H1067" s="2"/>
      <c r="I1067" s="2"/>
      <c r="J1067" s="2"/>
      <c r="K1067" s="2"/>
      <c r="L1067" s="2"/>
      <c r="M1067" s="2"/>
      <c r="N1067" s="2"/>
      <c r="O1067" s="2"/>
      <c r="P1067" s="2"/>
      <c r="Q1067" s="2"/>
      <c r="R1067" s="2"/>
      <c r="AC1067" s="2"/>
      <c r="AD1067" s="2"/>
      <c r="AE1067" s="2"/>
      <c r="AF1067" s="2"/>
      <c r="AG1067" s="2"/>
      <c r="AH1067" s="2"/>
      <c r="AI1067" s="34"/>
      <c r="AJ1067" s="34" t="str">
        <f>IFERROR(IF(Matriz!AL1063="","-",IF(Matriz!AL1063="Alto",3,IF(Matriz!AL1063="Medio",2,IF(Matriz!AL1063="Sin Clasificar",3,1)))),"-")</f>
        <v>-</v>
      </c>
      <c r="AK1067" s="34"/>
      <c r="AL1067" s="34" t="str">
        <f>IFERROR(IF(Matriz!AM1063="","-",IF(Matriz!AM1063="Alto","A",IF(Matriz!AM1063="Medio","M",IF(Matriz!AM1063="Sin Clasifica!","A","B")))),"-")</f>
        <v>-</v>
      </c>
      <c r="AM1067" s="34"/>
      <c r="AN1067" s="34" t="str">
        <f>IFERROR(IF(Matriz!AN1063="","-",IF(Matriz!AN1063="Alto",3,IF(Matriz!AN1063="Medio",2,IF(Matriz!AN1063="Sin Clasificar","3",1)))),"-")</f>
        <v>-</v>
      </c>
      <c r="AO1067" s="3" t="str">
        <f t="shared" si="16"/>
        <v>-</v>
      </c>
      <c r="AP1067" s="3" t="str">
        <f>IFERROR(IF(AK1067="","-",IF(AI1067=Clasificacion!$B$9,Clasificacion!$C$9,IF(AI1067=Clasificacion!$B$10,Clasificacion!$C$10,IF(OR(AI1067=Clasificacion!$B$11,AI1067=Clasificacion!$C$11),Clasificacion!$C$11,"Por clasificar")))),"-")</f>
        <v>-</v>
      </c>
      <c r="AQ1067" s="3" t="str">
        <f>IFERROR(IF(AK1067="","-",IF(OR(AK1067=Clasificacion!$B$16,AK1067=Clasificacion!$B$17),Clasificacion!$C$16,IF(AK1067=Clasificacion!$B$18,Clasificacion!$C$18,"Por clasificar"))),"-")</f>
        <v>-</v>
      </c>
      <c r="AR1067" s="3" t="str">
        <f>IFERROR(IF(AM1067="","-",IF(OR(AM1067=Clasificacion!$B$23,AM1067=Clasificacion!$B$24),Clasificacion!$C$23,IF(AM1067=Clasificacion!$B$25,Clasificacion!$C$25,"Por clasificar"))),"-")</f>
        <v>-</v>
      </c>
    </row>
    <row r="1068" spans="1:44" ht="15.75" customHeight="1">
      <c r="A1068" s="2"/>
      <c r="B1068" s="2"/>
      <c r="C1068" s="31"/>
      <c r="D1068" s="31"/>
      <c r="E1068" s="2"/>
      <c r="F1068" s="2"/>
      <c r="G1068" s="2"/>
      <c r="H1068" s="2"/>
      <c r="I1068" s="2"/>
      <c r="J1068" s="2"/>
      <c r="K1068" s="2"/>
      <c r="L1068" s="2"/>
      <c r="M1068" s="2"/>
      <c r="N1068" s="2"/>
      <c r="O1068" s="2"/>
      <c r="P1068" s="2"/>
      <c r="Q1068" s="2"/>
      <c r="R1068" s="2"/>
      <c r="AC1068" s="2"/>
      <c r="AD1068" s="2"/>
      <c r="AE1068" s="2"/>
      <c r="AF1068" s="2"/>
      <c r="AG1068" s="2"/>
      <c r="AH1068" s="2"/>
      <c r="AI1068" s="34"/>
      <c r="AJ1068" s="34" t="str">
        <f>IFERROR(IF(Matriz!AL1064="","-",IF(Matriz!AL1064="Alto",3,IF(Matriz!AL1064="Medio",2,IF(Matriz!AL1064="Sin Clasificar",3,1)))),"-")</f>
        <v>-</v>
      </c>
      <c r="AK1068" s="34"/>
      <c r="AL1068" s="34" t="str">
        <f>IFERROR(IF(Matriz!AM1064="","-",IF(Matriz!AM1064="Alto","A",IF(Matriz!AM1064="Medio","M",IF(Matriz!AM1064="Sin Clasifica!","A","B")))),"-")</f>
        <v>-</v>
      </c>
      <c r="AM1068" s="34"/>
      <c r="AN1068" s="34" t="str">
        <f>IFERROR(IF(Matriz!AN1064="","-",IF(Matriz!AN1064="Alto",3,IF(Matriz!AN1064="Medio",2,IF(Matriz!AN1064="Sin Clasificar","3",1)))),"-")</f>
        <v>-</v>
      </c>
      <c r="AO1068" s="3" t="str">
        <f t="shared" si="16"/>
        <v>-</v>
      </c>
      <c r="AP1068" s="3" t="str">
        <f>IFERROR(IF(AK1068="","-",IF(AI1068=Clasificacion!$B$9,Clasificacion!$C$9,IF(AI1068=Clasificacion!$B$10,Clasificacion!$C$10,IF(OR(AI1068=Clasificacion!$B$11,AI1068=Clasificacion!$C$11),Clasificacion!$C$11,"Por clasificar")))),"-")</f>
        <v>-</v>
      </c>
      <c r="AQ1068" s="3" t="str">
        <f>IFERROR(IF(AK1068="","-",IF(OR(AK1068=Clasificacion!$B$16,AK1068=Clasificacion!$B$17),Clasificacion!$C$16,IF(AK1068=Clasificacion!$B$18,Clasificacion!$C$18,"Por clasificar"))),"-")</f>
        <v>-</v>
      </c>
      <c r="AR1068" s="3" t="str">
        <f>IFERROR(IF(AM1068="","-",IF(OR(AM1068=Clasificacion!$B$23,AM1068=Clasificacion!$B$24),Clasificacion!$C$23,IF(AM1068=Clasificacion!$B$25,Clasificacion!$C$25,"Por clasificar"))),"-")</f>
        <v>-</v>
      </c>
    </row>
    <row r="1069" spans="1:44" ht="15.75" customHeight="1">
      <c r="A1069" s="2"/>
      <c r="B1069" s="2"/>
      <c r="C1069" s="31"/>
      <c r="D1069" s="31"/>
      <c r="E1069" s="2"/>
      <c r="F1069" s="2"/>
      <c r="G1069" s="2"/>
      <c r="H1069" s="2"/>
      <c r="I1069" s="2"/>
      <c r="J1069" s="2"/>
      <c r="K1069" s="2"/>
      <c r="L1069" s="2"/>
      <c r="M1069" s="2"/>
      <c r="N1069" s="2"/>
      <c r="O1069" s="2"/>
      <c r="P1069" s="2"/>
      <c r="Q1069" s="2"/>
      <c r="R1069" s="2"/>
      <c r="AC1069" s="2"/>
      <c r="AD1069" s="2"/>
      <c r="AE1069" s="2"/>
      <c r="AF1069" s="2"/>
      <c r="AG1069" s="2"/>
      <c r="AH1069" s="2"/>
      <c r="AI1069" s="34"/>
      <c r="AJ1069" s="34" t="str">
        <f>IFERROR(IF(Matriz!AL1065="","-",IF(Matriz!AL1065="Alto",3,IF(Matriz!AL1065="Medio",2,IF(Matriz!AL1065="Sin Clasificar",3,1)))),"-")</f>
        <v>-</v>
      </c>
      <c r="AK1069" s="34"/>
      <c r="AL1069" s="34" t="str">
        <f>IFERROR(IF(Matriz!AM1065="","-",IF(Matriz!AM1065="Alto","A",IF(Matriz!AM1065="Medio","M",IF(Matriz!AM1065="Sin Clasifica!","A","B")))),"-")</f>
        <v>-</v>
      </c>
      <c r="AM1069" s="34"/>
      <c r="AN1069" s="34" t="str">
        <f>IFERROR(IF(Matriz!AN1065="","-",IF(Matriz!AN1065="Alto",3,IF(Matriz!AN1065="Medio",2,IF(Matriz!AN1065="Sin Clasificar","3",1)))),"-")</f>
        <v>-</v>
      </c>
      <c r="AO1069" s="3" t="str">
        <f t="shared" si="16"/>
        <v>-</v>
      </c>
      <c r="AP1069" s="3" t="str">
        <f>IFERROR(IF(AK1069="","-",IF(AI1069=Clasificacion!$B$9,Clasificacion!$C$9,IF(AI1069=Clasificacion!$B$10,Clasificacion!$C$10,IF(OR(AI1069=Clasificacion!$B$11,AI1069=Clasificacion!$C$11),Clasificacion!$C$11,"Por clasificar")))),"-")</f>
        <v>-</v>
      </c>
      <c r="AQ1069" s="3" t="str">
        <f>IFERROR(IF(AK1069="","-",IF(OR(AK1069=Clasificacion!$B$16,AK1069=Clasificacion!$B$17),Clasificacion!$C$16,IF(AK1069=Clasificacion!$B$18,Clasificacion!$C$18,"Por clasificar"))),"-")</f>
        <v>-</v>
      </c>
      <c r="AR1069" s="3" t="str">
        <f>IFERROR(IF(AM1069="","-",IF(OR(AM1069=Clasificacion!$B$23,AM1069=Clasificacion!$B$24),Clasificacion!$C$23,IF(AM1069=Clasificacion!$B$25,Clasificacion!$C$25,"Por clasificar"))),"-")</f>
        <v>-</v>
      </c>
    </row>
    <row r="1070" spans="1:44" ht="15.75" customHeight="1">
      <c r="A1070" s="2"/>
      <c r="B1070" s="2"/>
      <c r="C1070" s="31"/>
      <c r="D1070" s="31"/>
      <c r="E1070" s="2"/>
      <c r="F1070" s="2"/>
      <c r="G1070" s="2"/>
      <c r="H1070" s="2"/>
      <c r="I1070" s="2"/>
      <c r="J1070" s="2"/>
      <c r="K1070" s="2"/>
      <c r="L1070" s="2"/>
      <c r="M1070" s="2"/>
      <c r="N1070" s="2"/>
      <c r="O1070" s="2"/>
      <c r="P1070" s="2"/>
      <c r="Q1070" s="2"/>
      <c r="R1070" s="2"/>
      <c r="AC1070" s="2"/>
      <c r="AD1070" s="2"/>
      <c r="AE1070" s="2"/>
      <c r="AF1070" s="2"/>
      <c r="AG1070" s="2"/>
      <c r="AH1070" s="2"/>
      <c r="AI1070" s="34"/>
      <c r="AJ1070" s="34" t="str">
        <f>IFERROR(IF(Matriz!AL1066="","-",IF(Matriz!AL1066="Alto",3,IF(Matriz!AL1066="Medio",2,IF(Matriz!AL1066="Sin Clasificar",3,1)))),"-")</f>
        <v>-</v>
      </c>
      <c r="AK1070" s="34"/>
      <c r="AL1070" s="34" t="str">
        <f>IFERROR(IF(Matriz!AM1066="","-",IF(Matriz!AM1066="Alto","A",IF(Matriz!AM1066="Medio","M",IF(Matriz!AM1066="Sin Clasifica!","A","B")))),"-")</f>
        <v>-</v>
      </c>
      <c r="AM1070" s="34"/>
      <c r="AN1070" s="34" t="str">
        <f>IFERROR(IF(Matriz!AN1066="","-",IF(Matriz!AN1066="Alto",3,IF(Matriz!AN1066="Medio",2,IF(Matriz!AN1066="Sin Clasificar","3",1)))),"-")</f>
        <v>-</v>
      </c>
      <c r="AO1070" s="3" t="str">
        <f t="shared" si="16"/>
        <v>-</v>
      </c>
      <c r="AP1070" s="3" t="str">
        <f>IFERROR(IF(AK1070="","-",IF(AI1070=Clasificacion!$B$9,Clasificacion!$C$9,IF(AI1070=Clasificacion!$B$10,Clasificacion!$C$10,IF(OR(AI1070=Clasificacion!$B$11,AI1070=Clasificacion!$C$11),Clasificacion!$C$11,"Por clasificar")))),"-")</f>
        <v>-</v>
      </c>
      <c r="AQ1070" s="3" t="str">
        <f>IFERROR(IF(AK1070="","-",IF(OR(AK1070=Clasificacion!$B$16,AK1070=Clasificacion!$B$17),Clasificacion!$C$16,IF(AK1070=Clasificacion!$B$18,Clasificacion!$C$18,"Por clasificar"))),"-")</f>
        <v>-</v>
      </c>
      <c r="AR1070" s="3" t="str">
        <f>IFERROR(IF(AM1070="","-",IF(OR(AM1070=Clasificacion!$B$23,AM1070=Clasificacion!$B$24),Clasificacion!$C$23,IF(AM1070=Clasificacion!$B$25,Clasificacion!$C$25,"Por clasificar"))),"-")</f>
        <v>-</v>
      </c>
    </row>
    <row r="1071" spans="1:44" ht="15.75" customHeight="1">
      <c r="A1071" s="2"/>
      <c r="B1071" s="2"/>
      <c r="C1071" s="31"/>
      <c r="D1071" s="31"/>
      <c r="E1071" s="2"/>
      <c r="F1071" s="2"/>
      <c r="G1071" s="2"/>
      <c r="H1071" s="2"/>
      <c r="I1071" s="2"/>
      <c r="J1071" s="2"/>
      <c r="K1071" s="2"/>
      <c r="L1071" s="2"/>
      <c r="M1071" s="2"/>
      <c r="N1071" s="2"/>
      <c r="O1071" s="2"/>
      <c r="P1071" s="2"/>
      <c r="Q1071" s="2"/>
      <c r="R1071" s="2"/>
      <c r="AC1071" s="2"/>
      <c r="AD1071" s="2"/>
      <c r="AE1071" s="2"/>
      <c r="AF1071" s="2"/>
      <c r="AG1071" s="2"/>
      <c r="AH1071" s="2"/>
      <c r="AI1071" s="34"/>
      <c r="AJ1071" s="34" t="str">
        <f>IFERROR(IF(Matriz!AL1067="","-",IF(Matriz!AL1067="Alto",3,IF(Matriz!AL1067="Medio",2,IF(Matriz!AL1067="Sin Clasificar",3,1)))),"-")</f>
        <v>-</v>
      </c>
      <c r="AK1071" s="34"/>
      <c r="AL1071" s="34" t="str">
        <f>IFERROR(IF(Matriz!AM1067="","-",IF(Matriz!AM1067="Alto","A",IF(Matriz!AM1067="Medio","M",IF(Matriz!AM1067="Sin Clasifica!","A","B")))),"-")</f>
        <v>-</v>
      </c>
      <c r="AM1071" s="34"/>
      <c r="AN1071" s="34" t="str">
        <f>IFERROR(IF(Matriz!AN1067="","-",IF(Matriz!AN1067="Alto",3,IF(Matriz!AN1067="Medio",2,IF(Matriz!AN1067="Sin Clasificar","3",1)))),"-")</f>
        <v>-</v>
      </c>
      <c r="AO1071" s="3" t="str">
        <f t="shared" si="16"/>
        <v>-</v>
      </c>
      <c r="AP1071" s="3" t="str">
        <f>IFERROR(IF(AK1071="","-",IF(AI1071=Clasificacion!$B$9,Clasificacion!$C$9,IF(AI1071=Clasificacion!$B$10,Clasificacion!$C$10,IF(OR(AI1071=Clasificacion!$B$11,AI1071=Clasificacion!$C$11),Clasificacion!$C$11,"Por clasificar")))),"-")</f>
        <v>-</v>
      </c>
      <c r="AQ1071" s="3" t="str">
        <f>IFERROR(IF(AK1071="","-",IF(OR(AK1071=Clasificacion!$B$16,AK1071=Clasificacion!$B$17),Clasificacion!$C$16,IF(AK1071=Clasificacion!$B$18,Clasificacion!$C$18,"Por clasificar"))),"-")</f>
        <v>-</v>
      </c>
      <c r="AR1071" s="3" t="str">
        <f>IFERROR(IF(AM1071="","-",IF(OR(AM1071=Clasificacion!$B$23,AM1071=Clasificacion!$B$24),Clasificacion!$C$23,IF(AM1071=Clasificacion!$B$25,Clasificacion!$C$25,"Por clasificar"))),"-")</f>
        <v>-</v>
      </c>
    </row>
    <row r="1072" spans="1:44" ht="15.75" customHeight="1">
      <c r="A1072" s="2"/>
      <c r="B1072" s="2"/>
      <c r="C1072" s="31"/>
      <c r="D1072" s="31"/>
      <c r="E1072" s="2"/>
      <c r="F1072" s="2"/>
      <c r="G1072" s="2"/>
      <c r="H1072" s="2"/>
      <c r="I1072" s="2"/>
      <c r="J1072" s="2"/>
      <c r="K1072" s="2"/>
      <c r="L1072" s="2"/>
      <c r="M1072" s="2"/>
      <c r="N1072" s="2"/>
      <c r="O1072" s="2"/>
      <c r="P1072" s="2"/>
      <c r="Q1072" s="2"/>
      <c r="R1072" s="2"/>
      <c r="AC1072" s="2"/>
      <c r="AD1072" s="2"/>
      <c r="AE1072" s="2"/>
      <c r="AF1072" s="2"/>
      <c r="AG1072" s="2"/>
      <c r="AH1072" s="2"/>
      <c r="AI1072" s="34"/>
      <c r="AJ1072" s="34" t="str">
        <f>IFERROR(IF(Matriz!AL1068="","-",IF(Matriz!AL1068="Alto",3,IF(Matriz!AL1068="Medio",2,IF(Matriz!AL1068="Sin Clasificar",3,1)))),"-")</f>
        <v>-</v>
      </c>
      <c r="AK1072" s="34"/>
      <c r="AL1072" s="34" t="str">
        <f>IFERROR(IF(Matriz!AM1068="","-",IF(Matriz!AM1068="Alto","A",IF(Matriz!AM1068="Medio","M",IF(Matriz!AM1068="Sin Clasifica!","A","B")))),"-")</f>
        <v>-</v>
      </c>
      <c r="AM1072" s="34"/>
      <c r="AN1072" s="34" t="str">
        <f>IFERROR(IF(Matriz!AN1068="","-",IF(Matriz!AN1068="Alto",3,IF(Matriz!AN1068="Medio",2,IF(Matriz!AN1068="Sin Clasificar","3",1)))),"-")</f>
        <v>-</v>
      </c>
      <c r="AO1072" s="3" t="str">
        <f t="shared" si="16"/>
        <v>-</v>
      </c>
      <c r="AP1072" s="3" t="str">
        <f>IFERROR(IF(AK1072="","-",IF(AI1072=Clasificacion!$B$9,Clasificacion!$C$9,IF(AI1072=Clasificacion!$B$10,Clasificacion!$C$10,IF(OR(AI1072=Clasificacion!$B$11,AI1072=Clasificacion!$C$11),Clasificacion!$C$11,"Por clasificar")))),"-")</f>
        <v>-</v>
      </c>
      <c r="AQ1072" s="3" t="str">
        <f>IFERROR(IF(AK1072="","-",IF(OR(AK1072=Clasificacion!$B$16,AK1072=Clasificacion!$B$17),Clasificacion!$C$16,IF(AK1072=Clasificacion!$B$18,Clasificacion!$C$18,"Por clasificar"))),"-")</f>
        <v>-</v>
      </c>
      <c r="AR1072" s="3" t="str">
        <f>IFERROR(IF(AM1072="","-",IF(OR(AM1072=Clasificacion!$B$23,AM1072=Clasificacion!$B$24),Clasificacion!$C$23,IF(AM1072=Clasificacion!$B$25,Clasificacion!$C$25,"Por clasificar"))),"-")</f>
        <v>-</v>
      </c>
    </row>
    <row r="1073" spans="1:44" ht="15.75" customHeight="1">
      <c r="A1073" s="2"/>
      <c r="B1073" s="2"/>
      <c r="C1073" s="31"/>
      <c r="D1073" s="31"/>
      <c r="E1073" s="2"/>
      <c r="F1073" s="2"/>
      <c r="G1073" s="2"/>
      <c r="H1073" s="2"/>
      <c r="I1073" s="2"/>
      <c r="J1073" s="2"/>
      <c r="K1073" s="2"/>
      <c r="L1073" s="2"/>
      <c r="M1073" s="2"/>
      <c r="N1073" s="2"/>
      <c r="O1073" s="2"/>
      <c r="P1073" s="2"/>
      <c r="Q1073" s="2"/>
      <c r="R1073" s="2"/>
      <c r="AC1073" s="2"/>
      <c r="AD1073" s="2"/>
      <c r="AE1073" s="2"/>
      <c r="AF1073" s="2"/>
      <c r="AG1073" s="2"/>
      <c r="AH1073" s="2"/>
      <c r="AI1073" s="34"/>
      <c r="AJ1073" s="34" t="str">
        <f>IFERROR(IF(Matriz!AL1069="","-",IF(Matriz!AL1069="Alto",3,IF(Matriz!AL1069="Medio",2,IF(Matriz!AL1069="Sin Clasificar",3,1)))),"-")</f>
        <v>-</v>
      </c>
      <c r="AK1073" s="34"/>
      <c r="AL1073" s="34" t="str">
        <f>IFERROR(IF(Matriz!AM1069="","-",IF(Matriz!AM1069="Alto","A",IF(Matriz!AM1069="Medio","M",IF(Matriz!AM1069="Sin Clasifica!","A","B")))),"-")</f>
        <v>-</v>
      </c>
      <c r="AM1073" s="34"/>
      <c r="AN1073" s="34" t="str">
        <f>IFERROR(IF(Matriz!AN1069="","-",IF(Matriz!AN1069="Alto",3,IF(Matriz!AN1069="Medio",2,IF(Matriz!AN1069="Sin Clasificar","3",1)))),"-")</f>
        <v>-</v>
      </c>
      <c r="AO1073" s="3" t="str">
        <f t="shared" si="16"/>
        <v>-</v>
      </c>
      <c r="AP1073" s="3" t="str">
        <f>IFERROR(IF(AK1073="","-",IF(AI1073=Clasificacion!$B$9,Clasificacion!$C$9,IF(AI1073=Clasificacion!$B$10,Clasificacion!$C$10,IF(OR(AI1073=Clasificacion!$B$11,AI1073=Clasificacion!$C$11),Clasificacion!$C$11,"Por clasificar")))),"-")</f>
        <v>-</v>
      </c>
      <c r="AQ1073" s="3" t="str">
        <f>IFERROR(IF(AK1073="","-",IF(OR(AK1073=Clasificacion!$B$16,AK1073=Clasificacion!$B$17),Clasificacion!$C$16,IF(AK1073=Clasificacion!$B$18,Clasificacion!$C$18,"Por clasificar"))),"-")</f>
        <v>-</v>
      </c>
      <c r="AR1073" s="3" t="str">
        <f>IFERROR(IF(AM1073="","-",IF(OR(AM1073=Clasificacion!$B$23,AM1073=Clasificacion!$B$24),Clasificacion!$C$23,IF(AM1073=Clasificacion!$B$25,Clasificacion!$C$25,"Por clasificar"))),"-")</f>
        <v>-</v>
      </c>
    </row>
    <row r="1074" spans="1:44" ht="15.75" customHeight="1">
      <c r="A1074" s="2"/>
      <c r="B1074" s="2"/>
      <c r="C1074" s="31"/>
      <c r="D1074" s="31"/>
      <c r="E1074" s="2"/>
      <c r="F1074" s="2"/>
      <c r="G1074" s="2"/>
      <c r="H1074" s="2"/>
      <c r="I1074" s="2"/>
      <c r="J1074" s="2"/>
      <c r="K1074" s="2"/>
      <c r="L1074" s="2"/>
      <c r="M1074" s="2"/>
      <c r="N1074" s="2"/>
      <c r="O1074" s="2"/>
      <c r="P1074" s="2"/>
      <c r="Q1074" s="2"/>
      <c r="R1074" s="2"/>
      <c r="AC1074" s="2"/>
      <c r="AD1074" s="2"/>
      <c r="AE1074" s="2"/>
      <c r="AF1074" s="2"/>
      <c r="AG1074" s="2"/>
      <c r="AH1074" s="2"/>
      <c r="AI1074" s="34"/>
      <c r="AJ1074" s="34" t="str">
        <f>IFERROR(IF(Matriz!AL1070="","-",IF(Matriz!AL1070="Alto",3,IF(Matriz!AL1070="Medio",2,IF(Matriz!AL1070="Sin Clasificar",3,1)))),"-")</f>
        <v>-</v>
      </c>
      <c r="AK1074" s="34"/>
      <c r="AL1074" s="34" t="str">
        <f>IFERROR(IF(Matriz!AM1070="","-",IF(Matriz!AM1070="Alto","A",IF(Matriz!AM1070="Medio","M",IF(Matriz!AM1070="Sin Clasifica!","A","B")))),"-")</f>
        <v>-</v>
      </c>
      <c r="AM1074" s="34"/>
      <c r="AN1074" s="34" t="str">
        <f>IFERROR(IF(Matriz!AN1070="","-",IF(Matriz!AN1070="Alto",3,IF(Matriz!AN1070="Medio",2,IF(Matriz!AN1070="Sin Clasificar","3",1)))),"-")</f>
        <v>-</v>
      </c>
      <c r="AO1074" s="3" t="str">
        <f t="shared" si="16"/>
        <v>-</v>
      </c>
      <c r="AP1074" s="3" t="str">
        <f>IFERROR(IF(AK1074="","-",IF(AI1074=Clasificacion!$B$9,Clasificacion!$C$9,IF(AI1074=Clasificacion!$B$10,Clasificacion!$C$10,IF(OR(AI1074=Clasificacion!$B$11,AI1074=Clasificacion!$C$11),Clasificacion!$C$11,"Por clasificar")))),"-")</f>
        <v>-</v>
      </c>
      <c r="AQ1074" s="3" t="str">
        <f>IFERROR(IF(AK1074="","-",IF(OR(AK1074=Clasificacion!$B$16,AK1074=Clasificacion!$B$17),Clasificacion!$C$16,IF(AK1074=Clasificacion!$B$18,Clasificacion!$C$18,"Por clasificar"))),"-")</f>
        <v>-</v>
      </c>
      <c r="AR1074" s="3" t="str">
        <f>IFERROR(IF(AM1074="","-",IF(OR(AM1074=Clasificacion!$B$23,AM1074=Clasificacion!$B$24),Clasificacion!$C$23,IF(AM1074=Clasificacion!$B$25,Clasificacion!$C$25,"Por clasificar"))),"-")</f>
        <v>-</v>
      </c>
    </row>
    <row r="1075" spans="1:44" ht="15.75" customHeight="1">
      <c r="A1075" s="2"/>
      <c r="B1075" s="2"/>
      <c r="C1075" s="31"/>
      <c r="D1075" s="31"/>
      <c r="E1075" s="2"/>
      <c r="F1075" s="2"/>
      <c r="G1075" s="2"/>
      <c r="H1075" s="2"/>
      <c r="I1075" s="2"/>
      <c r="J1075" s="2"/>
      <c r="K1075" s="2"/>
      <c r="L1075" s="2"/>
      <c r="M1075" s="2"/>
      <c r="N1075" s="2"/>
      <c r="O1075" s="2"/>
      <c r="P1075" s="2"/>
      <c r="Q1075" s="2"/>
      <c r="R1075" s="2"/>
      <c r="AC1075" s="2"/>
      <c r="AD1075" s="2"/>
      <c r="AE1075" s="2"/>
      <c r="AF1075" s="2"/>
      <c r="AG1075" s="2"/>
      <c r="AH1075" s="2"/>
      <c r="AI1075" s="34"/>
      <c r="AJ1075" s="34" t="str">
        <f>IFERROR(IF(Matriz!AL1071="","-",IF(Matriz!AL1071="Alto",3,IF(Matriz!AL1071="Medio",2,IF(Matriz!AL1071="Sin Clasificar",3,1)))),"-")</f>
        <v>-</v>
      </c>
      <c r="AK1075" s="34"/>
      <c r="AL1075" s="34" t="str">
        <f>IFERROR(IF(Matriz!AM1071="","-",IF(Matriz!AM1071="Alto","A",IF(Matriz!AM1071="Medio","M",IF(Matriz!AM1071="Sin Clasifica!","A","B")))),"-")</f>
        <v>-</v>
      </c>
      <c r="AM1075" s="34"/>
      <c r="AN1075" s="34" t="str">
        <f>IFERROR(IF(Matriz!AN1071="","-",IF(Matriz!AN1071="Alto",3,IF(Matriz!AN1071="Medio",2,IF(Matriz!AN1071="Sin Clasificar","3",1)))),"-")</f>
        <v>-</v>
      </c>
      <c r="AO1075" s="3" t="str">
        <f t="shared" si="16"/>
        <v>-</v>
      </c>
      <c r="AP1075" s="3" t="str">
        <f>IFERROR(IF(AK1075="","-",IF(AI1075=Clasificacion!$B$9,Clasificacion!$C$9,IF(AI1075=Clasificacion!$B$10,Clasificacion!$C$10,IF(OR(AI1075=Clasificacion!$B$11,AI1075=Clasificacion!$C$11),Clasificacion!$C$11,"Por clasificar")))),"-")</f>
        <v>-</v>
      </c>
      <c r="AQ1075" s="3" t="str">
        <f>IFERROR(IF(AK1075="","-",IF(OR(AK1075=Clasificacion!$B$16,AK1075=Clasificacion!$B$17),Clasificacion!$C$16,IF(AK1075=Clasificacion!$B$18,Clasificacion!$C$18,"Por clasificar"))),"-")</f>
        <v>-</v>
      </c>
      <c r="AR1075" s="3" t="str">
        <f>IFERROR(IF(AM1075="","-",IF(OR(AM1075=Clasificacion!$B$23,AM1075=Clasificacion!$B$24),Clasificacion!$C$23,IF(AM1075=Clasificacion!$B$25,Clasificacion!$C$25,"Por clasificar"))),"-")</f>
        <v>-</v>
      </c>
    </row>
    <row r="1076" spans="1:44" ht="15.75" customHeight="1">
      <c r="A1076" s="2"/>
      <c r="B1076" s="2"/>
      <c r="C1076" s="31"/>
      <c r="D1076" s="31"/>
      <c r="E1076" s="2"/>
      <c r="F1076" s="2"/>
      <c r="G1076" s="2"/>
      <c r="H1076" s="2"/>
      <c r="I1076" s="2"/>
      <c r="J1076" s="2"/>
      <c r="K1076" s="2"/>
      <c r="L1076" s="2"/>
      <c r="M1076" s="2"/>
      <c r="N1076" s="2"/>
      <c r="O1076" s="2"/>
      <c r="P1076" s="2"/>
      <c r="Q1076" s="2"/>
      <c r="R1076" s="2"/>
      <c r="AC1076" s="2"/>
      <c r="AD1076" s="2"/>
      <c r="AE1076" s="2"/>
      <c r="AF1076" s="2"/>
      <c r="AG1076" s="2"/>
      <c r="AH1076" s="2"/>
      <c r="AI1076" s="34"/>
      <c r="AJ1076" s="34" t="str">
        <f>IFERROR(IF(Matriz!AL1072="","-",IF(Matriz!AL1072="Alto",3,IF(Matriz!AL1072="Medio",2,IF(Matriz!AL1072="Sin Clasificar",3,1)))),"-")</f>
        <v>-</v>
      </c>
      <c r="AK1076" s="34"/>
      <c r="AL1076" s="34" t="str">
        <f>IFERROR(IF(Matriz!AM1072="","-",IF(Matriz!AM1072="Alto","A",IF(Matriz!AM1072="Medio","M",IF(Matriz!AM1072="Sin Clasifica!","A","B")))),"-")</f>
        <v>-</v>
      </c>
      <c r="AM1076" s="34"/>
      <c r="AN1076" s="34" t="str">
        <f>IFERROR(IF(Matriz!AN1072="","-",IF(Matriz!AN1072="Alto",3,IF(Matriz!AN1072="Medio",2,IF(Matriz!AN1072="Sin Clasificar","3",1)))),"-")</f>
        <v>-</v>
      </c>
      <c r="AO1076" s="3" t="str">
        <f t="shared" si="16"/>
        <v>-</v>
      </c>
      <c r="AP1076" s="3" t="str">
        <f>IFERROR(IF(AK1076="","-",IF(AI1076=Clasificacion!$B$9,Clasificacion!$C$9,IF(AI1076=Clasificacion!$B$10,Clasificacion!$C$10,IF(OR(AI1076=Clasificacion!$B$11,AI1076=Clasificacion!$C$11),Clasificacion!$C$11,"Por clasificar")))),"-")</f>
        <v>-</v>
      </c>
      <c r="AQ1076" s="3" t="str">
        <f>IFERROR(IF(AK1076="","-",IF(OR(AK1076=Clasificacion!$B$16,AK1076=Clasificacion!$B$17),Clasificacion!$C$16,IF(AK1076=Clasificacion!$B$18,Clasificacion!$C$18,"Por clasificar"))),"-")</f>
        <v>-</v>
      </c>
      <c r="AR1076" s="3" t="str">
        <f>IFERROR(IF(AM1076="","-",IF(OR(AM1076=Clasificacion!$B$23,AM1076=Clasificacion!$B$24),Clasificacion!$C$23,IF(AM1076=Clasificacion!$B$25,Clasificacion!$C$25,"Por clasificar"))),"-")</f>
        <v>-</v>
      </c>
    </row>
    <row r="1077" spans="1:44" ht="15.75" customHeight="1">
      <c r="A1077" s="2"/>
      <c r="B1077" s="2"/>
      <c r="C1077" s="31"/>
      <c r="D1077" s="31"/>
      <c r="E1077" s="2"/>
      <c r="F1077" s="2"/>
      <c r="G1077" s="2"/>
      <c r="H1077" s="2"/>
      <c r="I1077" s="2"/>
      <c r="J1077" s="2"/>
      <c r="K1077" s="2"/>
      <c r="L1077" s="2"/>
      <c r="M1077" s="2"/>
      <c r="N1077" s="2"/>
      <c r="O1077" s="2"/>
      <c r="P1077" s="2"/>
      <c r="Q1077" s="2"/>
      <c r="R1077" s="2"/>
      <c r="AC1077" s="2"/>
      <c r="AD1077" s="2"/>
      <c r="AE1077" s="2"/>
      <c r="AF1077" s="2"/>
      <c r="AG1077" s="2"/>
      <c r="AH1077" s="2"/>
      <c r="AI1077" s="34"/>
      <c r="AJ1077" s="34" t="str">
        <f>IFERROR(IF(Matriz!AL1073="","-",IF(Matriz!AL1073="Alto",3,IF(Matriz!AL1073="Medio",2,IF(Matriz!AL1073="Sin Clasificar",3,1)))),"-")</f>
        <v>-</v>
      </c>
      <c r="AK1077" s="34"/>
      <c r="AL1077" s="34" t="str">
        <f>IFERROR(IF(Matriz!AM1073="","-",IF(Matriz!AM1073="Alto","A",IF(Matriz!AM1073="Medio","M",IF(Matriz!AM1073="Sin Clasifica!","A","B")))),"-")</f>
        <v>-</v>
      </c>
      <c r="AM1077" s="34"/>
      <c r="AN1077" s="34" t="str">
        <f>IFERROR(IF(Matriz!AN1073="","-",IF(Matriz!AN1073="Alto",3,IF(Matriz!AN1073="Medio",2,IF(Matriz!AN1073="Sin Clasificar","3",1)))),"-")</f>
        <v>-</v>
      </c>
      <c r="AO1077" s="3" t="str">
        <f t="shared" si="16"/>
        <v>-</v>
      </c>
      <c r="AP1077" s="3" t="str">
        <f>IFERROR(IF(AK1077="","-",IF(AI1077=Clasificacion!$B$9,Clasificacion!$C$9,IF(AI1077=Clasificacion!$B$10,Clasificacion!$C$10,IF(OR(AI1077=Clasificacion!$B$11,AI1077=Clasificacion!$C$11),Clasificacion!$C$11,"Por clasificar")))),"-")</f>
        <v>-</v>
      </c>
      <c r="AQ1077" s="3" t="str">
        <f>IFERROR(IF(AK1077="","-",IF(OR(AK1077=Clasificacion!$B$16,AK1077=Clasificacion!$B$17),Clasificacion!$C$16,IF(AK1077=Clasificacion!$B$18,Clasificacion!$C$18,"Por clasificar"))),"-")</f>
        <v>-</v>
      </c>
      <c r="AR1077" s="3" t="str">
        <f>IFERROR(IF(AM1077="","-",IF(OR(AM1077=Clasificacion!$B$23,AM1077=Clasificacion!$B$24),Clasificacion!$C$23,IF(AM1077=Clasificacion!$B$25,Clasificacion!$C$25,"Por clasificar"))),"-")</f>
        <v>-</v>
      </c>
    </row>
    <row r="1078" spans="1:44" ht="15.75" customHeight="1">
      <c r="A1078" s="2"/>
      <c r="B1078" s="2"/>
      <c r="C1078" s="31"/>
      <c r="D1078" s="31"/>
      <c r="E1078" s="2"/>
      <c r="F1078" s="2"/>
      <c r="G1078" s="2"/>
      <c r="H1078" s="2"/>
      <c r="I1078" s="2"/>
      <c r="J1078" s="2"/>
      <c r="K1078" s="2"/>
      <c r="L1078" s="2"/>
      <c r="M1078" s="2"/>
      <c r="N1078" s="2"/>
      <c r="O1078" s="2"/>
      <c r="P1078" s="2"/>
      <c r="Q1078" s="2"/>
      <c r="R1078" s="2"/>
      <c r="AC1078" s="2"/>
      <c r="AD1078" s="2"/>
      <c r="AE1078" s="2"/>
      <c r="AF1078" s="2"/>
      <c r="AG1078" s="2"/>
      <c r="AH1078" s="2"/>
      <c r="AI1078" s="34"/>
      <c r="AJ1078" s="34" t="str">
        <f>IFERROR(IF(Matriz!AL1074="","-",IF(Matriz!AL1074="Alto",3,IF(Matriz!AL1074="Medio",2,IF(Matriz!AL1074="Sin Clasificar",3,1)))),"-")</f>
        <v>-</v>
      </c>
      <c r="AK1078" s="34"/>
      <c r="AL1078" s="34" t="str">
        <f>IFERROR(IF(Matriz!AM1074="","-",IF(Matriz!AM1074="Alto","A",IF(Matriz!AM1074="Medio","M",IF(Matriz!AM1074="Sin Clasifica!","A","B")))),"-")</f>
        <v>-</v>
      </c>
      <c r="AM1078" s="34"/>
      <c r="AN1078" s="34" t="str">
        <f>IFERROR(IF(Matriz!AN1074="","-",IF(Matriz!AN1074="Alto",3,IF(Matriz!AN1074="Medio",2,IF(Matriz!AN1074="Sin Clasificar","3",1)))),"-")</f>
        <v>-</v>
      </c>
      <c r="AO1078" s="3" t="str">
        <f t="shared" si="16"/>
        <v>-</v>
      </c>
      <c r="AP1078" s="3" t="str">
        <f>IFERROR(IF(AK1078="","-",IF(AI1078=Clasificacion!$B$9,Clasificacion!$C$9,IF(AI1078=Clasificacion!$B$10,Clasificacion!$C$10,IF(OR(AI1078=Clasificacion!$B$11,AI1078=Clasificacion!$C$11),Clasificacion!$C$11,"Por clasificar")))),"-")</f>
        <v>-</v>
      </c>
      <c r="AQ1078" s="3" t="str">
        <f>IFERROR(IF(AK1078="","-",IF(OR(AK1078=Clasificacion!$B$16,AK1078=Clasificacion!$B$17),Clasificacion!$C$16,IF(AK1078=Clasificacion!$B$18,Clasificacion!$C$18,"Por clasificar"))),"-")</f>
        <v>-</v>
      </c>
      <c r="AR1078" s="3" t="str">
        <f>IFERROR(IF(AM1078="","-",IF(OR(AM1078=Clasificacion!$B$23,AM1078=Clasificacion!$B$24),Clasificacion!$C$23,IF(AM1078=Clasificacion!$B$25,Clasificacion!$C$25,"Por clasificar"))),"-")</f>
        <v>-</v>
      </c>
    </row>
    <row r="1079" spans="1:44" ht="15.75" customHeight="1">
      <c r="A1079" s="2"/>
      <c r="B1079" s="2"/>
      <c r="C1079" s="31"/>
      <c r="D1079" s="31"/>
      <c r="E1079" s="2"/>
      <c r="F1079" s="2"/>
      <c r="G1079" s="2"/>
      <c r="H1079" s="2"/>
      <c r="I1079" s="2"/>
      <c r="J1079" s="2"/>
      <c r="K1079" s="2"/>
      <c r="L1079" s="2"/>
      <c r="M1079" s="2"/>
      <c r="N1079" s="2"/>
      <c r="O1079" s="2"/>
      <c r="P1079" s="2"/>
      <c r="Q1079" s="2"/>
      <c r="R1079" s="2"/>
      <c r="AC1079" s="2"/>
      <c r="AD1079" s="2"/>
      <c r="AE1079" s="2"/>
      <c r="AF1079" s="2"/>
      <c r="AG1079" s="2"/>
      <c r="AH1079" s="2"/>
      <c r="AI1079" s="34"/>
      <c r="AJ1079" s="34" t="str">
        <f>IFERROR(IF(Matriz!AL1075="","-",IF(Matriz!AL1075="Alto",3,IF(Matriz!AL1075="Medio",2,IF(Matriz!AL1075="Sin Clasificar",3,1)))),"-")</f>
        <v>-</v>
      </c>
      <c r="AK1079" s="34"/>
      <c r="AL1079" s="34" t="str">
        <f>IFERROR(IF(Matriz!AM1075="","-",IF(Matriz!AM1075="Alto","A",IF(Matriz!AM1075="Medio","M",IF(Matriz!AM1075="Sin Clasifica!","A","B")))),"-")</f>
        <v>-</v>
      </c>
      <c r="AM1079" s="34"/>
      <c r="AN1079" s="34" t="str">
        <f>IFERROR(IF(Matriz!AN1075="","-",IF(Matriz!AN1075="Alto",3,IF(Matriz!AN1075="Medio",2,IF(Matriz!AN1075="Sin Clasificar","3",1)))),"-")</f>
        <v>-</v>
      </c>
      <c r="AO1079" s="3" t="str">
        <f t="shared" si="16"/>
        <v>-</v>
      </c>
      <c r="AP1079" s="3" t="str">
        <f>IFERROR(IF(AK1079="","-",IF(AI1079=Clasificacion!$B$9,Clasificacion!$C$9,IF(AI1079=Clasificacion!$B$10,Clasificacion!$C$10,IF(OR(AI1079=Clasificacion!$B$11,AI1079=Clasificacion!$C$11),Clasificacion!$C$11,"Por clasificar")))),"-")</f>
        <v>-</v>
      </c>
      <c r="AQ1079" s="3" t="str">
        <f>IFERROR(IF(AK1079="","-",IF(OR(AK1079=Clasificacion!$B$16,AK1079=Clasificacion!$B$17),Clasificacion!$C$16,IF(AK1079=Clasificacion!$B$18,Clasificacion!$C$18,"Por clasificar"))),"-")</f>
        <v>-</v>
      </c>
      <c r="AR1079" s="3" t="str">
        <f>IFERROR(IF(AM1079="","-",IF(OR(AM1079=Clasificacion!$B$23,AM1079=Clasificacion!$B$24),Clasificacion!$C$23,IF(AM1079=Clasificacion!$B$25,Clasificacion!$C$25,"Por clasificar"))),"-")</f>
        <v>-</v>
      </c>
    </row>
    <row r="1080" spans="1:44" ht="15.75" customHeight="1">
      <c r="A1080" s="2"/>
      <c r="B1080" s="2"/>
      <c r="C1080" s="31"/>
      <c r="D1080" s="31"/>
      <c r="E1080" s="2"/>
      <c r="F1080" s="2"/>
      <c r="G1080" s="2"/>
      <c r="H1080" s="2"/>
      <c r="I1080" s="2"/>
      <c r="J1080" s="2"/>
      <c r="K1080" s="2"/>
      <c r="L1080" s="2"/>
      <c r="M1080" s="2"/>
      <c r="N1080" s="2"/>
      <c r="O1080" s="2"/>
      <c r="P1080" s="2"/>
      <c r="Q1080" s="2"/>
      <c r="R1080" s="2"/>
      <c r="AC1080" s="2"/>
      <c r="AD1080" s="2"/>
      <c r="AE1080" s="2"/>
      <c r="AF1080" s="2"/>
      <c r="AG1080" s="2"/>
      <c r="AH1080" s="2"/>
      <c r="AI1080" s="34"/>
      <c r="AJ1080" s="34" t="str">
        <f>IFERROR(IF(Matriz!AL1076="","-",IF(Matriz!AL1076="Alto",3,IF(Matriz!AL1076="Medio",2,IF(Matriz!AL1076="Sin Clasificar",3,1)))),"-")</f>
        <v>-</v>
      </c>
      <c r="AK1080" s="34"/>
      <c r="AL1080" s="34" t="str">
        <f>IFERROR(IF(Matriz!AM1076="","-",IF(Matriz!AM1076="Alto","A",IF(Matriz!AM1076="Medio","M",IF(Matriz!AM1076="Sin Clasifica!","A","B")))),"-")</f>
        <v>-</v>
      </c>
      <c r="AM1080" s="34"/>
      <c r="AN1080" s="34" t="str">
        <f>IFERROR(IF(Matriz!AN1076="","-",IF(Matriz!AN1076="Alto",3,IF(Matriz!AN1076="Medio",2,IF(Matriz!AN1076="Sin Clasificar","3",1)))),"-")</f>
        <v>-</v>
      </c>
      <c r="AO1080" s="3" t="str">
        <f t="shared" si="16"/>
        <v>-</v>
      </c>
      <c r="AP1080" s="3" t="str">
        <f>IFERROR(IF(AK1080="","-",IF(AI1080=Clasificacion!$B$9,Clasificacion!$C$9,IF(AI1080=Clasificacion!$B$10,Clasificacion!$C$10,IF(OR(AI1080=Clasificacion!$B$11,AI1080=Clasificacion!$C$11),Clasificacion!$C$11,"Por clasificar")))),"-")</f>
        <v>-</v>
      </c>
      <c r="AQ1080" s="3" t="str">
        <f>IFERROR(IF(AK1080="","-",IF(OR(AK1080=Clasificacion!$B$16,AK1080=Clasificacion!$B$17),Clasificacion!$C$16,IF(AK1080=Clasificacion!$B$18,Clasificacion!$C$18,"Por clasificar"))),"-")</f>
        <v>-</v>
      </c>
      <c r="AR1080" s="3" t="str">
        <f>IFERROR(IF(AM1080="","-",IF(OR(AM1080=Clasificacion!$B$23,AM1080=Clasificacion!$B$24),Clasificacion!$C$23,IF(AM1080=Clasificacion!$B$25,Clasificacion!$C$25,"Por clasificar"))),"-")</f>
        <v>-</v>
      </c>
    </row>
    <row r="1081" spans="1:44" ht="15.75" customHeight="1">
      <c r="A1081" s="2"/>
      <c r="B1081" s="2"/>
      <c r="C1081" s="31"/>
      <c r="D1081" s="31"/>
      <c r="E1081" s="2"/>
      <c r="F1081" s="2"/>
      <c r="G1081" s="2"/>
      <c r="H1081" s="2"/>
      <c r="I1081" s="2"/>
      <c r="J1081" s="2"/>
      <c r="K1081" s="2"/>
      <c r="L1081" s="2"/>
      <c r="M1081" s="2"/>
      <c r="N1081" s="2"/>
      <c r="O1081" s="2"/>
      <c r="P1081" s="2"/>
      <c r="Q1081" s="2"/>
      <c r="R1081" s="2"/>
      <c r="AC1081" s="2"/>
      <c r="AD1081" s="2"/>
      <c r="AE1081" s="2"/>
      <c r="AF1081" s="2"/>
      <c r="AG1081" s="2"/>
      <c r="AH1081" s="2"/>
      <c r="AI1081" s="34"/>
      <c r="AJ1081" s="34" t="str">
        <f>IFERROR(IF(Matriz!AL1077="","-",IF(Matriz!AL1077="Alto",3,IF(Matriz!AL1077="Medio",2,IF(Matriz!AL1077="Sin Clasificar",3,1)))),"-")</f>
        <v>-</v>
      </c>
      <c r="AK1081" s="34"/>
      <c r="AL1081" s="34" t="str">
        <f>IFERROR(IF(Matriz!AM1077="","-",IF(Matriz!AM1077="Alto","A",IF(Matriz!AM1077="Medio","M",IF(Matriz!AM1077="Sin Clasifica!","A","B")))),"-")</f>
        <v>-</v>
      </c>
      <c r="AM1081" s="34"/>
      <c r="AN1081" s="34" t="str">
        <f>IFERROR(IF(Matriz!AN1077="","-",IF(Matriz!AN1077="Alto",3,IF(Matriz!AN1077="Medio",2,IF(Matriz!AN1077="Sin Clasificar","3",1)))),"-")</f>
        <v>-</v>
      </c>
      <c r="AO1081" s="3" t="str">
        <f t="shared" si="16"/>
        <v>-</v>
      </c>
      <c r="AP1081" s="3" t="str">
        <f>IFERROR(IF(AK1081="","-",IF(AI1081=Clasificacion!$B$9,Clasificacion!$C$9,IF(AI1081=Clasificacion!$B$10,Clasificacion!$C$10,IF(OR(AI1081=Clasificacion!$B$11,AI1081=Clasificacion!$C$11),Clasificacion!$C$11,"Por clasificar")))),"-")</f>
        <v>-</v>
      </c>
      <c r="AQ1081" s="3" t="str">
        <f>IFERROR(IF(AK1081="","-",IF(OR(AK1081=Clasificacion!$B$16,AK1081=Clasificacion!$B$17),Clasificacion!$C$16,IF(AK1081=Clasificacion!$B$18,Clasificacion!$C$18,"Por clasificar"))),"-")</f>
        <v>-</v>
      </c>
      <c r="AR1081" s="3" t="str">
        <f>IFERROR(IF(AM1081="","-",IF(OR(AM1081=Clasificacion!$B$23,AM1081=Clasificacion!$B$24),Clasificacion!$C$23,IF(AM1081=Clasificacion!$B$25,Clasificacion!$C$25,"Por clasificar"))),"-")</f>
        <v>-</v>
      </c>
    </row>
    <row r="1082" spans="1:44" ht="15.75" customHeight="1">
      <c r="A1082" s="2"/>
      <c r="B1082" s="2"/>
      <c r="C1082" s="31"/>
      <c r="D1082" s="31"/>
      <c r="E1082" s="2"/>
      <c r="F1082" s="2"/>
      <c r="G1082" s="2"/>
      <c r="H1082" s="2"/>
      <c r="I1082" s="2"/>
      <c r="J1082" s="2"/>
      <c r="K1082" s="2"/>
      <c r="L1082" s="2"/>
      <c r="M1082" s="2"/>
      <c r="N1082" s="2"/>
      <c r="O1082" s="2"/>
      <c r="P1082" s="2"/>
      <c r="Q1082" s="2"/>
      <c r="R1082" s="2"/>
      <c r="AC1082" s="2"/>
      <c r="AD1082" s="2"/>
      <c r="AE1082" s="2"/>
      <c r="AF1082" s="2"/>
      <c r="AG1082" s="2"/>
      <c r="AH1082" s="2"/>
      <c r="AI1082" s="34"/>
      <c r="AJ1082" s="34" t="str">
        <f>IFERROR(IF(Matriz!AL1078="","-",IF(Matriz!AL1078="Alto",3,IF(Matriz!AL1078="Medio",2,IF(Matriz!AL1078="Sin Clasificar",3,1)))),"-")</f>
        <v>-</v>
      </c>
      <c r="AK1082" s="34"/>
      <c r="AL1082" s="34" t="str">
        <f>IFERROR(IF(Matriz!AM1078="","-",IF(Matriz!AM1078="Alto","A",IF(Matriz!AM1078="Medio","M",IF(Matriz!AM1078="Sin Clasifica!","A","B")))),"-")</f>
        <v>-</v>
      </c>
      <c r="AM1082" s="34"/>
      <c r="AN1082" s="34" t="str">
        <f>IFERROR(IF(Matriz!AN1078="","-",IF(Matriz!AN1078="Alto",3,IF(Matriz!AN1078="Medio",2,IF(Matriz!AN1078="Sin Clasificar","3",1)))),"-")</f>
        <v>-</v>
      </c>
      <c r="AO1082" s="3" t="str">
        <f t="shared" si="16"/>
        <v>-</v>
      </c>
      <c r="AP1082" s="3" t="str">
        <f>IFERROR(IF(AK1082="","-",IF(AI1082=Clasificacion!$B$9,Clasificacion!$C$9,IF(AI1082=Clasificacion!$B$10,Clasificacion!$C$10,IF(OR(AI1082=Clasificacion!$B$11,AI1082=Clasificacion!$C$11),Clasificacion!$C$11,"Por clasificar")))),"-")</f>
        <v>-</v>
      </c>
      <c r="AQ1082" s="3" t="str">
        <f>IFERROR(IF(AK1082="","-",IF(OR(AK1082=Clasificacion!$B$16,AK1082=Clasificacion!$B$17),Clasificacion!$C$16,IF(AK1082=Clasificacion!$B$18,Clasificacion!$C$18,"Por clasificar"))),"-")</f>
        <v>-</v>
      </c>
      <c r="AR1082" s="3" t="str">
        <f>IFERROR(IF(AM1082="","-",IF(OR(AM1082=Clasificacion!$B$23,AM1082=Clasificacion!$B$24),Clasificacion!$C$23,IF(AM1082=Clasificacion!$B$25,Clasificacion!$C$25,"Por clasificar"))),"-")</f>
        <v>-</v>
      </c>
    </row>
    <row r="1083" spans="1:44" ht="15.75" customHeight="1">
      <c r="A1083" s="2"/>
      <c r="B1083" s="2"/>
      <c r="C1083" s="31"/>
      <c r="D1083" s="31"/>
      <c r="E1083" s="2"/>
      <c r="F1083" s="2"/>
      <c r="G1083" s="2"/>
      <c r="H1083" s="2"/>
      <c r="I1083" s="2"/>
      <c r="J1083" s="2"/>
      <c r="K1083" s="2"/>
      <c r="L1083" s="2"/>
      <c r="M1083" s="2"/>
      <c r="N1083" s="2"/>
      <c r="O1083" s="2"/>
      <c r="P1083" s="2"/>
      <c r="Q1083" s="2"/>
      <c r="R1083" s="2"/>
      <c r="AC1083" s="2"/>
      <c r="AD1083" s="2"/>
      <c r="AE1083" s="2"/>
      <c r="AF1083" s="2"/>
      <c r="AG1083" s="2"/>
      <c r="AH1083" s="2"/>
      <c r="AI1083" s="34"/>
      <c r="AJ1083" s="34" t="str">
        <f>IFERROR(IF(Matriz!AL1079="","-",IF(Matriz!AL1079="Alto",3,IF(Matriz!AL1079="Medio",2,IF(Matriz!AL1079="Sin Clasificar",3,1)))),"-")</f>
        <v>-</v>
      </c>
      <c r="AK1083" s="34"/>
      <c r="AL1083" s="34" t="str">
        <f>IFERROR(IF(Matriz!AM1079="","-",IF(Matriz!AM1079="Alto","A",IF(Matriz!AM1079="Medio","M",IF(Matriz!AM1079="Sin Clasifica!","A","B")))),"-")</f>
        <v>-</v>
      </c>
      <c r="AM1083" s="34"/>
      <c r="AN1083" s="34" t="str">
        <f>IFERROR(IF(Matriz!AN1079="","-",IF(Matriz!AN1079="Alto",3,IF(Matriz!AN1079="Medio",2,IF(Matriz!AN1079="Sin Clasificar","3",1)))),"-")</f>
        <v>-</v>
      </c>
      <c r="AO1083" s="3" t="str">
        <f t="shared" si="16"/>
        <v>-</v>
      </c>
      <c r="AP1083" s="3" t="str">
        <f>IFERROR(IF(AK1083="","-",IF(AI1083=Clasificacion!$B$9,Clasificacion!$C$9,IF(AI1083=Clasificacion!$B$10,Clasificacion!$C$10,IF(OR(AI1083=Clasificacion!$B$11,AI1083=Clasificacion!$C$11),Clasificacion!$C$11,"Por clasificar")))),"-")</f>
        <v>-</v>
      </c>
      <c r="AQ1083" s="3" t="str">
        <f>IFERROR(IF(AK1083="","-",IF(OR(AK1083=Clasificacion!$B$16,AK1083=Clasificacion!$B$17),Clasificacion!$C$16,IF(AK1083=Clasificacion!$B$18,Clasificacion!$C$18,"Por clasificar"))),"-")</f>
        <v>-</v>
      </c>
      <c r="AR1083" s="3" t="str">
        <f>IFERROR(IF(AM1083="","-",IF(OR(AM1083=Clasificacion!$B$23,AM1083=Clasificacion!$B$24),Clasificacion!$C$23,IF(AM1083=Clasificacion!$B$25,Clasificacion!$C$25,"Por clasificar"))),"-")</f>
        <v>-</v>
      </c>
    </row>
    <row r="1084" spans="1:44" ht="15.75" customHeight="1">
      <c r="A1084" s="2"/>
      <c r="B1084" s="2"/>
      <c r="C1084" s="31"/>
      <c r="D1084" s="31"/>
      <c r="E1084" s="2"/>
      <c r="F1084" s="2"/>
      <c r="G1084" s="2"/>
      <c r="H1084" s="2"/>
      <c r="I1084" s="2"/>
      <c r="J1084" s="2"/>
      <c r="K1084" s="2"/>
      <c r="L1084" s="2"/>
      <c r="M1084" s="2"/>
      <c r="N1084" s="2"/>
      <c r="O1084" s="2"/>
      <c r="P1084" s="2"/>
      <c r="Q1084" s="2"/>
      <c r="R1084" s="2"/>
      <c r="AC1084" s="2"/>
      <c r="AD1084" s="2"/>
      <c r="AE1084" s="2"/>
      <c r="AF1084" s="2"/>
      <c r="AG1084" s="2"/>
      <c r="AH1084" s="2"/>
      <c r="AI1084" s="34"/>
      <c r="AJ1084" s="34" t="str">
        <f>IFERROR(IF(Matriz!AL1080="","-",IF(Matriz!AL1080="Alto",3,IF(Matriz!AL1080="Medio",2,IF(Matriz!AL1080="Sin Clasificar",3,1)))),"-")</f>
        <v>-</v>
      </c>
      <c r="AK1084" s="34"/>
      <c r="AL1084" s="34" t="str">
        <f>IFERROR(IF(Matriz!AM1080="","-",IF(Matriz!AM1080="Alto","A",IF(Matriz!AM1080="Medio","M",IF(Matriz!AM1080="Sin Clasifica!","A","B")))),"-")</f>
        <v>-</v>
      </c>
      <c r="AM1084" s="34"/>
      <c r="AN1084" s="34" t="str">
        <f>IFERROR(IF(Matriz!AN1080="","-",IF(Matriz!AN1080="Alto",3,IF(Matriz!AN1080="Medio",2,IF(Matriz!AN1080="Sin Clasificar","3",1)))),"-")</f>
        <v>-</v>
      </c>
      <c r="AO1084" s="3" t="str">
        <f t="shared" si="16"/>
        <v>-</v>
      </c>
      <c r="AP1084" s="3" t="str">
        <f>IFERROR(IF(AK1084="","-",IF(AI1084=Clasificacion!$B$9,Clasificacion!$C$9,IF(AI1084=Clasificacion!$B$10,Clasificacion!$C$10,IF(OR(AI1084=Clasificacion!$B$11,AI1084=Clasificacion!$C$11),Clasificacion!$C$11,"Por clasificar")))),"-")</f>
        <v>-</v>
      </c>
      <c r="AQ1084" s="3" t="str">
        <f>IFERROR(IF(AK1084="","-",IF(OR(AK1084=Clasificacion!$B$16,AK1084=Clasificacion!$B$17),Clasificacion!$C$16,IF(AK1084=Clasificacion!$B$18,Clasificacion!$C$18,"Por clasificar"))),"-")</f>
        <v>-</v>
      </c>
      <c r="AR1084" s="3" t="str">
        <f>IFERROR(IF(AM1084="","-",IF(OR(AM1084=Clasificacion!$B$23,AM1084=Clasificacion!$B$24),Clasificacion!$C$23,IF(AM1084=Clasificacion!$B$25,Clasificacion!$C$25,"Por clasificar"))),"-")</f>
        <v>-</v>
      </c>
    </row>
    <row r="1085" spans="1:44" ht="15.75" customHeight="1">
      <c r="A1085" s="2"/>
      <c r="B1085" s="2"/>
      <c r="C1085" s="31"/>
      <c r="D1085" s="31"/>
      <c r="E1085" s="2"/>
      <c r="F1085" s="2"/>
      <c r="G1085" s="2"/>
      <c r="H1085" s="2"/>
      <c r="I1085" s="2"/>
      <c r="J1085" s="2"/>
      <c r="K1085" s="2"/>
      <c r="L1085" s="2"/>
      <c r="M1085" s="2"/>
      <c r="N1085" s="2"/>
      <c r="O1085" s="2"/>
      <c r="P1085" s="2"/>
      <c r="Q1085" s="2"/>
      <c r="R1085" s="2"/>
      <c r="AC1085" s="2"/>
      <c r="AD1085" s="2"/>
      <c r="AE1085" s="2"/>
      <c r="AF1085" s="2"/>
      <c r="AG1085" s="2"/>
      <c r="AH1085" s="2"/>
      <c r="AI1085" s="34"/>
      <c r="AJ1085" s="34" t="str">
        <f>IFERROR(IF(Matriz!AL1081="","-",IF(Matriz!AL1081="Alto",3,IF(Matriz!AL1081="Medio",2,IF(Matriz!AL1081="Sin Clasificar",3,1)))),"-")</f>
        <v>-</v>
      </c>
      <c r="AK1085" s="34"/>
      <c r="AL1085" s="34" t="str">
        <f>IFERROR(IF(Matriz!AM1081="","-",IF(Matriz!AM1081="Alto","A",IF(Matriz!AM1081="Medio","M",IF(Matriz!AM1081="Sin Clasifica!","A","B")))),"-")</f>
        <v>-</v>
      </c>
      <c r="AM1085" s="34"/>
      <c r="AN1085" s="34" t="str">
        <f>IFERROR(IF(Matriz!AN1081="","-",IF(Matriz!AN1081="Alto",3,IF(Matriz!AN1081="Medio",2,IF(Matriz!AN1081="Sin Clasificar","3",1)))),"-")</f>
        <v>-</v>
      </c>
      <c r="AO1085" s="3" t="str">
        <f t="shared" si="16"/>
        <v>-</v>
      </c>
      <c r="AP1085" s="3" t="str">
        <f>IFERROR(IF(AK1085="","-",IF(AI1085=Clasificacion!$B$9,Clasificacion!$C$9,IF(AI1085=Clasificacion!$B$10,Clasificacion!$C$10,IF(OR(AI1085=Clasificacion!$B$11,AI1085=Clasificacion!$C$11),Clasificacion!$C$11,"Por clasificar")))),"-")</f>
        <v>-</v>
      </c>
      <c r="AQ1085" s="3" t="str">
        <f>IFERROR(IF(AK1085="","-",IF(OR(AK1085=Clasificacion!$B$16,AK1085=Clasificacion!$B$17),Clasificacion!$C$16,IF(AK1085=Clasificacion!$B$18,Clasificacion!$C$18,"Por clasificar"))),"-")</f>
        <v>-</v>
      </c>
      <c r="AR1085" s="3" t="str">
        <f>IFERROR(IF(AM1085="","-",IF(OR(AM1085=Clasificacion!$B$23,AM1085=Clasificacion!$B$24),Clasificacion!$C$23,IF(AM1085=Clasificacion!$B$25,Clasificacion!$C$25,"Por clasificar"))),"-")</f>
        <v>-</v>
      </c>
    </row>
    <row r="1086" spans="1:44" ht="15.75" customHeight="1">
      <c r="A1086" s="2"/>
      <c r="B1086" s="2"/>
      <c r="C1086" s="31"/>
      <c r="D1086" s="31"/>
      <c r="E1086" s="2"/>
      <c r="F1086" s="2"/>
      <c r="G1086" s="2"/>
      <c r="H1086" s="2"/>
      <c r="I1086" s="2"/>
      <c r="J1086" s="2"/>
      <c r="K1086" s="2"/>
      <c r="L1086" s="2"/>
      <c r="M1086" s="2"/>
      <c r="N1086" s="2"/>
      <c r="O1086" s="2"/>
      <c r="P1086" s="2"/>
      <c r="Q1086" s="2"/>
      <c r="R1086" s="2"/>
      <c r="AC1086" s="2"/>
      <c r="AD1086" s="2"/>
      <c r="AE1086" s="2"/>
      <c r="AF1086" s="2"/>
      <c r="AG1086" s="2"/>
      <c r="AH1086" s="2"/>
      <c r="AI1086" s="34"/>
      <c r="AJ1086" s="34" t="str">
        <f>IFERROR(IF(Matriz!AL1082="","-",IF(Matriz!AL1082="Alto",3,IF(Matriz!AL1082="Medio",2,IF(Matriz!AL1082="Sin Clasificar",3,1)))),"-")</f>
        <v>-</v>
      </c>
      <c r="AK1086" s="34"/>
      <c r="AL1086" s="34" t="str">
        <f>IFERROR(IF(Matriz!AM1082="","-",IF(Matriz!AM1082="Alto","A",IF(Matriz!AM1082="Medio","M",IF(Matriz!AM1082="Sin Clasifica!","A","B")))),"-")</f>
        <v>-</v>
      </c>
      <c r="AM1086" s="34"/>
      <c r="AN1086" s="34" t="str">
        <f>IFERROR(IF(Matriz!AN1082="","-",IF(Matriz!AN1082="Alto",3,IF(Matriz!AN1082="Medio",2,IF(Matriz!AN1082="Sin Clasificar","3",1)))),"-")</f>
        <v>-</v>
      </c>
      <c r="AO1086" s="3" t="str">
        <f t="shared" si="16"/>
        <v>-</v>
      </c>
      <c r="AP1086" s="3" t="str">
        <f>IFERROR(IF(AK1086="","-",IF(AI1086=Clasificacion!$B$9,Clasificacion!$C$9,IF(AI1086=Clasificacion!$B$10,Clasificacion!$C$10,IF(OR(AI1086=Clasificacion!$B$11,AI1086=Clasificacion!$C$11),Clasificacion!$C$11,"Por clasificar")))),"-")</f>
        <v>-</v>
      </c>
      <c r="AQ1086" s="3" t="str">
        <f>IFERROR(IF(AK1086="","-",IF(OR(AK1086=Clasificacion!$B$16,AK1086=Clasificacion!$B$17),Clasificacion!$C$16,IF(AK1086=Clasificacion!$B$18,Clasificacion!$C$18,"Por clasificar"))),"-")</f>
        <v>-</v>
      </c>
      <c r="AR1086" s="3" t="str">
        <f>IFERROR(IF(AM1086="","-",IF(OR(AM1086=Clasificacion!$B$23,AM1086=Clasificacion!$B$24),Clasificacion!$C$23,IF(AM1086=Clasificacion!$B$25,Clasificacion!$C$25,"Por clasificar"))),"-")</f>
        <v>-</v>
      </c>
    </row>
    <row r="1087" spans="1:44" ht="15.75" customHeight="1">
      <c r="A1087" s="2"/>
      <c r="B1087" s="2"/>
      <c r="C1087" s="31"/>
      <c r="D1087" s="31"/>
      <c r="E1087" s="2"/>
      <c r="F1087" s="2"/>
      <c r="G1087" s="2"/>
      <c r="H1087" s="2"/>
      <c r="I1087" s="2"/>
      <c r="J1087" s="2"/>
      <c r="K1087" s="2"/>
      <c r="L1087" s="2"/>
      <c r="M1087" s="2"/>
      <c r="N1087" s="2"/>
      <c r="O1087" s="2"/>
      <c r="P1087" s="2"/>
      <c r="Q1087" s="2"/>
      <c r="R1087" s="2"/>
      <c r="AC1087" s="2"/>
      <c r="AD1087" s="2"/>
      <c r="AE1087" s="2"/>
      <c r="AF1087" s="2"/>
      <c r="AG1087" s="2"/>
      <c r="AH1087" s="2"/>
      <c r="AI1087" s="34"/>
      <c r="AJ1087" s="34" t="str">
        <f>IFERROR(IF(Matriz!AL1083="","-",IF(Matriz!AL1083="Alto",3,IF(Matriz!AL1083="Medio",2,IF(Matriz!AL1083="Sin Clasificar",3,1)))),"-")</f>
        <v>-</v>
      </c>
      <c r="AK1087" s="34"/>
      <c r="AL1087" s="34" t="str">
        <f>IFERROR(IF(Matriz!AM1083="","-",IF(Matriz!AM1083="Alto","A",IF(Matriz!AM1083="Medio","M",IF(Matriz!AM1083="Sin Clasifica!","A","B")))),"-")</f>
        <v>-</v>
      </c>
      <c r="AM1087" s="34"/>
      <c r="AN1087" s="34" t="str">
        <f>IFERROR(IF(Matriz!AN1083="","-",IF(Matriz!AN1083="Alto",3,IF(Matriz!AN1083="Medio",2,IF(Matriz!AN1083="Sin Clasificar","3",1)))),"-")</f>
        <v>-</v>
      </c>
      <c r="AO1087" s="3" t="str">
        <f t="shared" si="16"/>
        <v>-</v>
      </c>
      <c r="AP1087" s="3" t="str">
        <f>IFERROR(IF(AK1087="","-",IF(AI1087=Clasificacion!$B$9,Clasificacion!$C$9,IF(AI1087=Clasificacion!$B$10,Clasificacion!$C$10,IF(OR(AI1087=Clasificacion!$B$11,AI1087=Clasificacion!$C$11),Clasificacion!$C$11,"Por clasificar")))),"-")</f>
        <v>-</v>
      </c>
      <c r="AQ1087" s="3" t="str">
        <f>IFERROR(IF(AK1087="","-",IF(OR(AK1087=Clasificacion!$B$16,AK1087=Clasificacion!$B$17),Clasificacion!$C$16,IF(AK1087=Clasificacion!$B$18,Clasificacion!$C$18,"Por clasificar"))),"-")</f>
        <v>-</v>
      </c>
      <c r="AR1087" s="3" t="str">
        <f>IFERROR(IF(AM1087="","-",IF(OR(AM1087=Clasificacion!$B$23,AM1087=Clasificacion!$B$24),Clasificacion!$C$23,IF(AM1087=Clasificacion!$B$25,Clasificacion!$C$25,"Por clasificar"))),"-")</f>
        <v>-</v>
      </c>
    </row>
    <row r="1088" spans="1:44" ht="15.75" customHeight="1">
      <c r="A1088" s="2"/>
      <c r="B1088" s="2"/>
      <c r="C1088" s="31"/>
      <c r="D1088" s="31"/>
      <c r="E1088" s="2"/>
      <c r="F1088" s="2"/>
      <c r="G1088" s="2"/>
      <c r="H1088" s="2"/>
      <c r="I1088" s="2"/>
      <c r="J1088" s="2"/>
      <c r="K1088" s="2"/>
      <c r="L1088" s="2"/>
      <c r="M1088" s="2"/>
      <c r="N1088" s="2"/>
      <c r="O1088" s="2"/>
      <c r="P1088" s="2"/>
      <c r="Q1088" s="2"/>
      <c r="R1088" s="2"/>
      <c r="AC1088" s="2"/>
      <c r="AD1088" s="2"/>
      <c r="AE1088" s="2"/>
      <c r="AF1088" s="2"/>
      <c r="AG1088" s="2"/>
      <c r="AH1088" s="2"/>
      <c r="AI1088" s="34"/>
      <c r="AJ1088" s="34" t="str">
        <f>IFERROR(IF(Matriz!AL1084="","-",IF(Matriz!AL1084="Alto",3,IF(Matriz!AL1084="Medio",2,IF(Matriz!AL1084="Sin Clasificar",3,1)))),"-")</f>
        <v>-</v>
      </c>
      <c r="AK1088" s="34"/>
      <c r="AL1088" s="34" t="str">
        <f>IFERROR(IF(Matriz!AM1084="","-",IF(Matriz!AM1084="Alto","A",IF(Matriz!AM1084="Medio","M",IF(Matriz!AM1084="Sin Clasifica!","A","B")))),"-")</f>
        <v>-</v>
      </c>
      <c r="AM1088" s="34"/>
      <c r="AN1088" s="34" t="str">
        <f>IFERROR(IF(Matriz!AN1084="","-",IF(Matriz!AN1084="Alto",3,IF(Matriz!AN1084="Medio",2,IF(Matriz!AN1084="Sin Clasificar","3",1)))),"-")</f>
        <v>-</v>
      </c>
      <c r="AO1088" s="3" t="str">
        <f t="shared" si="16"/>
        <v>-</v>
      </c>
      <c r="AP1088" s="3" t="str">
        <f>IFERROR(IF(AK1088="","-",IF(AI1088=Clasificacion!$B$9,Clasificacion!$C$9,IF(AI1088=Clasificacion!$B$10,Clasificacion!$C$10,IF(OR(AI1088=Clasificacion!$B$11,AI1088=Clasificacion!$C$11),Clasificacion!$C$11,"Por clasificar")))),"-")</f>
        <v>-</v>
      </c>
      <c r="AQ1088" s="3" t="str">
        <f>IFERROR(IF(AK1088="","-",IF(OR(AK1088=Clasificacion!$B$16,AK1088=Clasificacion!$B$17),Clasificacion!$C$16,IF(AK1088=Clasificacion!$B$18,Clasificacion!$C$18,"Por clasificar"))),"-")</f>
        <v>-</v>
      </c>
      <c r="AR1088" s="3" t="str">
        <f>IFERROR(IF(AM1088="","-",IF(OR(AM1088=Clasificacion!$B$23,AM1088=Clasificacion!$B$24),Clasificacion!$C$23,IF(AM1088=Clasificacion!$B$25,Clasificacion!$C$25,"Por clasificar"))),"-")</f>
        <v>-</v>
      </c>
    </row>
    <row r="1089" spans="1:44" ht="15.75" customHeight="1">
      <c r="A1089" s="2"/>
      <c r="B1089" s="2"/>
      <c r="C1089" s="31"/>
      <c r="D1089" s="31"/>
      <c r="E1089" s="2"/>
      <c r="F1089" s="2"/>
      <c r="G1089" s="2"/>
      <c r="H1089" s="2"/>
      <c r="I1089" s="2"/>
      <c r="J1089" s="2"/>
      <c r="K1089" s="2"/>
      <c r="L1089" s="2"/>
      <c r="M1089" s="2"/>
      <c r="N1089" s="2"/>
      <c r="O1089" s="2"/>
      <c r="P1089" s="2"/>
      <c r="Q1089" s="2"/>
      <c r="R1089" s="2"/>
      <c r="AC1089" s="2"/>
      <c r="AD1089" s="2"/>
      <c r="AE1089" s="2"/>
      <c r="AF1089" s="2"/>
      <c r="AG1089" s="2"/>
      <c r="AH1089" s="2"/>
      <c r="AI1089" s="34"/>
      <c r="AJ1089" s="34" t="str">
        <f>IFERROR(IF(Matriz!AL1085="","-",IF(Matriz!AL1085="Alto",3,IF(Matriz!AL1085="Medio",2,IF(Matriz!AL1085="Sin Clasificar",3,1)))),"-")</f>
        <v>-</v>
      </c>
      <c r="AK1089" s="34"/>
      <c r="AL1089" s="34" t="str">
        <f>IFERROR(IF(Matriz!AM1085="","-",IF(Matriz!AM1085="Alto","A",IF(Matriz!AM1085="Medio","M",IF(Matriz!AM1085="Sin Clasifica!","A","B")))),"-")</f>
        <v>-</v>
      </c>
      <c r="AM1089" s="34"/>
      <c r="AN1089" s="34" t="str">
        <f>IFERROR(IF(Matriz!AN1085="","-",IF(Matriz!AN1085="Alto",3,IF(Matriz!AN1085="Medio",2,IF(Matriz!AN1085="Sin Clasificar","3",1)))),"-")</f>
        <v>-</v>
      </c>
      <c r="AO1089" s="3" t="str">
        <f t="shared" si="16"/>
        <v>-</v>
      </c>
      <c r="AP1089" s="3" t="str">
        <f>IFERROR(IF(AK1089="","-",IF(AI1089=Clasificacion!$B$9,Clasificacion!$C$9,IF(AI1089=Clasificacion!$B$10,Clasificacion!$C$10,IF(OR(AI1089=Clasificacion!$B$11,AI1089=Clasificacion!$C$11),Clasificacion!$C$11,"Por clasificar")))),"-")</f>
        <v>-</v>
      </c>
      <c r="AQ1089" s="3" t="str">
        <f>IFERROR(IF(AK1089="","-",IF(OR(AK1089=Clasificacion!$B$16,AK1089=Clasificacion!$B$17),Clasificacion!$C$16,IF(AK1089=Clasificacion!$B$18,Clasificacion!$C$18,"Por clasificar"))),"-")</f>
        <v>-</v>
      </c>
      <c r="AR1089" s="3" t="str">
        <f>IFERROR(IF(AM1089="","-",IF(OR(AM1089=Clasificacion!$B$23,AM1089=Clasificacion!$B$24),Clasificacion!$C$23,IF(AM1089=Clasificacion!$B$25,Clasificacion!$C$25,"Por clasificar"))),"-")</f>
        <v>-</v>
      </c>
    </row>
    <row r="1090" spans="1:44" ht="15.75" customHeight="1">
      <c r="A1090" s="2"/>
      <c r="B1090" s="2"/>
      <c r="C1090" s="31"/>
      <c r="D1090" s="31"/>
      <c r="E1090" s="2"/>
      <c r="F1090" s="2"/>
      <c r="G1090" s="2"/>
      <c r="H1090" s="2"/>
      <c r="I1090" s="2"/>
      <c r="J1090" s="2"/>
      <c r="K1090" s="2"/>
      <c r="L1090" s="2"/>
      <c r="M1090" s="2"/>
      <c r="N1090" s="2"/>
      <c r="O1090" s="2"/>
      <c r="P1090" s="2"/>
      <c r="Q1090" s="2"/>
      <c r="R1090" s="2"/>
      <c r="AC1090" s="2"/>
      <c r="AD1090" s="2"/>
      <c r="AE1090" s="2"/>
      <c r="AF1090" s="2"/>
      <c r="AG1090" s="2"/>
      <c r="AH1090" s="2"/>
      <c r="AI1090" s="34"/>
      <c r="AJ1090" s="34" t="str">
        <f>IFERROR(IF(Matriz!AL1086="","-",IF(Matriz!AL1086="Alto",3,IF(Matriz!AL1086="Medio",2,IF(Matriz!AL1086="Sin Clasificar",3,1)))),"-")</f>
        <v>-</v>
      </c>
      <c r="AK1090" s="34"/>
      <c r="AL1090" s="34" t="str">
        <f>IFERROR(IF(Matriz!AM1086="","-",IF(Matriz!AM1086="Alto","A",IF(Matriz!AM1086="Medio","M",IF(Matriz!AM1086="Sin Clasifica!","A","B")))),"-")</f>
        <v>-</v>
      </c>
      <c r="AM1090" s="34"/>
      <c r="AN1090" s="34" t="str">
        <f>IFERROR(IF(Matriz!AN1086="","-",IF(Matriz!AN1086="Alto",3,IF(Matriz!AN1086="Medio",2,IF(Matriz!AN1086="Sin Clasificar","3",1)))),"-")</f>
        <v>-</v>
      </c>
      <c r="AO1090" s="3" t="str">
        <f t="shared" si="16"/>
        <v>-</v>
      </c>
      <c r="AP1090" s="3" t="str">
        <f>IFERROR(IF(AK1090="","-",IF(AI1090=Clasificacion!$B$9,Clasificacion!$C$9,IF(AI1090=Clasificacion!$B$10,Clasificacion!$C$10,IF(OR(AI1090=Clasificacion!$B$11,AI1090=Clasificacion!$C$11),Clasificacion!$C$11,"Por clasificar")))),"-")</f>
        <v>-</v>
      </c>
      <c r="AQ1090" s="3" t="str">
        <f>IFERROR(IF(AK1090="","-",IF(OR(AK1090=Clasificacion!$B$16,AK1090=Clasificacion!$B$17),Clasificacion!$C$16,IF(AK1090=Clasificacion!$B$18,Clasificacion!$C$18,"Por clasificar"))),"-")</f>
        <v>-</v>
      </c>
      <c r="AR1090" s="3" t="str">
        <f>IFERROR(IF(AM1090="","-",IF(OR(AM1090=Clasificacion!$B$23,AM1090=Clasificacion!$B$24),Clasificacion!$C$23,IF(AM1090=Clasificacion!$B$25,Clasificacion!$C$25,"Por clasificar"))),"-")</f>
        <v>-</v>
      </c>
    </row>
    <row r="1091" spans="1:44" ht="15.75" customHeight="1">
      <c r="A1091" s="2"/>
      <c r="B1091" s="2"/>
      <c r="C1091" s="31"/>
      <c r="D1091" s="31"/>
      <c r="E1091" s="2"/>
      <c r="F1091" s="2"/>
      <c r="G1091" s="2"/>
      <c r="H1091" s="2"/>
      <c r="I1091" s="2"/>
      <c r="J1091" s="2"/>
      <c r="K1091" s="2"/>
      <c r="L1091" s="2"/>
      <c r="M1091" s="2"/>
      <c r="N1091" s="2"/>
      <c r="O1091" s="2"/>
      <c r="P1091" s="2"/>
      <c r="Q1091" s="2"/>
      <c r="R1091" s="2"/>
      <c r="AC1091" s="2"/>
      <c r="AD1091" s="2"/>
      <c r="AE1091" s="2"/>
      <c r="AF1091" s="2"/>
      <c r="AG1091" s="2"/>
      <c r="AH1091" s="2"/>
      <c r="AI1091" s="34"/>
      <c r="AJ1091" s="34" t="str">
        <f>IFERROR(IF(Matriz!AL1087="","-",IF(Matriz!AL1087="Alto",3,IF(Matriz!AL1087="Medio",2,IF(Matriz!AL1087="Sin Clasificar",3,1)))),"-")</f>
        <v>-</v>
      </c>
      <c r="AK1091" s="34"/>
      <c r="AL1091" s="34" t="str">
        <f>IFERROR(IF(Matriz!AM1087="","-",IF(Matriz!AM1087="Alto","A",IF(Matriz!AM1087="Medio","M",IF(Matriz!AM1087="Sin Clasifica!","A","B")))),"-")</f>
        <v>-</v>
      </c>
      <c r="AM1091" s="34"/>
      <c r="AN1091" s="34" t="str">
        <f>IFERROR(IF(Matriz!AN1087="","-",IF(Matriz!AN1087="Alto",3,IF(Matriz!AN1087="Medio",2,IF(Matriz!AN1087="Sin Clasificar","3",1)))),"-")</f>
        <v>-</v>
      </c>
      <c r="AO1091" s="3" t="str">
        <f t="shared" si="16"/>
        <v>-</v>
      </c>
      <c r="AP1091" s="3" t="str">
        <f>IFERROR(IF(AK1091="","-",IF(AI1091=Clasificacion!$B$9,Clasificacion!$C$9,IF(AI1091=Clasificacion!$B$10,Clasificacion!$C$10,IF(OR(AI1091=Clasificacion!$B$11,AI1091=Clasificacion!$C$11),Clasificacion!$C$11,"Por clasificar")))),"-")</f>
        <v>-</v>
      </c>
      <c r="AQ1091" s="3" t="str">
        <f>IFERROR(IF(AK1091="","-",IF(OR(AK1091=Clasificacion!$B$16,AK1091=Clasificacion!$B$17),Clasificacion!$C$16,IF(AK1091=Clasificacion!$B$18,Clasificacion!$C$18,"Por clasificar"))),"-")</f>
        <v>-</v>
      </c>
      <c r="AR1091" s="3" t="str">
        <f>IFERROR(IF(AM1091="","-",IF(OR(AM1091=Clasificacion!$B$23,AM1091=Clasificacion!$B$24),Clasificacion!$C$23,IF(AM1091=Clasificacion!$B$25,Clasificacion!$C$25,"Por clasificar"))),"-")</f>
        <v>-</v>
      </c>
    </row>
    <row r="1092" spans="1:44" ht="15.75" customHeight="1">
      <c r="A1092" s="2"/>
      <c r="B1092" s="2"/>
      <c r="C1092" s="31"/>
      <c r="D1092" s="31"/>
      <c r="E1092" s="2"/>
      <c r="F1092" s="2"/>
      <c r="G1092" s="2"/>
      <c r="H1092" s="2"/>
      <c r="I1092" s="2"/>
      <c r="J1092" s="2"/>
      <c r="K1092" s="2"/>
      <c r="L1092" s="2"/>
      <c r="M1092" s="2"/>
      <c r="N1092" s="2"/>
      <c r="O1092" s="2"/>
      <c r="P1092" s="2"/>
      <c r="Q1092" s="2"/>
      <c r="R1092" s="2"/>
      <c r="AC1092" s="2"/>
      <c r="AD1092" s="2"/>
      <c r="AE1092" s="2"/>
      <c r="AF1092" s="2"/>
      <c r="AG1092" s="2"/>
      <c r="AH1092" s="2"/>
      <c r="AI1092" s="34"/>
      <c r="AJ1092" s="34" t="str">
        <f>IFERROR(IF(Matriz!AL1088="","-",IF(Matriz!AL1088="Alto",3,IF(Matriz!AL1088="Medio",2,IF(Matriz!AL1088="Sin Clasificar",3,1)))),"-")</f>
        <v>-</v>
      </c>
      <c r="AK1092" s="34"/>
      <c r="AL1092" s="34" t="str">
        <f>IFERROR(IF(Matriz!AM1088="","-",IF(Matriz!AM1088="Alto","A",IF(Matriz!AM1088="Medio","M",IF(Matriz!AM1088="Sin Clasifica!","A","B")))),"-")</f>
        <v>-</v>
      </c>
      <c r="AM1092" s="34"/>
      <c r="AN1092" s="34" t="str">
        <f>IFERROR(IF(Matriz!AN1088="","-",IF(Matriz!AN1088="Alto",3,IF(Matriz!AN1088="Medio",2,IF(Matriz!AN1088="Sin Clasificar","3",1)))),"-")</f>
        <v>-</v>
      </c>
      <c r="AO1092" s="3" t="str">
        <f t="shared" si="16"/>
        <v>-</v>
      </c>
      <c r="AP1092" s="3" t="str">
        <f>IFERROR(IF(AK1092="","-",IF(AI1092=Clasificacion!$B$9,Clasificacion!$C$9,IF(AI1092=Clasificacion!$B$10,Clasificacion!$C$10,IF(OR(AI1092=Clasificacion!$B$11,AI1092=Clasificacion!$C$11),Clasificacion!$C$11,"Por clasificar")))),"-")</f>
        <v>-</v>
      </c>
      <c r="AQ1092" s="3" t="str">
        <f>IFERROR(IF(AK1092="","-",IF(OR(AK1092=Clasificacion!$B$16,AK1092=Clasificacion!$B$17),Clasificacion!$C$16,IF(AK1092=Clasificacion!$B$18,Clasificacion!$C$18,"Por clasificar"))),"-")</f>
        <v>-</v>
      </c>
      <c r="AR1092" s="3" t="str">
        <f>IFERROR(IF(AM1092="","-",IF(OR(AM1092=Clasificacion!$B$23,AM1092=Clasificacion!$B$24),Clasificacion!$C$23,IF(AM1092=Clasificacion!$B$25,Clasificacion!$C$25,"Por clasificar"))),"-")</f>
        <v>-</v>
      </c>
    </row>
    <row r="1093" spans="1:44" ht="15.75" customHeight="1">
      <c r="A1093" s="2"/>
      <c r="B1093" s="2"/>
      <c r="C1093" s="31"/>
      <c r="D1093" s="31"/>
      <c r="E1093" s="2"/>
      <c r="F1093" s="2"/>
      <c r="G1093" s="2"/>
      <c r="H1093" s="2"/>
      <c r="I1093" s="2"/>
      <c r="J1093" s="2"/>
      <c r="K1093" s="2"/>
      <c r="L1093" s="2"/>
      <c r="M1093" s="2"/>
      <c r="N1093" s="2"/>
      <c r="O1093" s="2"/>
      <c r="P1093" s="2"/>
      <c r="Q1093" s="2"/>
      <c r="R1093" s="2"/>
      <c r="AC1093" s="2"/>
      <c r="AD1093" s="2"/>
      <c r="AE1093" s="2"/>
      <c r="AF1093" s="2"/>
      <c r="AG1093" s="2"/>
      <c r="AH1093" s="2"/>
      <c r="AI1093" s="34"/>
      <c r="AJ1093" s="34" t="str">
        <f>IFERROR(IF(Matriz!AL1089="","-",IF(Matriz!AL1089="Alto",3,IF(Matriz!AL1089="Medio",2,IF(Matriz!AL1089="Sin Clasificar",3,1)))),"-")</f>
        <v>-</v>
      </c>
      <c r="AK1093" s="34"/>
      <c r="AL1093" s="34" t="str">
        <f>IFERROR(IF(Matriz!AM1089="","-",IF(Matriz!AM1089="Alto","A",IF(Matriz!AM1089="Medio","M",IF(Matriz!AM1089="Sin Clasifica!","A","B")))),"-")</f>
        <v>-</v>
      </c>
      <c r="AM1093" s="34"/>
      <c r="AN1093" s="34" t="str">
        <f>IFERROR(IF(Matriz!AN1089="","-",IF(Matriz!AN1089="Alto",3,IF(Matriz!AN1089="Medio",2,IF(Matriz!AN1089="Sin Clasificar","3",1)))),"-")</f>
        <v>-</v>
      </c>
      <c r="AO1093" s="3" t="str">
        <f t="shared" si="16"/>
        <v>-</v>
      </c>
      <c r="AP1093" s="3" t="str">
        <f>IFERROR(IF(AK1093="","-",IF(AI1093=Clasificacion!$B$9,Clasificacion!$C$9,IF(AI1093=Clasificacion!$B$10,Clasificacion!$C$10,IF(OR(AI1093=Clasificacion!$B$11,AI1093=Clasificacion!$C$11),Clasificacion!$C$11,"Por clasificar")))),"-")</f>
        <v>-</v>
      </c>
      <c r="AQ1093" s="3" t="str">
        <f>IFERROR(IF(AK1093="","-",IF(OR(AK1093=Clasificacion!$B$16,AK1093=Clasificacion!$B$17),Clasificacion!$C$16,IF(AK1093=Clasificacion!$B$18,Clasificacion!$C$18,"Por clasificar"))),"-")</f>
        <v>-</v>
      </c>
      <c r="AR1093" s="3" t="str">
        <f>IFERROR(IF(AM1093="","-",IF(OR(AM1093=Clasificacion!$B$23,AM1093=Clasificacion!$B$24),Clasificacion!$C$23,IF(AM1093=Clasificacion!$B$25,Clasificacion!$C$25,"Por clasificar"))),"-")</f>
        <v>-</v>
      </c>
    </row>
    <row r="1094" spans="1:44" ht="15.75" customHeight="1">
      <c r="A1094" s="2"/>
      <c r="B1094" s="2"/>
      <c r="C1094" s="31"/>
      <c r="D1094" s="31"/>
      <c r="E1094" s="2"/>
      <c r="F1094" s="2"/>
      <c r="G1094" s="2"/>
      <c r="H1094" s="2"/>
      <c r="I1094" s="2"/>
      <c r="J1094" s="2"/>
      <c r="K1094" s="2"/>
      <c r="L1094" s="2"/>
      <c r="M1094" s="2"/>
      <c r="N1094" s="2"/>
      <c r="O1094" s="2"/>
      <c r="P1094" s="2"/>
      <c r="Q1094" s="2"/>
      <c r="R1094" s="2"/>
      <c r="AC1094" s="2"/>
      <c r="AD1094" s="2"/>
      <c r="AE1094" s="2"/>
      <c r="AF1094" s="2"/>
      <c r="AG1094" s="2"/>
      <c r="AH1094" s="2"/>
      <c r="AI1094" s="34"/>
      <c r="AJ1094" s="34" t="str">
        <f>IFERROR(IF(Matriz!AL1090="","-",IF(Matriz!AL1090="Alto",3,IF(Matriz!AL1090="Medio",2,IF(Matriz!AL1090="Sin Clasificar",3,1)))),"-")</f>
        <v>-</v>
      </c>
      <c r="AK1094" s="34"/>
      <c r="AL1094" s="34" t="str">
        <f>IFERROR(IF(Matriz!AM1090="","-",IF(Matriz!AM1090="Alto","A",IF(Matriz!AM1090="Medio","M",IF(Matriz!AM1090="Sin Clasifica!","A","B")))),"-")</f>
        <v>-</v>
      </c>
      <c r="AM1094" s="34"/>
      <c r="AN1094" s="34" t="str">
        <f>IFERROR(IF(Matriz!AN1090="","-",IF(Matriz!AN1090="Alto",3,IF(Matriz!AN1090="Medio",2,IF(Matriz!AN1090="Sin Clasificar","3",1)))),"-")</f>
        <v>-</v>
      </c>
      <c r="AO1094" s="3" t="str">
        <f t="shared" si="16"/>
        <v>-</v>
      </c>
      <c r="AP1094" s="3" t="str">
        <f>IFERROR(IF(AK1094="","-",IF(AI1094=Clasificacion!$B$9,Clasificacion!$C$9,IF(AI1094=Clasificacion!$B$10,Clasificacion!$C$10,IF(OR(AI1094=Clasificacion!$B$11,AI1094=Clasificacion!$C$11),Clasificacion!$C$11,"Por clasificar")))),"-")</f>
        <v>-</v>
      </c>
      <c r="AQ1094" s="3" t="str">
        <f>IFERROR(IF(AK1094="","-",IF(OR(AK1094=Clasificacion!$B$16,AK1094=Clasificacion!$B$17),Clasificacion!$C$16,IF(AK1094=Clasificacion!$B$18,Clasificacion!$C$18,"Por clasificar"))),"-")</f>
        <v>-</v>
      </c>
      <c r="AR1094" s="3" t="str">
        <f>IFERROR(IF(AM1094="","-",IF(OR(AM1094=Clasificacion!$B$23,AM1094=Clasificacion!$B$24),Clasificacion!$C$23,IF(AM1094=Clasificacion!$B$25,Clasificacion!$C$25,"Por clasificar"))),"-")</f>
        <v>-</v>
      </c>
    </row>
    <row r="1095" spans="1:44" ht="15.75" customHeight="1">
      <c r="A1095" s="2"/>
      <c r="B1095" s="2"/>
      <c r="C1095" s="31"/>
      <c r="D1095" s="31"/>
      <c r="E1095" s="2"/>
      <c r="F1095" s="2"/>
      <c r="G1095" s="2"/>
      <c r="H1095" s="2"/>
      <c r="I1095" s="2"/>
      <c r="J1095" s="2"/>
      <c r="K1095" s="2"/>
      <c r="L1095" s="2"/>
      <c r="M1095" s="2"/>
      <c r="N1095" s="2"/>
      <c r="O1095" s="2"/>
      <c r="P1095" s="2"/>
      <c r="Q1095" s="2"/>
      <c r="R1095" s="2"/>
      <c r="AC1095" s="2"/>
      <c r="AD1095" s="2"/>
      <c r="AE1095" s="2"/>
      <c r="AF1095" s="2"/>
      <c r="AG1095" s="2"/>
      <c r="AH1095" s="2"/>
      <c r="AI1095" s="34"/>
      <c r="AJ1095" s="34" t="str">
        <f>IFERROR(IF(Matriz!AL1091="","-",IF(Matriz!AL1091="Alto",3,IF(Matriz!AL1091="Medio",2,IF(Matriz!AL1091="Sin Clasificar",3,1)))),"-")</f>
        <v>-</v>
      </c>
      <c r="AK1095" s="34"/>
      <c r="AL1095" s="34" t="str">
        <f>IFERROR(IF(Matriz!AM1091="","-",IF(Matriz!AM1091="Alto","A",IF(Matriz!AM1091="Medio","M",IF(Matriz!AM1091="Sin Clasifica!","A","B")))),"-")</f>
        <v>-</v>
      </c>
      <c r="AM1095" s="34"/>
      <c r="AN1095" s="34" t="str">
        <f>IFERROR(IF(Matriz!AN1091="","-",IF(Matriz!AN1091="Alto",3,IF(Matriz!AN1091="Medio",2,IF(Matriz!AN1091="Sin Clasificar","3",1)))),"-")</f>
        <v>-</v>
      </c>
      <c r="AO1095" s="3" t="str">
        <f t="shared" si="16"/>
        <v>-</v>
      </c>
      <c r="AP1095" s="3" t="str">
        <f>IFERROR(IF(AK1095="","-",IF(AI1095=Clasificacion!$B$9,Clasificacion!$C$9,IF(AI1095=Clasificacion!$B$10,Clasificacion!$C$10,IF(OR(AI1095=Clasificacion!$B$11,AI1095=Clasificacion!$C$11),Clasificacion!$C$11,"Por clasificar")))),"-")</f>
        <v>-</v>
      </c>
      <c r="AQ1095" s="3" t="str">
        <f>IFERROR(IF(AK1095="","-",IF(OR(AK1095=Clasificacion!$B$16,AK1095=Clasificacion!$B$17),Clasificacion!$C$16,IF(AK1095=Clasificacion!$B$18,Clasificacion!$C$18,"Por clasificar"))),"-")</f>
        <v>-</v>
      </c>
      <c r="AR1095" s="3" t="str">
        <f>IFERROR(IF(AM1095="","-",IF(OR(AM1095=Clasificacion!$B$23,AM1095=Clasificacion!$B$24),Clasificacion!$C$23,IF(AM1095=Clasificacion!$B$25,Clasificacion!$C$25,"Por clasificar"))),"-")</f>
        <v>-</v>
      </c>
    </row>
    <row r="1096" spans="1:44" ht="15.75" customHeight="1">
      <c r="A1096" s="2"/>
      <c r="B1096" s="2"/>
      <c r="C1096" s="31"/>
      <c r="D1096" s="31"/>
      <c r="E1096" s="2"/>
      <c r="F1096" s="2"/>
      <c r="G1096" s="2"/>
      <c r="H1096" s="2"/>
      <c r="I1096" s="2"/>
      <c r="J1096" s="2"/>
      <c r="K1096" s="2"/>
      <c r="L1096" s="2"/>
      <c r="M1096" s="2"/>
      <c r="N1096" s="2"/>
      <c r="O1096" s="2"/>
      <c r="P1096" s="2"/>
      <c r="Q1096" s="2"/>
      <c r="R1096" s="2"/>
      <c r="AC1096" s="2"/>
      <c r="AD1096" s="2"/>
      <c r="AE1096" s="2"/>
      <c r="AF1096" s="2"/>
      <c r="AG1096" s="2"/>
      <c r="AH1096" s="2"/>
      <c r="AI1096" s="34"/>
      <c r="AJ1096" s="34" t="str">
        <f>IFERROR(IF(Matriz!AL1092="","-",IF(Matriz!AL1092="Alto",3,IF(Matriz!AL1092="Medio",2,IF(Matriz!AL1092="Sin Clasificar",3,1)))),"-")</f>
        <v>-</v>
      </c>
      <c r="AK1096" s="34"/>
      <c r="AL1096" s="34" t="str">
        <f>IFERROR(IF(Matriz!AM1092="","-",IF(Matriz!AM1092="Alto","A",IF(Matriz!AM1092="Medio","M",IF(Matriz!AM1092="Sin Clasifica!","A","B")))),"-")</f>
        <v>-</v>
      </c>
      <c r="AM1096" s="34"/>
      <c r="AN1096" s="34" t="str">
        <f>IFERROR(IF(Matriz!AN1092="","-",IF(Matriz!AN1092="Alto",3,IF(Matriz!AN1092="Medio",2,IF(Matriz!AN1092="Sin Clasificar","3",1)))),"-")</f>
        <v>-</v>
      </c>
      <c r="AO1096" s="3" t="str">
        <f t="shared" ref="AO1096:AO1100" si="17">IF(AND(AI1096="",AK1096="",AM1096=""),"-",IF(AND(AJ1096=3,AN1096=3,AL1096="A"),"ALTO",IF(AND(AJ1096=3,AN1096=3,AL1096="M"),"ALTO",IF(AND(AJ1096=3,AN1096=3,AL1096="B"),"ALTO",IF(AND(AJ1096=3,AN1096=2,AL1096="A"),"ALTO",IF(AND(AJ1096=3,AN1096=1,AL1096="A"),"ALTO",IF(AND(AJ1096=2,AN1096=3,AL1096="A"),"ALTO",IF(AND(AJ1096=1,AN1096=3,AL1096="A"),"ALTO",IF(AND(AJ1096=1,AN1096=1,AL1096="B"),"BAJO","MEDIO")))))))))</f>
        <v>-</v>
      </c>
      <c r="AP1096" s="3" t="str">
        <f>IFERROR(IF(AK1096="","-",IF(AI1096=Clasificacion!$B$9,Clasificacion!$C$9,IF(AI1096=Clasificacion!$B$10,Clasificacion!$C$10,IF(OR(AI1096=Clasificacion!$B$11,AI1096=Clasificacion!$C$11),Clasificacion!$C$11,"Por clasificar")))),"-")</f>
        <v>-</v>
      </c>
      <c r="AQ1096" s="3" t="str">
        <f>IFERROR(IF(AK1096="","-",IF(OR(AK1096=Clasificacion!$B$16,AK1096=Clasificacion!$B$17),Clasificacion!$C$16,IF(AK1096=Clasificacion!$B$18,Clasificacion!$C$18,"Por clasificar"))),"-")</f>
        <v>-</v>
      </c>
      <c r="AR1096" s="3" t="str">
        <f>IFERROR(IF(AM1096="","-",IF(OR(AM1096=Clasificacion!$B$23,AM1096=Clasificacion!$B$24),Clasificacion!$C$23,IF(AM1096=Clasificacion!$B$25,Clasificacion!$C$25,"Por clasificar"))),"-")</f>
        <v>-</v>
      </c>
    </row>
    <row r="1097" spans="1:44" ht="15.75" customHeight="1">
      <c r="A1097" s="2"/>
      <c r="B1097" s="2"/>
      <c r="C1097" s="31"/>
      <c r="D1097" s="31"/>
      <c r="E1097" s="2"/>
      <c r="F1097" s="2"/>
      <c r="G1097" s="2"/>
      <c r="H1097" s="2"/>
      <c r="I1097" s="2"/>
      <c r="J1097" s="2"/>
      <c r="K1097" s="2"/>
      <c r="L1097" s="2"/>
      <c r="M1097" s="2"/>
      <c r="N1097" s="2"/>
      <c r="O1097" s="2"/>
      <c r="P1097" s="2"/>
      <c r="Q1097" s="2"/>
      <c r="R1097" s="2"/>
      <c r="AC1097" s="2"/>
      <c r="AD1097" s="2"/>
      <c r="AE1097" s="2"/>
      <c r="AF1097" s="2"/>
      <c r="AG1097" s="2"/>
      <c r="AH1097" s="2"/>
      <c r="AI1097" s="34"/>
      <c r="AJ1097" s="34" t="str">
        <f>IFERROR(IF(Matriz!AL1093="","-",IF(Matriz!AL1093="Alto",3,IF(Matriz!AL1093="Medio",2,IF(Matriz!AL1093="Sin Clasificar",3,1)))),"-")</f>
        <v>-</v>
      </c>
      <c r="AK1097" s="34"/>
      <c r="AL1097" s="34" t="str">
        <f>IFERROR(IF(Matriz!AM1093="","-",IF(Matriz!AM1093="Alto","A",IF(Matriz!AM1093="Medio","M",IF(Matriz!AM1093="Sin Clasifica!","A","B")))),"-")</f>
        <v>-</v>
      </c>
      <c r="AM1097" s="34"/>
      <c r="AN1097" s="34" t="str">
        <f>IFERROR(IF(Matriz!AN1093="","-",IF(Matriz!AN1093="Alto",3,IF(Matriz!AN1093="Medio",2,IF(Matriz!AN1093="Sin Clasificar","3",1)))),"-")</f>
        <v>-</v>
      </c>
      <c r="AO1097" s="3" t="str">
        <f t="shared" si="17"/>
        <v>-</v>
      </c>
      <c r="AP1097" s="3" t="str">
        <f>IFERROR(IF(AK1097="","-",IF(AI1097=Clasificacion!$B$9,Clasificacion!$C$9,IF(AI1097=Clasificacion!$B$10,Clasificacion!$C$10,IF(OR(AI1097=Clasificacion!$B$11,AI1097=Clasificacion!$C$11),Clasificacion!$C$11,"Por clasificar")))),"-")</f>
        <v>-</v>
      </c>
      <c r="AQ1097" s="3" t="str">
        <f>IFERROR(IF(AK1097="","-",IF(OR(AK1097=Clasificacion!$B$16,AK1097=Clasificacion!$B$17),Clasificacion!$C$16,IF(AK1097=Clasificacion!$B$18,Clasificacion!$C$18,"Por clasificar"))),"-")</f>
        <v>-</v>
      </c>
      <c r="AR1097" s="3" t="str">
        <f>IFERROR(IF(AM1097="","-",IF(OR(AM1097=Clasificacion!$B$23,AM1097=Clasificacion!$B$24),Clasificacion!$C$23,IF(AM1097=Clasificacion!$B$25,Clasificacion!$C$25,"Por clasificar"))),"-")</f>
        <v>-</v>
      </c>
    </row>
    <row r="1098" spans="1:44" ht="15.75" customHeight="1">
      <c r="A1098" s="2"/>
      <c r="B1098" s="2"/>
      <c r="C1098" s="31"/>
      <c r="D1098" s="31"/>
      <c r="E1098" s="2"/>
      <c r="F1098" s="2"/>
      <c r="G1098" s="2"/>
      <c r="H1098" s="2"/>
      <c r="I1098" s="2"/>
      <c r="J1098" s="2"/>
      <c r="K1098" s="2"/>
      <c r="L1098" s="2"/>
      <c r="M1098" s="2"/>
      <c r="N1098" s="2"/>
      <c r="O1098" s="2"/>
      <c r="P1098" s="2"/>
      <c r="Q1098" s="2"/>
      <c r="R1098" s="2"/>
      <c r="AC1098" s="2"/>
      <c r="AD1098" s="2"/>
      <c r="AE1098" s="2"/>
      <c r="AF1098" s="2"/>
      <c r="AG1098" s="2"/>
      <c r="AH1098" s="2"/>
      <c r="AI1098" s="34"/>
      <c r="AJ1098" s="34" t="str">
        <f>IFERROR(IF(Matriz!AL1094="","-",IF(Matriz!AL1094="Alto",3,IF(Matriz!AL1094="Medio",2,IF(Matriz!AL1094="Sin Clasificar",3,1)))),"-")</f>
        <v>-</v>
      </c>
      <c r="AK1098" s="34"/>
      <c r="AL1098" s="34" t="str">
        <f>IFERROR(IF(Matriz!AM1094="","-",IF(Matriz!AM1094="Alto","A",IF(Matriz!AM1094="Medio","M",IF(Matriz!AM1094="Sin Clasifica!","A","B")))),"-")</f>
        <v>-</v>
      </c>
      <c r="AM1098" s="34"/>
      <c r="AN1098" s="34" t="str">
        <f>IFERROR(IF(Matriz!AN1094="","-",IF(Matriz!AN1094="Alto",3,IF(Matriz!AN1094="Medio",2,IF(Matriz!AN1094="Sin Clasificar","3",1)))),"-")</f>
        <v>-</v>
      </c>
      <c r="AO1098" s="3" t="str">
        <f t="shared" si="17"/>
        <v>-</v>
      </c>
      <c r="AP1098" s="3" t="str">
        <f>IFERROR(IF(AK1098="","-",IF(AI1098=Clasificacion!$B$9,Clasificacion!$C$9,IF(AI1098=Clasificacion!$B$10,Clasificacion!$C$10,IF(OR(AI1098=Clasificacion!$B$11,AI1098=Clasificacion!$C$11),Clasificacion!$C$11,"Por clasificar")))),"-")</f>
        <v>-</v>
      </c>
      <c r="AQ1098" s="3" t="str">
        <f>IFERROR(IF(AK1098="","-",IF(OR(AK1098=Clasificacion!$B$16,AK1098=Clasificacion!$B$17),Clasificacion!$C$16,IF(AK1098=Clasificacion!$B$18,Clasificacion!$C$18,"Por clasificar"))),"-")</f>
        <v>-</v>
      </c>
      <c r="AR1098" s="3" t="str">
        <f>IFERROR(IF(AM1098="","-",IF(OR(AM1098=Clasificacion!$B$23,AM1098=Clasificacion!$B$24),Clasificacion!$C$23,IF(AM1098=Clasificacion!$B$25,Clasificacion!$C$25,"Por clasificar"))),"-")</f>
        <v>-</v>
      </c>
    </row>
    <row r="1099" spans="1:44" ht="15.75" customHeight="1">
      <c r="A1099" s="2"/>
      <c r="B1099" s="2"/>
      <c r="C1099" s="31"/>
      <c r="D1099" s="31"/>
      <c r="E1099" s="2"/>
      <c r="F1099" s="2"/>
      <c r="G1099" s="2"/>
      <c r="H1099" s="2"/>
      <c r="I1099" s="2"/>
      <c r="J1099" s="2"/>
      <c r="K1099" s="2"/>
      <c r="L1099" s="2"/>
      <c r="M1099" s="2"/>
      <c r="N1099" s="2"/>
      <c r="O1099" s="2"/>
      <c r="P1099" s="2"/>
      <c r="Q1099" s="2"/>
      <c r="R1099" s="2"/>
      <c r="AC1099" s="2"/>
      <c r="AD1099" s="2"/>
      <c r="AE1099" s="2"/>
      <c r="AF1099" s="2"/>
      <c r="AG1099" s="2"/>
      <c r="AH1099" s="2"/>
      <c r="AI1099" s="34"/>
      <c r="AJ1099" s="34" t="str">
        <f>IFERROR(IF(Matriz!AL1095="","-",IF(Matriz!AL1095="Alto",3,IF(Matriz!AL1095="Medio",2,IF(Matriz!AL1095="Sin Clasificar",3,1)))),"-")</f>
        <v>-</v>
      </c>
      <c r="AK1099" s="34"/>
      <c r="AL1099" s="34" t="str">
        <f>IFERROR(IF(Matriz!AM1095="","-",IF(Matriz!AM1095="Alto","A",IF(Matriz!AM1095="Medio","M",IF(Matriz!AM1095="Sin Clasifica!","A","B")))),"-")</f>
        <v>-</v>
      </c>
      <c r="AM1099" s="34"/>
      <c r="AN1099" s="34" t="str">
        <f>IFERROR(IF(Matriz!AN1095="","-",IF(Matriz!AN1095="Alto",3,IF(Matriz!AN1095="Medio",2,IF(Matriz!AN1095="Sin Clasificar","3",1)))),"-")</f>
        <v>-</v>
      </c>
      <c r="AO1099" s="3" t="str">
        <f t="shared" si="17"/>
        <v>-</v>
      </c>
      <c r="AP1099" s="3" t="str">
        <f>IFERROR(IF(AK1099="","-",IF(AI1099=Clasificacion!$B$9,Clasificacion!$C$9,IF(AI1099=Clasificacion!$B$10,Clasificacion!$C$10,IF(OR(AI1099=Clasificacion!$B$11,AI1099=Clasificacion!$C$11),Clasificacion!$C$11,"Por clasificar")))),"-")</f>
        <v>-</v>
      </c>
      <c r="AQ1099" s="3" t="str">
        <f>IFERROR(IF(AK1099="","-",IF(OR(AK1099=Clasificacion!$B$16,AK1099=Clasificacion!$B$17),Clasificacion!$C$16,IF(AK1099=Clasificacion!$B$18,Clasificacion!$C$18,"Por clasificar"))),"-")</f>
        <v>-</v>
      </c>
      <c r="AR1099" s="3" t="str">
        <f>IFERROR(IF(AM1099="","-",IF(OR(AM1099=Clasificacion!$B$23,AM1099=Clasificacion!$B$24),Clasificacion!$C$23,IF(AM1099=Clasificacion!$B$25,Clasificacion!$C$25,"Por clasificar"))),"-")</f>
        <v>-</v>
      </c>
    </row>
    <row r="1100" spans="1:44" ht="15.75" customHeight="1">
      <c r="A1100" s="2"/>
      <c r="B1100" s="2"/>
      <c r="C1100" s="31"/>
      <c r="D1100" s="31"/>
      <c r="E1100" s="2"/>
      <c r="F1100" s="2"/>
      <c r="G1100" s="2"/>
      <c r="H1100" s="2"/>
      <c r="I1100" s="2"/>
      <c r="J1100" s="2"/>
      <c r="K1100" s="2"/>
      <c r="L1100" s="2"/>
      <c r="M1100" s="2"/>
      <c r="N1100" s="2"/>
      <c r="O1100" s="2"/>
      <c r="P1100" s="2"/>
      <c r="Q1100" s="2"/>
      <c r="R1100" s="2"/>
      <c r="AC1100" s="2"/>
      <c r="AD1100" s="2"/>
      <c r="AE1100" s="2"/>
      <c r="AF1100" s="2"/>
      <c r="AG1100" s="2"/>
      <c r="AH1100" s="2"/>
      <c r="AI1100" s="34"/>
      <c r="AJ1100" s="34" t="str">
        <f>IFERROR(IF(Matriz!AL1096="","-",IF(Matriz!AL1096="Alto",3,IF(Matriz!AL1096="Medio",2,IF(Matriz!AL1096="Sin Clasificar",3,1)))),"-")</f>
        <v>-</v>
      </c>
      <c r="AK1100" s="34"/>
      <c r="AL1100" s="34" t="str">
        <f>IFERROR(IF(Matriz!AM1096="","-",IF(Matriz!AM1096="Alto","A",IF(Matriz!AM1096="Medio","M",IF(Matriz!AM1096="Sin Clasifica!","A","B")))),"-")</f>
        <v>-</v>
      </c>
      <c r="AM1100" s="34"/>
      <c r="AN1100" s="34" t="str">
        <f>IFERROR(IF(Matriz!AN1096="","-",IF(Matriz!AN1096="Alto",3,IF(Matriz!AN1096="Medio",2,IF(Matriz!AN1096="Sin Clasificar","3",1)))),"-")</f>
        <v>-</v>
      </c>
      <c r="AO1100" s="3" t="str">
        <f t="shared" si="17"/>
        <v>-</v>
      </c>
      <c r="AP1100" s="3" t="str">
        <f>IFERROR(IF(AK1100="","-",IF(AI1100=Clasificacion!$B$9,Clasificacion!$C$9,IF(AI1100=Clasificacion!$B$10,Clasificacion!$C$10,IF(OR(AI1100=Clasificacion!$B$11,AI1100=Clasificacion!$C$11),Clasificacion!$C$11,"Por clasificar")))),"-")</f>
        <v>-</v>
      </c>
      <c r="AQ1100" s="3" t="str">
        <f>IFERROR(IF(AK1100="","-",IF(OR(AK1100=Clasificacion!$B$16,AK1100=Clasificacion!$B$17),Clasificacion!$C$16,IF(AK1100=Clasificacion!$B$18,Clasificacion!$C$18,"Por clasificar"))),"-")</f>
        <v>-</v>
      </c>
      <c r="AR1100" s="3" t="str">
        <f>IFERROR(IF(AM1100="","-",IF(OR(AM1100=Clasificacion!$B$23,AM1100=Clasificacion!$B$24),Clasificacion!$C$23,IF(AM1100=Clasificacion!$B$25,Clasificacion!$C$25,"Por clasificar"))),"-")</f>
        <v>-</v>
      </c>
    </row>
  </sheetData>
  <mergeCells count="6">
    <mergeCell ref="AP5:AR5"/>
    <mergeCell ref="B3:C3"/>
    <mergeCell ref="H3:I3"/>
    <mergeCell ref="B4:C4"/>
    <mergeCell ref="B5:C5"/>
    <mergeCell ref="AI5:AO5"/>
  </mergeCells>
  <conditionalFormatting sqref="AO1:AO4 AO6:AO1100">
    <cfRule type="cellIs" dxfId="2" priority="10" stopIfTrue="1" operator="equal">
      <formula>"BAJO"</formula>
    </cfRule>
  </conditionalFormatting>
  <conditionalFormatting sqref="AP1:AP1100">
    <cfRule type="cellIs" dxfId="1" priority="11" stopIfTrue="1" operator="equal">
      <formula>"Pública"</formula>
    </cfRule>
  </conditionalFormatting>
  <conditionalFormatting sqref="AQ1:AR4 AQ6:AR1100">
    <cfRule type="cellIs" dxfId="0" priority="12" stopIfTrue="1" operator="equal">
      <formula>"No Crítica"</formula>
    </cfRule>
  </conditionalFormatting>
  <dataValidations count="1">
    <dataValidation type="list" allowBlank="1" showErrorMessage="1" sqref="Q11:Q16" xr:uid="{00000000-0002-0000-0200-000000000000}">
      <formula1>$Q$11:$Q$16</formula1>
    </dataValidation>
  </dataValidations>
  <pageMargins left="0.7" right="0.7" top="1.1437499999999998" bottom="1.1437499999999998" header="0.75" footer="0.75"/>
  <pageSetup paperSize="0" fitToWidth="0" fitToHeight="0" orientation="landscape" horizontalDpi="0" verticalDpi="0" copies="0"/>
  <headerFooter alignWithMargins="0"/>
  <legacy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1000000}">
          <x14:formula1>
            <xm:f>Clasificacion!$B$9:$B$11</xm:f>
          </x14:formula1>
          <xm:sqref>AI7:AI1100</xm:sqref>
        </x14:dataValidation>
        <x14:dataValidation type="list" allowBlank="1" showErrorMessage="1" xr:uid="{00000000-0002-0000-0200-000002000000}">
          <x14:formula1>
            <xm:f>Clasificacion!$B$16:$B$18</xm:f>
          </x14:formula1>
          <xm:sqref>AK7:AK1100</xm:sqref>
        </x14:dataValidation>
        <x14:dataValidation type="list" allowBlank="1" showErrorMessage="1" xr:uid="{00000000-0002-0000-0200-000003000000}">
          <x14:formula1>
            <xm:f>Clasificacion!$B$23:$B$25</xm:f>
          </x14:formula1>
          <xm:sqref>AM7:AM1100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000"/>
  <sheetViews>
    <sheetView workbookViewId="0"/>
  </sheetViews>
  <sheetFormatPr baseColWidth="10" defaultColWidth="11" defaultRowHeight="15" customHeight="1"/>
  <cols>
    <col min="1" max="3" width="1.8984375" customWidth="1"/>
    <col min="4" max="4" width="13.8984375" customWidth="1"/>
    <col min="5" max="5" width="11.59765625" customWidth="1"/>
    <col min="6" max="11" width="10.09765625" customWidth="1"/>
    <col min="12" max="17" width="1.8984375" customWidth="1"/>
    <col min="18" max="18" width="13.8984375" customWidth="1"/>
    <col min="19" max="25" width="10.09765625" customWidth="1"/>
    <col min="26" max="28" width="1.8984375" customWidth="1"/>
    <col min="29" max="40" width="10.09765625" customWidth="1"/>
    <col min="41" max="1024" width="12.8984375" customWidth="1"/>
  </cols>
  <sheetData>
    <row r="1" spans="1:40" ht="15.75" customHeight="1">
      <c r="A1" s="2"/>
      <c r="B1" s="2"/>
      <c r="C1" s="2"/>
      <c r="D1" s="180"/>
      <c r="E1" s="180"/>
      <c r="F1" s="243" t="s">
        <v>0</v>
      </c>
      <c r="G1" s="243"/>
      <c r="H1" s="243"/>
      <c r="I1" s="243"/>
      <c r="J1" s="243"/>
      <c r="K1" s="243"/>
      <c r="L1" s="243"/>
      <c r="M1" s="243"/>
      <c r="N1" s="243"/>
      <c r="O1" s="243"/>
      <c r="P1" s="243"/>
      <c r="Q1" s="243"/>
      <c r="R1" s="243"/>
      <c r="S1" s="243"/>
      <c r="T1" s="243"/>
      <c r="U1" s="243"/>
      <c r="V1" s="243"/>
      <c r="W1" s="243"/>
      <c r="X1" s="243"/>
      <c r="Y1" s="243"/>
      <c r="Z1" s="243"/>
      <c r="AA1" s="1"/>
      <c r="AB1" s="1"/>
      <c r="AC1" s="1"/>
      <c r="AD1" s="41"/>
      <c r="AE1" s="41"/>
      <c r="AF1" s="41"/>
      <c r="AG1" s="41"/>
      <c r="AH1" s="41"/>
      <c r="AI1" s="41"/>
      <c r="AJ1" s="41"/>
      <c r="AK1" s="41"/>
      <c r="AL1" s="41"/>
      <c r="AM1" s="41"/>
      <c r="AN1" s="41"/>
    </row>
    <row r="2" spans="1:40" ht="15.75" customHeight="1">
      <c r="A2" s="2"/>
      <c r="B2" s="2"/>
      <c r="C2" s="2"/>
      <c r="D2" s="180"/>
      <c r="E2" s="180"/>
      <c r="F2" s="183" t="s">
        <v>1838</v>
      </c>
      <c r="G2" s="183"/>
      <c r="H2" s="183"/>
      <c r="I2" s="183"/>
      <c r="J2" s="183"/>
      <c r="K2" s="183"/>
      <c r="L2" s="183"/>
      <c r="M2" s="183"/>
      <c r="N2" s="183"/>
      <c r="O2" s="183"/>
      <c r="P2" s="183"/>
      <c r="Q2" s="183"/>
      <c r="R2" s="183"/>
      <c r="S2" s="183"/>
      <c r="T2" s="183" t="s">
        <v>1839</v>
      </c>
      <c r="U2" s="183"/>
      <c r="V2" s="183"/>
      <c r="W2" s="183"/>
      <c r="X2" s="183"/>
      <c r="Y2" s="183"/>
      <c r="Z2" s="183"/>
      <c r="AA2" s="1"/>
      <c r="AB2" s="1"/>
      <c r="AC2" s="1"/>
      <c r="AD2" s="41"/>
      <c r="AE2" s="41"/>
      <c r="AF2" s="41"/>
      <c r="AG2" s="41"/>
      <c r="AH2" s="41"/>
      <c r="AI2" s="41"/>
      <c r="AJ2" s="41"/>
      <c r="AK2" s="41"/>
      <c r="AL2" s="41"/>
      <c r="AM2" s="41"/>
      <c r="AN2" s="41"/>
    </row>
    <row r="3" spans="1:40" ht="15.75" customHeight="1">
      <c r="A3" s="2"/>
      <c r="B3" s="2"/>
      <c r="C3" s="2"/>
      <c r="D3" s="180"/>
      <c r="E3" s="180"/>
      <c r="F3" s="244" t="s">
        <v>1840</v>
      </c>
      <c r="G3" s="244"/>
      <c r="H3" s="244"/>
      <c r="I3" s="244"/>
      <c r="J3" s="244"/>
      <c r="K3" s="244"/>
      <c r="L3" s="244"/>
      <c r="M3" s="244"/>
      <c r="N3" s="244"/>
      <c r="O3" s="244"/>
      <c r="P3" s="244"/>
      <c r="Q3" s="244"/>
      <c r="R3" s="244"/>
      <c r="S3" s="244"/>
      <c r="T3" s="244"/>
      <c r="U3" s="244"/>
      <c r="V3" s="244"/>
      <c r="W3" s="244"/>
      <c r="X3" s="244"/>
      <c r="Y3" s="244"/>
      <c r="Z3" s="244"/>
      <c r="AA3" s="1"/>
      <c r="AB3" s="1"/>
      <c r="AC3" s="1"/>
      <c r="AD3" s="41"/>
      <c r="AE3" s="41"/>
      <c r="AF3" s="41"/>
      <c r="AG3" s="41"/>
      <c r="AH3" s="41"/>
      <c r="AI3" s="41"/>
      <c r="AJ3" s="41"/>
      <c r="AK3" s="41"/>
      <c r="AL3" s="41"/>
      <c r="AM3" s="41"/>
      <c r="AN3" s="41"/>
    </row>
    <row r="5" spans="1:40" ht="15.75" customHeight="1"/>
    <row r="6" spans="1:40" ht="15.75" customHeight="1">
      <c r="E6" s="241" t="s">
        <v>1841</v>
      </c>
      <c r="F6" s="241"/>
      <c r="G6" s="241"/>
      <c r="H6" s="241"/>
      <c r="I6" s="241"/>
      <c r="J6" s="241"/>
      <c r="K6" s="241"/>
    </row>
    <row r="7" spans="1:40" ht="13.8">
      <c r="E7" s="241"/>
      <c r="F7" s="241"/>
      <c r="G7" s="241"/>
      <c r="H7" s="241"/>
      <c r="I7" s="241"/>
      <c r="J7" s="241"/>
      <c r="K7" s="241"/>
    </row>
    <row r="8" spans="1:40" ht="13.8">
      <c r="E8" s="241"/>
      <c r="F8" s="241"/>
      <c r="G8" s="241"/>
      <c r="H8" s="241"/>
      <c r="I8" s="241"/>
      <c r="J8" s="241"/>
      <c r="K8" s="241"/>
    </row>
    <row r="9" spans="1:40" ht="15" customHeight="1">
      <c r="E9" s="241"/>
      <c r="F9" s="241"/>
      <c r="G9" s="241"/>
      <c r="H9" s="241"/>
      <c r="I9" s="241"/>
      <c r="J9" s="241"/>
      <c r="K9" s="241"/>
      <c r="L9" s="42"/>
      <c r="M9" s="42"/>
      <c r="N9" s="42"/>
      <c r="O9" s="42"/>
      <c r="P9" s="42"/>
      <c r="Q9" s="42"/>
      <c r="R9" s="42"/>
    </row>
    <row r="10" spans="1:40" ht="15" customHeight="1">
      <c r="E10" s="200" t="s">
        <v>1842</v>
      </c>
      <c r="F10" s="200"/>
      <c r="G10" s="200"/>
      <c r="H10" s="200"/>
      <c r="I10" s="200"/>
      <c r="J10" s="200"/>
      <c r="K10" s="200"/>
      <c r="L10" s="42"/>
      <c r="M10" s="42"/>
      <c r="N10" s="42"/>
      <c r="O10" s="42"/>
      <c r="P10" s="42"/>
      <c r="Q10" s="42"/>
      <c r="R10" s="42"/>
    </row>
    <row r="11" spans="1:40" ht="15" customHeight="1">
      <c r="E11" s="200"/>
      <c r="F11" s="200"/>
      <c r="G11" s="200"/>
      <c r="H11" s="200"/>
      <c r="I11" s="200"/>
      <c r="J11" s="200"/>
      <c r="K11" s="200"/>
      <c r="L11" s="42"/>
      <c r="M11" s="42"/>
      <c r="N11" s="42"/>
      <c r="O11" s="42"/>
      <c r="P11" s="42"/>
      <c r="Q11" s="42"/>
      <c r="R11" s="42"/>
    </row>
    <row r="12" spans="1:40" ht="15" customHeight="1">
      <c r="E12" s="200"/>
      <c r="F12" s="200"/>
      <c r="G12" s="200"/>
      <c r="H12" s="200"/>
      <c r="I12" s="200"/>
      <c r="J12" s="200"/>
      <c r="K12" s="200"/>
      <c r="L12" s="42"/>
      <c r="M12" s="42"/>
      <c r="N12" s="42"/>
      <c r="O12" s="42"/>
      <c r="P12" s="42"/>
      <c r="Q12" s="42"/>
      <c r="R12" s="42"/>
    </row>
    <row r="13" spans="1:40" ht="15" customHeight="1">
      <c r="E13" s="200"/>
      <c r="F13" s="200"/>
      <c r="G13" s="200"/>
      <c r="H13" s="200"/>
      <c r="I13" s="200"/>
      <c r="J13" s="200"/>
      <c r="K13" s="200"/>
      <c r="L13" s="42"/>
      <c r="M13" s="42"/>
      <c r="N13" s="42"/>
      <c r="O13" s="42"/>
      <c r="P13" s="42"/>
      <c r="Q13" s="42"/>
      <c r="R13" s="42"/>
    </row>
    <row r="14" spans="1:40" ht="15" customHeight="1">
      <c r="E14" s="200"/>
      <c r="F14" s="200"/>
      <c r="G14" s="200"/>
      <c r="H14" s="200"/>
      <c r="I14" s="200"/>
      <c r="J14" s="200"/>
      <c r="K14" s="200"/>
      <c r="L14" s="42"/>
      <c r="M14" s="42"/>
      <c r="N14" s="42"/>
      <c r="O14" s="42"/>
      <c r="P14" s="42"/>
      <c r="Q14" s="42"/>
      <c r="R14" s="42"/>
    </row>
    <row r="15" spans="1:40" ht="15" customHeight="1">
      <c r="E15" s="200"/>
      <c r="F15" s="200"/>
      <c r="G15" s="200"/>
      <c r="H15" s="200"/>
      <c r="I15" s="200"/>
      <c r="J15" s="200"/>
      <c r="K15" s="200"/>
      <c r="L15" s="42"/>
      <c r="M15" s="42"/>
      <c r="N15" s="42"/>
      <c r="O15" s="42"/>
      <c r="P15" s="42"/>
      <c r="Q15" s="42"/>
      <c r="R15" s="42"/>
    </row>
    <row r="16" spans="1:40" ht="15" customHeight="1">
      <c r="E16" s="43"/>
      <c r="F16" s="43"/>
      <c r="G16" s="43"/>
      <c r="H16" s="43"/>
      <c r="I16" s="43"/>
      <c r="J16" s="43"/>
      <c r="K16" s="43"/>
      <c r="L16" s="42"/>
      <c r="M16" s="42"/>
      <c r="N16" s="42"/>
      <c r="O16" s="42"/>
      <c r="P16" s="42"/>
      <c r="Q16" s="42"/>
      <c r="R16" s="42"/>
    </row>
    <row r="17" spans="2:27" ht="15" customHeight="1">
      <c r="E17" s="43"/>
      <c r="F17" s="43"/>
      <c r="G17" s="43"/>
      <c r="H17" s="43"/>
      <c r="I17" s="43"/>
      <c r="J17" s="43"/>
      <c r="K17" s="43"/>
      <c r="L17" s="42"/>
      <c r="M17" s="42"/>
      <c r="N17" s="42"/>
      <c r="O17" s="42"/>
      <c r="P17" s="42"/>
      <c r="Q17" s="42"/>
      <c r="R17" s="42"/>
    </row>
    <row r="18" spans="2:27" ht="15" customHeight="1">
      <c r="B18" s="227"/>
      <c r="C18" s="212"/>
      <c r="D18" s="212"/>
      <c r="E18" s="212"/>
      <c r="F18" s="212"/>
      <c r="G18" s="212"/>
      <c r="H18" s="212"/>
      <c r="I18" s="212"/>
      <c r="J18" s="212"/>
      <c r="K18" s="212"/>
      <c r="L18" s="212"/>
      <c r="M18" s="235"/>
      <c r="N18" s="42"/>
      <c r="O18" s="42"/>
      <c r="P18" s="227"/>
      <c r="Q18" s="212"/>
      <c r="R18" s="212"/>
      <c r="S18" s="212"/>
      <c r="T18" s="212"/>
      <c r="U18" s="212"/>
      <c r="V18" s="212"/>
      <c r="W18" s="212"/>
      <c r="X18" s="212"/>
      <c r="Y18" s="212"/>
      <c r="Z18" s="212"/>
      <c r="AA18" s="235"/>
    </row>
    <row r="19" spans="2:27" ht="13.8">
      <c r="B19" s="227"/>
      <c r="C19" s="236"/>
      <c r="D19" s="226"/>
      <c r="E19" s="226"/>
      <c r="F19" s="226"/>
      <c r="G19" s="226"/>
      <c r="H19" s="226"/>
      <c r="I19" s="226"/>
      <c r="J19" s="226"/>
      <c r="K19" s="226"/>
      <c r="L19" s="237"/>
      <c r="M19" s="235"/>
      <c r="P19" s="227"/>
      <c r="Q19" s="236"/>
      <c r="R19" s="226"/>
      <c r="S19" s="226"/>
      <c r="T19" s="226"/>
      <c r="U19" s="226"/>
      <c r="V19" s="226"/>
      <c r="W19" s="226"/>
      <c r="X19" s="226"/>
      <c r="Y19" s="226"/>
      <c r="Z19" s="237"/>
      <c r="AA19" s="235"/>
    </row>
    <row r="20" spans="2:27" ht="15" customHeight="1">
      <c r="B20" s="227"/>
      <c r="C20" s="236"/>
      <c r="D20" s="228" t="s">
        <v>1843</v>
      </c>
      <c r="E20" s="238" t="s">
        <v>1844</v>
      </c>
      <c r="F20" s="238"/>
      <c r="G20" s="238"/>
      <c r="H20" s="238"/>
      <c r="I20" s="238"/>
      <c r="J20" s="238"/>
      <c r="K20" s="238"/>
      <c r="L20" s="237"/>
      <c r="M20" s="235"/>
      <c r="P20" s="227"/>
      <c r="Q20" s="236"/>
      <c r="R20" s="228" t="s">
        <v>1845</v>
      </c>
      <c r="S20" s="245" t="s">
        <v>1846</v>
      </c>
      <c r="T20" s="245"/>
      <c r="U20" s="245"/>
      <c r="V20" s="245"/>
      <c r="W20" s="245"/>
      <c r="X20" s="245"/>
      <c r="Y20" s="245"/>
      <c r="Z20" s="237"/>
      <c r="AA20" s="235"/>
    </row>
    <row r="21" spans="2:27" ht="15.75" customHeight="1">
      <c r="B21" s="227"/>
      <c r="C21" s="236"/>
      <c r="D21" s="228"/>
      <c r="E21" s="238"/>
      <c r="F21" s="238"/>
      <c r="G21" s="238"/>
      <c r="H21" s="238"/>
      <c r="I21" s="238"/>
      <c r="J21" s="238"/>
      <c r="K21" s="238"/>
      <c r="L21" s="237"/>
      <c r="M21" s="235"/>
      <c r="P21" s="227"/>
      <c r="Q21" s="236"/>
      <c r="R21" s="228"/>
      <c r="S21" s="245"/>
      <c r="T21" s="245"/>
      <c r="U21" s="245"/>
      <c r="V21" s="245"/>
      <c r="W21" s="245"/>
      <c r="X21" s="245"/>
      <c r="Y21" s="245"/>
      <c r="Z21" s="237"/>
      <c r="AA21" s="235"/>
    </row>
    <row r="22" spans="2:27" ht="15.75" customHeight="1">
      <c r="B22" s="227"/>
      <c r="C22" s="236"/>
      <c r="D22" s="228"/>
      <c r="E22" s="238"/>
      <c r="F22" s="238"/>
      <c r="G22" s="238"/>
      <c r="H22" s="238"/>
      <c r="I22" s="238"/>
      <c r="J22" s="238"/>
      <c r="K22" s="238"/>
      <c r="L22" s="237"/>
      <c r="M22" s="235"/>
      <c r="P22" s="227"/>
      <c r="Q22" s="236"/>
      <c r="R22" s="228"/>
      <c r="S22" s="245"/>
      <c r="T22" s="245"/>
      <c r="U22" s="245"/>
      <c r="V22" s="245"/>
      <c r="W22" s="245"/>
      <c r="X22" s="245"/>
      <c r="Y22" s="245"/>
      <c r="Z22" s="237"/>
      <c r="AA22" s="235"/>
    </row>
    <row r="23" spans="2:27" ht="15.75" customHeight="1">
      <c r="B23" s="227"/>
      <c r="C23" s="236"/>
      <c r="D23" s="226"/>
      <c r="E23" s="226"/>
      <c r="F23" s="226"/>
      <c r="G23" s="226"/>
      <c r="H23" s="226"/>
      <c r="I23" s="226"/>
      <c r="J23" s="226"/>
      <c r="K23" s="226"/>
      <c r="L23" s="237"/>
      <c r="M23" s="235"/>
      <c r="P23" s="227"/>
      <c r="Q23" s="236"/>
      <c r="R23" s="226"/>
      <c r="S23" s="226"/>
      <c r="T23" s="226"/>
      <c r="U23" s="226"/>
      <c r="V23" s="226"/>
      <c r="W23" s="226"/>
      <c r="X23" s="226"/>
      <c r="Y23" s="226"/>
      <c r="Z23" s="237"/>
      <c r="AA23" s="235"/>
    </row>
    <row r="24" spans="2:27" ht="15.75" customHeight="1">
      <c r="B24" s="227"/>
      <c r="C24" s="236"/>
      <c r="D24" s="218" t="s">
        <v>1847</v>
      </c>
      <c r="E24" s="218"/>
      <c r="F24" s="218"/>
      <c r="G24" s="218"/>
      <c r="H24" s="218"/>
      <c r="I24" s="218"/>
      <c r="J24" s="218"/>
      <c r="K24" s="218"/>
      <c r="L24" s="237"/>
      <c r="M24" s="235"/>
      <c r="P24" s="227"/>
      <c r="Q24" s="236"/>
      <c r="R24" s="218" t="s">
        <v>1848</v>
      </c>
      <c r="S24" s="218"/>
      <c r="T24" s="218"/>
      <c r="U24" s="218"/>
      <c r="V24" s="218"/>
      <c r="W24" s="218"/>
      <c r="X24" s="218"/>
      <c r="Y24" s="218"/>
      <c r="Z24" s="237"/>
      <c r="AA24" s="235"/>
    </row>
    <row r="25" spans="2:27" ht="15.75" customHeight="1">
      <c r="B25" s="227"/>
      <c r="C25" s="236"/>
      <c r="D25" s="226"/>
      <c r="E25" s="226"/>
      <c r="F25" s="226"/>
      <c r="G25" s="226"/>
      <c r="H25" s="226"/>
      <c r="I25" s="226"/>
      <c r="J25" s="226"/>
      <c r="K25" s="226"/>
      <c r="L25" s="237"/>
      <c r="M25" s="235"/>
      <c r="P25" s="227"/>
      <c r="Q25" s="236"/>
      <c r="R25" s="226"/>
      <c r="S25" s="226"/>
      <c r="T25" s="226"/>
      <c r="U25" s="226"/>
      <c r="V25" s="226"/>
      <c r="W25" s="226"/>
      <c r="X25" s="226"/>
      <c r="Y25" s="226"/>
      <c r="Z25" s="237"/>
      <c r="AA25" s="235"/>
    </row>
    <row r="26" spans="2:27" ht="15.75" customHeight="1">
      <c r="B26" s="227"/>
      <c r="C26" s="236"/>
      <c r="D26" s="201" t="s">
        <v>1849</v>
      </c>
      <c r="E26" s="201"/>
      <c r="F26" s="201"/>
      <c r="G26" s="201"/>
      <c r="H26" s="201"/>
      <c r="I26" s="201"/>
      <c r="J26" s="201"/>
      <c r="K26" s="201"/>
      <c r="L26" s="237"/>
      <c r="M26" s="235"/>
      <c r="P26" s="227"/>
      <c r="Q26" s="236"/>
      <c r="R26" s="201" t="s">
        <v>1850</v>
      </c>
      <c r="S26" s="201"/>
      <c r="T26" s="201"/>
      <c r="U26" s="201"/>
      <c r="V26" s="201"/>
      <c r="W26" s="201"/>
      <c r="X26" s="201"/>
      <c r="Y26" s="201"/>
      <c r="Z26" s="237"/>
      <c r="AA26" s="235"/>
    </row>
    <row r="27" spans="2:27" ht="15.75" customHeight="1">
      <c r="B27" s="227"/>
      <c r="C27" s="236"/>
      <c r="D27" s="239" t="s">
        <v>1851</v>
      </c>
      <c r="E27" s="202" t="s">
        <v>1852</v>
      </c>
      <c r="F27" s="202"/>
      <c r="G27" s="202"/>
      <c r="H27" s="202"/>
      <c r="I27" s="202"/>
      <c r="J27" s="202"/>
      <c r="K27" s="202"/>
      <c r="L27" s="237"/>
      <c r="M27" s="235"/>
      <c r="P27" s="227"/>
      <c r="Q27" s="236"/>
      <c r="R27" s="178" t="s">
        <v>1853</v>
      </c>
      <c r="S27" s="223" t="s">
        <v>1854</v>
      </c>
      <c r="T27" s="223"/>
      <c r="U27" s="223"/>
      <c r="V27" s="223"/>
      <c r="W27" s="223"/>
      <c r="X27" s="223"/>
      <c r="Y27" s="223"/>
      <c r="Z27" s="237"/>
      <c r="AA27" s="235"/>
    </row>
    <row r="28" spans="2:27" ht="15.75" customHeight="1">
      <c r="B28" s="227"/>
      <c r="C28" s="236"/>
      <c r="D28" s="239"/>
      <c r="E28" s="202"/>
      <c r="F28" s="202"/>
      <c r="G28" s="202"/>
      <c r="H28" s="202"/>
      <c r="I28" s="202"/>
      <c r="J28" s="202"/>
      <c r="K28" s="202"/>
      <c r="L28" s="237"/>
      <c r="M28" s="235"/>
      <c r="P28" s="227"/>
      <c r="Q28" s="236"/>
      <c r="R28" s="178"/>
      <c r="S28" s="223"/>
      <c r="T28" s="223"/>
      <c r="U28" s="223"/>
      <c r="V28" s="223"/>
      <c r="W28" s="223"/>
      <c r="X28" s="223"/>
      <c r="Y28" s="223"/>
      <c r="Z28" s="237"/>
      <c r="AA28" s="235"/>
    </row>
    <row r="29" spans="2:27" ht="15.75" customHeight="1">
      <c r="B29" s="227"/>
      <c r="C29" s="236"/>
      <c r="D29" s="239"/>
      <c r="E29" s="202"/>
      <c r="F29" s="202"/>
      <c r="G29" s="202"/>
      <c r="H29" s="202"/>
      <c r="I29" s="202"/>
      <c r="J29" s="202"/>
      <c r="K29" s="202"/>
      <c r="L29" s="237"/>
      <c r="M29" s="235"/>
      <c r="P29" s="227"/>
      <c r="Q29" s="236"/>
      <c r="R29" s="178"/>
      <c r="S29" s="223"/>
      <c r="T29" s="223"/>
      <c r="U29" s="223"/>
      <c r="V29" s="223"/>
      <c r="W29" s="223"/>
      <c r="X29" s="223"/>
      <c r="Y29" s="223"/>
      <c r="Z29" s="237"/>
      <c r="AA29" s="235"/>
    </row>
    <row r="30" spans="2:27" ht="15.75" customHeight="1">
      <c r="B30" s="227"/>
      <c r="C30" s="236"/>
      <c r="D30" s="239"/>
      <c r="E30" s="202"/>
      <c r="F30" s="202"/>
      <c r="G30" s="202"/>
      <c r="H30" s="202"/>
      <c r="I30" s="202"/>
      <c r="J30" s="202"/>
      <c r="K30" s="202"/>
      <c r="L30" s="237"/>
      <c r="M30" s="235"/>
      <c r="P30" s="227"/>
      <c r="Q30" s="236"/>
      <c r="R30" s="178"/>
      <c r="S30" s="223"/>
      <c r="T30" s="223"/>
      <c r="U30" s="223"/>
      <c r="V30" s="223"/>
      <c r="W30" s="223"/>
      <c r="X30" s="223"/>
      <c r="Y30" s="223"/>
      <c r="Z30" s="237"/>
      <c r="AA30" s="235"/>
    </row>
    <row r="31" spans="2:27" ht="15.75" customHeight="1">
      <c r="B31" s="227"/>
      <c r="C31" s="236"/>
      <c r="D31" s="239"/>
      <c r="E31" s="202"/>
      <c r="F31" s="202"/>
      <c r="G31" s="202"/>
      <c r="H31" s="202"/>
      <c r="I31" s="202"/>
      <c r="J31" s="202"/>
      <c r="K31" s="202"/>
      <c r="L31" s="237"/>
      <c r="M31" s="235"/>
      <c r="P31" s="227"/>
      <c r="Q31" s="236"/>
      <c r="R31" s="178"/>
      <c r="S31" s="223"/>
      <c r="T31" s="223"/>
      <c r="U31" s="223"/>
      <c r="V31" s="223"/>
      <c r="W31" s="223"/>
      <c r="X31" s="223"/>
      <c r="Y31" s="223"/>
      <c r="Z31" s="237"/>
      <c r="AA31" s="235"/>
    </row>
    <row r="32" spans="2:27" ht="15.75" customHeight="1">
      <c r="B32" s="227"/>
      <c r="C32" s="236"/>
      <c r="D32" s="226"/>
      <c r="E32" s="226"/>
      <c r="F32" s="226"/>
      <c r="G32" s="226"/>
      <c r="H32" s="226"/>
      <c r="I32" s="226"/>
      <c r="J32" s="226"/>
      <c r="K32" s="226"/>
      <c r="L32" s="237"/>
      <c r="M32" s="235"/>
      <c r="P32" s="227"/>
      <c r="Q32" s="236"/>
      <c r="R32" s="226"/>
      <c r="S32" s="226"/>
      <c r="T32" s="226"/>
      <c r="U32" s="226"/>
      <c r="V32" s="226"/>
      <c r="W32" s="226"/>
      <c r="X32" s="226"/>
      <c r="Y32" s="226"/>
      <c r="Z32" s="237"/>
      <c r="AA32" s="235"/>
    </row>
    <row r="33" spans="2:27" ht="15.75" customHeight="1">
      <c r="B33" s="227"/>
      <c r="C33" s="236"/>
      <c r="D33" s="240" t="s">
        <v>1855</v>
      </c>
      <c r="E33" s="241" t="s">
        <v>1856</v>
      </c>
      <c r="F33" s="241"/>
      <c r="G33" s="241"/>
      <c r="H33" s="241"/>
      <c r="I33" s="241"/>
      <c r="J33" s="241"/>
      <c r="K33" s="241"/>
      <c r="L33" s="237"/>
      <c r="M33" s="235"/>
      <c r="N33" s="42"/>
      <c r="O33" s="42"/>
      <c r="P33" s="227"/>
      <c r="Q33" s="236"/>
      <c r="R33" s="242" t="s">
        <v>1857</v>
      </c>
      <c r="S33" s="246" t="s">
        <v>1858</v>
      </c>
      <c r="T33" s="246"/>
      <c r="U33" s="246"/>
      <c r="V33" s="246"/>
      <c r="W33" s="246"/>
      <c r="X33" s="246"/>
      <c r="Y33" s="246"/>
      <c r="Z33" s="237"/>
      <c r="AA33" s="235"/>
    </row>
    <row r="34" spans="2:27" ht="15.75" customHeight="1">
      <c r="B34" s="227"/>
      <c r="C34" s="236"/>
      <c r="D34" s="240"/>
      <c r="E34" s="241"/>
      <c r="F34" s="241"/>
      <c r="G34" s="241"/>
      <c r="H34" s="241"/>
      <c r="I34" s="241"/>
      <c r="J34" s="241"/>
      <c r="K34" s="241"/>
      <c r="L34" s="237"/>
      <c r="M34" s="235"/>
      <c r="N34" s="42"/>
      <c r="O34" s="42"/>
      <c r="P34" s="227"/>
      <c r="Q34" s="236"/>
      <c r="R34" s="242"/>
      <c r="S34" s="246"/>
      <c r="T34" s="246"/>
      <c r="U34" s="246"/>
      <c r="V34" s="246"/>
      <c r="W34" s="246"/>
      <c r="X34" s="246"/>
      <c r="Y34" s="246"/>
      <c r="Z34" s="237"/>
      <c r="AA34" s="235"/>
    </row>
    <row r="35" spans="2:27" ht="15.75" customHeight="1">
      <c r="B35" s="227"/>
      <c r="C35" s="236"/>
      <c r="D35" s="240"/>
      <c r="E35" s="241"/>
      <c r="F35" s="241"/>
      <c r="G35" s="241"/>
      <c r="H35" s="241"/>
      <c r="I35" s="241"/>
      <c r="J35" s="241"/>
      <c r="K35" s="241"/>
      <c r="L35" s="237"/>
      <c r="M35" s="235"/>
      <c r="N35" s="42"/>
      <c r="O35" s="42"/>
      <c r="P35" s="227"/>
      <c r="Q35" s="236"/>
      <c r="R35" s="242"/>
      <c r="S35" s="246"/>
      <c r="T35" s="246"/>
      <c r="U35" s="246"/>
      <c r="V35" s="246"/>
      <c r="W35" s="246"/>
      <c r="X35" s="246"/>
      <c r="Y35" s="246"/>
      <c r="Z35" s="237"/>
      <c r="AA35" s="235"/>
    </row>
    <row r="36" spans="2:27" ht="15.75" customHeight="1">
      <c r="B36" s="227"/>
      <c r="C36" s="236"/>
      <c r="D36" s="240"/>
      <c r="E36" s="241"/>
      <c r="F36" s="241"/>
      <c r="G36" s="241"/>
      <c r="H36" s="241"/>
      <c r="I36" s="241"/>
      <c r="J36" s="241"/>
      <c r="K36" s="241"/>
      <c r="L36" s="237"/>
      <c r="M36" s="235"/>
      <c r="P36" s="227"/>
      <c r="Q36" s="236"/>
      <c r="R36" s="229" t="s">
        <v>1859</v>
      </c>
      <c r="S36" s="199" t="s">
        <v>1860</v>
      </c>
      <c r="T36" s="199"/>
      <c r="U36" s="199"/>
      <c r="V36" s="199"/>
      <c r="W36" s="199"/>
      <c r="X36" s="199"/>
      <c r="Y36" s="199"/>
      <c r="Z36" s="237"/>
      <c r="AA36" s="235"/>
    </row>
    <row r="37" spans="2:27" ht="15.75" customHeight="1">
      <c r="B37" s="227"/>
      <c r="C37" s="236"/>
      <c r="D37" s="240"/>
      <c r="E37" s="241"/>
      <c r="F37" s="241"/>
      <c r="G37" s="241"/>
      <c r="H37" s="241"/>
      <c r="I37" s="241"/>
      <c r="J37" s="241"/>
      <c r="K37" s="241"/>
      <c r="L37" s="237"/>
      <c r="M37" s="235"/>
      <c r="P37" s="227"/>
      <c r="Q37" s="236"/>
      <c r="R37" s="229"/>
      <c r="S37" s="199"/>
      <c r="T37" s="199"/>
      <c r="U37" s="199"/>
      <c r="V37" s="199"/>
      <c r="W37" s="199"/>
      <c r="X37" s="199"/>
      <c r="Y37" s="199"/>
      <c r="Z37" s="237"/>
      <c r="AA37" s="235"/>
    </row>
    <row r="38" spans="2:27" ht="15.75" customHeight="1">
      <c r="B38" s="227"/>
      <c r="C38" s="236"/>
      <c r="D38" s="247" t="s">
        <v>1861</v>
      </c>
      <c r="E38" s="199" t="s">
        <v>1862</v>
      </c>
      <c r="F38" s="199"/>
      <c r="G38" s="199"/>
      <c r="H38" s="199"/>
      <c r="I38" s="199"/>
      <c r="J38" s="199"/>
      <c r="K38" s="199"/>
      <c r="L38" s="237"/>
      <c r="M38" s="235"/>
      <c r="P38" s="227"/>
      <c r="Q38" s="236"/>
      <c r="R38" s="229"/>
      <c r="S38" s="199"/>
      <c r="T38" s="199"/>
      <c r="U38" s="199"/>
      <c r="V38" s="199"/>
      <c r="W38" s="199"/>
      <c r="X38" s="199"/>
      <c r="Y38" s="199"/>
      <c r="Z38" s="237"/>
      <c r="AA38" s="235"/>
    </row>
    <row r="39" spans="2:27" ht="15" customHeight="1">
      <c r="B39" s="227"/>
      <c r="C39" s="236"/>
      <c r="D39" s="247"/>
      <c r="E39" s="199"/>
      <c r="F39" s="199"/>
      <c r="G39" s="199"/>
      <c r="H39" s="199"/>
      <c r="I39" s="199"/>
      <c r="J39" s="199"/>
      <c r="K39" s="199"/>
      <c r="L39" s="237"/>
      <c r="M39" s="235"/>
      <c r="P39" s="227"/>
      <c r="Q39" s="236"/>
      <c r="R39" s="231" t="s">
        <v>1863</v>
      </c>
      <c r="S39" s="232" t="s">
        <v>1864</v>
      </c>
      <c r="T39" s="232"/>
      <c r="U39" s="232"/>
      <c r="V39" s="232"/>
      <c r="W39" s="232"/>
      <c r="X39" s="232"/>
      <c r="Y39" s="232"/>
      <c r="Z39" s="237"/>
      <c r="AA39" s="235"/>
    </row>
    <row r="40" spans="2:27" ht="15.75" customHeight="1">
      <c r="B40" s="227"/>
      <c r="C40" s="236"/>
      <c r="D40" s="247"/>
      <c r="E40" s="199"/>
      <c r="F40" s="199"/>
      <c r="G40" s="199"/>
      <c r="H40" s="199"/>
      <c r="I40" s="199"/>
      <c r="J40" s="199"/>
      <c r="K40" s="199"/>
      <c r="L40" s="237"/>
      <c r="M40" s="235"/>
      <c r="P40" s="227"/>
      <c r="Q40" s="236"/>
      <c r="R40" s="231"/>
      <c r="S40" s="232"/>
      <c r="T40" s="232"/>
      <c r="U40" s="232"/>
      <c r="V40" s="232"/>
      <c r="W40" s="232"/>
      <c r="X40" s="232"/>
      <c r="Y40" s="232"/>
      <c r="Z40" s="237"/>
      <c r="AA40" s="235"/>
    </row>
    <row r="41" spans="2:27" ht="15.75" customHeight="1">
      <c r="B41" s="227"/>
      <c r="C41" s="236"/>
      <c r="D41" s="248" t="s">
        <v>1865</v>
      </c>
      <c r="E41" s="225" t="s">
        <v>1866</v>
      </c>
      <c r="F41" s="225"/>
      <c r="G41" s="225"/>
      <c r="H41" s="225"/>
      <c r="I41" s="225"/>
      <c r="J41" s="225"/>
      <c r="K41" s="225"/>
      <c r="L41" s="237"/>
      <c r="M41" s="235"/>
      <c r="P41" s="227"/>
      <c r="Q41" s="236"/>
      <c r="R41" s="231"/>
      <c r="S41" s="232"/>
      <c r="T41" s="232"/>
      <c r="U41" s="232"/>
      <c r="V41" s="232"/>
      <c r="W41" s="232"/>
      <c r="X41" s="232"/>
      <c r="Y41" s="232"/>
      <c r="Z41" s="237"/>
      <c r="AA41" s="235"/>
    </row>
    <row r="42" spans="2:27" ht="15.75" customHeight="1">
      <c r="B42" s="227"/>
      <c r="C42" s="236"/>
      <c r="D42" s="248"/>
      <c r="E42" s="225"/>
      <c r="F42" s="225"/>
      <c r="G42" s="225"/>
      <c r="H42" s="225"/>
      <c r="I42" s="225"/>
      <c r="J42" s="225"/>
      <c r="K42" s="225"/>
      <c r="L42" s="237"/>
      <c r="M42" s="235"/>
      <c r="P42" s="227"/>
      <c r="Q42" s="236"/>
      <c r="R42" s="231"/>
      <c r="S42" s="232"/>
      <c r="T42" s="232"/>
      <c r="U42" s="232"/>
      <c r="V42" s="232"/>
      <c r="W42" s="232"/>
      <c r="X42" s="232"/>
      <c r="Y42" s="232"/>
      <c r="Z42" s="237"/>
      <c r="AA42" s="235"/>
    </row>
    <row r="43" spans="2:27" ht="15.75" customHeight="1">
      <c r="B43" s="227"/>
      <c r="C43" s="236"/>
      <c r="D43" s="248"/>
      <c r="E43" s="225"/>
      <c r="F43" s="225"/>
      <c r="G43" s="225"/>
      <c r="H43" s="225"/>
      <c r="I43" s="225"/>
      <c r="J43" s="225"/>
      <c r="K43" s="225"/>
      <c r="L43" s="237"/>
      <c r="M43" s="235"/>
      <c r="P43" s="227"/>
      <c r="Q43" s="236"/>
      <c r="R43" s="229" t="s">
        <v>1867</v>
      </c>
      <c r="S43" s="199" t="s">
        <v>1868</v>
      </c>
      <c r="T43" s="199"/>
      <c r="U43" s="199"/>
      <c r="V43" s="199"/>
      <c r="W43" s="199"/>
      <c r="X43" s="199"/>
      <c r="Y43" s="199"/>
      <c r="Z43" s="237"/>
      <c r="AA43" s="235"/>
    </row>
    <row r="44" spans="2:27" ht="15.75" customHeight="1">
      <c r="B44" s="227"/>
      <c r="C44" s="236"/>
      <c r="D44" s="230" t="s">
        <v>1869</v>
      </c>
      <c r="E44" s="223" t="s">
        <v>1870</v>
      </c>
      <c r="F44" s="223"/>
      <c r="G44" s="223"/>
      <c r="H44" s="223"/>
      <c r="I44" s="223"/>
      <c r="J44" s="223"/>
      <c r="K44" s="223"/>
      <c r="L44" s="237"/>
      <c r="M44" s="235"/>
      <c r="P44" s="227"/>
      <c r="Q44" s="236"/>
      <c r="R44" s="229"/>
      <c r="S44" s="199"/>
      <c r="T44" s="199"/>
      <c r="U44" s="199"/>
      <c r="V44" s="199"/>
      <c r="W44" s="199"/>
      <c r="X44" s="199"/>
      <c r="Y44" s="199"/>
      <c r="Z44" s="237"/>
      <c r="AA44" s="235"/>
    </row>
    <row r="45" spans="2:27" ht="15.75" customHeight="1">
      <c r="B45" s="227"/>
      <c r="C45" s="236"/>
      <c r="D45" s="230"/>
      <c r="E45" s="223"/>
      <c r="F45" s="223"/>
      <c r="G45" s="223"/>
      <c r="H45" s="223"/>
      <c r="I45" s="223"/>
      <c r="J45" s="223"/>
      <c r="K45" s="223"/>
      <c r="L45" s="237"/>
      <c r="M45" s="235"/>
      <c r="P45" s="227"/>
      <c r="Q45" s="236"/>
      <c r="R45" s="229"/>
      <c r="S45" s="199"/>
      <c r="T45" s="199"/>
      <c r="U45" s="199"/>
      <c r="V45" s="199"/>
      <c r="W45" s="199"/>
      <c r="X45" s="199"/>
      <c r="Y45" s="199"/>
      <c r="Z45" s="237"/>
      <c r="AA45" s="235"/>
    </row>
    <row r="46" spans="2:27" ht="15.75" customHeight="1">
      <c r="B46" s="227"/>
      <c r="C46" s="236"/>
      <c r="D46" s="230"/>
      <c r="E46" s="223"/>
      <c r="F46" s="223"/>
      <c r="G46" s="223"/>
      <c r="H46" s="223"/>
      <c r="I46" s="223"/>
      <c r="J46" s="223"/>
      <c r="K46" s="223"/>
      <c r="L46" s="237"/>
      <c r="M46" s="235"/>
      <c r="P46" s="227"/>
      <c r="Q46" s="236"/>
      <c r="R46" s="229"/>
      <c r="S46" s="199"/>
      <c r="T46" s="199"/>
      <c r="U46" s="199"/>
      <c r="V46" s="199"/>
      <c r="W46" s="199"/>
      <c r="X46" s="199"/>
      <c r="Y46" s="199"/>
      <c r="Z46" s="237"/>
      <c r="AA46" s="235"/>
    </row>
    <row r="47" spans="2:27" ht="15.75" customHeight="1">
      <c r="B47" s="227"/>
      <c r="C47" s="236"/>
      <c r="D47" s="230"/>
      <c r="E47" s="223"/>
      <c r="F47" s="223"/>
      <c r="G47" s="223"/>
      <c r="H47" s="223"/>
      <c r="I47" s="223"/>
      <c r="J47" s="223"/>
      <c r="K47" s="223"/>
      <c r="L47" s="237"/>
      <c r="M47" s="235"/>
      <c r="P47" s="227"/>
      <c r="Q47" s="236"/>
      <c r="R47" s="229"/>
      <c r="S47" s="199"/>
      <c r="T47" s="199"/>
      <c r="U47" s="199"/>
      <c r="V47" s="199"/>
      <c r="W47" s="199"/>
      <c r="X47" s="199"/>
      <c r="Y47" s="199"/>
      <c r="Z47" s="237"/>
      <c r="AA47" s="235"/>
    </row>
    <row r="48" spans="2:27" ht="15.75" customHeight="1">
      <c r="B48" s="227"/>
      <c r="C48" s="236"/>
      <c r="D48" s="230"/>
      <c r="E48" s="223"/>
      <c r="F48" s="223"/>
      <c r="G48" s="223"/>
      <c r="H48" s="223"/>
      <c r="I48" s="223"/>
      <c r="J48" s="223"/>
      <c r="K48" s="223"/>
      <c r="L48" s="237"/>
      <c r="M48" s="235"/>
      <c r="P48" s="227"/>
      <c r="Q48" s="236"/>
      <c r="R48" s="231" t="s">
        <v>1871</v>
      </c>
      <c r="S48" s="232" t="s">
        <v>1872</v>
      </c>
      <c r="T48" s="232"/>
      <c r="U48" s="232"/>
      <c r="V48" s="232"/>
      <c r="W48" s="232"/>
      <c r="X48" s="232"/>
      <c r="Y48" s="232"/>
      <c r="Z48" s="237"/>
      <c r="AA48" s="235"/>
    </row>
    <row r="49" spans="2:27" ht="15.75" customHeight="1">
      <c r="B49" s="227"/>
      <c r="C49" s="236"/>
      <c r="D49" s="226"/>
      <c r="E49" s="226"/>
      <c r="F49" s="226"/>
      <c r="G49" s="226"/>
      <c r="H49" s="226"/>
      <c r="I49" s="226"/>
      <c r="J49" s="226"/>
      <c r="K49" s="226"/>
      <c r="L49" s="237"/>
      <c r="M49" s="235"/>
      <c r="P49" s="227"/>
      <c r="Q49" s="236"/>
      <c r="R49" s="231"/>
      <c r="S49" s="232"/>
      <c r="T49" s="232"/>
      <c r="U49" s="232"/>
      <c r="V49" s="232"/>
      <c r="W49" s="232"/>
      <c r="X49" s="232"/>
      <c r="Y49" s="232"/>
      <c r="Z49" s="237"/>
      <c r="AA49" s="235"/>
    </row>
    <row r="50" spans="2:27" ht="15.75" customHeight="1">
      <c r="B50" s="227"/>
      <c r="C50" s="212"/>
      <c r="D50" s="212"/>
      <c r="E50" s="212"/>
      <c r="F50" s="212"/>
      <c r="G50" s="212"/>
      <c r="H50" s="212"/>
      <c r="I50" s="212"/>
      <c r="J50" s="212"/>
      <c r="K50" s="212"/>
      <c r="L50" s="212"/>
      <c r="M50" s="235"/>
      <c r="P50" s="227"/>
      <c r="Q50" s="236"/>
      <c r="R50" s="231"/>
      <c r="S50" s="232"/>
      <c r="T50" s="232"/>
      <c r="U50" s="232"/>
      <c r="V50" s="232"/>
      <c r="W50" s="232"/>
      <c r="X50" s="232"/>
      <c r="Y50" s="232"/>
      <c r="Z50" s="237"/>
      <c r="AA50" s="235"/>
    </row>
    <row r="51" spans="2:27" ht="15.75" customHeight="1">
      <c r="B51" s="227"/>
      <c r="C51" s="212"/>
      <c r="D51" s="212"/>
      <c r="E51" s="212"/>
      <c r="F51" s="212"/>
      <c r="G51" s="212"/>
      <c r="H51" s="212"/>
      <c r="I51" s="212"/>
      <c r="J51" s="212"/>
      <c r="K51" s="212"/>
      <c r="L51" s="212"/>
      <c r="M51" s="235"/>
      <c r="P51" s="227"/>
      <c r="Q51" s="236"/>
      <c r="R51" s="229" t="s">
        <v>1873</v>
      </c>
      <c r="S51" s="199" t="s">
        <v>1874</v>
      </c>
      <c r="T51" s="199"/>
      <c r="U51" s="199"/>
      <c r="V51" s="199"/>
      <c r="W51" s="199"/>
      <c r="X51" s="199"/>
      <c r="Y51" s="199"/>
      <c r="Z51" s="237"/>
      <c r="AA51" s="235"/>
    </row>
    <row r="52" spans="2:27" ht="15.75" customHeight="1">
      <c r="B52" s="227"/>
      <c r="C52" s="216"/>
      <c r="D52" s="214"/>
      <c r="E52" s="214"/>
      <c r="F52" s="214"/>
      <c r="G52" s="214"/>
      <c r="H52" s="214"/>
      <c r="I52" s="214"/>
      <c r="J52" s="214"/>
      <c r="K52" s="214"/>
      <c r="L52" s="217"/>
      <c r="M52" s="235"/>
      <c r="P52" s="227"/>
      <c r="Q52" s="236"/>
      <c r="R52" s="229"/>
      <c r="S52" s="199"/>
      <c r="T52" s="199"/>
      <c r="U52" s="199"/>
      <c r="V52" s="199"/>
      <c r="W52" s="199"/>
      <c r="X52" s="199"/>
      <c r="Y52" s="199"/>
      <c r="Z52" s="237"/>
      <c r="AA52" s="235"/>
    </row>
    <row r="53" spans="2:27" ht="15.75" customHeight="1">
      <c r="B53" s="227"/>
      <c r="C53" s="216"/>
      <c r="D53" s="201" t="s">
        <v>1875</v>
      </c>
      <c r="E53" s="201"/>
      <c r="F53" s="201"/>
      <c r="G53" s="201"/>
      <c r="H53" s="201"/>
      <c r="I53" s="201"/>
      <c r="J53" s="201"/>
      <c r="K53" s="201"/>
      <c r="L53" s="217"/>
      <c r="M53" s="235"/>
      <c r="P53" s="227"/>
      <c r="Q53" s="236"/>
      <c r="R53" s="229"/>
      <c r="S53" s="199"/>
      <c r="T53" s="199"/>
      <c r="U53" s="199"/>
      <c r="V53" s="199"/>
      <c r="W53" s="199"/>
      <c r="X53" s="199"/>
      <c r="Y53" s="199"/>
      <c r="Z53" s="237"/>
      <c r="AA53" s="235"/>
    </row>
    <row r="54" spans="2:27" ht="15.75" customHeight="1">
      <c r="B54" s="227"/>
      <c r="C54" s="216"/>
      <c r="D54" s="221" t="s">
        <v>1876</v>
      </c>
      <c r="E54" s="200" t="s">
        <v>1877</v>
      </c>
      <c r="F54" s="200"/>
      <c r="G54" s="200"/>
      <c r="H54" s="200"/>
      <c r="I54" s="200"/>
      <c r="J54" s="200"/>
      <c r="K54" s="200"/>
      <c r="L54" s="217"/>
      <c r="M54" s="235"/>
      <c r="P54" s="227"/>
      <c r="Q54" s="236"/>
      <c r="R54" s="231" t="s">
        <v>1878</v>
      </c>
      <c r="S54" s="232" t="s">
        <v>1879</v>
      </c>
      <c r="T54" s="232"/>
      <c r="U54" s="232"/>
      <c r="V54" s="232"/>
      <c r="W54" s="232"/>
      <c r="X54" s="232"/>
      <c r="Y54" s="232"/>
      <c r="Z54" s="237"/>
      <c r="AA54" s="235"/>
    </row>
    <row r="55" spans="2:27" ht="15.75" customHeight="1">
      <c r="B55" s="227"/>
      <c r="C55" s="216"/>
      <c r="D55" s="221"/>
      <c r="E55" s="200"/>
      <c r="F55" s="200"/>
      <c r="G55" s="200"/>
      <c r="H55" s="200"/>
      <c r="I55" s="200"/>
      <c r="J55" s="200"/>
      <c r="K55" s="200"/>
      <c r="L55" s="217"/>
      <c r="M55" s="235"/>
      <c r="P55" s="227"/>
      <c r="Q55" s="236"/>
      <c r="R55" s="231"/>
      <c r="S55" s="232"/>
      <c r="T55" s="232"/>
      <c r="U55" s="232"/>
      <c r="V55" s="232"/>
      <c r="W55" s="232"/>
      <c r="X55" s="232"/>
      <c r="Y55" s="232"/>
      <c r="Z55" s="237"/>
      <c r="AA55" s="235"/>
    </row>
    <row r="56" spans="2:27" ht="15.75" customHeight="1">
      <c r="B56" s="227"/>
      <c r="C56" s="216"/>
      <c r="D56" s="221"/>
      <c r="E56" s="200"/>
      <c r="F56" s="200"/>
      <c r="G56" s="200"/>
      <c r="H56" s="200"/>
      <c r="I56" s="200"/>
      <c r="J56" s="200"/>
      <c r="K56" s="200"/>
      <c r="L56" s="217"/>
      <c r="M56" s="235"/>
      <c r="P56" s="227"/>
      <c r="Q56" s="236"/>
      <c r="R56" s="231"/>
      <c r="S56" s="232"/>
      <c r="T56" s="232"/>
      <c r="U56" s="232"/>
      <c r="V56" s="232"/>
      <c r="W56" s="232"/>
      <c r="X56" s="232"/>
      <c r="Y56" s="232"/>
      <c r="Z56" s="237"/>
      <c r="AA56" s="235"/>
    </row>
    <row r="57" spans="2:27" ht="15.75" customHeight="1">
      <c r="B57" s="227"/>
      <c r="C57" s="216"/>
      <c r="D57" s="221"/>
      <c r="E57" s="200"/>
      <c r="F57" s="200"/>
      <c r="G57" s="200"/>
      <c r="H57" s="200"/>
      <c r="I57" s="200"/>
      <c r="J57" s="200"/>
      <c r="K57" s="200"/>
      <c r="L57" s="217"/>
      <c r="M57" s="235"/>
      <c r="P57" s="227"/>
      <c r="Q57" s="236"/>
      <c r="R57" s="229" t="s">
        <v>1880</v>
      </c>
      <c r="S57" s="199" t="s">
        <v>1881</v>
      </c>
      <c r="T57" s="199"/>
      <c r="U57" s="199"/>
      <c r="V57" s="199"/>
      <c r="W57" s="199"/>
      <c r="X57" s="199"/>
      <c r="Y57" s="199"/>
      <c r="Z57" s="237"/>
      <c r="AA57" s="235"/>
    </row>
    <row r="58" spans="2:27" ht="15.75" customHeight="1">
      <c r="B58" s="227"/>
      <c r="C58" s="216"/>
      <c r="D58" s="221"/>
      <c r="E58" s="200"/>
      <c r="F58" s="200"/>
      <c r="G58" s="200"/>
      <c r="H58" s="200"/>
      <c r="I58" s="200"/>
      <c r="J58" s="200"/>
      <c r="K58" s="200"/>
      <c r="L58" s="217"/>
      <c r="M58" s="235"/>
      <c r="P58" s="227"/>
      <c r="Q58" s="236"/>
      <c r="R58" s="229"/>
      <c r="S58" s="199"/>
      <c r="T58" s="199"/>
      <c r="U58" s="199"/>
      <c r="V58" s="199"/>
      <c r="W58" s="199"/>
      <c r="X58" s="199"/>
      <c r="Y58" s="199"/>
      <c r="Z58" s="237"/>
      <c r="AA58" s="235"/>
    </row>
    <row r="59" spans="2:27" ht="15.75" customHeight="1">
      <c r="B59" s="227"/>
      <c r="C59" s="216"/>
      <c r="D59" s="214"/>
      <c r="E59" s="214"/>
      <c r="F59" s="214"/>
      <c r="G59" s="214"/>
      <c r="H59" s="214"/>
      <c r="I59" s="214"/>
      <c r="J59" s="214"/>
      <c r="K59" s="214"/>
      <c r="L59" s="217"/>
      <c r="M59" s="235"/>
      <c r="P59" s="227"/>
      <c r="Q59" s="236"/>
      <c r="R59" s="229"/>
      <c r="S59" s="199"/>
      <c r="T59" s="199"/>
      <c r="U59" s="199"/>
      <c r="V59" s="199"/>
      <c r="W59" s="199"/>
      <c r="X59" s="199"/>
      <c r="Y59" s="199"/>
      <c r="Z59" s="237"/>
      <c r="AA59" s="235"/>
    </row>
    <row r="60" spans="2:27" ht="15.75" customHeight="1">
      <c r="B60" s="227"/>
      <c r="C60" s="216"/>
      <c r="D60" s="233" t="s">
        <v>1855</v>
      </c>
      <c r="E60" s="234" t="s">
        <v>1882</v>
      </c>
      <c r="F60" s="234"/>
      <c r="G60" s="234"/>
      <c r="H60" s="234"/>
      <c r="I60" s="234"/>
      <c r="J60" s="234"/>
      <c r="K60" s="234"/>
      <c r="L60" s="217"/>
      <c r="M60" s="235"/>
      <c r="P60" s="227"/>
      <c r="Q60" s="236"/>
      <c r="R60" s="224" t="s">
        <v>1869</v>
      </c>
      <c r="S60" s="225" t="s">
        <v>1881</v>
      </c>
      <c r="T60" s="225"/>
      <c r="U60" s="225"/>
      <c r="V60" s="225"/>
      <c r="W60" s="225"/>
      <c r="X60" s="225"/>
      <c r="Y60" s="225"/>
      <c r="Z60" s="237"/>
      <c r="AA60" s="235"/>
    </row>
    <row r="61" spans="2:27" ht="15.75" customHeight="1">
      <c r="B61" s="227"/>
      <c r="C61" s="216"/>
      <c r="D61" s="233"/>
      <c r="E61" s="234"/>
      <c r="F61" s="234"/>
      <c r="G61" s="234"/>
      <c r="H61" s="234"/>
      <c r="I61" s="234"/>
      <c r="J61" s="234"/>
      <c r="K61" s="234"/>
      <c r="L61" s="217"/>
      <c r="M61" s="235"/>
      <c r="P61" s="227"/>
      <c r="Q61" s="236"/>
      <c r="R61" s="224"/>
      <c r="S61" s="225"/>
      <c r="T61" s="225"/>
      <c r="U61" s="225"/>
      <c r="V61" s="225"/>
      <c r="W61" s="225"/>
      <c r="X61" s="225"/>
      <c r="Y61" s="225"/>
      <c r="Z61" s="237"/>
      <c r="AA61" s="235"/>
    </row>
    <row r="62" spans="2:27" ht="15.75" customHeight="1">
      <c r="B62" s="227"/>
      <c r="C62" s="216"/>
      <c r="D62" s="233"/>
      <c r="E62" s="234"/>
      <c r="F62" s="234"/>
      <c r="G62" s="234"/>
      <c r="H62" s="234"/>
      <c r="I62" s="234"/>
      <c r="J62" s="234"/>
      <c r="K62" s="234"/>
      <c r="L62" s="217"/>
      <c r="M62" s="235"/>
      <c r="P62" s="227"/>
      <c r="Q62" s="236"/>
      <c r="R62" s="224"/>
      <c r="S62" s="225"/>
      <c r="T62" s="225"/>
      <c r="U62" s="225"/>
      <c r="V62" s="225"/>
      <c r="W62" s="225"/>
      <c r="X62" s="225"/>
      <c r="Y62" s="225"/>
      <c r="Z62" s="237"/>
      <c r="AA62" s="235"/>
    </row>
    <row r="63" spans="2:27" ht="15.75" customHeight="1">
      <c r="B63" s="227"/>
      <c r="C63" s="216"/>
      <c r="D63" s="221" t="s">
        <v>1861</v>
      </c>
      <c r="E63" s="222" t="s">
        <v>1883</v>
      </c>
      <c r="F63" s="222"/>
      <c r="G63" s="222"/>
      <c r="H63" s="222"/>
      <c r="I63" s="222"/>
      <c r="J63" s="222"/>
      <c r="K63" s="222"/>
      <c r="L63" s="217"/>
      <c r="M63" s="235"/>
      <c r="P63" s="227"/>
      <c r="Q63" s="236"/>
      <c r="R63" s="226"/>
      <c r="S63" s="226"/>
      <c r="T63" s="226"/>
      <c r="U63" s="226"/>
      <c r="V63" s="226"/>
      <c r="W63" s="226"/>
      <c r="X63" s="226"/>
      <c r="Y63" s="226"/>
      <c r="Z63" s="237"/>
      <c r="AA63" s="235"/>
    </row>
    <row r="64" spans="2:27" ht="15.75" customHeight="1">
      <c r="B64" s="227"/>
      <c r="C64" s="216"/>
      <c r="D64" s="221"/>
      <c r="E64" s="222"/>
      <c r="F64" s="222"/>
      <c r="G64" s="222"/>
      <c r="H64" s="222"/>
      <c r="I64" s="222"/>
      <c r="J64" s="222"/>
      <c r="K64" s="222"/>
      <c r="L64" s="217"/>
      <c r="M64" s="235"/>
      <c r="P64" s="227"/>
      <c r="Q64" s="212"/>
      <c r="R64" s="212"/>
      <c r="S64" s="212"/>
      <c r="T64" s="212"/>
      <c r="U64" s="212"/>
      <c r="V64" s="212"/>
      <c r="W64" s="212"/>
      <c r="X64" s="212"/>
      <c r="Y64" s="212"/>
      <c r="Z64" s="212"/>
      <c r="AA64" s="235"/>
    </row>
    <row r="65" spans="2:27" ht="15.75" customHeight="1">
      <c r="B65" s="227"/>
      <c r="C65" s="216"/>
      <c r="D65" s="221"/>
      <c r="E65" s="222"/>
      <c r="F65" s="222"/>
      <c r="G65" s="222"/>
      <c r="H65" s="222"/>
      <c r="I65" s="222"/>
      <c r="J65" s="222"/>
      <c r="K65" s="222"/>
      <c r="L65" s="217"/>
      <c r="M65" s="235"/>
    </row>
    <row r="66" spans="2:27" ht="15.75" customHeight="1">
      <c r="B66" s="227"/>
      <c r="C66" s="216"/>
      <c r="D66" s="219" t="s">
        <v>1865</v>
      </c>
      <c r="E66" s="220" t="s">
        <v>1884</v>
      </c>
      <c r="F66" s="220"/>
      <c r="G66" s="220"/>
      <c r="H66" s="220"/>
      <c r="I66" s="220"/>
      <c r="J66" s="220"/>
      <c r="K66" s="220"/>
      <c r="L66" s="217"/>
      <c r="M66" s="235"/>
    </row>
    <row r="67" spans="2:27" ht="15.75" customHeight="1">
      <c r="B67" s="227"/>
      <c r="C67" s="216"/>
      <c r="D67" s="219"/>
      <c r="E67" s="220"/>
      <c r="F67" s="220"/>
      <c r="G67" s="220"/>
      <c r="H67" s="220"/>
      <c r="I67" s="220"/>
      <c r="J67" s="220"/>
      <c r="K67" s="220"/>
      <c r="L67" s="217"/>
      <c r="M67" s="235"/>
      <c r="P67" s="227"/>
      <c r="Q67" s="212"/>
      <c r="R67" s="212"/>
      <c r="S67" s="212"/>
      <c r="T67" s="212"/>
      <c r="U67" s="212"/>
      <c r="V67" s="212"/>
      <c r="W67" s="212"/>
      <c r="X67" s="212"/>
      <c r="Y67" s="212"/>
      <c r="Z67" s="212"/>
      <c r="AA67" s="44"/>
    </row>
    <row r="68" spans="2:27" ht="15" customHeight="1">
      <c r="B68" s="227"/>
      <c r="C68" s="216"/>
      <c r="D68" s="219"/>
      <c r="E68" s="220"/>
      <c r="F68" s="220"/>
      <c r="G68" s="220"/>
      <c r="H68" s="220"/>
      <c r="I68" s="220"/>
      <c r="J68" s="220"/>
      <c r="K68" s="220"/>
      <c r="L68" s="217"/>
      <c r="M68" s="235"/>
      <c r="P68" s="227"/>
      <c r="Q68" s="216"/>
      <c r="R68" s="214"/>
      <c r="S68" s="214"/>
      <c r="T68" s="214"/>
      <c r="U68" s="214"/>
      <c r="V68" s="214"/>
      <c r="W68" s="214"/>
      <c r="X68" s="214"/>
      <c r="Y68" s="214"/>
      <c r="Z68" s="217"/>
      <c r="AA68" s="45"/>
    </row>
    <row r="69" spans="2:27" ht="15.75" customHeight="1">
      <c r="B69" s="227"/>
      <c r="C69" s="216"/>
      <c r="D69" s="221" t="s">
        <v>1885</v>
      </c>
      <c r="E69" s="222" t="s">
        <v>1886</v>
      </c>
      <c r="F69" s="222"/>
      <c r="G69" s="222"/>
      <c r="H69" s="222"/>
      <c r="I69" s="222"/>
      <c r="J69" s="222"/>
      <c r="K69" s="222"/>
      <c r="L69" s="217"/>
      <c r="M69" s="235"/>
      <c r="P69" s="227"/>
      <c r="Q69" s="216"/>
      <c r="R69" s="228" t="s">
        <v>1887</v>
      </c>
      <c r="S69" s="199" t="s">
        <v>1888</v>
      </c>
      <c r="T69" s="199"/>
      <c r="U69" s="199"/>
      <c r="V69" s="199"/>
      <c r="W69" s="199"/>
      <c r="X69" s="199"/>
      <c r="Y69" s="199"/>
      <c r="Z69" s="217"/>
      <c r="AA69" s="45"/>
    </row>
    <row r="70" spans="2:27" ht="15.75" customHeight="1">
      <c r="B70" s="227"/>
      <c r="C70" s="216"/>
      <c r="D70" s="221"/>
      <c r="E70" s="222"/>
      <c r="F70" s="222"/>
      <c r="G70" s="222"/>
      <c r="H70" s="222"/>
      <c r="I70" s="222"/>
      <c r="J70" s="222"/>
      <c r="K70" s="222"/>
      <c r="L70" s="217"/>
      <c r="M70" s="235"/>
      <c r="P70" s="227"/>
      <c r="Q70" s="216"/>
      <c r="R70" s="228"/>
      <c r="S70" s="199"/>
      <c r="T70" s="199"/>
      <c r="U70" s="199"/>
      <c r="V70" s="199"/>
      <c r="W70" s="199"/>
      <c r="X70" s="199"/>
      <c r="Y70" s="199"/>
      <c r="Z70" s="217"/>
      <c r="AA70" s="45"/>
    </row>
    <row r="71" spans="2:27" ht="15.75" customHeight="1">
      <c r="B71" s="227"/>
      <c r="C71" s="216"/>
      <c r="D71" s="221"/>
      <c r="E71" s="222"/>
      <c r="F71" s="222"/>
      <c r="G71" s="222"/>
      <c r="H71" s="222"/>
      <c r="I71" s="222"/>
      <c r="J71" s="222"/>
      <c r="K71" s="222"/>
      <c r="L71" s="217"/>
      <c r="M71" s="235"/>
      <c r="P71" s="227"/>
      <c r="Q71" s="216"/>
      <c r="R71" s="228"/>
      <c r="S71" s="199"/>
      <c r="T71" s="199"/>
      <c r="U71" s="199"/>
      <c r="V71" s="199"/>
      <c r="W71" s="199"/>
      <c r="X71" s="199"/>
      <c r="Y71" s="199"/>
      <c r="Z71" s="217"/>
      <c r="AA71" s="45"/>
    </row>
    <row r="72" spans="2:27" ht="15.75" customHeight="1">
      <c r="B72" s="227"/>
      <c r="C72" s="216"/>
      <c r="D72" s="219" t="s">
        <v>1889</v>
      </c>
      <c r="E72" s="220" t="s">
        <v>1890</v>
      </c>
      <c r="F72" s="220"/>
      <c r="G72" s="220"/>
      <c r="H72" s="220"/>
      <c r="I72" s="220"/>
      <c r="J72" s="220"/>
      <c r="K72" s="220"/>
      <c r="L72" s="217"/>
      <c r="M72" s="235"/>
      <c r="P72" s="227"/>
      <c r="Q72" s="216"/>
      <c r="R72" s="214"/>
      <c r="S72" s="214"/>
      <c r="T72" s="214"/>
      <c r="U72" s="214"/>
      <c r="V72" s="214"/>
      <c r="W72" s="214"/>
      <c r="X72" s="214"/>
      <c r="Y72" s="214"/>
      <c r="Z72" s="217"/>
      <c r="AA72" s="45"/>
    </row>
    <row r="73" spans="2:27" ht="15.75" customHeight="1">
      <c r="B73" s="227"/>
      <c r="C73" s="216"/>
      <c r="D73" s="219"/>
      <c r="E73" s="220"/>
      <c r="F73" s="220"/>
      <c r="G73" s="220"/>
      <c r="H73" s="220"/>
      <c r="I73" s="220"/>
      <c r="J73" s="220"/>
      <c r="K73" s="220"/>
      <c r="L73" s="217"/>
      <c r="M73" s="235"/>
      <c r="P73" s="227"/>
      <c r="Q73" s="216"/>
      <c r="R73" s="218" t="s">
        <v>1891</v>
      </c>
      <c r="S73" s="218"/>
      <c r="T73" s="218"/>
      <c r="U73" s="218"/>
      <c r="V73" s="218"/>
      <c r="W73" s="218"/>
      <c r="X73" s="218"/>
      <c r="Y73" s="218"/>
      <c r="Z73" s="217"/>
      <c r="AA73" s="45"/>
    </row>
    <row r="74" spans="2:27" ht="15.75" customHeight="1">
      <c r="B74" s="227"/>
      <c r="C74" s="216"/>
      <c r="D74" s="219"/>
      <c r="E74" s="220"/>
      <c r="F74" s="220"/>
      <c r="G74" s="220"/>
      <c r="H74" s="220"/>
      <c r="I74" s="220"/>
      <c r="J74" s="220"/>
      <c r="K74" s="220"/>
      <c r="L74" s="217"/>
      <c r="M74" s="235"/>
      <c r="P74" s="227"/>
      <c r="Q74" s="216"/>
      <c r="R74" s="214"/>
      <c r="S74" s="214"/>
      <c r="T74" s="214"/>
      <c r="U74" s="214"/>
      <c r="V74" s="214"/>
      <c r="W74" s="214"/>
      <c r="X74" s="214"/>
      <c r="Y74" s="214"/>
      <c r="Z74" s="217"/>
      <c r="AA74" s="45"/>
    </row>
    <row r="75" spans="2:27" ht="15.75" customHeight="1">
      <c r="B75" s="227"/>
      <c r="C75" s="216"/>
      <c r="D75" s="221" t="s">
        <v>1892</v>
      </c>
      <c r="E75" s="222" t="s">
        <v>1893</v>
      </c>
      <c r="F75" s="222"/>
      <c r="G75" s="222"/>
      <c r="H75" s="222"/>
      <c r="I75" s="222"/>
      <c r="J75" s="222"/>
      <c r="K75" s="222"/>
      <c r="L75" s="217"/>
      <c r="M75" s="235"/>
      <c r="P75" s="227"/>
      <c r="Q75" s="216"/>
      <c r="R75" s="201" t="s">
        <v>1894</v>
      </c>
      <c r="S75" s="201"/>
      <c r="T75" s="201"/>
      <c r="U75" s="201"/>
      <c r="V75" s="201"/>
      <c r="W75" s="201"/>
      <c r="X75" s="201"/>
      <c r="Y75" s="201"/>
      <c r="Z75" s="217"/>
      <c r="AA75" s="45"/>
    </row>
    <row r="76" spans="2:27" ht="15.75" customHeight="1">
      <c r="B76" s="227"/>
      <c r="C76" s="216"/>
      <c r="D76" s="221"/>
      <c r="E76" s="222"/>
      <c r="F76" s="222"/>
      <c r="G76" s="222"/>
      <c r="H76" s="222"/>
      <c r="I76" s="222"/>
      <c r="J76" s="222"/>
      <c r="K76" s="222"/>
      <c r="L76" s="217"/>
      <c r="M76" s="235"/>
      <c r="P76" s="227"/>
      <c r="Q76" s="216"/>
      <c r="R76" s="178" t="s">
        <v>1895</v>
      </c>
      <c r="S76" s="200" t="s">
        <v>1896</v>
      </c>
      <c r="T76" s="200"/>
      <c r="U76" s="200"/>
      <c r="V76" s="200"/>
      <c r="W76" s="200"/>
      <c r="X76" s="200"/>
      <c r="Y76" s="200"/>
      <c r="Z76" s="217"/>
      <c r="AA76" s="45"/>
    </row>
    <row r="77" spans="2:27" ht="15.75" customHeight="1">
      <c r="B77" s="227"/>
      <c r="C77" s="216"/>
      <c r="D77" s="221"/>
      <c r="E77" s="222"/>
      <c r="F77" s="222"/>
      <c r="G77" s="222"/>
      <c r="H77" s="222"/>
      <c r="I77" s="222"/>
      <c r="J77" s="222"/>
      <c r="K77" s="222"/>
      <c r="L77" s="217"/>
      <c r="M77" s="235"/>
      <c r="P77" s="227"/>
      <c r="Q77" s="216"/>
      <c r="R77" s="178"/>
      <c r="S77" s="200"/>
      <c r="T77" s="200"/>
      <c r="U77" s="200"/>
      <c r="V77" s="200"/>
      <c r="W77" s="200"/>
      <c r="X77" s="200"/>
      <c r="Y77" s="200"/>
      <c r="Z77" s="217"/>
      <c r="AA77" s="45"/>
    </row>
    <row r="78" spans="2:27" ht="15.75" customHeight="1">
      <c r="B78" s="227"/>
      <c r="C78" s="216"/>
      <c r="D78" s="219" t="s">
        <v>1897</v>
      </c>
      <c r="E78" s="220" t="s">
        <v>1898</v>
      </c>
      <c r="F78" s="220"/>
      <c r="G78" s="220"/>
      <c r="H78" s="220"/>
      <c r="I78" s="220"/>
      <c r="J78" s="220"/>
      <c r="K78" s="220"/>
      <c r="L78" s="217"/>
      <c r="M78" s="235"/>
      <c r="P78" s="227"/>
      <c r="Q78" s="216"/>
      <c r="R78" s="178"/>
      <c r="S78" s="200"/>
      <c r="T78" s="200"/>
      <c r="U78" s="200"/>
      <c r="V78" s="200"/>
      <c r="W78" s="200"/>
      <c r="X78" s="200"/>
      <c r="Y78" s="200"/>
      <c r="Z78" s="217"/>
      <c r="AA78" s="45"/>
    </row>
    <row r="79" spans="2:27" ht="15.75" customHeight="1">
      <c r="B79" s="227"/>
      <c r="C79" s="216"/>
      <c r="D79" s="219"/>
      <c r="E79" s="220"/>
      <c r="F79" s="220"/>
      <c r="G79" s="220"/>
      <c r="H79" s="220"/>
      <c r="I79" s="220"/>
      <c r="J79" s="220"/>
      <c r="K79" s="220"/>
      <c r="L79" s="217"/>
      <c r="M79" s="235"/>
      <c r="P79" s="227"/>
      <c r="Q79" s="216"/>
      <c r="R79" s="178"/>
      <c r="S79" s="200"/>
      <c r="T79" s="200"/>
      <c r="U79" s="200"/>
      <c r="V79" s="200"/>
      <c r="W79" s="200"/>
      <c r="X79" s="200"/>
      <c r="Y79" s="200"/>
      <c r="Z79" s="217"/>
      <c r="AA79" s="45"/>
    </row>
    <row r="80" spans="2:27" ht="15.75" customHeight="1">
      <c r="B80" s="227"/>
      <c r="C80" s="216"/>
      <c r="D80" s="219"/>
      <c r="E80" s="220"/>
      <c r="F80" s="220"/>
      <c r="G80" s="220"/>
      <c r="H80" s="220"/>
      <c r="I80" s="220"/>
      <c r="J80" s="220"/>
      <c r="K80" s="220"/>
      <c r="L80" s="217"/>
      <c r="M80" s="235"/>
      <c r="P80" s="227"/>
      <c r="Q80" s="216"/>
      <c r="R80" s="178"/>
      <c r="S80" s="200"/>
      <c r="T80" s="200"/>
      <c r="U80" s="200"/>
      <c r="V80" s="200"/>
      <c r="W80" s="200"/>
      <c r="X80" s="200"/>
      <c r="Y80" s="200"/>
      <c r="Z80" s="217"/>
      <c r="AA80" s="45"/>
    </row>
    <row r="81" spans="2:27" ht="15.75" customHeight="1">
      <c r="B81" s="227"/>
      <c r="C81" s="216"/>
      <c r="D81" s="221" t="s">
        <v>1899</v>
      </c>
      <c r="E81" s="222" t="s">
        <v>1900</v>
      </c>
      <c r="F81" s="222"/>
      <c r="G81" s="222"/>
      <c r="H81" s="222"/>
      <c r="I81" s="222"/>
      <c r="J81" s="222"/>
      <c r="K81" s="222"/>
      <c r="L81" s="217"/>
      <c r="M81" s="235"/>
      <c r="P81" s="227"/>
      <c r="Q81" s="216"/>
      <c r="R81" s="178" t="s">
        <v>1901</v>
      </c>
      <c r="S81" s="200" t="s">
        <v>1902</v>
      </c>
      <c r="T81" s="200"/>
      <c r="U81" s="200"/>
      <c r="V81" s="200"/>
      <c r="W81" s="200"/>
      <c r="X81" s="200"/>
      <c r="Y81" s="200"/>
      <c r="Z81" s="217"/>
      <c r="AA81" s="45"/>
    </row>
    <row r="82" spans="2:27" ht="15.75" customHeight="1">
      <c r="B82" s="227"/>
      <c r="C82" s="216"/>
      <c r="D82" s="221"/>
      <c r="E82" s="222"/>
      <c r="F82" s="222"/>
      <c r="G82" s="222"/>
      <c r="H82" s="222"/>
      <c r="I82" s="222"/>
      <c r="J82" s="222"/>
      <c r="K82" s="222"/>
      <c r="L82" s="217"/>
      <c r="M82" s="235"/>
      <c r="P82" s="227"/>
      <c r="Q82" s="216"/>
      <c r="R82" s="178"/>
      <c r="S82" s="200"/>
      <c r="T82" s="200"/>
      <c r="U82" s="200"/>
      <c r="V82" s="200"/>
      <c r="W82" s="200"/>
      <c r="X82" s="200"/>
      <c r="Y82" s="200"/>
      <c r="Z82" s="217"/>
      <c r="AA82" s="45"/>
    </row>
    <row r="83" spans="2:27" ht="15.75" customHeight="1">
      <c r="B83" s="227"/>
      <c r="C83" s="216"/>
      <c r="D83" s="221"/>
      <c r="E83" s="222"/>
      <c r="F83" s="222"/>
      <c r="G83" s="222"/>
      <c r="H83" s="222"/>
      <c r="I83" s="222"/>
      <c r="J83" s="222"/>
      <c r="K83" s="222"/>
      <c r="L83" s="217"/>
      <c r="M83" s="235"/>
      <c r="P83" s="227"/>
      <c r="Q83" s="216"/>
      <c r="R83" s="178"/>
      <c r="S83" s="200"/>
      <c r="T83" s="200"/>
      <c r="U83" s="200"/>
      <c r="V83" s="200"/>
      <c r="W83" s="200"/>
      <c r="X83" s="200"/>
      <c r="Y83" s="200"/>
      <c r="Z83" s="217"/>
      <c r="AA83" s="45"/>
    </row>
    <row r="84" spans="2:27" ht="15.75" customHeight="1">
      <c r="B84" s="227"/>
      <c r="C84" s="216"/>
      <c r="D84" s="219" t="s">
        <v>1903</v>
      </c>
      <c r="E84" s="220" t="s">
        <v>1904</v>
      </c>
      <c r="F84" s="220"/>
      <c r="G84" s="220"/>
      <c r="H84" s="220"/>
      <c r="I84" s="220"/>
      <c r="J84" s="220"/>
      <c r="K84" s="220"/>
      <c r="L84" s="217"/>
      <c r="M84" s="235"/>
      <c r="P84" s="227"/>
      <c r="Q84" s="216"/>
      <c r="R84" s="178"/>
      <c r="S84" s="200"/>
      <c r="T84" s="200"/>
      <c r="U84" s="200"/>
      <c r="V84" s="200"/>
      <c r="W84" s="200"/>
      <c r="X84" s="200"/>
      <c r="Y84" s="200"/>
      <c r="Z84" s="217"/>
      <c r="AA84" s="45"/>
    </row>
    <row r="85" spans="2:27" ht="15.75" customHeight="1">
      <c r="B85" s="227"/>
      <c r="C85" s="216"/>
      <c r="D85" s="219"/>
      <c r="E85" s="220"/>
      <c r="F85" s="220"/>
      <c r="G85" s="220"/>
      <c r="H85" s="220"/>
      <c r="I85" s="220"/>
      <c r="J85" s="220"/>
      <c r="K85" s="220"/>
      <c r="L85" s="217"/>
      <c r="M85" s="235"/>
      <c r="P85" s="227"/>
      <c r="Q85" s="216"/>
      <c r="R85" s="178"/>
      <c r="S85" s="200"/>
      <c r="T85" s="200"/>
      <c r="U85" s="200"/>
      <c r="V85" s="200"/>
      <c r="W85" s="200"/>
      <c r="X85" s="200"/>
      <c r="Y85" s="200"/>
      <c r="Z85" s="217"/>
      <c r="AA85" s="45"/>
    </row>
    <row r="86" spans="2:27" ht="15.75" customHeight="1">
      <c r="B86" s="227"/>
      <c r="C86" s="216"/>
      <c r="D86" s="219"/>
      <c r="E86" s="220"/>
      <c r="F86" s="220"/>
      <c r="G86" s="220"/>
      <c r="H86" s="220"/>
      <c r="I86" s="220"/>
      <c r="J86" s="220"/>
      <c r="K86" s="220"/>
      <c r="L86" s="217"/>
      <c r="M86" s="235"/>
      <c r="P86" s="227"/>
      <c r="Q86" s="216"/>
      <c r="R86" s="178" t="s">
        <v>1905</v>
      </c>
      <c r="S86" s="200" t="s">
        <v>1906</v>
      </c>
      <c r="T86" s="200"/>
      <c r="U86" s="200"/>
      <c r="V86" s="200"/>
      <c r="W86" s="200"/>
      <c r="X86" s="200"/>
      <c r="Y86" s="200"/>
      <c r="Z86" s="217"/>
      <c r="AA86" s="45"/>
    </row>
    <row r="87" spans="2:27" ht="15.75" customHeight="1">
      <c r="B87" s="227"/>
      <c r="C87" s="216"/>
      <c r="D87" s="221" t="s">
        <v>1869</v>
      </c>
      <c r="E87" s="223" t="s">
        <v>1907</v>
      </c>
      <c r="F87" s="223"/>
      <c r="G87" s="223"/>
      <c r="H87" s="223"/>
      <c r="I87" s="223"/>
      <c r="J87" s="223"/>
      <c r="K87" s="223"/>
      <c r="L87" s="217"/>
      <c r="M87" s="235"/>
      <c r="P87" s="227"/>
      <c r="Q87" s="216"/>
      <c r="R87" s="178"/>
      <c r="S87" s="200"/>
      <c r="T87" s="200"/>
      <c r="U87" s="200"/>
      <c r="V87" s="200"/>
      <c r="W87" s="200"/>
      <c r="X87" s="200"/>
      <c r="Y87" s="200"/>
      <c r="Z87" s="217"/>
      <c r="AA87" s="45"/>
    </row>
    <row r="88" spans="2:27" ht="15.75" customHeight="1">
      <c r="B88" s="227"/>
      <c r="C88" s="216"/>
      <c r="D88" s="221"/>
      <c r="E88" s="223"/>
      <c r="F88" s="223"/>
      <c r="G88" s="223"/>
      <c r="H88" s="223"/>
      <c r="I88" s="223"/>
      <c r="J88" s="223"/>
      <c r="K88" s="223"/>
      <c r="L88" s="217"/>
      <c r="M88" s="235"/>
      <c r="P88" s="227"/>
      <c r="Q88" s="216"/>
      <c r="R88" s="178"/>
      <c r="S88" s="200"/>
      <c r="T88" s="200"/>
      <c r="U88" s="200"/>
      <c r="V88" s="200"/>
      <c r="W88" s="200"/>
      <c r="X88" s="200"/>
      <c r="Y88" s="200"/>
      <c r="Z88" s="217"/>
      <c r="AA88" s="45"/>
    </row>
    <row r="89" spans="2:27" ht="15.75" customHeight="1">
      <c r="B89" s="227"/>
      <c r="C89" s="216"/>
      <c r="D89" s="221"/>
      <c r="E89" s="223"/>
      <c r="F89" s="223"/>
      <c r="G89" s="223"/>
      <c r="H89" s="223"/>
      <c r="I89" s="223"/>
      <c r="J89" s="223"/>
      <c r="K89" s="223"/>
      <c r="L89" s="217"/>
      <c r="M89" s="235"/>
      <c r="P89" s="227"/>
      <c r="Q89" s="216"/>
      <c r="R89" s="178"/>
      <c r="S89" s="200"/>
      <c r="T89" s="200"/>
      <c r="U89" s="200"/>
      <c r="V89" s="200"/>
      <c r="W89" s="200"/>
      <c r="X89" s="200"/>
      <c r="Y89" s="200"/>
      <c r="Z89" s="217"/>
      <c r="AA89" s="45"/>
    </row>
    <row r="90" spans="2:27" ht="15.75" customHeight="1">
      <c r="B90" s="227"/>
      <c r="C90" s="216"/>
      <c r="D90" s="214"/>
      <c r="E90" s="214"/>
      <c r="F90" s="214"/>
      <c r="G90" s="214"/>
      <c r="H90" s="214"/>
      <c r="I90" s="214"/>
      <c r="J90" s="214"/>
      <c r="K90" s="214"/>
      <c r="L90" s="217"/>
      <c r="M90" s="235"/>
      <c r="P90" s="227"/>
      <c r="Q90" s="216"/>
      <c r="R90" s="178"/>
      <c r="S90" s="200"/>
      <c r="T90" s="200"/>
      <c r="U90" s="200"/>
      <c r="V90" s="200"/>
      <c r="W90" s="200"/>
      <c r="X90" s="200"/>
      <c r="Y90" s="200"/>
      <c r="Z90" s="217"/>
      <c r="AA90" s="45"/>
    </row>
    <row r="91" spans="2:27" ht="15.75" customHeight="1">
      <c r="B91" s="227"/>
      <c r="C91" s="212"/>
      <c r="D91" s="212"/>
      <c r="E91" s="212"/>
      <c r="F91" s="212"/>
      <c r="G91" s="212"/>
      <c r="H91" s="212"/>
      <c r="I91" s="212"/>
      <c r="J91" s="212"/>
      <c r="K91" s="212"/>
      <c r="L91" s="212"/>
      <c r="M91" s="235"/>
      <c r="P91" s="227"/>
      <c r="Q91" s="216"/>
      <c r="R91" s="214"/>
      <c r="S91" s="214"/>
      <c r="T91" s="214"/>
      <c r="U91" s="214"/>
      <c r="V91" s="214"/>
      <c r="W91" s="214"/>
      <c r="X91" s="214"/>
      <c r="Y91" s="214"/>
      <c r="Z91" s="217"/>
      <c r="AA91" s="45"/>
    </row>
    <row r="92" spans="2:27" ht="15.75" customHeight="1">
      <c r="P92" s="227"/>
      <c r="Q92" s="212"/>
      <c r="R92" s="212"/>
      <c r="S92" s="212"/>
      <c r="T92" s="212"/>
      <c r="U92" s="212"/>
      <c r="V92" s="212"/>
      <c r="W92" s="212"/>
      <c r="X92" s="212"/>
      <c r="Y92" s="212"/>
      <c r="Z92" s="212"/>
      <c r="AA92" s="45"/>
    </row>
    <row r="93" spans="2:27" ht="15.75" customHeight="1">
      <c r="P93" s="227"/>
      <c r="Q93" s="212"/>
      <c r="R93" s="212"/>
      <c r="S93" s="212"/>
      <c r="T93" s="212"/>
      <c r="U93" s="212"/>
      <c r="V93" s="212"/>
      <c r="W93" s="212"/>
      <c r="X93" s="212"/>
      <c r="Y93" s="212"/>
      <c r="Z93" s="212"/>
      <c r="AA93" s="45"/>
    </row>
    <row r="94" spans="2:27" ht="15.75" customHeight="1">
      <c r="P94" s="227"/>
      <c r="Q94" s="216"/>
      <c r="R94" s="214"/>
      <c r="S94" s="214"/>
      <c r="T94" s="214"/>
      <c r="U94" s="214"/>
      <c r="V94" s="214"/>
      <c r="W94" s="214"/>
      <c r="X94" s="214"/>
      <c r="Y94" s="214"/>
      <c r="Z94" s="217"/>
      <c r="AA94" s="45"/>
    </row>
    <row r="95" spans="2:27" ht="15.75" customHeight="1">
      <c r="P95" s="227"/>
      <c r="Q95" s="216"/>
      <c r="R95" s="218" t="s">
        <v>1908</v>
      </c>
      <c r="S95" s="218"/>
      <c r="T95" s="218"/>
      <c r="U95" s="218"/>
      <c r="V95" s="218"/>
      <c r="W95" s="218"/>
      <c r="X95" s="218"/>
      <c r="Y95" s="218"/>
      <c r="Z95" s="217"/>
      <c r="AA95" s="45"/>
    </row>
    <row r="96" spans="2:27" ht="15.75" customHeight="1">
      <c r="P96" s="227"/>
      <c r="Q96" s="216"/>
      <c r="R96" s="214"/>
      <c r="S96" s="214"/>
      <c r="T96" s="214"/>
      <c r="U96" s="214"/>
      <c r="V96" s="214"/>
      <c r="W96" s="214"/>
      <c r="X96" s="214"/>
      <c r="Y96" s="214"/>
      <c r="Z96" s="217"/>
      <c r="AA96" s="45"/>
    </row>
    <row r="97" spans="16:27" ht="15.75" customHeight="1">
      <c r="P97" s="227"/>
      <c r="Q97" s="216"/>
      <c r="R97" s="201" t="s">
        <v>1909</v>
      </c>
      <c r="S97" s="201"/>
      <c r="T97" s="201"/>
      <c r="U97" s="201"/>
      <c r="V97" s="201"/>
      <c r="W97" s="201"/>
      <c r="X97" s="201"/>
      <c r="Y97" s="201"/>
      <c r="Z97" s="217"/>
      <c r="AA97" s="45"/>
    </row>
    <row r="98" spans="16:27" ht="15.75" customHeight="1">
      <c r="P98" s="227"/>
      <c r="Q98" s="216"/>
      <c r="R98" s="213" t="s">
        <v>1910</v>
      </c>
      <c r="S98" s="200" t="s">
        <v>1911</v>
      </c>
      <c r="T98" s="200"/>
      <c r="U98" s="200"/>
      <c r="V98" s="200"/>
      <c r="W98" s="200"/>
      <c r="X98" s="200"/>
      <c r="Y98" s="200"/>
      <c r="Z98" s="217"/>
      <c r="AA98" s="45"/>
    </row>
    <row r="99" spans="16:27" ht="15.75" customHeight="1">
      <c r="P99" s="227"/>
      <c r="Q99" s="216"/>
      <c r="R99" s="213"/>
      <c r="S99" s="200"/>
      <c r="T99" s="200"/>
      <c r="U99" s="200"/>
      <c r="V99" s="200"/>
      <c r="W99" s="200"/>
      <c r="X99" s="200"/>
      <c r="Y99" s="200"/>
      <c r="Z99" s="217"/>
      <c r="AA99" s="45"/>
    </row>
    <row r="100" spans="16:27" ht="15.75" customHeight="1">
      <c r="P100" s="227"/>
      <c r="Q100" s="216"/>
      <c r="R100" s="213"/>
      <c r="S100" s="200"/>
      <c r="T100" s="200"/>
      <c r="U100" s="200"/>
      <c r="V100" s="200"/>
      <c r="W100" s="200"/>
      <c r="X100" s="200"/>
      <c r="Y100" s="200"/>
      <c r="Z100" s="217"/>
      <c r="AA100" s="45"/>
    </row>
    <row r="101" spans="16:27" ht="15.75" customHeight="1">
      <c r="P101" s="227"/>
      <c r="Q101" s="216"/>
      <c r="R101" s="213"/>
      <c r="S101" s="200"/>
      <c r="T101" s="200"/>
      <c r="U101" s="200"/>
      <c r="V101" s="200"/>
      <c r="W101" s="200"/>
      <c r="X101" s="200"/>
      <c r="Y101" s="200"/>
      <c r="Z101" s="217"/>
      <c r="AA101" s="45"/>
    </row>
    <row r="102" spans="16:27" ht="15.75" customHeight="1">
      <c r="P102" s="227"/>
      <c r="Q102" s="216"/>
      <c r="R102" s="213"/>
      <c r="S102" s="200"/>
      <c r="T102" s="200"/>
      <c r="U102" s="200"/>
      <c r="V102" s="200"/>
      <c r="W102" s="200"/>
      <c r="X102" s="200"/>
      <c r="Y102" s="200"/>
      <c r="Z102" s="217"/>
      <c r="AA102" s="45"/>
    </row>
    <row r="103" spans="16:27" ht="15.75" customHeight="1">
      <c r="P103" s="227"/>
      <c r="Q103" s="216"/>
      <c r="R103" s="213"/>
      <c r="S103" s="200"/>
      <c r="T103" s="200"/>
      <c r="U103" s="200"/>
      <c r="V103" s="200"/>
      <c r="W103" s="200"/>
      <c r="X103" s="200"/>
      <c r="Y103" s="200"/>
      <c r="Z103" s="217"/>
      <c r="AA103" s="45"/>
    </row>
    <row r="104" spans="16:27" ht="15.75" customHeight="1">
      <c r="P104" s="227"/>
      <c r="Q104" s="216"/>
      <c r="R104" s="214"/>
      <c r="S104" s="214"/>
      <c r="T104" s="214"/>
      <c r="U104" s="214"/>
      <c r="V104" s="214"/>
      <c r="W104" s="214"/>
      <c r="X104" s="214"/>
      <c r="Y104" s="214"/>
      <c r="Z104" s="217"/>
      <c r="AA104" s="45"/>
    </row>
    <row r="105" spans="16:27" ht="15.75" customHeight="1">
      <c r="P105" s="227"/>
      <c r="Q105" s="216"/>
      <c r="R105" s="213" t="s">
        <v>1857</v>
      </c>
      <c r="S105" s="199" t="s">
        <v>1912</v>
      </c>
      <c r="T105" s="199"/>
      <c r="U105" s="199"/>
      <c r="V105" s="199"/>
      <c r="W105" s="199"/>
      <c r="X105" s="199"/>
      <c r="Y105" s="199"/>
      <c r="Z105" s="217"/>
      <c r="AA105" s="45"/>
    </row>
    <row r="106" spans="16:27" ht="15.75" customHeight="1">
      <c r="P106" s="227"/>
      <c r="Q106" s="216"/>
      <c r="R106" s="213"/>
      <c r="S106" s="199"/>
      <c r="T106" s="199"/>
      <c r="U106" s="199"/>
      <c r="V106" s="199"/>
      <c r="W106" s="199"/>
      <c r="X106" s="199"/>
      <c r="Y106" s="199"/>
      <c r="Z106" s="217"/>
      <c r="AA106" s="45"/>
    </row>
    <row r="107" spans="16:27" ht="15.75" customHeight="1">
      <c r="P107" s="227"/>
      <c r="Q107" s="216"/>
      <c r="R107" s="213"/>
      <c r="S107" s="199"/>
      <c r="T107" s="199"/>
      <c r="U107" s="199"/>
      <c r="V107" s="199"/>
      <c r="W107" s="199"/>
      <c r="X107" s="199"/>
      <c r="Y107" s="199"/>
      <c r="Z107" s="217"/>
      <c r="AA107" s="45"/>
    </row>
    <row r="108" spans="16:27" ht="15.75" customHeight="1">
      <c r="P108" s="227"/>
      <c r="Q108" s="216"/>
      <c r="R108" s="213" t="s">
        <v>1859</v>
      </c>
      <c r="S108" s="199" t="s">
        <v>1913</v>
      </c>
      <c r="T108" s="199"/>
      <c r="U108" s="199"/>
      <c r="V108" s="199"/>
      <c r="W108" s="199"/>
      <c r="X108" s="199"/>
      <c r="Y108" s="199"/>
      <c r="Z108" s="217"/>
      <c r="AA108" s="45"/>
    </row>
    <row r="109" spans="16:27" ht="15.75" customHeight="1">
      <c r="P109" s="227"/>
      <c r="Q109" s="216"/>
      <c r="R109" s="213"/>
      <c r="S109" s="199"/>
      <c r="T109" s="199"/>
      <c r="U109" s="199"/>
      <c r="V109" s="199"/>
      <c r="W109" s="199"/>
      <c r="X109" s="199"/>
      <c r="Y109" s="199"/>
      <c r="Z109" s="217"/>
      <c r="AA109" s="45"/>
    </row>
    <row r="110" spans="16:27" ht="15.75" customHeight="1">
      <c r="P110" s="227"/>
      <c r="Q110" s="216"/>
      <c r="R110" s="213"/>
      <c r="S110" s="199"/>
      <c r="T110" s="199"/>
      <c r="U110" s="199"/>
      <c r="V110" s="199"/>
      <c r="W110" s="199"/>
      <c r="X110" s="199"/>
      <c r="Y110" s="199"/>
      <c r="Z110" s="217"/>
      <c r="AA110" s="45"/>
    </row>
    <row r="111" spans="16:27" ht="15.75" customHeight="1">
      <c r="P111" s="227"/>
      <c r="Q111" s="216"/>
      <c r="R111" s="213" t="s">
        <v>1863</v>
      </c>
      <c r="S111" s="199" t="s">
        <v>1914</v>
      </c>
      <c r="T111" s="199"/>
      <c r="U111" s="199"/>
      <c r="V111" s="199"/>
      <c r="W111" s="199"/>
      <c r="X111" s="199"/>
      <c r="Y111" s="199"/>
      <c r="Z111" s="217"/>
      <c r="AA111" s="45"/>
    </row>
    <row r="112" spans="16:27" ht="15.75" customHeight="1">
      <c r="P112" s="227"/>
      <c r="Q112" s="216"/>
      <c r="R112" s="213"/>
      <c r="S112" s="199"/>
      <c r="T112" s="199"/>
      <c r="U112" s="199"/>
      <c r="V112" s="199"/>
      <c r="W112" s="199"/>
      <c r="X112" s="199"/>
      <c r="Y112" s="199"/>
      <c r="Z112" s="217"/>
      <c r="AA112" s="45"/>
    </row>
    <row r="113" spans="16:27" ht="15.75" customHeight="1">
      <c r="P113" s="227"/>
      <c r="Q113" s="216"/>
      <c r="R113" s="213"/>
      <c r="S113" s="199"/>
      <c r="T113" s="199"/>
      <c r="U113" s="199"/>
      <c r="V113" s="199"/>
      <c r="W113" s="199"/>
      <c r="X113" s="199"/>
      <c r="Y113" s="199"/>
      <c r="Z113" s="217"/>
      <c r="AA113" s="45"/>
    </row>
    <row r="114" spans="16:27" ht="15.75" customHeight="1">
      <c r="P114" s="227"/>
      <c r="Q114" s="216"/>
      <c r="R114" s="213" t="s">
        <v>1915</v>
      </c>
      <c r="S114" s="199" t="s">
        <v>1916</v>
      </c>
      <c r="T114" s="199"/>
      <c r="U114" s="199"/>
      <c r="V114" s="199"/>
      <c r="W114" s="199"/>
      <c r="X114" s="199"/>
      <c r="Y114" s="199"/>
      <c r="Z114" s="217"/>
      <c r="AA114" s="45"/>
    </row>
    <row r="115" spans="16:27" ht="15.75" customHeight="1">
      <c r="P115" s="227"/>
      <c r="Q115" s="216"/>
      <c r="R115" s="213"/>
      <c r="S115" s="199"/>
      <c r="T115" s="199"/>
      <c r="U115" s="199"/>
      <c r="V115" s="199"/>
      <c r="W115" s="199"/>
      <c r="X115" s="199"/>
      <c r="Y115" s="199"/>
      <c r="Z115" s="217"/>
      <c r="AA115" s="45"/>
    </row>
    <row r="116" spans="16:27" ht="15.75" customHeight="1">
      <c r="P116" s="227"/>
      <c r="Q116" s="216"/>
      <c r="R116" s="213"/>
      <c r="S116" s="199"/>
      <c r="T116" s="199"/>
      <c r="U116" s="199"/>
      <c r="V116" s="199"/>
      <c r="W116" s="199"/>
      <c r="X116" s="199"/>
      <c r="Y116" s="199"/>
      <c r="Z116" s="217"/>
      <c r="AA116" s="45"/>
    </row>
    <row r="117" spans="16:27" ht="15.75" customHeight="1">
      <c r="P117" s="227"/>
      <c r="Q117" s="216"/>
      <c r="R117" s="213" t="s">
        <v>1917</v>
      </c>
      <c r="S117" s="199" t="s">
        <v>1918</v>
      </c>
      <c r="T117" s="199"/>
      <c r="U117" s="199"/>
      <c r="V117" s="199"/>
      <c r="W117" s="199"/>
      <c r="X117" s="199"/>
      <c r="Y117" s="199"/>
      <c r="Z117" s="217"/>
      <c r="AA117" s="45"/>
    </row>
    <row r="118" spans="16:27" ht="15.75" customHeight="1">
      <c r="P118" s="227"/>
      <c r="Q118" s="216"/>
      <c r="R118" s="213"/>
      <c r="S118" s="199"/>
      <c r="T118" s="199"/>
      <c r="U118" s="199"/>
      <c r="V118" s="199"/>
      <c r="W118" s="199"/>
      <c r="X118" s="199"/>
      <c r="Y118" s="199"/>
      <c r="Z118" s="217"/>
      <c r="AA118" s="45"/>
    </row>
    <row r="119" spans="16:27" ht="15.75" customHeight="1">
      <c r="P119" s="227"/>
      <c r="Q119" s="216"/>
      <c r="R119" s="213"/>
      <c r="S119" s="199"/>
      <c r="T119" s="199"/>
      <c r="U119" s="199"/>
      <c r="V119" s="199"/>
      <c r="W119" s="199"/>
      <c r="X119" s="199"/>
      <c r="Y119" s="199"/>
      <c r="Z119" s="217"/>
      <c r="AA119" s="45"/>
    </row>
    <row r="120" spans="16:27" ht="15.75" customHeight="1">
      <c r="P120" s="227"/>
      <c r="Q120" s="216"/>
      <c r="R120" s="213" t="s">
        <v>1919</v>
      </c>
      <c r="S120" s="199" t="s">
        <v>1920</v>
      </c>
      <c r="T120" s="199"/>
      <c r="U120" s="199"/>
      <c r="V120" s="199"/>
      <c r="W120" s="199"/>
      <c r="X120" s="199"/>
      <c r="Y120" s="199"/>
      <c r="Z120" s="217"/>
      <c r="AA120" s="45"/>
    </row>
    <row r="121" spans="16:27" ht="15.75" customHeight="1">
      <c r="P121" s="227"/>
      <c r="Q121" s="216"/>
      <c r="R121" s="213"/>
      <c r="S121" s="199"/>
      <c r="T121" s="199"/>
      <c r="U121" s="199"/>
      <c r="V121" s="199"/>
      <c r="W121" s="199"/>
      <c r="X121" s="199"/>
      <c r="Y121" s="199"/>
      <c r="Z121" s="217"/>
      <c r="AA121" s="45"/>
    </row>
    <row r="122" spans="16:27" ht="15.75" customHeight="1">
      <c r="P122" s="227"/>
      <c r="Q122" s="216"/>
      <c r="R122" s="213"/>
      <c r="S122" s="199"/>
      <c r="T122" s="199"/>
      <c r="U122" s="199"/>
      <c r="V122" s="199"/>
      <c r="W122" s="199"/>
      <c r="X122" s="199"/>
      <c r="Y122" s="199"/>
      <c r="Z122" s="217"/>
      <c r="AA122" s="45"/>
    </row>
    <row r="123" spans="16:27" ht="15.75" customHeight="1">
      <c r="P123" s="227"/>
      <c r="Q123" s="216"/>
      <c r="R123" s="214"/>
      <c r="S123" s="214"/>
      <c r="T123" s="214"/>
      <c r="U123" s="214"/>
      <c r="V123" s="214"/>
      <c r="W123" s="214"/>
      <c r="X123" s="214"/>
      <c r="Y123" s="214"/>
      <c r="Z123" s="217"/>
      <c r="AA123" s="45"/>
    </row>
    <row r="124" spans="16:27" ht="15.75" customHeight="1">
      <c r="P124" s="227"/>
      <c r="Q124" s="216"/>
      <c r="R124" s="214"/>
      <c r="S124" s="214"/>
      <c r="T124" s="214"/>
      <c r="U124" s="214"/>
      <c r="V124" s="214"/>
      <c r="W124" s="214"/>
      <c r="X124" s="214"/>
      <c r="Y124" s="214"/>
      <c r="Z124" s="217"/>
      <c r="AA124" s="45"/>
    </row>
    <row r="125" spans="16:27" ht="15.75" customHeight="1">
      <c r="P125" s="227"/>
      <c r="Q125" s="216"/>
      <c r="R125" s="215" t="s">
        <v>1921</v>
      </c>
      <c r="S125" s="200" t="s">
        <v>1922</v>
      </c>
      <c r="T125" s="200"/>
      <c r="U125" s="200"/>
      <c r="V125" s="200"/>
      <c r="W125" s="200"/>
      <c r="X125" s="200"/>
      <c r="Y125" s="200"/>
      <c r="Z125" s="217"/>
      <c r="AA125" s="45"/>
    </row>
    <row r="126" spans="16:27" ht="15.75" customHeight="1">
      <c r="P126" s="227"/>
      <c r="Q126" s="216"/>
      <c r="R126" s="215"/>
      <c r="S126" s="200"/>
      <c r="T126" s="200"/>
      <c r="U126" s="200"/>
      <c r="V126" s="200"/>
      <c r="W126" s="200"/>
      <c r="X126" s="200"/>
      <c r="Y126" s="200"/>
      <c r="Z126" s="217"/>
      <c r="AA126" s="45"/>
    </row>
    <row r="127" spans="16:27" ht="15.75" customHeight="1">
      <c r="P127" s="227"/>
      <c r="Q127" s="216"/>
      <c r="R127" s="215"/>
      <c r="S127" s="200"/>
      <c r="T127" s="200"/>
      <c r="U127" s="200"/>
      <c r="V127" s="200"/>
      <c r="W127" s="200"/>
      <c r="X127" s="200"/>
      <c r="Y127" s="200"/>
      <c r="Z127" s="217"/>
      <c r="AA127" s="45"/>
    </row>
    <row r="128" spans="16:27" ht="15.75" customHeight="1">
      <c r="P128" s="227"/>
      <c r="Q128" s="216"/>
      <c r="R128" s="215"/>
      <c r="S128" s="200"/>
      <c r="T128" s="200"/>
      <c r="U128" s="200"/>
      <c r="V128" s="200"/>
      <c r="W128" s="200"/>
      <c r="X128" s="200"/>
      <c r="Y128" s="200"/>
      <c r="Z128" s="217"/>
      <c r="AA128" s="45"/>
    </row>
    <row r="129" spans="16:27" ht="15.75" customHeight="1">
      <c r="P129" s="227"/>
      <c r="Q129" s="216"/>
      <c r="R129" s="215"/>
      <c r="S129" s="200"/>
      <c r="T129" s="200"/>
      <c r="U129" s="200"/>
      <c r="V129" s="200"/>
      <c r="W129" s="200"/>
      <c r="X129" s="200"/>
      <c r="Y129" s="200"/>
      <c r="Z129" s="217"/>
      <c r="AA129" s="45"/>
    </row>
    <row r="130" spans="16:27" ht="15.75" customHeight="1">
      <c r="P130" s="227"/>
      <c r="Q130" s="216"/>
      <c r="R130" s="215"/>
      <c r="S130" s="200"/>
      <c r="T130" s="200"/>
      <c r="U130" s="200"/>
      <c r="V130" s="200"/>
      <c r="W130" s="200"/>
      <c r="X130" s="200"/>
      <c r="Y130" s="200"/>
      <c r="Z130" s="217"/>
      <c r="AA130" s="45"/>
    </row>
    <row r="131" spans="16:27" ht="15.75" customHeight="1">
      <c r="P131" s="227"/>
      <c r="Q131" s="216"/>
      <c r="R131" s="214"/>
      <c r="S131" s="214"/>
      <c r="T131" s="214"/>
      <c r="U131" s="214"/>
      <c r="V131" s="214"/>
      <c r="W131" s="214"/>
      <c r="X131" s="214"/>
      <c r="Y131" s="214"/>
      <c r="Z131" s="217"/>
      <c r="AA131" s="45"/>
    </row>
    <row r="132" spans="16:27" ht="15.75" customHeight="1">
      <c r="P132" s="227"/>
      <c r="Q132" s="212"/>
      <c r="R132" s="212"/>
      <c r="S132" s="212"/>
      <c r="T132" s="212"/>
      <c r="U132" s="212"/>
      <c r="V132" s="212"/>
      <c r="W132" s="212"/>
      <c r="X132" s="212"/>
      <c r="Y132" s="212"/>
      <c r="Z132" s="212"/>
      <c r="AA132" s="46"/>
    </row>
    <row r="133" spans="16:27" ht="15.75" customHeight="1"/>
    <row r="134" spans="16:27" ht="15.75" customHeight="1"/>
    <row r="135" spans="16:27" ht="15.75" customHeight="1"/>
    <row r="136" spans="16:27" ht="15.75" customHeight="1"/>
    <row r="137" spans="16:27" ht="15.75" customHeight="1"/>
    <row r="138" spans="16:27" ht="15.75" customHeight="1"/>
    <row r="139" spans="16:27" ht="15.75" customHeight="1"/>
    <row r="140" spans="16:27" ht="15.75" customHeight="1"/>
    <row r="141" spans="16:27" ht="15.75" customHeight="1"/>
    <row r="142" spans="16:27" ht="15.75" customHeight="1"/>
    <row r="143" spans="16:27" ht="15.75" customHeight="1"/>
    <row r="144" spans="16:27"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1">
    <mergeCell ref="D1:E3"/>
    <mergeCell ref="F1:Z1"/>
    <mergeCell ref="F2:S2"/>
    <mergeCell ref="T2:Z2"/>
    <mergeCell ref="F3:Z3"/>
    <mergeCell ref="E6:K9"/>
    <mergeCell ref="E10:K15"/>
    <mergeCell ref="B18:B91"/>
    <mergeCell ref="C18:L18"/>
    <mergeCell ref="M18:M91"/>
    <mergeCell ref="P18:P64"/>
    <mergeCell ref="Q18:Z18"/>
    <mergeCell ref="S20:Y22"/>
    <mergeCell ref="D23:K23"/>
    <mergeCell ref="R23:Y23"/>
    <mergeCell ref="D24:K24"/>
    <mergeCell ref="S33:Y35"/>
    <mergeCell ref="R36:R38"/>
    <mergeCell ref="S36:Y38"/>
    <mergeCell ref="D38:D40"/>
    <mergeCell ref="E38:K40"/>
    <mergeCell ref="R39:R42"/>
    <mergeCell ref="S39:Y42"/>
    <mergeCell ref="D41:D43"/>
    <mergeCell ref="AA18:AA64"/>
    <mergeCell ref="C19:C49"/>
    <mergeCell ref="D19:K19"/>
    <mergeCell ref="L19:L49"/>
    <mergeCell ref="Q19:Q63"/>
    <mergeCell ref="R19:Y19"/>
    <mergeCell ref="Z19:Z63"/>
    <mergeCell ref="D20:D22"/>
    <mergeCell ref="E20:K22"/>
    <mergeCell ref="R20:R22"/>
    <mergeCell ref="R24:Y24"/>
    <mergeCell ref="D25:K25"/>
    <mergeCell ref="R25:Y25"/>
    <mergeCell ref="D26:K26"/>
    <mergeCell ref="R26:Y26"/>
    <mergeCell ref="D27:D31"/>
    <mergeCell ref="E27:K31"/>
    <mergeCell ref="R27:R31"/>
    <mergeCell ref="S27:Y31"/>
    <mergeCell ref="D32:K32"/>
    <mergeCell ref="R32:Y32"/>
    <mergeCell ref="D33:D37"/>
    <mergeCell ref="E33:K37"/>
    <mergeCell ref="R33:R35"/>
    <mergeCell ref="E41:K43"/>
    <mergeCell ref="R43:R47"/>
    <mergeCell ref="S43:Y47"/>
    <mergeCell ref="D44:D48"/>
    <mergeCell ref="E44:K48"/>
    <mergeCell ref="R48:R50"/>
    <mergeCell ref="S48:Y50"/>
    <mergeCell ref="D49:K49"/>
    <mergeCell ref="C50:L51"/>
    <mergeCell ref="R51:R53"/>
    <mergeCell ref="S51:Y53"/>
    <mergeCell ref="C52:C90"/>
    <mergeCell ref="D52:K52"/>
    <mergeCell ref="L52:L90"/>
    <mergeCell ref="D53:K53"/>
    <mergeCell ref="D54:D58"/>
    <mergeCell ref="E54:K58"/>
    <mergeCell ref="R54:R56"/>
    <mergeCell ref="S54:Y56"/>
    <mergeCell ref="R57:R59"/>
    <mergeCell ref="S57:Y59"/>
    <mergeCell ref="D59:K59"/>
    <mergeCell ref="D60:D62"/>
    <mergeCell ref="E60:K62"/>
    <mergeCell ref="R60:R62"/>
    <mergeCell ref="S60:Y62"/>
    <mergeCell ref="D63:D65"/>
    <mergeCell ref="E63:K65"/>
    <mergeCell ref="R63:Y63"/>
    <mergeCell ref="Q64:Z64"/>
    <mergeCell ref="D66:D68"/>
    <mergeCell ref="E66:K68"/>
    <mergeCell ref="P67:P132"/>
    <mergeCell ref="Q67:Z67"/>
    <mergeCell ref="Q68:Q91"/>
    <mergeCell ref="R68:Y68"/>
    <mergeCell ref="D75:D77"/>
    <mergeCell ref="E75:K77"/>
    <mergeCell ref="R75:Y75"/>
    <mergeCell ref="R76:R80"/>
    <mergeCell ref="S76:Y80"/>
    <mergeCell ref="D78:D80"/>
    <mergeCell ref="E78:K80"/>
    <mergeCell ref="Z68:Z91"/>
    <mergeCell ref="D69:D71"/>
    <mergeCell ref="E69:K71"/>
    <mergeCell ref="R69:R71"/>
    <mergeCell ref="S69:Y71"/>
    <mergeCell ref="D72:D74"/>
    <mergeCell ref="E72:K74"/>
    <mergeCell ref="R72:Y72"/>
    <mergeCell ref="R73:Y73"/>
    <mergeCell ref="R74:Y74"/>
    <mergeCell ref="D81:D83"/>
    <mergeCell ref="E81:K83"/>
    <mergeCell ref="R81:R85"/>
    <mergeCell ref="S81:Y85"/>
    <mergeCell ref="D84:D86"/>
    <mergeCell ref="E84:K86"/>
    <mergeCell ref="R86:R90"/>
    <mergeCell ref="S86:Y90"/>
    <mergeCell ref="D87:D89"/>
    <mergeCell ref="E87:K89"/>
    <mergeCell ref="R98:R103"/>
    <mergeCell ref="S98:Y103"/>
    <mergeCell ref="R104:Y104"/>
    <mergeCell ref="R105:R107"/>
    <mergeCell ref="S105:Y107"/>
    <mergeCell ref="R108:R110"/>
    <mergeCell ref="S108:Y110"/>
    <mergeCell ref="D90:K90"/>
    <mergeCell ref="C91:L91"/>
    <mergeCell ref="R91:Y91"/>
    <mergeCell ref="Q92:Z93"/>
    <mergeCell ref="Q94:Q131"/>
    <mergeCell ref="R94:Y94"/>
    <mergeCell ref="Z94:Z131"/>
    <mergeCell ref="R95:Y95"/>
    <mergeCell ref="R96:Y96"/>
    <mergeCell ref="R97:Y97"/>
    <mergeCell ref="Q132:Z132"/>
    <mergeCell ref="R120:R122"/>
    <mergeCell ref="S120:Y122"/>
    <mergeCell ref="R123:Y124"/>
    <mergeCell ref="R125:R130"/>
    <mergeCell ref="S125:Y130"/>
    <mergeCell ref="R131:Y131"/>
    <mergeCell ref="R111:R113"/>
    <mergeCell ref="S111:Y113"/>
    <mergeCell ref="R114:R116"/>
    <mergeCell ref="S114:Y116"/>
    <mergeCell ref="R117:R119"/>
    <mergeCell ref="S117:Y119"/>
  </mergeCells>
  <pageMargins left="0.19805555555555554" right="0.7" top="0.72638888888888886" bottom="1.1437499999999998" header="0.33263888888888887" footer="0.75"/>
  <pageSetup paperSize="0" scale="38" fitToWidth="0" fitToHeight="0" orientation="portrait" horizontalDpi="0" verticalDpi="0" copies="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0"/>
  <sheetViews>
    <sheetView workbookViewId="0"/>
  </sheetViews>
  <sheetFormatPr baseColWidth="10" defaultColWidth="11" defaultRowHeight="15" customHeight="1"/>
  <cols>
    <col min="1" max="26" width="10.09765625" customWidth="1"/>
    <col min="27" max="1024" width="12.8984375" customWidth="1"/>
  </cols>
  <sheetData>
    <row r="1" spans="1:9" ht="14.4">
      <c r="A1" s="47" t="s">
        <v>18</v>
      </c>
      <c r="B1" s="48" t="s">
        <v>1923</v>
      </c>
    </row>
    <row r="2" spans="1:9" ht="14.4">
      <c r="A2" s="47" t="s">
        <v>19</v>
      </c>
      <c r="B2" s="48" t="s">
        <v>1923</v>
      </c>
    </row>
    <row r="3" spans="1:9" ht="13.8">
      <c r="B3" s="252" t="s">
        <v>1924</v>
      </c>
      <c r="C3" s="252"/>
      <c r="D3" s="252"/>
      <c r="G3" s="175"/>
      <c r="H3" s="175"/>
      <c r="I3" s="175"/>
    </row>
    <row r="4" spans="1:9" ht="13.8">
      <c r="B4" s="47"/>
      <c r="C4" s="47"/>
      <c r="D4" s="47"/>
    </row>
    <row r="5" spans="1:9" ht="13.8">
      <c r="B5" s="49"/>
      <c r="C5" s="50"/>
      <c r="D5" s="50"/>
    </row>
    <row r="6" spans="1:9" ht="13.8">
      <c r="B6" s="50"/>
      <c r="C6" s="49"/>
      <c r="D6" s="50"/>
    </row>
    <row r="7" spans="1:9" ht="13.8">
      <c r="B7" s="250" t="s">
        <v>1770</v>
      </c>
      <c r="C7" s="250"/>
      <c r="D7" s="250"/>
      <c r="E7" s="250"/>
    </row>
    <row r="8" spans="1:9" ht="13.8">
      <c r="B8" s="51" t="s">
        <v>1925</v>
      </c>
      <c r="C8" s="51" t="s">
        <v>1926</v>
      </c>
      <c r="D8" s="251" t="s">
        <v>16</v>
      </c>
      <c r="E8" s="251"/>
    </row>
    <row r="9" spans="1:9" ht="20.399999999999999">
      <c r="B9" s="52" t="s">
        <v>78</v>
      </c>
      <c r="C9" s="52" t="s">
        <v>726</v>
      </c>
      <c r="D9" s="52" t="s">
        <v>1927</v>
      </c>
      <c r="E9" s="52" t="s">
        <v>1927</v>
      </c>
    </row>
    <row r="10" spans="1:9" ht="20.399999999999999">
      <c r="B10" s="53" t="s">
        <v>290</v>
      </c>
      <c r="C10" s="53" t="s">
        <v>714</v>
      </c>
      <c r="D10" s="53" t="s">
        <v>1928</v>
      </c>
      <c r="E10" s="53" t="s">
        <v>1928</v>
      </c>
    </row>
    <row r="11" spans="1:9" ht="13.8">
      <c r="B11" s="54" t="s">
        <v>77</v>
      </c>
      <c r="C11" s="54" t="s">
        <v>583</v>
      </c>
      <c r="D11" s="54" t="s">
        <v>1929</v>
      </c>
      <c r="E11" s="54" t="s">
        <v>1929</v>
      </c>
    </row>
    <row r="12" spans="1:9" ht="20.399999999999999">
      <c r="B12" s="55" t="s">
        <v>1930</v>
      </c>
      <c r="C12" s="55" t="s">
        <v>726</v>
      </c>
      <c r="D12" s="55" t="s">
        <v>1927</v>
      </c>
      <c r="E12" s="55"/>
    </row>
    <row r="13" spans="1:9" ht="14.4">
      <c r="B13" s="50"/>
      <c r="C13" s="50"/>
      <c r="D13" s="50"/>
      <c r="E13" s="8"/>
    </row>
    <row r="14" spans="1:9" ht="13.8">
      <c r="B14" s="250" t="s">
        <v>1780</v>
      </c>
      <c r="C14" s="250"/>
      <c r="D14" s="250"/>
      <c r="E14" s="250"/>
    </row>
    <row r="15" spans="1:9" ht="13.8">
      <c r="B15" s="51" t="s">
        <v>1925</v>
      </c>
      <c r="C15" s="51" t="s">
        <v>1926</v>
      </c>
      <c r="D15" s="251" t="s">
        <v>16</v>
      </c>
      <c r="E15" s="251"/>
    </row>
    <row r="16" spans="1:9" ht="13.8">
      <c r="B16" s="52" t="s">
        <v>78</v>
      </c>
      <c r="C16" s="249" t="s">
        <v>584</v>
      </c>
      <c r="D16" s="249" t="s">
        <v>1931</v>
      </c>
      <c r="E16" s="52" t="s">
        <v>1932</v>
      </c>
    </row>
    <row r="17" spans="2:5" ht="13.8">
      <c r="B17" s="52" t="s">
        <v>290</v>
      </c>
      <c r="C17" s="249"/>
      <c r="D17" s="249"/>
      <c r="E17" s="53" t="s">
        <v>1933</v>
      </c>
    </row>
    <row r="18" spans="2:5" ht="13.8">
      <c r="B18" s="54" t="s">
        <v>77</v>
      </c>
      <c r="C18" s="54" t="s">
        <v>680</v>
      </c>
      <c r="D18" s="54" t="s">
        <v>1934</v>
      </c>
      <c r="E18" s="54" t="s">
        <v>1935</v>
      </c>
    </row>
    <row r="19" spans="2:5" ht="13.8">
      <c r="B19" s="55" t="s">
        <v>1930</v>
      </c>
      <c r="C19" s="55" t="s">
        <v>78</v>
      </c>
      <c r="D19" s="55"/>
      <c r="E19" s="55"/>
    </row>
    <row r="20" spans="2:5" ht="14.4">
      <c r="B20" s="50"/>
      <c r="C20" s="50"/>
      <c r="D20" s="50"/>
      <c r="E20" s="8"/>
    </row>
    <row r="21" spans="2:5" ht="15.75" customHeight="1">
      <c r="B21" s="250" t="s">
        <v>1789</v>
      </c>
      <c r="C21" s="250"/>
      <c r="D21" s="250"/>
      <c r="E21" s="250"/>
    </row>
    <row r="22" spans="2:5" ht="15.75" customHeight="1">
      <c r="B22" s="51" t="s">
        <v>1925</v>
      </c>
      <c r="C22" s="51" t="s">
        <v>1926</v>
      </c>
      <c r="D22" s="251" t="s">
        <v>16</v>
      </c>
      <c r="E22" s="251"/>
    </row>
    <row r="23" spans="2:5" ht="15.75" customHeight="1">
      <c r="B23" s="52" t="s">
        <v>78</v>
      </c>
      <c r="C23" s="249" t="s">
        <v>584</v>
      </c>
      <c r="D23" s="249" t="s">
        <v>1936</v>
      </c>
      <c r="E23" s="52">
        <v>3</v>
      </c>
    </row>
    <row r="24" spans="2:5" ht="15.75" customHeight="1">
      <c r="B24" s="52" t="s">
        <v>290</v>
      </c>
      <c r="C24" s="249"/>
      <c r="D24" s="249"/>
      <c r="E24" s="53">
        <v>2</v>
      </c>
    </row>
    <row r="25" spans="2:5" ht="15.75" customHeight="1">
      <c r="B25" s="54" t="s">
        <v>77</v>
      </c>
      <c r="C25" s="54" t="s">
        <v>680</v>
      </c>
      <c r="D25" s="54" t="s">
        <v>1937</v>
      </c>
      <c r="E25" s="54">
        <v>1</v>
      </c>
    </row>
    <row r="26" spans="2:5" ht="15.75" customHeight="1">
      <c r="B26" s="55" t="s">
        <v>1930</v>
      </c>
      <c r="C26" s="55" t="s">
        <v>78</v>
      </c>
      <c r="D26" s="55"/>
      <c r="E26" s="55"/>
    </row>
    <row r="27" spans="2:5" ht="15.75" customHeight="1"/>
    <row r="28" spans="2:5" ht="15.75" customHeight="1"/>
    <row r="29" spans="2:5" ht="15.75" customHeight="1"/>
    <row r="30" spans="2:5" ht="15.75" customHeight="1"/>
    <row r="31" spans="2:5" ht="15.75" customHeight="1"/>
    <row r="32" spans="2: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5:E15"/>
    <mergeCell ref="B3:D3"/>
    <mergeCell ref="G3:I3"/>
    <mergeCell ref="B7:E7"/>
    <mergeCell ref="D8:E8"/>
    <mergeCell ref="B14:E14"/>
    <mergeCell ref="C16:C17"/>
    <mergeCell ref="D16:D17"/>
    <mergeCell ref="B21:E21"/>
    <mergeCell ref="D22:E22"/>
    <mergeCell ref="C23:C24"/>
    <mergeCell ref="D23:D24"/>
  </mergeCells>
  <pageMargins left="0.7" right="0.7" top="1.1437499999999998" bottom="1.1437499999999998" header="0.75" footer="0.75"/>
  <pageSetup paperSize="0" fitToWidth="0" fitToHeight="0" orientation="landscape"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0"/>
  <sheetViews>
    <sheetView workbookViewId="0"/>
  </sheetViews>
  <sheetFormatPr baseColWidth="10" defaultColWidth="11" defaultRowHeight="15" customHeight="1"/>
  <cols>
    <col min="1" max="2" width="1.8984375" customWidth="1"/>
    <col min="3" max="3" width="1.59765625" customWidth="1"/>
    <col min="4" max="4" width="14.09765625" customWidth="1"/>
    <col min="5" max="8" width="10.09765625" customWidth="1"/>
    <col min="9" max="9" width="12.09765625" customWidth="1"/>
    <col min="10" max="11" width="10.09765625" customWidth="1"/>
    <col min="12" max="12" width="1.59765625" customWidth="1"/>
    <col min="13" max="13" width="1.8984375" customWidth="1"/>
    <col min="14" max="26" width="10.09765625" customWidth="1"/>
    <col min="27" max="1024" width="12.8984375" customWidth="1"/>
  </cols>
  <sheetData>
    <row r="1" spans="1:13" ht="15.75" customHeight="1">
      <c r="A1" s="256"/>
      <c r="B1" s="256"/>
      <c r="C1" s="256"/>
      <c r="D1" s="256"/>
      <c r="E1" s="257" t="s">
        <v>0</v>
      </c>
      <c r="F1" s="257"/>
      <c r="G1" s="257"/>
      <c r="H1" s="257"/>
      <c r="I1" s="257"/>
      <c r="J1" s="257"/>
      <c r="K1" s="257"/>
      <c r="L1" s="257"/>
      <c r="M1" s="257"/>
    </row>
    <row r="2" spans="1:13" ht="14.4">
      <c r="A2" s="256"/>
      <c r="B2" s="256"/>
      <c r="C2" s="256"/>
      <c r="D2" s="256"/>
      <c r="E2" s="258" t="s">
        <v>1745</v>
      </c>
      <c r="F2" s="258"/>
      <c r="G2" s="258"/>
      <c r="H2" s="258"/>
      <c r="I2" s="258" t="s">
        <v>1746</v>
      </c>
      <c r="J2" s="258"/>
      <c r="K2" s="258"/>
      <c r="L2" s="258"/>
      <c r="M2" s="258"/>
    </row>
    <row r="3" spans="1:13" ht="15.75" customHeight="1">
      <c r="A3" s="256"/>
      <c r="B3" s="256"/>
      <c r="C3" s="256"/>
      <c r="D3" s="256"/>
      <c r="E3" s="258" t="s">
        <v>1747</v>
      </c>
      <c r="F3" s="258"/>
      <c r="G3" s="258"/>
      <c r="H3" s="258"/>
      <c r="I3" s="258"/>
      <c r="J3" s="258"/>
      <c r="K3" s="258"/>
      <c r="L3" s="258"/>
      <c r="M3" s="258"/>
    </row>
    <row r="6" spans="1:13" ht="13.8">
      <c r="B6" s="227"/>
      <c r="C6" s="212"/>
      <c r="D6" s="212"/>
      <c r="E6" s="212"/>
      <c r="F6" s="212"/>
      <c r="G6" s="212"/>
      <c r="H6" s="212"/>
      <c r="I6" s="212"/>
      <c r="J6" s="212"/>
      <c r="K6" s="212"/>
      <c r="L6" s="212"/>
      <c r="M6" s="235"/>
    </row>
    <row r="7" spans="1:13" ht="13.8">
      <c r="B7" s="227"/>
      <c r="C7" s="236"/>
      <c r="D7" s="226"/>
      <c r="E7" s="226"/>
      <c r="F7" s="226"/>
      <c r="G7" s="226"/>
      <c r="H7" s="226"/>
      <c r="I7" s="226"/>
      <c r="J7" s="226"/>
      <c r="K7" s="226"/>
      <c r="L7" s="237"/>
      <c r="M7" s="235"/>
    </row>
    <row r="8" spans="1:13" ht="13.8">
      <c r="B8" s="227"/>
      <c r="C8" s="236"/>
      <c r="D8" s="228" t="s">
        <v>1843</v>
      </c>
      <c r="E8" s="238" t="s">
        <v>1844</v>
      </c>
      <c r="F8" s="238"/>
      <c r="G8" s="238"/>
      <c r="H8" s="238"/>
      <c r="I8" s="238"/>
      <c r="J8" s="238"/>
      <c r="K8" s="238"/>
      <c r="L8" s="237"/>
      <c r="M8" s="235"/>
    </row>
    <row r="9" spans="1:13" ht="13.8">
      <c r="B9" s="227"/>
      <c r="C9" s="236"/>
      <c r="D9" s="228"/>
      <c r="E9" s="238"/>
      <c r="F9" s="238"/>
      <c r="G9" s="238"/>
      <c r="H9" s="238"/>
      <c r="I9" s="238"/>
      <c r="J9" s="238"/>
      <c r="K9" s="238"/>
      <c r="L9" s="237"/>
      <c r="M9" s="235"/>
    </row>
    <row r="10" spans="1:13" ht="13.8">
      <c r="B10" s="227"/>
      <c r="C10" s="236"/>
      <c r="D10" s="228"/>
      <c r="E10" s="238"/>
      <c r="F10" s="238"/>
      <c r="G10" s="238"/>
      <c r="H10" s="238"/>
      <c r="I10" s="238"/>
      <c r="J10" s="238"/>
      <c r="K10" s="238"/>
      <c r="L10" s="237"/>
      <c r="M10" s="235"/>
    </row>
    <row r="11" spans="1:13" ht="13.8">
      <c r="B11" s="227"/>
      <c r="C11" s="236"/>
      <c r="D11" s="226"/>
      <c r="E11" s="226"/>
      <c r="F11" s="226"/>
      <c r="G11" s="226"/>
      <c r="H11" s="226"/>
      <c r="I11" s="226"/>
      <c r="J11" s="226"/>
      <c r="K11" s="226"/>
      <c r="L11" s="237"/>
      <c r="M11" s="235"/>
    </row>
    <row r="12" spans="1:13" ht="14.4">
      <c r="B12" s="227"/>
      <c r="C12" s="236"/>
      <c r="D12" s="218" t="s">
        <v>1847</v>
      </c>
      <c r="E12" s="218"/>
      <c r="F12" s="218"/>
      <c r="G12" s="218"/>
      <c r="H12" s="218"/>
      <c r="I12" s="218"/>
      <c r="J12" s="218"/>
      <c r="K12" s="218"/>
      <c r="L12" s="237"/>
      <c r="M12" s="235"/>
    </row>
    <row r="13" spans="1:13" ht="13.8">
      <c r="B13" s="227"/>
      <c r="C13" s="236"/>
      <c r="D13" s="226"/>
      <c r="E13" s="226"/>
      <c r="F13" s="226"/>
      <c r="G13" s="226"/>
      <c r="H13" s="226"/>
      <c r="I13" s="226"/>
      <c r="J13" s="226"/>
      <c r="K13" s="226"/>
      <c r="L13" s="237"/>
      <c r="M13" s="235"/>
    </row>
    <row r="14" spans="1:13" ht="14.4">
      <c r="B14" s="227"/>
      <c r="C14" s="236"/>
      <c r="D14" s="201" t="s">
        <v>1849</v>
      </c>
      <c r="E14" s="201"/>
      <c r="F14" s="201"/>
      <c r="G14" s="201"/>
      <c r="H14" s="201"/>
      <c r="I14" s="201"/>
      <c r="J14" s="201"/>
      <c r="K14" s="201"/>
      <c r="L14" s="237"/>
      <c r="M14" s="235"/>
    </row>
    <row r="15" spans="1:13" ht="13.8">
      <c r="B15" s="227"/>
      <c r="C15" s="236"/>
      <c r="D15" s="239" t="s">
        <v>1851</v>
      </c>
      <c r="E15" s="202" t="s">
        <v>1852</v>
      </c>
      <c r="F15" s="202"/>
      <c r="G15" s="202"/>
      <c r="H15" s="202"/>
      <c r="I15" s="202"/>
      <c r="J15" s="202"/>
      <c r="K15" s="202"/>
      <c r="L15" s="237"/>
      <c r="M15" s="235"/>
    </row>
    <row r="16" spans="1:13" ht="13.8">
      <c r="B16" s="227"/>
      <c r="C16" s="236"/>
      <c r="D16" s="239"/>
      <c r="E16" s="202"/>
      <c r="F16" s="202"/>
      <c r="G16" s="202"/>
      <c r="H16" s="202"/>
      <c r="I16" s="202"/>
      <c r="J16" s="202"/>
      <c r="K16" s="202"/>
      <c r="L16" s="237"/>
      <c r="M16" s="235"/>
    </row>
    <row r="17" spans="2:13" ht="13.8">
      <c r="B17" s="227"/>
      <c r="C17" s="236"/>
      <c r="D17" s="239"/>
      <c r="E17" s="202"/>
      <c r="F17" s="202"/>
      <c r="G17" s="202"/>
      <c r="H17" s="202"/>
      <c r="I17" s="202"/>
      <c r="J17" s="202"/>
      <c r="K17" s="202"/>
      <c r="L17" s="237"/>
      <c r="M17" s="235"/>
    </row>
    <row r="18" spans="2:13" ht="13.8">
      <c r="B18" s="227"/>
      <c r="C18" s="236"/>
      <c r="D18" s="239"/>
      <c r="E18" s="202"/>
      <c r="F18" s="202"/>
      <c r="G18" s="202"/>
      <c r="H18" s="202"/>
      <c r="I18" s="202"/>
      <c r="J18" s="202"/>
      <c r="K18" s="202"/>
      <c r="L18" s="237"/>
      <c r="M18" s="235"/>
    </row>
    <row r="19" spans="2:13" ht="13.8">
      <c r="B19" s="227"/>
      <c r="C19" s="236"/>
      <c r="D19" s="239"/>
      <c r="E19" s="202"/>
      <c r="F19" s="202"/>
      <c r="G19" s="202"/>
      <c r="H19" s="202"/>
      <c r="I19" s="202"/>
      <c r="J19" s="202"/>
      <c r="K19" s="202"/>
      <c r="L19" s="237"/>
      <c r="M19" s="235"/>
    </row>
    <row r="20" spans="2:13" ht="13.8">
      <c r="B20" s="227"/>
      <c r="C20" s="236"/>
      <c r="D20" s="226"/>
      <c r="E20" s="226"/>
      <c r="F20" s="226"/>
      <c r="G20" s="226"/>
      <c r="H20" s="226"/>
      <c r="I20" s="226"/>
      <c r="J20" s="226"/>
      <c r="K20" s="226"/>
      <c r="L20" s="237"/>
      <c r="M20" s="235"/>
    </row>
    <row r="21" spans="2:13" ht="15.75" customHeight="1">
      <c r="B21" s="227"/>
      <c r="C21" s="236"/>
      <c r="D21" s="240" t="s">
        <v>1855</v>
      </c>
      <c r="E21" s="241" t="s">
        <v>1856</v>
      </c>
      <c r="F21" s="241"/>
      <c r="G21" s="241"/>
      <c r="H21" s="241"/>
      <c r="I21" s="241"/>
      <c r="J21" s="241"/>
      <c r="K21" s="241"/>
      <c r="L21" s="237"/>
      <c r="M21" s="235"/>
    </row>
    <row r="22" spans="2:13" ht="15.75" customHeight="1">
      <c r="B22" s="227"/>
      <c r="C22" s="236"/>
      <c r="D22" s="240"/>
      <c r="E22" s="241"/>
      <c r="F22" s="241"/>
      <c r="G22" s="241"/>
      <c r="H22" s="241"/>
      <c r="I22" s="241"/>
      <c r="J22" s="241"/>
      <c r="K22" s="241"/>
      <c r="L22" s="237"/>
      <c r="M22" s="235"/>
    </row>
    <row r="23" spans="2:13" ht="15.75" customHeight="1">
      <c r="B23" s="227"/>
      <c r="C23" s="236"/>
      <c r="D23" s="240"/>
      <c r="E23" s="241"/>
      <c r="F23" s="241"/>
      <c r="G23" s="241"/>
      <c r="H23" s="241"/>
      <c r="I23" s="241"/>
      <c r="J23" s="241"/>
      <c r="K23" s="241"/>
      <c r="L23" s="237"/>
      <c r="M23" s="235"/>
    </row>
    <row r="24" spans="2:13" ht="15.75" customHeight="1">
      <c r="B24" s="227"/>
      <c r="C24" s="236"/>
      <c r="D24" s="240"/>
      <c r="E24" s="241"/>
      <c r="F24" s="241"/>
      <c r="G24" s="241"/>
      <c r="H24" s="241"/>
      <c r="I24" s="241"/>
      <c r="J24" s="241"/>
      <c r="K24" s="241"/>
      <c r="L24" s="237"/>
      <c r="M24" s="235"/>
    </row>
    <row r="25" spans="2:13" ht="15.75" customHeight="1">
      <c r="B25" s="227"/>
      <c r="C25" s="236"/>
      <c r="D25" s="240"/>
      <c r="E25" s="241"/>
      <c r="F25" s="241"/>
      <c r="G25" s="241"/>
      <c r="H25" s="241"/>
      <c r="I25" s="241"/>
      <c r="J25" s="241"/>
      <c r="K25" s="241"/>
      <c r="L25" s="237"/>
      <c r="M25" s="235"/>
    </row>
    <row r="26" spans="2:13" ht="15.75" customHeight="1">
      <c r="B26" s="227"/>
      <c r="C26" s="236"/>
      <c r="D26" s="247" t="s">
        <v>1861</v>
      </c>
      <c r="E26" s="199" t="s">
        <v>1862</v>
      </c>
      <c r="F26" s="199"/>
      <c r="G26" s="199"/>
      <c r="H26" s="199"/>
      <c r="I26" s="199"/>
      <c r="J26" s="199"/>
      <c r="K26" s="199"/>
      <c r="L26" s="237"/>
      <c r="M26" s="235"/>
    </row>
    <row r="27" spans="2:13" ht="15.75" customHeight="1">
      <c r="B27" s="227"/>
      <c r="C27" s="236"/>
      <c r="D27" s="247"/>
      <c r="E27" s="199"/>
      <c r="F27" s="199"/>
      <c r="G27" s="199"/>
      <c r="H27" s="199"/>
      <c r="I27" s="199"/>
      <c r="J27" s="199"/>
      <c r="K27" s="199"/>
      <c r="L27" s="237"/>
      <c r="M27" s="235"/>
    </row>
    <row r="28" spans="2:13" ht="15.75" customHeight="1">
      <c r="B28" s="227"/>
      <c r="C28" s="236"/>
      <c r="D28" s="247"/>
      <c r="E28" s="199"/>
      <c r="F28" s="199"/>
      <c r="G28" s="199"/>
      <c r="H28" s="199"/>
      <c r="I28" s="199"/>
      <c r="J28" s="199"/>
      <c r="K28" s="199"/>
      <c r="L28" s="237"/>
      <c r="M28" s="235"/>
    </row>
    <row r="29" spans="2:13" ht="15.75" customHeight="1">
      <c r="B29" s="227"/>
      <c r="C29" s="236"/>
      <c r="D29" s="248" t="s">
        <v>1865</v>
      </c>
      <c r="E29" s="225" t="s">
        <v>1866</v>
      </c>
      <c r="F29" s="225"/>
      <c r="G29" s="225"/>
      <c r="H29" s="225"/>
      <c r="I29" s="225"/>
      <c r="J29" s="225"/>
      <c r="K29" s="225"/>
      <c r="L29" s="237"/>
      <c r="M29" s="235"/>
    </row>
    <row r="30" spans="2:13" ht="15.75" customHeight="1">
      <c r="B30" s="227"/>
      <c r="C30" s="236"/>
      <c r="D30" s="248"/>
      <c r="E30" s="225"/>
      <c r="F30" s="225"/>
      <c r="G30" s="225"/>
      <c r="H30" s="225"/>
      <c r="I30" s="225"/>
      <c r="J30" s="225"/>
      <c r="K30" s="225"/>
      <c r="L30" s="237"/>
      <c r="M30" s="235"/>
    </row>
    <row r="31" spans="2:13" ht="15.75" customHeight="1">
      <c r="B31" s="227"/>
      <c r="C31" s="236"/>
      <c r="D31" s="248"/>
      <c r="E31" s="225"/>
      <c r="F31" s="225"/>
      <c r="G31" s="225"/>
      <c r="H31" s="225"/>
      <c r="I31" s="225"/>
      <c r="J31" s="225"/>
      <c r="K31" s="225"/>
      <c r="L31" s="237"/>
      <c r="M31" s="235"/>
    </row>
    <row r="32" spans="2:13" ht="15.75" customHeight="1">
      <c r="B32" s="227"/>
      <c r="C32" s="236"/>
      <c r="D32" s="230" t="s">
        <v>1869</v>
      </c>
      <c r="E32" s="223" t="s">
        <v>1870</v>
      </c>
      <c r="F32" s="223"/>
      <c r="G32" s="223"/>
      <c r="H32" s="223"/>
      <c r="I32" s="223"/>
      <c r="J32" s="223"/>
      <c r="K32" s="223"/>
      <c r="L32" s="237"/>
      <c r="M32" s="235"/>
    </row>
    <row r="33" spans="2:13" ht="15.75" customHeight="1">
      <c r="B33" s="227"/>
      <c r="C33" s="236"/>
      <c r="D33" s="230"/>
      <c r="E33" s="223"/>
      <c r="F33" s="223"/>
      <c r="G33" s="223"/>
      <c r="H33" s="223"/>
      <c r="I33" s="223"/>
      <c r="J33" s="223"/>
      <c r="K33" s="223"/>
      <c r="L33" s="237"/>
      <c r="M33" s="235"/>
    </row>
    <row r="34" spans="2:13" ht="15.75" customHeight="1">
      <c r="B34" s="227"/>
      <c r="C34" s="236"/>
      <c r="D34" s="230"/>
      <c r="E34" s="223"/>
      <c r="F34" s="223"/>
      <c r="G34" s="223"/>
      <c r="H34" s="223"/>
      <c r="I34" s="223"/>
      <c r="J34" s="223"/>
      <c r="K34" s="223"/>
      <c r="L34" s="237"/>
      <c r="M34" s="235"/>
    </row>
    <row r="35" spans="2:13" ht="15.75" customHeight="1">
      <c r="B35" s="227"/>
      <c r="C35" s="236"/>
      <c r="D35" s="230"/>
      <c r="E35" s="223"/>
      <c r="F35" s="223"/>
      <c r="G35" s="223"/>
      <c r="H35" s="223"/>
      <c r="I35" s="223"/>
      <c r="J35" s="223"/>
      <c r="K35" s="223"/>
      <c r="L35" s="237"/>
      <c r="M35" s="235"/>
    </row>
    <row r="36" spans="2:13" ht="15.75" customHeight="1">
      <c r="B36" s="227"/>
      <c r="C36" s="236"/>
      <c r="D36" s="230"/>
      <c r="E36" s="223"/>
      <c r="F36" s="223"/>
      <c r="G36" s="223"/>
      <c r="H36" s="223"/>
      <c r="I36" s="223"/>
      <c r="J36" s="223"/>
      <c r="K36" s="223"/>
      <c r="L36" s="237"/>
      <c r="M36" s="235"/>
    </row>
    <row r="37" spans="2:13" ht="15.75" customHeight="1">
      <c r="B37" s="227"/>
      <c r="C37" s="236"/>
      <c r="D37" s="226"/>
      <c r="E37" s="226"/>
      <c r="F37" s="226"/>
      <c r="G37" s="226"/>
      <c r="H37" s="226"/>
      <c r="I37" s="226"/>
      <c r="J37" s="226"/>
      <c r="K37" s="226"/>
      <c r="L37" s="237"/>
      <c r="M37" s="235"/>
    </row>
    <row r="38" spans="2:13" ht="15.75" customHeight="1">
      <c r="B38" s="227"/>
      <c r="C38" s="212"/>
      <c r="D38" s="212"/>
      <c r="E38" s="212"/>
      <c r="F38" s="212"/>
      <c r="G38" s="212"/>
      <c r="H38" s="212"/>
      <c r="I38" s="212"/>
      <c r="J38" s="212"/>
      <c r="K38" s="212"/>
      <c r="L38" s="212"/>
      <c r="M38" s="235"/>
    </row>
    <row r="39" spans="2:13" ht="15.75" customHeight="1">
      <c r="B39" s="227"/>
      <c r="C39" s="212"/>
      <c r="D39" s="212"/>
      <c r="E39" s="212"/>
      <c r="F39" s="212"/>
      <c r="G39" s="212"/>
      <c r="H39" s="212"/>
      <c r="I39" s="212"/>
      <c r="J39" s="212"/>
      <c r="K39" s="212"/>
      <c r="L39" s="212"/>
      <c r="M39" s="235"/>
    </row>
    <row r="40" spans="2:13" ht="15.75" customHeight="1">
      <c r="B40" s="227"/>
      <c r="C40" s="216"/>
      <c r="D40" s="214"/>
      <c r="E40" s="214"/>
      <c r="F40" s="214"/>
      <c r="G40" s="214"/>
      <c r="H40" s="214"/>
      <c r="I40" s="214"/>
      <c r="J40" s="214"/>
      <c r="K40" s="214"/>
      <c r="L40" s="217"/>
      <c r="M40" s="235"/>
    </row>
    <row r="41" spans="2:13" ht="15.75" customHeight="1">
      <c r="B41" s="227"/>
      <c r="C41" s="216"/>
      <c r="D41" s="201" t="s">
        <v>1875</v>
      </c>
      <c r="E41" s="201"/>
      <c r="F41" s="201"/>
      <c r="G41" s="201"/>
      <c r="H41" s="201"/>
      <c r="I41" s="201"/>
      <c r="J41" s="201"/>
      <c r="K41" s="201"/>
      <c r="L41" s="217"/>
      <c r="M41" s="235"/>
    </row>
    <row r="42" spans="2:13" ht="15.75" customHeight="1">
      <c r="B42" s="227"/>
      <c r="C42" s="216"/>
      <c r="D42" s="221" t="s">
        <v>1876</v>
      </c>
      <c r="E42" s="200" t="s">
        <v>1877</v>
      </c>
      <c r="F42" s="200"/>
      <c r="G42" s="200"/>
      <c r="H42" s="200"/>
      <c r="I42" s="200"/>
      <c r="J42" s="200"/>
      <c r="K42" s="200"/>
      <c r="L42" s="217"/>
      <c r="M42" s="235"/>
    </row>
    <row r="43" spans="2:13" ht="15.75" customHeight="1">
      <c r="B43" s="227"/>
      <c r="C43" s="216"/>
      <c r="D43" s="221"/>
      <c r="E43" s="200"/>
      <c r="F43" s="200"/>
      <c r="G43" s="200"/>
      <c r="H43" s="200"/>
      <c r="I43" s="200"/>
      <c r="J43" s="200"/>
      <c r="K43" s="200"/>
      <c r="L43" s="217"/>
      <c r="M43" s="235"/>
    </row>
    <row r="44" spans="2:13" ht="15.75" customHeight="1">
      <c r="B44" s="227"/>
      <c r="C44" s="216"/>
      <c r="D44" s="221"/>
      <c r="E44" s="200"/>
      <c r="F44" s="200"/>
      <c r="G44" s="200"/>
      <c r="H44" s="200"/>
      <c r="I44" s="200"/>
      <c r="J44" s="200"/>
      <c r="K44" s="200"/>
      <c r="L44" s="217"/>
      <c r="M44" s="235"/>
    </row>
    <row r="45" spans="2:13" ht="15.75" customHeight="1">
      <c r="B45" s="227"/>
      <c r="C45" s="216"/>
      <c r="D45" s="221"/>
      <c r="E45" s="200"/>
      <c r="F45" s="200"/>
      <c r="G45" s="200"/>
      <c r="H45" s="200"/>
      <c r="I45" s="200"/>
      <c r="J45" s="200"/>
      <c r="K45" s="200"/>
      <c r="L45" s="217"/>
      <c r="M45" s="235"/>
    </row>
    <row r="46" spans="2:13" ht="15.75" customHeight="1">
      <c r="B46" s="227"/>
      <c r="C46" s="216"/>
      <c r="D46" s="221"/>
      <c r="E46" s="200"/>
      <c r="F46" s="200"/>
      <c r="G46" s="200"/>
      <c r="H46" s="200"/>
      <c r="I46" s="200"/>
      <c r="J46" s="200"/>
      <c r="K46" s="200"/>
      <c r="L46" s="217"/>
      <c r="M46" s="235"/>
    </row>
    <row r="47" spans="2:13" ht="15.75" customHeight="1">
      <c r="B47" s="227"/>
      <c r="C47" s="216"/>
      <c r="D47" s="214"/>
      <c r="E47" s="214"/>
      <c r="F47" s="214"/>
      <c r="G47" s="214"/>
      <c r="H47" s="214"/>
      <c r="I47" s="214"/>
      <c r="J47" s="214"/>
      <c r="K47" s="214"/>
      <c r="L47" s="217"/>
      <c r="M47" s="235"/>
    </row>
    <row r="48" spans="2:13" ht="15.75" customHeight="1">
      <c r="B48" s="227"/>
      <c r="C48" s="216"/>
      <c r="D48" s="233" t="s">
        <v>1855</v>
      </c>
      <c r="E48" s="234" t="s">
        <v>1882</v>
      </c>
      <c r="F48" s="234"/>
      <c r="G48" s="234"/>
      <c r="H48" s="234"/>
      <c r="I48" s="234"/>
      <c r="J48" s="234"/>
      <c r="K48" s="234"/>
      <c r="L48" s="217"/>
      <c r="M48" s="235"/>
    </row>
    <row r="49" spans="2:13" ht="15.75" customHeight="1">
      <c r="B49" s="227"/>
      <c r="C49" s="216"/>
      <c r="D49" s="233"/>
      <c r="E49" s="234"/>
      <c r="F49" s="234"/>
      <c r="G49" s="234"/>
      <c r="H49" s="234"/>
      <c r="I49" s="234"/>
      <c r="J49" s="234"/>
      <c r="K49" s="234"/>
      <c r="L49" s="217"/>
      <c r="M49" s="235"/>
    </row>
    <row r="50" spans="2:13" ht="15.75" customHeight="1">
      <c r="B50" s="227"/>
      <c r="C50" s="216"/>
      <c r="D50" s="233"/>
      <c r="E50" s="234"/>
      <c r="F50" s="234"/>
      <c r="G50" s="234"/>
      <c r="H50" s="234"/>
      <c r="I50" s="234"/>
      <c r="J50" s="234"/>
      <c r="K50" s="234"/>
      <c r="L50" s="217"/>
      <c r="M50" s="235"/>
    </row>
    <row r="51" spans="2:13" ht="15.75" customHeight="1">
      <c r="B51" s="227"/>
      <c r="C51" s="216"/>
      <c r="D51" s="221" t="s">
        <v>1861</v>
      </c>
      <c r="E51" s="222" t="s">
        <v>1883</v>
      </c>
      <c r="F51" s="222"/>
      <c r="G51" s="222"/>
      <c r="H51" s="222"/>
      <c r="I51" s="222"/>
      <c r="J51" s="222"/>
      <c r="K51" s="222"/>
      <c r="L51" s="217"/>
      <c r="M51" s="235"/>
    </row>
    <row r="52" spans="2:13" ht="15.75" customHeight="1">
      <c r="B52" s="227"/>
      <c r="C52" s="216"/>
      <c r="D52" s="221"/>
      <c r="E52" s="222"/>
      <c r="F52" s="222"/>
      <c r="G52" s="222"/>
      <c r="H52" s="222"/>
      <c r="I52" s="222"/>
      <c r="J52" s="222"/>
      <c r="K52" s="222"/>
      <c r="L52" s="217"/>
      <c r="M52" s="235"/>
    </row>
    <row r="53" spans="2:13" ht="15.75" customHeight="1">
      <c r="B53" s="227"/>
      <c r="C53" s="216"/>
      <c r="D53" s="221"/>
      <c r="E53" s="222"/>
      <c r="F53" s="222"/>
      <c r="G53" s="222"/>
      <c r="H53" s="222"/>
      <c r="I53" s="222"/>
      <c r="J53" s="222"/>
      <c r="K53" s="222"/>
      <c r="L53" s="217"/>
      <c r="M53" s="235"/>
    </row>
    <row r="54" spans="2:13" ht="15.75" customHeight="1">
      <c r="B54" s="227"/>
      <c r="C54" s="216"/>
      <c r="D54" s="219" t="s">
        <v>1865</v>
      </c>
      <c r="E54" s="220" t="s">
        <v>1884</v>
      </c>
      <c r="F54" s="220"/>
      <c r="G54" s="220"/>
      <c r="H54" s="220"/>
      <c r="I54" s="220"/>
      <c r="J54" s="220"/>
      <c r="K54" s="220"/>
      <c r="L54" s="217"/>
      <c r="M54" s="235"/>
    </row>
    <row r="55" spans="2:13" ht="15.75" customHeight="1">
      <c r="B55" s="227"/>
      <c r="C55" s="216"/>
      <c r="D55" s="219"/>
      <c r="E55" s="220"/>
      <c r="F55" s="220"/>
      <c r="G55" s="220"/>
      <c r="H55" s="220"/>
      <c r="I55" s="220"/>
      <c r="J55" s="220"/>
      <c r="K55" s="220"/>
      <c r="L55" s="217"/>
      <c r="M55" s="235"/>
    </row>
    <row r="56" spans="2:13" ht="15.75" customHeight="1">
      <c r="B56" s="227"/>
      <c r="C56" s="216"/>
      <c r="D56" s="219"/>
      <c r="E56" s="220"/>
      <c r="F56" s="220"/>
      <c r="G56" s="220"/>
      <c r="H56" s="220"/>
      <c r="I56" s="220"/>
      <c r="J56" s="220"/>
      <c r="K56" s="220"/>
      <c r="L56" s="217"/>
      <c r="M56" s="235"/>
    </row>
    <row r="57" spans="2:13" ht="15.75" customHeight="1">
      <c r="B57" s="227"/>
      <c r="C57" s="216"/>
      <c r="D57" s="221" t="s">
        <v>1885</v>
      </c>
      <c r="E57" s="222" t="s">
        <v>1886</v>
      </c>
      <c r="F57" s="222"/>
      <c r="G57" s="222"/>
      <c r="H57" s="222"/>
      <c r="I57" s="222"/>
      <c r="J57" s="222"/>
      <c r="K57" s="222"/>
      <c r="L57" s="217"/>
      <c r="M57" s="235"/>
    </row>
    <row r="58" spans="2:13" ht="15.75" customHeight="1">
      <c r="B58" s="227"/>
      <c r="C58" s="216"/>
      <c r="D58" s="221"/>
      <c r="E58" s="222"/>
      <c r="F58" s="222"/>
      <c r="G58" s="222"/>
      <c r="H58" s="222"/>
      <c r="I58" s="222"/>
      <c r="J58" s="222"/>
      <c r="K58" s="222"/>
      <c r="L58" s="217"/>
      <c r="M58" s="235"/>
    </row>
    <row r="59" spans="2:13" ht="15.75" customHeight="1">
      <c r="B59" s="227"/>
      <c r="C59" s="216"/>
      <c r="D59" s="221"/>
      <c r="E59" s="222"/>
      <c r="F59" s="222"/>
      <c r="G59" s="222"/>
      <c r="H59" s="222"/>
      <c r="I59" s="222"/>
      <c r="J59" s="222"/>
      <c r="K59" s="222"/>
      <c r="L59" s="217"/>
      <c r="M59" s="235"/>
    </row>
    <row r="60" spans="2:13" ht="15.75" customHeight="1">
      <c r="B60" s="227"/>
      <c r="C60" s="216"/>
      <c r="D60" s="219" t="s">
        <v>1889</v>
      </c>
      <c r="E60" s="220" t="s">
        <v>1890</v>
      </c>
      <c r="F60" s="220"/>
      <c r="G60" s="220"/>
      <c r="H60" s="220"/>
      <c r="I60" s="220"/>
      <c r="J60" s="220"/>
      <c r="K60" s="220"/>
      <c r="L60" s="217"/>
      <c r="M60" s="235"/>
    </row>
    <row r="61" spans="2:13" ht="15.75" customHeight="1">
      <c r="B61" s="227"/>
      <c r="C61" s="216"/>
      <c r="D61" s="219"/>
      <c r="E61" s="220"/>
      <c r="F61" s="220"/>
      <c r="G61" s="220"/>
      <c r="H61" s="220"/>
      <c r="I61" s="220"/>
      <c r="J61" s="220"/>
      <c r="K61" s="220"/>
      <c r="L61" s="217"/>
      <c r="M61" s="235"/>
    </row>
    <row r="62" spans="2:13" ht="15.75" customHeight="1">
      <c r="B62" s="227"/>
      <c r="C62" s="216"/>
      <c r="D62" s="219"/>
      <c r="E62" s="220"/>
      <c r="F62" s="220"/>
      <c r="G62" s="220"/>
      <c r="H62" s="220"/>
      <c r="I62" s="220"/>
      <c r="J62" s="220"/>
      <c r="K62" s="220"/>
      <c r="L62" s="217"/>
      <c r="M62" s="235"/>
    </row>
    <row r="63" spans="2:13" ht="15.75" customHeight="1">
      <c r="B63" s="227"/>
      <c r="C63" s="216"/>
      <c r="D63" s="221" t="s">
        <v>1892</v>
      </c>
      <c r="E63" s="222" t="s">
        <v>1893</v>
      </c>
      <c r="F63" s="222"/>
      <c r="G63" s="222"/>
      <c r="H63" s="222"/>
      <c r="I63" s="222"/>
      <c r="J63" s="222"/>
      <c r="K63" s="222"/>
      <c r="L63" s="217"/>
      <c r="M63" s="235"/>
    </row>
    <row r="64" spans="2:13" ht="15.75" customHeight="1">
      <c r="B64" s="227"/>
      <c r="C64" s="216"/>
      <c r="D64" s="221"/>
      <c r="E64" s="222"/>
      <c r="F64" s="222"/>
      <c r="G64" s="222"/>
      <c r="H64" s="222"/>
      <c r="I64" s="222"/>
      <c r="J64" s="222"/>
      <c r="K64" s="222"/>
      <c r="L64" s="217"/>
      <c r="M64" s="235"/>
    </row>
    <row r="65" spans="2:13" ht="15.75" customHeight="1">
      <c r="B65" s="227"/>
      <c r="C65" s="216"/>
      <c r="D65" s="221"/>
      <c r="E65" s="222"/>
      <c r="F65" s="222"/>
      <c r="G65" s="222"/>
      <c r="H65" s="222"/>
      <c r="I65" s="222"/>
      <c r="J65" s="222"/>
      <c r="K65" s="222"/>
      <c r="L65" s="217"/>
      <c r="M65" s="235"/>
    </row>
    <row r="66" spans="2:13" ht="15.75" customHeight="1">
      <c r="B66" s="227"/>
      <c r="C66" s="216"/>
      <c r="D66" s="219" t="s">
        <v>1897</v>
      </c>
      <c r="E66" s="220" t="s">
        <v>1898</v>
      </c>
      <c r="F66" s="220"/>
      <c r="G66" s="220"/>
      <c r="H66" s="220"/>
      <c r="I66" s="220"/>
      <c r="J66" s="220"/>
      <c r="K66" s="220"/>
      <c r="L66" s="217"/>
      <c r="M66" s="235"/>
    </row>
    <row r="67" spans="2:13" ht="15.75" customHeight="1">
      <c r="B67" s="227"/>
      <c r="C67" s="216"/>
      <c r="D67" s="219"/>
      <c r="E67" s="220"/>
      <c r="F67" s="220"/>
      <c r="G67" s="220"/>
      <c r="H67" s="220"/>
      <c r="I67" s="220"/>
      <c r="J67" s="220"/>
      <c r="K67" s="220"/>
      <c r="L67" s="217"/>
      <c r="M67" s="235"/>
    </row>
    <row r="68" spans="2:13" ht="15.75" customHeight="1">
      <c r="B68" s="227"/>
      <c r="C68" s="216"/>
      <c r="D68" s="219"/>
      <c r="E68" s="220"/>
      <c r="F68" s="220"/>
      <c r="G68" s="220"/>
      <c r="H68" s="220"/>
      <c r="I68" s="220"/>
      <c r="J68" s="220"/>
      <c r="K68" s="220"/>
      <c r="L68" s="217"/>
      <c r="M68" s="235"/>
    </row>
    <row r="69" spans="2:13" ht="15.75" customHeight="1">
      <c r="B69" s="227"/>
      <c r="C69" s="216"/>
      <c r="D69" s="221" t="s">
        <v>1899</v>
      </c>
      <c r="E69" s="222" t="s">
        <v>1900</v>
      </c>
      <c r="F69" s="222"/>
      <c r="G69" s="222"/>
      <c r="H69" s="222"/>
      <c r="I69" s="222"/>
      <c r="J69" s="222"/>
      <c r="K69" s="222"/>
      <c r="L69" s="217"/>
      <c r="M69" s="235"/>
    </row>
    <row r="70" spans="2:13" ht="15.75" customHeight="1">
      <c r="B70" s="227"/>
      <c r="C70" s="216"/>
      <c r="D70" s="221"/>
      <c r="E70" s="222"/>
      <c r="F70" s="222"/>
      <c r="G70" s="222"/>
      <c r="H70" s="222"/>
      <c r="I70" s="222"/>
      <c r="J70" s="222"/>
      <c r="K70" s="222"/>
      <c r="L70" s="217"/>
      <c r="M70" s="235"/>
    </row>
    <row r="71" spans="2:13" ht="15.75" customHeight="1">
      <c r="B71" s="227"/>
      <c r="C71" s="216"/>
      <c r="D71" s="221"/>
      <c r="E71" s="222"/>
      <c r="F71" s="222"/>
      <c r="G71" s="222"/>
      <c r="H71" s="222"/>
      <c r="I71" s="222"/>
      <c r="J71" s="222"/>
      <c r="K71" s="222"/>
      <c r="L71" s="217"/>
      <c r="M71" s="235"/>
    </row>
    <row r="72" spans="2:13" ht="15.75" customHeight="1">
      <c r="B72" s="227"/>
      <c r="C72" s="216"/>
      <c r="D72" s="219" t="s">
        <v>1903</v>
      </c>
      <c r="E72" s="220" t="s">
        <v>1904</v>
      </c>
      <c r="F72" s="220"/>
      <c r="G72" s="220"/>
      <c r="H72" s="220"/>
      <c r="I72" s="220"/>
      <c r="J72" s="220"/>
      <c r="K72" s="220"/>
      <c r="L72" s="217"/>
      <c r="M72" s="235"/>
    </row>
    <row r="73" spans="2:13" ht="15.75" customHeight="1">
      <c r="B73" s="227"/>
      <c r="C73" s="216"/>
      <c r="D73" s="219"/>
      <c r="E73" s="220"/>
      <c r="F73" s="220"/>
      <c r="G73" s="220"/>
      <c r="H73" s="220"/>
      <c r="I73" s="220"/>
      <c r="J73" s="220"/>
      <c r="K73" s="220"/>
      <c r="L73" s="217"/>
      <c r="M73" s="235"/>
    </row>
    <row r="74" spans="2:13" ht="15.75" customHeight="1">
      <c r="B74" s="227"/>
      <c r="C74" s="216"/>
      <c r="D74" s="219"/>
      <c r="E74" s="220"/>
      <c r="F74" s="220"/>
      <c r="G74" s="220"/>
      <c r="H74" s="220"/>
      <c r="I74" s="220"/>
      <c r="J74" s="220"/>
      <c r="K74" s="220"/>
      <c r="L74" s="217"/>
      <c r="M74" s="235"/>
    </row>
    <row r="75" spans="2:13" ht="15.75" customHeight="1">
      <c r="B75" s="227"/>
      <c r="C75" s="216"/>
      <c r="D75" s="221" t="s">
        <v>1869</v>
      </c>
      <c r="E75" s="223" t="s">
        <v>1907</v>
      </c>
      <c r="F75" s="223"/>
      <c r="G75" s="223"/>
      <c r="H75" s="223"/>
      <c r="I75" s="223"/>
      <c r="J75" s="223"/>
      <c r="K75" s="223"/>
      <c r="L75" s="217"/>
      <c r="M75" s="235"/>
    </row>
    <row r="76" spans="2:13" ht="15.75" customHeight="1">
      <c r="B76" s="227"/>
      <c r="C76" s="216"/>
      <c r="D76" s="221"/>
      <c r="E76" s="223"/>
      <c r="F76" s="223"/>
      <c r="G76" s="223"/>
      <c r="H76" s="223"/>
      <c r="I76" s="223"/>
      <c r="J76" s="223"/>
      <c r="K76" s="223"/>
      <c r="L76" s="217"/>
      <c r="M76" s="235"/>
    </row>
    <row r="77" spans="2:13" ht="15.75" customHeight="1">
      <c r="B77" s="227"/>
      <c r="C77" s="216"/>
      <c r="D77" s="221"/>
      <c r="E77" s="223"/>
      <c r="F77" s="223"/>
      <c r="G77" s="223"/>
      <c r="H77" s="223"/>
      <c r="I77" s="223"/>
      <c r="J77" s="223"/>
      <c r="K77" s="223"/>
      <c r="L77" s="217"/>
      <c r="M77" s="235"/>
    </row>
    <row r="78" spans="2:13" ht="15.75" customHeight="1">
      <c r="B78" s="227"/>
      <c r="C78" s="216"/>
      <c r="D78" s="214"/>
      <c r="E78" s="214"/>
      <c r="F78" s="214"/>
      <c r="G78" s="214"/>
      <c r="H78" s="214"/>
      <c r="I78" s="214"/>
      <c r="J78" s="214"/>
      <c r="K78" s="214"/>
      <c r="L78" s="217"/>
      <c r="M78" s="235"/>
    </row>
    <row r="79" spans="2:13" ht="15.75" customHeight="1">
      <c r="B79" s="227"/>
      <c r="C79" s="212"/>
      <c r="D79" s="212"/>
      <c r="E79" s="212"/>
      <c r="F79" s="212"/>
      <c r="G79" s="212"/>
      <c r="H79" s="212"/>
      <c r="I79" s="212"/>
      <c r="J79" s="212"/>
      <c r="K79" s="212"/>
      <c r="L79" s="212"/>
      <c r="M79" s="235"/>
    </row>
    <row r="80" spans="2:13" ht="15.75" customHeight="1">
      <c r="B80" s="227"/>
      <c r="C80" s="212"/>
      <c r="D80" s="212"/>
      <c r="E80" s="212"/>
      <c r="F80" s="212"/>
      <c r="G80" s="212"/>
      <c r="H80" s="212"/>
      <c r="I80" s="212"/>
      <c r="J80" s="212"/>
      <c r="K80" s="212"/>
      <c r="L80" s="212"/>
      <c r="M80" s="235"/>
    </row>
    <row r="81" spans="2:13" ht="15.75" customHeight="1">
      <c r="B81" s="227"/>
      <c r="C81" s="253"/>
      <c r="D81" s="254"/>
      <c r="E81" s="254"/>
      <c r="F81" s="254"/>
      <c r="G81" s="254"/>
      <c r="H81" s="254"/>
      <c r="I81" s="254"/>
      <c r="J81" s="254"/>
      <c r="K81" s="254"/>
      <c r="L81" s="255"/>
      <c r="M81" s="235"/>
    </row>
    <row r="82" spans="2:13" ht="15.75" customHeight="1">
      <c r="B82" s="227"/>
      <c r="C82" s="253"/>
      <c r="D82" s="201" t="s">
        <v>1938</v>
      </c>
      <c r="E82" s="201"/>
      <c r="F82" s="201"/>
      <c r="G82" s="201"/>
      <c r="H82" s="201"/>
      <c r="I82" s="201"/>
      <c r="J82" s="201"/>
      <c r="K82" s="201"/>
      <c r="L82" s="255"/>
      <c r="M82" s="235"/>
    </row>
    <row r="83" spans="2:13" ht="15.75" customHeight="1">
      <c r="B83" s="227"/>
      <c r="C83" s="253"/>
      <c r="D83" s="230" t="s">
        <v>1939</v>
      </c>
      <c r="E83" s="200" t="s">
        <v>1940</v>
      </c>
      <c r="F83" s="200"/>
      <c r="G83" s="200"/>
      <c r="H83" s="200"/>
      <c r="I83" s="200"/>
      <c r="J83" s="200"/>
      <c r="K83" s="200"/>
      <c r="L83" s="255"/>
      <c r="M83" s="235"/>
    </row>
    <row r="84" spans="2:13" ht="15.75" customHeight="1">
      <c r="B84" s="227"/>
      <c r="C84" s="253"/>
      <c r="D84" s="230"/>
      <c r="E84" s="200"/>
      <c r="F84" s="200"/>
      <c r="G84" s="200"/>
      <c r="H84" s="200"/>
      <c r="I84" s="200"/>
      <c r="J84" s="200"/>
      <c r="K84" s="200"/>
      <c r="L84" s="255"/>
      <c r="M84" s="235"/>
    </row>
    <row r="85" spans="2:13" ht="15.75" customHeight="1">
      <c r="B85" s="227"/>
      <c r="C85" s="253"/>
      <c r="D85" s="230"/>
      <c r="E85" s="200"/>
      <c r="F85" s="200"/>
      <c r="G85" s="200"/>
      <c r="H85" s="200"/>
      <c r="I85" s="200"/>
      <c r="J85" s="200"/>
      <c r="K85" s="200"/>
      <c r="L85" s="255"/>
      <c r="M85" s="235"/>
    </row>
    <row r="86" spans="2:13" ht="15.75" customHeight="1">
      <c r="B86" s="227"/>
      <c r="C86" s="253"/>
      <c r="D86" s="230"/>
      <c r="E86" s="200"/>
      <c r="F86" s="200"/>
      <c r="G86" s="200"/>
      <c r="H86" s="200"/>
      <c r="I86" s="200"/>
      <c r="J86" s="200"/>
      <c r="K86" s="200"/>
      <c r="L86" s="255"/>
      <c r="M86" s="235"/>
    </row>
    <row r="87" spans="2:13" ht="15.75" customHeight="1">
      <c r="B87" s="227"/>
      <c r="C87" s="253"/>
      <c r="D87" s="230"/>
      <c r="E87" s="200"/>
      <c r="F87" s="200"/>
      <c r="G87" s="200"/>
      <c r="H87" s="200"/>
      <c r="I87" s="200"/>
      <c r="J87" s="200"/>
      <c r="K87" s="200"/>
      <c r="L87" s="255"/>
      <c r="M87" s="235"/>
    </row>
    <row r="88" spans="2:13" ht="15.75" customHeight="1">
      <c r="B88" s="227"/>
      <c r="C88" s="253"/>
      <c r="D88" s="254"/>
      <c r="E88" s="254"/>
      <c r="F88" s="254"/>
      <c r="G88" s="254"/>
      <c r="H88" s="254"/>
      <c r="I88" s="254"/>
      <c r="J88" s="254"/>
      <c r="K88" s="254"/>
      <c r="L88" s="255"/>
      <c r="M88" s="235"/>
    </row>
    <row r="89" spans="2:13" ht="15.75" customHeight="1">
      <c r="B89" s="227"/>
      <c r="C89" s="212"/>
      <c r="D89" s="212"/>
      <c r="E89" s="212"/>
      <c r="F89" s="212"/>
      <c r="G89" s="212"/>
      <c r="H89" s="212"/>
      <c r="I89" s="212"/>
      <c r="J89" s="212"/>
      <c r="K89" s="212"/>
      <c r="L89" s="212"/>
      <c r="M89" s="235"/>
    </row>
    <row r="90" spans="2:13" ht="15.75" customHeight="1">
      <c r="B90" s="227"/>
      <c r="C90" s="212"/>
      <c r="D90" s="212"/>
      <c r="E90" s="212"/>
      <c r="F90" s="212"/>
      <c r="G90" s="212"/>
      <c r="H90" s="212"/>
      <c r="I90" s="212"/>
      <c r="J90" s="212"/>
      <c r="K90" s="212"/>
      <c r="L90" s="212"/>
      <c r="M90" s="235"/>
    </row>
    <row r="91" spans="2:13" ht="15.75" customHeight="1">
      <c r="B91" s="227"/>
      <c r="C91" s="216"/>
      <c r="D91" s="214"/>
      <c r="E91" s="214"/>
      <c r="F91" s="214"/>
      <c r="G91" s="214"/>
      <c r="H91" s="214"/>
      <c r="I91" s="214"/>
      <c r="J91" s="214"/>
      <c r="K91" s="214"/>
      <c r="L91" s="217"/>
      <c r="M91" s="235"/>
    </row>
    <row r="92" spans="2:13" ht="15.75" customHeight="1">
      <c r="B92" s="227"/>
      <c r="C92" s="216"/>
      <c r="D92" s="201" t="s">
        <v>1941</v>
      </c>
      <c r="E92" s="201"/>
      <c r="F92" s="201"/>
      <c r="G92" s="201"/>
      <c r="H92" s="201"/>
      <c r="I92" s="201"/>
      <c r="J92" s="201"/>
      <c r="K92" s="201"/>
      <c r="L92" s="217"/>
      <c r="M92" s="235"/>
    </row>
    <row r="93" spans="2:13" ht="15.75" customHeight="1">
      <c r="B93" s="227"/>
      <c r="C93" s="216"/>
      <c r="D93" s="221" t="s">
        <v>1942</v>
      </c>
      <c r="E93" s="200" t="s">
        <v>1943</v>
      </c>
      <c r="F93" s="200"/>
      <c r="G93" s="200"/>
      <c r="H93" s="200"/>
      <c r="I93" s="200"/>
      <c r="J93" s="200"/>
      <c r="K93" s="200"/>
      <c r="L93" s="217"/>
      <c r="M93" s="235"/>
    </row>
    <row r="94" spans="2:13" ht="15.75" customHeight="1">
      <c r="B94" s="227"/>
      <c r="C94" s="216"/>
      <c r="D94" s="221"/>
      <c r="E94" s="200"/>
      <c r="F94" s="200"/>
      <c r="G94" s="200"/>
      <c r="H94" s="200"/>
      <c r="I94" s="200"/>
      <c r="J94" s="200"/>
      <c r="K94" s="200"/>
      <c r="L94" s="217"/>
      <c r="M94" s="235"/>
    </row>
    <row r="95" spans="2:13" ht="15.75" customHeight="1">
      <c r="B95" s="227"/>
      <c r="C95" s="216"/>
      <c r="D95" s="221"/>
      <c r="E95" s="200"/>
      <c r="F95" s="200"/>
      <c r="G95" s="200"/>
      <c r="H95" s="200"/>
      <c r="I95" s="200"/>
      <c r="J95" s="200"/>
      <c r="K95" s="200"/>
      <c r="L95" s="217"/>
      <c r="M95" s="235"/>
    </row>
    <row r="96" spans="2:13" ht="15.75" customHeight="1">
      <c r="B96" s="227"/>
      <c r="C96" s="216"/>
      <c r="D96" s="221"/>
      <c r="E96" s="200"/>
      <c r="F96" s="200"/>
      <c r="G96" s="200"/>
      <c r="H96" s="200"/>
      <c r="I96" s="200"/>
      <c r="J96" s="200"/>
      <c r="K96" s="200"/>
      <c r="L96" s="217"/>
      <c r="M96" s="235"/>
    </row>
    <row r="97" spans="2:13" ht="15.75" customHeight="1">
      <c r="B97" s="227"/>
      <c r="C97" s="216"/>
      <c r="D97" s="221"/>
      <c r="E97" s="200"/>
      <c r="F97" s="200"/>
      <c r="G97" s="200"/>
      <c r="H97" s="200"/>
      <c r="I97" s="200"/>
      <c r="J97" s="200"/>
      <c r="K97" s="200"/>
      <c r="L97" s="217"/>
      <c r="M97" s="235"/>
    </row>
    <row r="98" spans="2:13" ht="15.75" customHeight="1">
      <c r="B98" s="227"/>
      <c r="C98" s="216"/>
      <c r="D98" s="221"/>
      <c r="E98" s="200"/>
      <c r="F98" s="200"/>
      <c r="G98" s="200"/>
      <c r="H98" s="200"/>
      <c r="I98" s="200"/>
      <c r="J98" s="200"/>
      <c r="K98" s="200"/>
      <c r="L98" s="217"/>
      <c r="M98" s="235"/>
    </row>
    <row r="99" spans="2:13" ht="15.75" customHeight="1">
      <c r="B99" s="227"/>
      <c r="C99" s="216"/>
      <c r="D99" s="221"/>
      <c r="E99" s="200"/>
      <c r="F99" s="200"/>
      <c r="G99" s="200"/>
      <c r="H99" s="200"/>
      <c r="I99" s="200"/>
      <c r="J99" s="200"/>
      <c r="K99" s="200"/>
      <c r="L99" s="217"/>
      <c r="M99" s="235"/>
    </row>
    <row r="100" spans="2:13" ht="15.75" customHeight="1">
      <c r="B100" s="227"/>
      <c r="C100" s="216"/>
      <c r="D100" s="221"/>
      <c r="E100" s="200"/>
      <c r="F100" s="200"/>
      <c r="G100" s="200"/>
      <c r="H100" s="200"/>
      <c r="I100" s="200"/>
      <c r="J100" s="200"/>
      <c r="K100" s="200"/>
      <c r="L100" s="217"/>
      <c r="M100" s="235"/>
    </row>
    <row r="101" spans="2:13" ht="15.75" customHeight="1">
      <c r="B101" s="227"/>
      <c r="C101" s="216"/>
      <c r="D101" s="214"/>
      <c r="E101" s="214"/>
      <c r="F101" s="214"/>
      <c r="G101" s="214"/>
      <c r="H101" s="214"/>
      <c r="I101" s="214"/>
      <c r="J101" s="214"/>
      <c r="K101" s="214"/>
      <c r="L101" s="217"/>
      <c r="M101" s="235"/>
    </row>
    <row r="102" spans="2:13" ht="15.75" customHeight="1">
      <c r="B102" s="227"/>
      <c r="C102" s="216"/>
      <c r="D102" s="221" t="s">
        <v>1917</v>
      </c>
      <c r="E102" s="200" t="s">
        <v>1944</v>
      </c>
      <c r="F102" s="200"/>
      <c r="G102" s="200"/>
      <c r="H102" s="200"/>
      <c r="I102" s="200"/>
      <c r="J102" s="200"/>
      <c r="K102" s="200"/>
      <c r="L102" s="217"/>
      <c r="M102" s="235"/>
    </row>
    <row r="103" spans="2:13" ht="15.75" customHeight="1">
      <c r="B103" s="227"/>
      <c r="C103" s="216"/>
      <c r="D103" s="221"/>
      <c r="E103" s="200"/>
      <c r="F103" s="200"/>
      <c r="G103" s="200"/>
      <c r="H103" s="200"/>
      <c r="I103" s="200"/>
      <c r="J103" s="200"/>
      <c r="K103" s="200"/>
      <c r="L103" s="217"/>
      <c r="M103" s="235"/>
    </row>
    <row r="104" spans="2:13" ht="15.75" customHeight="1">
      <c r="B104" s="227"/>
      <c r="C104" s="216"/>
      <c r="D104" s="221"/>
      <c r="E104" s="200"/>
      <c r="F104" s="200"/>
      <c r="G104" s="200"/>
      <c r="H104" s="200"/>
      <c r="I104" s="200"/>
      <c r="J104" s="200"/>
      <c r="K104" s="200"/>
      <c r="L104" s="217"/>
      <c r="M104" s="235"/>
    </row>
    <row r="105" spans="2:13" ht="15.75" customHeight="1">
      <c r="B105" s="227"/>
      <c r="C105" s="216"/>
      <c r="D105" s="221"/>
      <c r="E105" s="200"/>
      <c r="F105" s="200"/>
      <c r="G105" s="200"/>
      <c r="H105" s="200"/>
      <c r="I105" s="200"/>
      <c r="J105" s="200"/>
      <c r="K105" s="200"/>
      <c r="L105" s="217"/>
      <c r="M105" s="235"/>
    </row>
    <row r="106" spans="2:13" ht="15.75" customHeight="1">
      <c r="B106" s="227"/>
      <c r="C106" s="216"/>
      <c r="D106" s="221"/>
      <c r="E106" s="200"/>
      <c r="F106" s="200"/>
      <c r="G106" s="200"/>
      <c r="H106" s="200"/>
      <c r="I106" s="200"/>
      <c r="J106" s="200"/>
      <c r="K106" s="200"/>
      <c r="L106" s="217"/>
      <c r="M106" s="235"/>
    </row>
    <row r="107" spans="2:13" ht="15.75" customHeight="1">
      <c r="B107" s="227"/>
      <c r="C107" s="216"/>
      <c r="D107" s="214"/>
      <c r="E107" s="214"/>
      <c r="F107" s="214"/>
      <c r="G107" s="214"/>
      <c r="H107" s="214"/>
      <c r="I107" s="214"/>
      <c r="J107" s="214"/>
      <c r="K107" s="214"/>
      <c r="L107" s="217"/>
      <c r="M107" s="235"/>
    </row>
    <row r="108" spans="2:13" ht="15.75" customHeight="1">
      <c r="B108" s="227"/>
      <c r="C108" s="216"/>
      <c r="D108" s="221" t="s">
        <v>1919</v>
      </c>
      <c r="E108" s="200" t="s">
        <v>1945</v>
      </c>
      <c r="F108" s="200"/>
      <c r="G108" s="200"/>
      <c r="H108" s="200"/>
      <c r="I108" s="200"/>
      <c r="J108" s="200"/>
      <c r="K108" s="200"/>
      <c r="L108" s="217"/>
      <c r="M108" s="235"/>
    </row>
    <row r="109" spans="2:13" ht="15.75" customHeight="1">
      <c r="B109" s="227"/>
      <c r="C109" s="216"/>
      <c r="D109" s="221"/>
      <c r="E109" s="200"/>
      <c r="F109" s="200"/>
      <c r="G109" s="200"/>
      <c r="H109" s="200"/>
      <c r="I109" s="200"/>
      <c r="J109" s="200"/>
      <c r="K109" s="200"/>
      <c r="L109" s="217"/>
      <c r="M109" s="235"/>
    </row>
    <row r="110" spans="2:13" ht="15.75" customHeight="1">
      <c r="B110" s="227"/>
      <c r="C110" s="216"/>
      <c r="D110" s="221"/>
      <c r="E110" s="200"/>
      <c r="F110" s="200"/>
      <c r="G110" s="200"/>
      <c r="H110" s="200"/>
      <c r="I110" s="200"/>
      <c r="J110" s="200"/>
      <c r="K110" s="200"/>
      <c r="L110" s="217"/>
      <c r="M110" s="235"/>
    </row>
    <row r="111" spans="2:13" ht="15.75" customHeight="1">
      <c r="B111" s="227"/>
      <c r="C111" s="216"/>
      <c r="D111" s="221"/>
      <c r="E111" s="200"/>
      <c r="F111" s="200"/>
      <c r="G111" s="200"/>
      <c r="H111" s="200"/>
      <c r="I111" s="200"/>
      <c r="J111" s="200"/>
      <c r="K111" s="200"/>
      <c r="L111" s="217"/>
      <c r="M111" s="235"/>
    </row>
    <row r="112" spans="2:13" ht="15.75" customHeight="1">
      <c r="B112" s="227"/>
      <c r="C112" s="216"/>
      <c r="D112" s="221"/>
      <c r="E112" s="200"/>
      <c r="F112" s="200"/>
      <c r="G112" s="200"/>
      <c r="H112" s="200"/>
      <c r="I112" s="200"/>
      <c r="J112" s="200"/>
      <c r="K112" s="200"/>
      <c r="L112" s="217"/>
      <c r="M112" s="235"/>
    </row>
    <row r="113" spans="2:13" ht="15.75" customHeight="1">
      <c r="B113" s="227"/>
      <c r="C113" s="216"/>
      <c r="D113" s="214"/>
      <c r="E113" s="214"/>
      <c r="F113" s="214"/>
      <c r="G113" s="214"/>
      <c r="H113" s="214"/>
      <c r="I113" s="214"/>
      <c r="J113" s="214"/>
      <c r="K113" s="214"/>
      <c r="L113" s="217"/>
      <c r="M113" s="235"/>
    </row>
    <row r="114" spans="2:13" ht="15.75" customHeight="1">
      <c r="B114" s="227"/>
      <c r="C114" s="212"/>
      <c r="D114" s="212"/>
      <c r="E114" s="212"/>
      <c r="F114" s="212"/>
      <c r="G114" s="212"/>
      <c r="H114" s="212"/>
      <c r="I114" s="212"/>
      <c r="J114" s="212"/>
      <c r="K114" s="212"/>
      <c r="L114" s="212"/>
      <c r="M114" s="235"/>
    </row>
    <row r="115" spans="2:13" ht="15.75" customHeight="1">
      <c r="B115" s="227"/>
      <c r="C115" s="212"/>
      <c r="D115" s="212"/>
      <c r="E115" s="212"/>
      <c r="F115" s="212"/>
      <c r="G115" s="212"/>
      <c r="H115" s="212"/>
      <c r="I115" s="212"/>
      <c r="J115" s="212"/>
      <c r="K115" s="212"/>
      <c r="L115" s="212"/>
      <c r="M115" s="235"/>
    </row>
    <row r="116" spans="2:13" ht="15.75" customHeight="1">
      <c r="B116" s="227"/>
      <c r="C116" s="253"/>
      <c r="D116" s="254"/>
      <c r="E116" s="254"/>
      <c r="F116" s="254"/>
      <c r="G116" s="254"/>
      <c r="H116" s="254"/>
      <c r="I116" s="254"/>
      <c r="J116" s="254"/>
      <c r="K116" s="254"/>
      <c r="L116" s="255"/>
      <c r="M116" s="235"/>
    </row>
    <row r="117" spans="2:13" ht="15" customHeight="1">
      <c r="B117" s="227"/>
      <c r="C117" s="253"/>
      <c r="D117" s="201" t="s">
        <v>1938</v>
      </c>
      <c r="E117" s="201"/>
      <c r="F117" s="201"/>
      <c r="G117" s="201"/>
      <c r="H117" s="201"/>
      <c r="I117" s="201"/>
      <c r="J117" s="201"/>
      <c r="K117" s="201"/>
      <c r="L117" s="255"/>
      <c r="M117" s="235"/>
    </row>
    <row r="118" spans="2:13" ht="15.75" customHeight="1">
      <c r="B118" s="227"/>
      <c r="C118" s="253"/>
      <c r="D118" s="230" t="s">
        <v>1946</v>
      </c>
      <c r="E118" s="200" t="s">
        <v>1947</v>
      </c>
      <c r="F118" s="200"/>
      <c r="G118" s="200"/>
      <c r="H118" s="200"/>
      <c r="I118" s="200"/>
      <c r="J118" s="200"/>
      <c r="K118" s="200"/>
      <c r="L118" s="255"/>
      <c r="M118" s="235"/>
    </row>
    <row r="119" spans="2:13" ht="15.75" customHeight="1">
      <c r="B119" s="227"/>
      <c r="C119" s="253"/>
      <c r="D119" s="230"/>
      <c r="E119" s="200"/>
      <c r="F119" s="200"/>
      <c r="G119" s="200"/>
      <c r="H119" s="200"/>
      <c r="I119" s="200"/>
      <c r="J119" s="200"/>
      <c r="K119" s="200"/>
      <c r="L119" s="255"/>
      <c r="M119" s="235"/>
    </row>
    <row r="120" spans="2:13" ht="15.75" customHeight="1">
      <c r="B120" s="227"/>
      <c r="C120" s="253"/>
      <c r="D120" s="230"/>
      <c r="E120" s="200"/>
      <c r="F120" s="200"/>
      <c r="G120" s="200"/>
      <c r="H120" s="200"/>
      <c r="I120" s="200"/>
      <c r="J120" s="200"/>
      <c r="K120" s="200"/>
      <c r="L120" s="255"/>
      <c r="M120" s="235"/>
    </row>
    <row r="121" spans="2:13" ht="15.75" customHeight="1">
      <c r="B121" s="227"/>
      <c r="C121" s="253"/>
      <c r="D121" s="230"/>
      <c r="E121" s="200"/>
      <c r="F121" s="200"/>
      <c r="G121" s="200"/>
      <c r="H121" s="200"/>
      <c r="I121" s="200"/>
      <c r="J121" s="200"/>
      <c r="K121" s="200"/>
      <c r="L121" s="255"/>
      <c r="M121" s="235"/>
    </row>
    <row r="122" spans="2:13" ht="15.75" customHeight="1">
      <c r="B122" s="227"/>
      <c r="C122" s="253"/>
      <c r="D122" s="230"/>
      <c r="E122" s="200"/>
      <c r="F122" s="200"/>
      <c r="G122" s="200"/>
      <c r="H122" s="200"/>
      <c r="I122" s="200"/>
      <c r="J122" s="200"/>
      <c r="K122" s="200"/>
      <c r="L122" s="255"/>
      <c r="M122" s="235"/>
    </row>
    <row r="123" spans="2:13" ht="15.75" customHeight="1">
      <c r="B123" s="227"/>
      <c r="C123" s="253"/>
      <c r="D123" s="254"/>
      <c r="E123" s="254"/>
      <c r="F123" s="254"/>
      <c r="G123" s="254"/>
      <c r="H123" s="254"/>
      <c r="I123" s="254"/>
      <c r="J123" s="254"/>
      <c r="K123" s="254"/>
      <c r="L123" s="255"/>
      <c r="M123" s="235"/>
    </row>
    <row r="124" spans="2:13" ht="15.75" customHeight="1">
      <c r="B124" s="227"/>
      <c r="C124" s="212"/>
      <c r="D124" s="212"/>
      <c r="E124" s="212"/>
      <c r="F124" s="212"/>
      <c r="G124" s="212"/>
      <c r="H124" s="212"/>
      <c r="I124" s="212"/>
      <c r="J124" s="212"/>
      <c r="K124" s="212"/>
      <c r="L124" s="212"/>
      <c r="M124" s="235"/>
    </row>
    <row r="125" spans="2:13" ht="15.75" customHeight="1"/>
    <row r="126" spans="2:13" ht="15.75" customHeight="1"/>
    <row r="127" spans="2:13" ht="15.75" customHeight="1"/>
    <row r="128" spans="2:13"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9">
    <mergeCell ref="D20:K20"/>
    <mergeCell ref="A1:D3"/>
    <mergeCell ref="E1:M1"/>
    <mergeCell ref="E2:H2"/>
    <mergeCell ref="I2:M2"/>
    <mergeCell ref="E3:M3"/>
    <mergeCell ref="B6:B124"/>
    <mergeCell ref="C6:L6"/>
    <mergeCell ref="M6:M124"/>
    <mergeCell ref="C7:C37"/>
    <mergeCell ref="D7:K7"/>
    <mergeCell ref="D12:K12"/>
    <mergeCell ref="D13:K13"/>
    <mergeCell ref="D14:K14"/>
    <mergeCell ref="D15:D19"/>
    <mergeCell ref="E15:K19"/>
    <mergeCell ref="D21:D25"/>
    <mergeCell ref="E21:K25"/>
    <mergeCell ref="D26:D28"/>
    <mergeCell ref="E26:K28"/>
    <mergeCell ref="D29:D31"/>
    <mergeCell ref="E29:K31"/>
    <mergeCell ref="D54:D56"/>
    <mergeCell ref="E54:K56"/>
    <mergeCell ref="D32:D36"/>
    <mergeCell ref="E32:K36"/>
    <mergeCell ref="D37:K37"/>
    <mergeCell ref="C38:L39"/>
    <mergeCell ref="C40:C78"/>
    <mergeCell ref="D40:K40"/>
    <mergeCell ref="L40:L78"/>
    <mergeCell ref="D41:K41"/>
    <mergeCell ref="D42:D46"/>
    <mergeCell ref="E42:K46"/>
    <mergeCell ref="L7:L37"/>
    <mergeCell ref="D8:D10"/>
    <mergeCell ref="E8:K10"/>
    <mergeCell ref="D11:K11"/>
    <mergeCell ref="D47:K47"/>
    <mergeCell ref="D48:D50"/>
    <mergeCell ref="E48:K50"/>
    <mergeCell ref="D51:D53"/>
    <mergeCell ref="E51:K53"/>
    <mergeCell ref="D57:D59"/>
    <mergeCell ref="E57:K59"/>
    <mergeCell ref="D60:D62"/>
    <mergeCell ref="E60:K62"/>
    <mergeCell ref="D63:D65"/>
    <mergeCell ref="E63:K65"/>
    <mergeCell ref="D66:D68"/>
    <mergeCell ref="E66:K68"/>
    <mergeCell ref="D69:D71"/>
    <mergeCell ref="E69:K71"/>
    <mergeCell ref="D72:D74"/>
    <mergeCell ref="E72:K74"/>
    <mergeCell ref="D75:D77"/>
    <mergeCell ref="E75:K77"/>
    <mergeCell ref="D78:K78"/>
    <mergeCell ref="C79:L80"/>
    <mergeCell ref="C81:C88"/>
    <mergeCell ref="D81:K81"/>
    <mergeCell ref="L81:L88"/>
    <mergeCell ref="D82:K82"/>
    <mergeCell ref="D83:D87"/>
    <mergeCell ref="E83:K87"/>
    <mergeCell ref="C114:L115"/>
    <mergeCell ref="D88:K88"/>
    <mergeCell ref="C89:L90"/>
    <mergeCell ref="C91:C113"/>
    <mergeCell ref="D91:K91"/>
    <mergeCell ref="L91:L113"/>
    <mergeCell ref="D92:K92"/>
    <mergeCell ref="D93:D100"/>
    <mergeCell ref="E93:K100"/>
    <mergeCell ref="D101:K101"/>
    <mergeCell ref="D102:D106"/>
    <mergeCell ref="E102:K106"/>
    <mergeCell ref="D107:K107"/>
    <mergeCell ref="D108:D112"/>
    <mergeCell ref="E108:K112"/>
    <mergeCell ref="D113:K113"/>
    <mergeCell ref="C124:L124"/>
    <mergeCell ref="C116:C123"/>
    <mergeCell ref="D116:K116"/>
    <mergeCell ref="L116:L123"/>
    <mergeCell ref="D117:K117"/>
    <mergeCell ref="D118:D122"/>
    <mergeCell ref="E118:K122"/>
    <mergeCell ref="D123:K123"/>
  </mergeCells>
  <pageMargins left="0.7" right="0.7" top="0.80638888888888882" bottom="1.1437499999999998" header="0.41263888888888889" footer="0.75"/>
  <pageSetup paperSize="0" scale="66" fitToWidth="0" fitToHeight="0" orientation="portrait" horizontalDpi="0" verticalDpi="0" copies="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000"/>
  <sheetViews>
    <sheetView workbookViewId="0"/>
  </sheetViews>
  <sheetFormatPr baseColWidth="10" defaultColWidth="11" defaultRowHeight="15" customHeight="1"/>
  <cols>
    <col min="1" max="3" width="1.8984375" customWidth="1"/>
    <col min="4" max="4" width="15.09765625" customWidth="1"/>
    <col min="5" max="11" width="10.09765625" customWidth="1"/>
    <col min="12" max="13" width="1.8984375" customWidth="1"/>
    <col min="14" max="26" width="10.09765625" customWidth="1"/>
    <col min="27" max="1024" width="12.8984375" customWidth="1"/>
  </cols>
  <sheetData>
    <row r="1" spans="1:13" ht="14.4">
      <c r="A1" s="256"/>
      <c r="B1" s="256"/>
      <c r="C1" s="256"/>
      <c r="D1" s="256"/>
      <c r="E1" s="257" t="s">
        <v>0</v>
      </c>
      <c r="F1" s="257"/>
      <c r="G1" s="257"/>
      <c r="H1" s="257"/>
      <c r="I1" s="257"/>
      <c r="J1" s="257"/>
      <c r="K1" s="257"/>
      <c r="L1" s="257"/>
      <c r="M1" s="257"/>
    </row>
    <row r="2" spans="1:13" ht="14.4">
      <c r="A2" s="256"/>
      <c r="B2" s="256"/>
      <c r="C2" s="256"/>
      <c r="D2" s="256"/>
      <c r="E2" s="258" t="s">
        <v>1745</v>
      </c>
      <c r="F2" s="258"/>
      <c r="G2" s="258"/>
      <c r="H2" s="258"/>
      <c r="I2" s="258" t="s">
        <v>1746</v>
      </c>
      <c r="J2" s="258"/>
      <c r="K2" s="258"/>
      <c r="L2" s="258"/>
      <c r="M2" s="258"/>
    </row>
    <row r="3" spans="1:13" ht="14.4">
      <c r="A3" s="256"/>
      <c r="B3" s="256"/>
      <c r="C3" s="256"/>
      <c r="D3" s="256"/>
      <c r="E3" s="258" t="s">
        <v>1747</v>
      </c>
      <c r="F3" s="258"/>
      <c r="G3" s="258"/>
      <c r="H3" s="258"/>
      <c r="I3" s="258"/>
      <c r="J3" s="258"/>
      <c r="K3" s="258"/>
      <c r="L3" s="258"/>
      <c r="M3" s="258"/>
    </row>
    <row r="6" spans="1:13" ht="13.8">
      <c r="B6" s="227"/>
      <c r="C6" s="212"/>
      <c r="D6" s="212"/>
      <c r="E6" s="212"/>
      <c r="F6" s="212"/>
      <c r="G6" s="212"/>
      <c r="H6" s="212"/>
      <c r="I6" s="212"/>
      <c r="J6" s="212"/>
      <c r="K6" s="212"/>
      <c r="L6" s="212"/>
      <c r="M6" s="235"/>
    </row>
    <row r="7" spans="1:13" ht="13.8">
      <c r="B7" s="227"/>
      <c r="C7" s="236"/>
      <c r="D7" s="226"/>
      <c r="E7" s="226"/>
      <c r="F7" s="226"/>
      <c r="G7" s="226"/>
      <c r="H7" s="226"/>
      <c r="I7" s="226"/>
      <c r="J7" s="226"/>
      <c r="K7" s="226"/>
      <c r="L7" s="237"/>
      <c r="M7" s="235"/>
    </row>
    <row r="8" spans="1:13" ht="13.8">
      <c r="B8" s="227"/>
      <c r="C8" s="236"/>
      <c r="D8" s="228" t="s">
        <v>1845</v>
      </c>
      <c r="E8" s="245" t="s">
        <v>1846</v>
      </c>
      <c r="F8" s="245"/>
      <c r="G8" s="245"/>
      <c r="H8" s="245"/>
      <c r="I8" s="245"/>
      <c r="J8" s="245"/>
      <c r="K8" s="245"/>
      <c r="L8" s="237"/>
      <c r="M8" s="235"/>
    </row>
    <row r="9" spans="1:13" ht="13.8">
      <c r="B9" s="227"/>
      <c r="C9" s="236"/>
      <c r="D9" s="228"/>
      <c r="E9" s="245"/>
      <c r="F9" s="245"/>
      <c r="G9" s="245"/>
      <c r="H9" s="245"/>
      <c r="I9" s="245"/>
      <c r="J9" s="245"/>
      <c r="K9" s="245"/>
      <c r="L9" s="237"/>
      <c r="M9" s="235"/>
    </row>
    <row r="10" spans="1:13" ht="13.8">
      <c r="B10" s="227"/>
      <c r="C10" s="236"/>
      <c r="D10" s="228"/>
      <c r="E10" s="245"/>
      <c r="F10" s="245"/>
      <c r="G10" s="245"/>
      <c r="H10" s="245"/>
      <c r="I10" s="245"/>
      <c r="J10" s="245"/>
      <c r="K10" s="245"/>
      <c r="L10" s="237"/>
      <c r="M10" s="235"/>
    </row>
    <row r="11" spans="1:13" ht="13.8">
      <c r="B11" s="227"/>
      <c r="C11" s="236"/>
      <c r="D11" s="226"/>
      <c r="E11" s="226"/>
      <c r="F11" s="226"/>
      <c r="G11" s="226"/>
      <c r="H11" s="226"/>
      <c r="I11" s="226"/>
      <c r="J11" s="226"/>
      <c r="K11" s="226"/>
      <c r="L11" s="237"/>
      <c r="M11" s="235"/>
    </row>
    <row r="12" spans="1:13" ht="14.4">
      <c r="B12" s="227"/>
      <c r="C12" s="236"/>
      <c r="D12" s="218" t="s">
        <v>1848</v>
      </c>
      <c r="E12" s="218"/>
      <c r="F12" s="218"/>
      <c r="G12" s="218"/>
      <c r="H12" s="218"/>
      <c r="I12" s="218"/>
      <c r="J12" s="218"/>
      <c r="K12" s="218"/>
      <c r="L12" s="237"/>
      <c r="M12" s="235"/>
    </row>
    <row r="13" spans="1:13" ht="13.8">
      <c r="B13" s="227"/>
      <c r="C13" s="236"/>
      <c r="D13" s="226"/>
      <c r="E13" s="226"/>
      <c r="F13" s="226"/>
      <c r="G13" s="226"/>
      <c r="H13" s="226"/>
      <c r="I13" s="226"/>
      <c r="J13" s="226"/>
      <c r="K13" s="226"/>
      <c r="L13" s="237"/>
      <c r="M13" s="235"/>
    </row>
    <row r="14" spans="1:13" ht="14.4">
      <c r="B14" s="227"/>
      <c r="C14" s="236"/>
      <c r="D14" s="201" t="s">
        <v>1850</v>
      </c>
      <c r="E14" s="201"/>
      <c r="F14" s="201"/>
      <c r="G14" s="201"/>
      <c r="H14" s="201"/>
      <c r="I14" s="201"/>
      <c r="J14" s="201"/>
      <c r="K14" s="201"/>
      <c r="L14" s="237"/>
      <c r="M14" s="235"/>
    </row>
    <row r="15" spans="1:13" ht="13.8">
      <c r="B15" s="227"/>
      <c r="C15" s="236"/>
      <c r="D15" s="178" t="s">
        <v>1853</v>
      </c>
      <c r="E15" s="223" t="s">
        <v>1854</v>
      </c>
      <c r="F15" s="223"/>
      <c r="G15" s="223"/>
      <c r="H15" s="223"/>
      <c r="I15" s="223"/>
      <c r="J15" s="223"/>
      <c r="K15" s="223"/>
      <c r="L15" s="237"/>
      <c r="M15" s="235"/>
    </row>
    <row r="16" spans="1:13" ht="13.8">
      <c r="B16" s="227"/>
      <c r="C16" s="236"/>
      <c r="D16" s="178"/>
      <c r="E16" s="223"/>
      <c r="F16" s="223"/>
      <c r="G16" s="223"/>
      <c r="H16" s="223"/>
      <c r="I16" s="223"/>
      <c r="J16" s="223"/>
      <c r="K16" s="223"/>
      <c r="L16" s="237"/>
      <c r="M16" s="235"/>
    </row>
    <row r="17" spans="2:13" ht="13.8">
      <c r="B17" s="227"/>
      <c r="C17" s="236"/>
      <c r="D17" s="178"/>
      <c r="E17" s="223"/>
      <c r="F17" s="223"/>
      <c r="G17" s="223"/>
      <c r="H17" s="223"/>
      <c r="I17" s="223"/>
      <c r="J17" s="223"/>
      <c r="K17" s="223"/>
      <c r="L17" s="237"/>
      <c r="M17" s="235"/>
    </row>
    <row r="18" spans="2:13" ht="13.8">
      <c r="B18" s="227"/>
      <c r="C18" s="236"/>
      <c r="D18" s="178"/>
      <c r="E18" s="223"/>
      <c r="F18" s="223"/>
      <c r="G18" s="223"/>
      <c r="H18" s="223"/>
      <c r="I18" s="223"/>
      <c r="J18" s="223"/>
      <c r="K18" s="223"/>
      <c r="L18" s="237"/>
      <c r="M18" s="235"/>
    </row>
    <row r="19" spans="2:13" ht="13.8">
      <c r="B19" s="227"/>
      <c r="C19" s="236"/>
      <c r="D19" s="178"/>
      <c r="E19" s="223"/>
      <c r="F19" s="223"/>
      <c r="G19" s="223"/>
      <c r="H19" s="223"/>
      <c r="I19" s="223"/>
      <c r="J19" s="223"/>
      <c r="K19" s="223"/>
      <c r="L19" s="237"/>
      <c r="M19" s="235"/>
    </row>
    <row r="20" spans="2:13" ht="13.8">
      <c r="B20" s="227"/>
      <c r="C20" s="236"/>
      <c r="D20" s="226"/>
      <c r="E20" s="226"/>
      <c r="F20" s="226"/>
      <c r="G20" s="226"/>
      <c r="H20" s="226"/>
      <c r="I20" s="226"/>
      <c r="J20" s="226"/>
      <c r="K20" s="226"/>
      <c r="L20" s="237"/>
      <c r="M20" s="235"/>
    </row>
    <row r="21" spans="2:13" ht="15.75" customHeight="1">
      <c r="B21" s="227"/>
      <c r="C21" s="236"/>
      <c r="D21" s="242" t="s">
        <v>1857</v>
      </c>
      <c r="E21" s="246" t="s">
        <v>1858</v>
      </c>
      <c r="F21" s="246"/>
      <c r="G21" s="246"/>
      <c r="H21" s="246"/>
      <c r="I21" s="246"/>
      <c r="J21" s="246"/>
      <c r="K21" s="246"/>
      <c r="L21" s="237"/>
      <c r="M21" s="235"/>
    </row>
    <row r="22" spans="2:13" ht="15.75" customHeight="1">
      <c r="B22" s="227"/>
      <c r="C22" s="236"/>
      <c r="D22" s="242"/>
      <c r="E22" s="246"/>
      <c r="F22" s="246"/>
      <c r="G22" s="246"/>
      <c r="H22" s="246"/>
      <c r="I22" s="246"/>
      <c r="J22" s="246"/>
      <c r="K22" s="246"/>
      <c r="L22" s="237"/>
      <c r="M22" s="235"/>
    </row>
    <row r="23" spans="2:13" ht="15.75" customHeight="1">
      <c r="B23" s="227"/>
      <c r="C23" s="236"/>
      <c r="D23" s="242"/>
      <c r="E23" s="246"/>
      <c r="F23" s="246"/>
      <c r="G23" s="246"/>
      <c r="H23" s="246"/>
      <c r="I23" s="246"/>
      <c r="J23" s="246"/>
      <c r="K23" s="246"/>
      <c r="L23" s="237"/>
      <c r="M23" s="235"/>
    </row>
    <row r="24" spans="2:13" ht="15.75" customHeight="1">
      <c r="B24" s="227"/>
      <c r="C24" s="236"/>
      <c r="D24" s="229" t="s">
        <v>1859</v>
      </c>
      <c r="E24" s="199" t="s">
        <v>1860</v>
      </c>
      <c r="F24" s="199"/>
      <c r="G24" s="199"/>
      <c r="H24" s="199"/>
      <c r="I24" s="199"/>
      <c r="J24" s="199"/>
      <c r="K24" s="199"/>
      <c r="L24" s="237"/>
      <c r="M24" s="235"/>
    </row>
    <row r="25" spans="2:13" ht="15.75" customHeight="1">
      <c r="B25" s="227"/>
      <c r="C25" s="236"/>
      <c r="D25" s="229"/>
      <c r="E25" s="199"/>
      <c r="F25" s="199"/>
      <c r="G25" s="199"/>
      <c r="H25" s="199"/>
      <c r="I25" s="199"/>
      <c r="J25" s="199"/>
      <c r="K25" s="199"/>
      <c r="L25" s="237"/>
      <c r="M25" s="235"/>
    </row>
    <row r="26" spans="2:13" ht="15.75" customHeight="1">
      <c r="B26" s="227"/>
      <c r="C26" s="236"/>
      <c r="D26" s="229"/>
      <c r="E26" s="199"/>
      <c r="F26" s="199"/>
      <c r="G26" s="199"/>
      <c r="H26" s="199"/>
      <c r="I26" s="199"/>
      <c r="J26" s="199"/>
      <c r="K26" s="199"/>
      <c r="L26" s="237"/>
      <c r="M26" s="235"/>
    </row>
    <row r="27" spans="2:13" ht="15.75" customHeight="1">
      <c r="B27" s="227"/>
      <c r="C27" s="236"/>
      <c r="D27" s="231" t="s">
        <v>1863</v>
      </c>
      <c r="E27" s="232" t="s">
        <v>1864</v>
      </c>
      <c r="F27" s="232"/>
      <c r="G27" s="232"/>
      <c r="H27" s="232"/>
      <c r="I27" s="232"/>
      <c r="J27" s="232"/>
      <c r="K27" s="232"/>
      <c r="L27" s="237"/>
      <c r="M27" s="235"/>
    </row>
    <row r="28" spans="2:13" ht="15.75" customHeight="1">
      <c r="B28" s="227"/>
      <c r="C28" s="236"/>
      <c r="D28" s="231"/>
      <c r="E28" s="232"/>
      <c r="F28" s="232"/>
      <c r="G28" s="232"/>
      <c r="H28" s="232"/>
      <c r="I28" s="232"/>
      <c r="J28" s="232"/>
      <c r="K28" s="232"/>
      <c r="L28" s="237"/>
      <c r="M28" s="235"/>
    </row>
    <row r="29" spans="2:13" ht="15.75" customHeight="1">
      <c r="B29" s="227"/>
      <c r="C29" s="236"/>
      <c r="D29" s="231"/>
      <c r="E29" s="232"/>
      <c r="F29" s="232"/>
      <c r="G29" s="232"/>
      <c r="H29" s="232"/>
      <c r="I29" s="232"/>
      <c r="J29" s="232"/>
      <c r="K29" s="232"/>
      <c r="L29" s="237"/>
      <c r="M29" s="235"/>
    </row>
    <row r="30" spans="2:13" ht="15.75" customHeight="1">
      <c r="B30" s="227"/>
      <c r="C30" s="236"/>
      <c r="D30" s="231"/>
      <c r="E30" s="232"/>
      <c r="F30" s="232"/>
      <c r="G30" s="232"/>
      <c r="H30" s="232"/>
      <c r="I30" s="232"/>
      <c r="J30" s="232"/>
      <c r="K30" s="232"/>
      <c r="L30" s="237"/>
      <c r="M30" s="235"/>
    </row>
    <row r="31" spans="2:13" ht="15.75" customHeight="1">
      <c r="B31" s="227"/>
      <c r="C31" s="236"/>
      <c r="D31" s="229" t="s">
        <v>1867</v>
      </c>
      <c r="E31" s="199" t="s">
        <v>1868</v>
      </c>
      <c r="F31" s="199"/>
      <c r="G31" s="199"/>
      <c r="H31" s="199"/>
      <c r="I31" s="199"/>
      <c r="J31" s="199"/>
      <c r="K31" s="199"/>
      <c r="L31" s="237"/>
      <c r="M31" s="235"/>
    </row>
    <row r="32" spans="2:13" ht="15.75" customHeight="1">
      <c r="B32" s="227"/>
      <c r="C32" s="236"/>
      <c r="D32" s="229"/>
      <c r="E32" s="199"/>
      <c r="F32" s="199"/>
      <c r="G32" s="199"/>
      <c r="H32" s="199"/>
      <c r="I32" s="199"/>
      <c r="J32" s="199"/>
      <c r="K32" s="199"/>
      <c r="L32" s="237"/>
      <c r="M32" s="235"/>
    </row>
    <row r="33" spans="2:13" ht="15.75" customHeight="1">
      <c r="B33" s="227"/>
      <c r="C33" s="236"/>
      <c r="D33" s="229"/>
      <c r="E33" s="199"/>
      <c r="F33" s="199"/>
      <c r="G33" s="199"/>
      <c r="H33" s="199"/>
      <c r="I33" s="199"/>
      <c r="J33" s="199"/>
      <c r="K33" s="199"/>
      <c r="L33" s="237"/>
      <c r="M33" s="235"/>
    </row>
    <row r="34" spans="2:13" ht="15.75" customHeight="1">
      <c r="B34" s="227"/>
      <c r="C34" s="236"/>
      <c r="D34" s="229"/>
      <c r="E34" s="199"/>
      <c r="F34" s="199"/>
      <c r="G34" s="199"/>
      <c r="H34" s="199"/>
      <c r="I34" s="199"/>
      <c r="J34" s="199"/>
      <c r="K34" s="199"/>
      <c r="L34" s="237"/>
      <c r="M34" s="235"/>
    </row>
    <row r="35" spans="2:13" ht="15.75" customHeight="1">
      <c r="B35" s="227"/>
      <c r="C35" s="236"/>
      <c r="D35" s="229"/>
      <c r="E35" s="199"/>
      <c r="F35" s="199"/>
      <c r="G35" s="199"/>
      <c r="H35" s="199"/>
      <c r="I35" s="199"/>
      <c r="J35" s="199"/>
      <c r="K35" s="199"/>
      <c r="L35" s="237"/>
      <c r="M35" s="235"/>
    </row>
    <row r="36" spans="2:13" ht="15.75" customHeight="1">
      <c r="B36" s="227"/>
      <c r="C36" s="236"/>
      <c r="D36" s="231" t="s">
        <v>1871</v>
      </c>
      <c r="E36" s="232" t="s">
        <v>1872</v>
      </c>
      <c r="F36" s="232"/>
      <c r="G36" s="232"/>
      <c r="H36" s="232"/>
      <c r="I36" s="232"/>
      <c r="J36" s="232"/>
      <c r="K36" s="232"/>
      <c r="L36" s="237"/>
      <c r="M36" s="235"/>
    </row>
    <row r="37" spans="2:13" ht="15.75" customHeight="1">
      <c r="B37" s="227"/>
      <c r="C37" s="236"/>
      <c r="D37" s="231"/>
      <c r="E37" s="232"/>
      <c r="F37" s="232"/>
      <c r="G37" s="232"/>
      <c r="H37" s="232"/>
      <c r="I37" s="232"/>
      <c r="J37" s="232"/>
      <c r="K37" s="232"/>
      <c r="L37" s="237"/>
      <c r="M37" s="235"/>
    </row>
    <row r="38" spans="2:13" ht="15.75" customHeight="1">
      <c r="B38" s="227"/>
      <c r="C38" s="236"/>
      <c r="D38" s="231"/>
      <c r="E38" s="232"/>
      <c r="F38" s="232"/>
      <c r="G38" s="232"/>
      <c r="H38" s="232"/>
      <c r="I38" s="232"/>
      <c r="J38" s="232"/>
      <c r="K38" s="232"/>
      <c r="L38" s="237"/>
      <c r="M38" s="235"/>
    </row>
    <row r="39" spans="2:13" ht="15.75" customHeight="1">
      <c r="B39" s="227"/>
      <c r="C39" s="236"/>
      <c r="D39" s="229" t="s">
        <v>1873</v>
      </c>
      <c r="E39" s="199" t="s">
        <v>1874</v>
      </c>
      <c r="F39" s="199"/>
      <c r="G39" s="199"/>
      <c r="H39" s="199"/>
      <c r="I39" s="199"/>
      <c r="J39" s="199"/>
      <c r="K39" s="199"/>
      <c r="L39" s="237"/>
      <c r="M39" s="235"/>
    </row>
    <row r="40" spans="2:13" ht="15.75" customHeight="1">
      <c r="B40" s="227"/>
      <c r="C40" s="236"/>
      <c r="D40" s="229"/>
      <c r="E40" s="199"/>
      <c r="F40" s="199"/>
      <c r="G40" s="199"/>
      <c r="H40" s="199"/>
      <c r="I40" s="199"/>
      <c r="J40" s="199"/>
      <c r="K40" s="199"/>
      <c r="L40" s="237"/>
      <c r="M40" s="235"/>
    </row>
    <row r="41" spans="2:13" ht="15.75" customHeight="1">
      <c r="B41" s="227"/>
      <c r="C41" s="236"/>
      <c r="D41" s="229"/>
      <c r="E41" s="199"/>
      <c r="F41" s="199"/>
      <c r="G41" s="199"/>
      <c r="H41" s="199"/>
      <c r="I41" s="199"/>
      <c r="J41" s="199"/>
      <c r="K41" s="199"/>
      <c r="L41" s="237"/>
      <c r="M41" s="235"/>
    </row>
    <row r="42" spans="2:13" ht="15.75" customHeight="1">
      <c r="B42" s="227"/>
      <c r="C42" s="236"/>
      <c r="D42" s="231" t="s">
        <v>1878</v>
      </c>
      <c r="E42" s="232" t="s">
        <v>1879</v>
      </c>
      <c r="F42" s="232"/>
      <c r="G42" s="232"/>
      <c r="H42" s="232"/>
      <c r="I42" s="232"/>
      <c r="J42" s="232"/>
      <c r="K42" s="232"/>
      <c r="L42" s="237"/>
      <c r="M42" s="235"/>
    </row>
    <row r="43" spans="2:13" ht="15.75" customHeight="1">
      <c r="B43" s="227"/>
      <c r="C43" s="236"/>
      <c r="D43" s="231"/>
      <c r="E43" s="232"/>
      <c r="F43" s="232"/>
      <c r="G43" s="232"/>
      <c r="H43" s="232"/>
      <c r="I43" s="232"/>
      <c r="J43" s="232"/>
      <c r="K43" s="232"/>
      <c r="L43" s="237"/>
      <c r="M43" s="235"/>
    </row>
    <row r="44" spans="2:13" ht="15.75" customHeight="1">
      <c r="B44" s="227"/>
      <c r="C44" s="236"/>
      <c r="D44" s="231"/>
      <c r="E44" s="232"/>
      <c r="F44" s="232"/>
      <c r="G44" s="232"/>
      <c r="H44" s="232"/>
      <c r="I44" s="232"/>
      <c r="J44" s="232"/>
      <c r="K44" s="232"/>
      <c r="L44" s="237"/>
      <c r="M44" s="235"/>
    </row>
    <row r="45" spans="2:13" ht="15.75" customHeight="1">
      <c r="B45" s="227"/>
      <c r="C45" s="236"/>
      <c r="D45" s="229" t="s">
        <v>1880</v>
      </c>
      <c r="E45" s="199" t="s">
        <v>1881</v>
      </c>
      <c r="F45" s="199"/>
      <c r="G45" s="199"/>
      <c r="H45" s="199"/>
      <c r="I45" s="199"/>
      <c r="J45" s="199"/>
      <c r="K45" s="199"/>
      <c r="L45" s="237"/>
      <c r="M45" s="235"/>
    </row>
    <row r="46" spans="2:13" ht="15.75" customHeight="1">
      <c r="B46" s="227"/>
      <c r="C46" s="236"/>
      <c r="D46" s="229"/>
      <c r="E46" s="199"/>
      <c r="F46" s="199"/>
      <c r="G46" s="199"/>
      <c r="H46" s="199"/>
      <c r="I46" s="199"/>
      <c r="J46" s="199"/>
      <c r="K46" s="199"/>
      <c r="L46" s="237"/>
      <c r="M46" s="235"/>
    </row>
    <row r="47" spans="2:13" ht="15.75" customHeight="1">
      <c r="B47" s="227"/>
      <c r="C47" s="236"/>
      <c r="D47" s="229"/>
      <c r="E47" s="199"/>
      <c r="F47" s="199"/>
      <c r="G47" s="199"/>
      <c r="H47" s="199"/>
      <c r="I47" s="199"/>
      <c r="J47" s="199"/>
      <c r="K47" s="199"/>
      <c r="L47" s="237"/>
      <c r="M47" s="235"/>
    </row>
    <row r="48" spans="2:13" ht="15.75" customHeight="1">
      <c r="B48" s="227"/>
      <c r="C48" s="236"/>
      <c r="D48" s="224" t="s">
        <v>1869</v>
      </c>
      <c r="E48" s="225" t="s">
        <v>1881</v>
      </c>
      <c r="F48" s="225"/>
      <c r="G48" s="225"/>
      <c r="H48" s="225"/>
      <c r="I48" s="225"/>
      <c r="J48" s="225"/>
      <c r="K48" s="225"/>
      <c r="L48" s="237"/>
      <c r="M48" s="235"/>
    </row>
    <row r="49" spans="2:13" ht="15.75" customHeight="1">
      <c r="B49" s="227"/>
      <c r="C49" s="236"/>
      <c r="D49" s="224"/>
      <c r="E49" s="225"/>
      <c r="F49" s="225"/>
      <c r="G49" s="225"/>
      <c r="H49" s="225"/>
      <c r="I49" s="225"/>
      <c r="J49" s="225"/>
      <c r="K49" s="225"/>
      <c r="L49" s="237"/>
      <c r="M49" s="235"/>
    </row>
    <row r="50" spans="2:13" ht="15.75" customHeight="1">
      <c r="B50" s="227"/>
      <c r="C50" s="236"/>
      <c r="D50" s="224"/>
      <c r="E50" s="225"/>
      <c r="F50" s="225"/>
      <c r="G50" s="225"/>
      <c r="H50" s="225"/>
      <c r="I50" s="225"/>
      <c r="J50" s="225"/>
      <c r="K50" s="225"/>
      <c r="L50" s="237"/>
      <c r="M50" s="235"/>
    </row>
    <row r="51" spans="2:13" ht="15.75" customHeight="1">
      <c r="B51" s="227"/>
      <c r="C51" s="236"/>
      <c r="D51" s="226"/>
      <c r="E51" s="226"/>
      <c r="F51" s="226"/>
      <c r="G51" s="226"/>
      <c r="H51" s="226"/>
      <c r="I51" s="226"/>
      <c r="J51" s="226"/>
      <c r="K51" s="226"/>
      <c r="L51" s="237"/>
      <c r="M51" s="235"/>
    </row>
    <row r="52" spans="2:13" ht="15.75" customHeight="1">
      <c r="B52" s="227"/>
      <c r="C52" s="212"/>
      <c r="D52" s="212"/>
      <c r="E52" s="212"/>
      <c r="F52" s="212"/>
      <c r="G52" s="212"/>
      <c r="H52" s="212"/>
      <c r="I52" s="212"/>
      <c r="J52" s="212"/>
      <c r="K52" s="212"/>
      <c r="L52" s="212"/>
      <c r="M52" s="235"/>
    </row>
    <row r="53" spans="2:13" ht="15.75" customHeight="1"/>
    <row r="54" spans="2:13" ht="15.75" customHeight="1"/>
    <row r="55" spans="2:13" ht="15.75" customHeight="1"/>
    <row r="56" spans="2:13" ht="15.75" customHeight="1"/>
    <row r="57" spans="2:13" ht="15.75" customHeight="1"/>
    <row r="58" spans="2:13" ht="15.75" customHeight="1"/>
    <row r="59" spans="2:13" ht="15.75" customHeight="1"/>
    <row r="60" spans="2:13" ht="15.75" customHeight="1"/>
    <row r="61" spans="2:13" ht="15.75" customHeight="1"/>
    <row r="62" spans="2:13" ht="15.75" customHeight="1"/>
    <row r="63" spans="2:13" ht="15.75" customHeight="1"/>
    <row r="64" spans="2: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D36:D38"/>
    <mergeCell ref="D39:D41"/>
    <mergeCell ref="E39:K41"/>
    <mergeCell ref="C52:L52"/>
    <mergeCell ref="D42:D44"/>
    <mergeCell ref="E42:K44"/>
    <mergeCell ref="D45:D47"/>
    <mergeCell ref="E45:K47"/>
    <mergeCell ref="D48:D50"/>
    <mergeCell ref="E48:K50"/>
    <mergeCell ref="D51:K51"/>
    <mergeCell ref="A1:D3"/>
    <mergeCell ref="E1:M1"/>
    <mergeCell ref="E2:H2"/>
    <mergeCell ref="I2:M2"/>
    <mergeCell ref="E3:M3"/>
    <mergeCell ref="B6:B52"/>
    <mergeCell ref="C6:L6"/>
    <mergeCell ref="M6:M52"/>
    <mergeCell ref="C7:C51"/>
    <mergeCell ref="D7:K7"/>
    <mergeCell ref="D21:D23"/>
    <mergeCell ref="E21:K23"/>
    <mergeCell ref="D24:D26"/>
    <mergeCell ref="E36:K38"/>
    <mergeCell ref="E15:K19"/>
    <mergeCell ref="D20:K20"/>
    <mergeCell ref="L7:L51"/>
    <mergeCell ref="D8:D10"/>
    <mergeCell ref="E8:K10"/>
    <mergeCell ref="D11:K11"/>
    <mergeCell ref="D12:K12"/>
    <mergeCell ref="D13:K13"/>
    <mergeCell ref="D27:D30"/>
    <mergeCell ref="E27:K30"/>
    <mergeCell ref="D31:D35"/>
    <mergeCell ref="D14:K14"/>
    <mergeCell ref="D15:D19"/>
    <mergeCell ref="E24:K26"/>
    <mergeCell ref="E31:K35"/>
  </mergeCells>
  <pageMargins left="0.7" right="0.7" top="0.63388888888888884" bottom="1.1437499999999998" header="0.24013888888888887" footer="0.75"/>
  <pageSetup paperSize="0" scale="70" fitToWidth="0" fitToHeight="0" orientation="portrait" horizontalDpi="0" verticalDpi="0" copies="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00"/>
  <sheetViews>
    <sheetView workbookViewId="0"/>
  </sheetViews>
  <sheetFormatPr baseColWidth="10" defaultColWidth="11" defaultRowHeight="15" customHeight="1"/>
  <cols>
    <col min="1" max="3" width="1.8984375" customWidth="1"/>
    <col min="4" max="4" width="15.09765625" customWidth="1"/>
    <col min="5" max="11" width="10.09765625" customWidth="1"/>
    <col min="12" max="13" width="1.8984375" customWidth="1"/>
    <col min="14" max="26" width="10.09765625" customWidth="1"/>
    <col min="27" max="1024" width="12.8984375" customWidth="1"/>
  </cols>
  <sheetData>
    <row r="1" spans="1:13" ht="14.4">
      <c r="A1" s="256"/>
      <c r="B1" s="256"/>
      <c r="C1" s="256"/>
      <c r="D1" s="256"/>
      <c r="E1" s="257" t="s">
        <v>0</v>
      </c>
      <c r="F1" s="257"/>
      <c r="G1" s="257"/>
      <c r="H1" s="257"/>
      <c r="I1" s="257"/>
      <c r="J1" s="257"/>
      <c r="K1" s="257"/>
      <c r="L1" s="257"/>
      <c r="M1" s="257"/>
    </row>
    <row r="2" spans="1:13" ht="14.4">
      <c r="A2" s="256"/>
      <c r="B2" s="256"/>
      <c r="C2" s="256"/>
      <c r="D2" s="256"/>
      <c r="E2" s="258" t="s">
        <v>1745</v>
      </c>
      <c r="F2" s="258"/>
      <c r="G2" s="258"/>
      <c r="H2" s="258"/>
      <c r="I2" s="258" t="s">
        <v>1746</v>
      </c>
      <c r="J2" s="258"/>
      <c r="K2" s="258"/>
      <c r="L2" s="258"/>
      <c r="M2" s="258"/>
    </row>
    <row r="3" spans="1:13" ht="14.4">
      <c r="A3" s="256"/>
      <c r="B3" s="256"/>
      <c r="C3" s="256"/>
      <c r="D3" s="256"/>
      <c r="E3" s="258" t="s">
        <v>1747</v>
      </c>
      <c r="F3" s="258"/>
      <c r="G3" s="258"/>
      <c r="H3" s="258"/>
      <c r="I3" s="258"/>
      <c r="J3" s="258"/>
      <c r="K3" s="258"/>
      <c r="L3" s="258"/>
      <c r="M3" s="258"/>
    </row>
    <row r="6" spans="1:13" ht="13.8">
      <c r="B6" s="227"/>
      <c r="C6" s="212"/>
      <c r="D6" s="212"/>
      <c r="E6" s="212"/>
      <c r="F6" s="212"/>
      <c r="G6" s="212"/>
      <c r="H6" s="212"/>
      <c r="I6" s="212"/>
      <c r="J6" s="212"/>
      <c r="K6" s="212"/>
      <c r="L6" s="212"/>
      <c r="M6" s="235"/>
    </row>
    <row r="7" spans="1:13" ht="13.8">
      <c r="B7" s="227"/>
      <c r="C7" s="216"/>
      <c r="D7" s="214"/>
      <c r="E7" s="214"/>
      <c r="F7" s="214"/>
      <c r="G7" s="214"/>
      <c r="H7" s="214"/>
      <c r="I7" s="214"/>
      <c r="J7" s="214"/>
      <c r="K7" s="214"/>
      <c r="L7" s="259" t="s">
        <v>1948</v>
      </c>
      <c r="M7" s="235"/>
    </row>
    <row r="8" spans="1:13" ht="13.8">
      <c r="B8" s="227"/>
      <c r="C8" s="216"/>
      <c r="D8" s="228" t="s">
        <v>1887</v>
      </c>
      <c r="E8" s="199" t="s">
        <v>1888</v>
      </c>
      <c r="F8" s="199"/>
      <c r="G8" s="199"/>
      <c r="H8" s="199"/>
      <c r="I8" s="199"/>
      <c r="J8" s="199"/>
      <c r="K8" s="199"/>
      <c r="L8" s="259"/>
      <c r="M8" s="235"/>
    </row>
    <row r="9" spans="1:13" ht="13.8">
      <c r="B9" s="227"/>
      <c r="C9" s="216"/>
      <c r="D9" s="228"/>
      <c r="E9" s="199"/>
      <c r="F9" s="199"/>
      <c r="G9" s="199"/>
      <c r="H9" s="199"/>
      <c r="I9" s="199"/>
      <c r="J9" s="199"/>
      <c r="K9" s="199"/>
      <c r="L9" s="259"/>
      <c r="M9" s="235"/>
    </row>
    <row r="10" spans="1:13" ht="13.8">
      <c r="B10" s="227"/>
      <c r="C10" s="216"/>
      <c r="D10" s="228"/>
      <c r="E10" s="199"/>
      <c r="F10" s="199"/>
      <c r="G10" s="199"/>
      <c r="H10" s="199"/>
      <c r="I10" s="199"/>
      <c r="J10" s="199"/>
      <c r="K10" s="199"/>
      <c r="L10" s="259"/>
      <c r="M10" s="235"/>
    </row>
    <row r="11" spans="1:13" ht="13.8">
      <c r="B11" s="227"/>
      <c r="C11" s="216"/>
      <c r="D11" s="214"/>
      <c r="E11" s="214"/>
      <c r="F11" s="214"/>
      <c r="G11" s="214"/>
      <c r="H11" s="214"/>
      <c r="I11" s="214"/>
      <c r="J11" s="214"/>
      <c r="K11" s="214"/>
      <c r="L11" s="259"/>
      <c r="M11" s="235"/>
    </row>
    <row r="12" spans="1:13" ht="14.4">
      <c r="B12" s="227"/>
      <c r="C12" s="216"/>
      <c r="D12" s="218" t="s">
        <v>1891</v>
      </c>
      <c r="E12" s="218"/>
      <c r="F12" s="218"/>
      <c r="G12" s="218"/>
      <c r="H12" s="218"/>
      <c r="I12" s="218"/>
      <c r="J12" s="218"/>
      <c r="K12" s="218"/>
      <c r="L12" s="259"/>
      <c r="M12" s="235"/>
    </row>
    <row r="13" spans="1:13" ht="13.8">
      <c r="B13" s="227"/>
      <c r="C13" s="216"/>
      <c r="D13" s="214"/>
      <c r="E13" s="214"/>
      <c r="F13" s="214"/>
      <c r="G13" s="214"/>
      <c r="H13" s="214"/>
      <c r="I13" s="214"/>
      <c r="J13" s="214"/>
      <c r="K13" s="214"/>
      <c r="L13" s="259"/>
      <c r="M13" s="235"/>
    </row>
    <row r="14" spans="1:13" ht="14.4">
      <c r="B14" s="227"/>
      <c r="C14" s="216"/>
      <c r="D14" s="201" t="s">
        <v>1894</v>
      </c>
      <c r="E14" s="201"/>
      <c r="F14" s="201"/>
      <c r="G14" s="201"/>
      <c r="H14" s="201"/>
      <c r="I14" s="201"/>
      <c r="J14" s="201"/>
      <c r="K14" s="201"/>
      <c r="L14" s="259"/>
      <c r="M14" s="235"/>
    </row>
    <row r="15" spans="1:13" ht="13.8">
      <c r="B15" s="227"/>
      <c r="C15" s="216"/>
      <c r="D15" s="178" t="s">
        <v>1895</v>
      </c>
      <c r="E15" s="200" t="s">
        <v>1896</v>
      </c>
      <c r="F15" s="200"/>
      <c r="G15" s="200"/>
      <c r="H15" s="200"/>
      <c r="I15" s="200"/>
      <c r="J15" s="200"/>
      <c r="K15" s="200"/>
      <c r="L15" s="259"/>
      <c r="M15" s="235"/>
    </row>
    <row r="16" spans="1:13" ht="13.8">
      <c r="B16" s="227"/>
      <c r="C16" s="216"/>
      <c r="D16" s="178"/>
      <c r="E16" s="200"/>
      <c r="F16" s="200"/>
      <c r="G16" s="200"/>
      <c r="H16" s="200"/>
      <c r="I16" s="200"/>
      <c r="J16" s="200"/>
      <c r="K16" s="200"/>
      <c r="L16" s="259"/>
      <c r="M16" s="235"/>
    </row>
    <row r="17" spans="2:13" ht="13.8">
      <c r="B17" s="227"/>
      <c r="C17" s="216"/>
      <c r="D17" s="178"/>
      <c r="E17" s="200"/>
      <c r="F17" s="200"/>
      <c r="G17" s="200"/>
      <c r="H17" s="200"/>
      <c r="I17" s="200"/>
      <c r="J17" s="200"/>
      <c r="K17" s="200"/>
      <c r="L17" s="259"/>
      <c r="M17" s="235"/>
    </row>
    <row r="18" spans="2:13" ht="13.8">
      <c r="B18" s="227"/>
      <c r="C18" s="216"/>
      <c r="D18" s="178"/>
      <c r="E18" s="200"/>
      <c r="F18" s="200"/>
      <c r="G18" s="200"/>
      <c r="H18" s="200"/>
      <c r="I18" s="200"/>
      <c r="J18" s="200"/>
      <c r="K18" s="200"/>
      <c r="L18" s="259"/>
      <c r="M18" s="235"/>
    </row>
    <row r="19" spans="2:13" ht="13.8">
      <c r="B19" s="227"/>
      <c r="C19" s="216"/>
      <c r="D19" s="178"/>
      <c r="E19" s="200"/>
      <c r="F19" s="200"/>
      <c r="G19" s="200"/>
      <c r="H19" s="200"/>
      <c r="I19" s="200"/>
      <c r="J19" s="200"/>
      <c r="K19" s="200"/>
      <c r="L19" s="259"/>
      <c r="M19" s="235"/>
    </row>
    <row r="20" spans="2:13" ht="13.8">
      <c r="B20" s="227"/>
      <c r="C20" s="216"/>
      <c r="D20" s="178" t="s">
        <v>1901</v>
      </c>
      <c r="E20" s="200" t="s">
        <v>1902</v>
      </c>
      <c r="F20" s="200"/>
      <c r="G20" s="200"/>
      <c r="H20" s="200"/>
      <c r="I20" s="200"/>
      <c r="J20" s="200"/>
      <c r="K20" s="200"/>
      <c r="L20" s="259"/>
      <c r="M20" s="235"/>
    </row>
    <row r="21" spans="2:13" ht="15.75" customHeight="1">
      <c r="B21" s="227"/>
      <c r="C21" s="216"/>
      <c r="D21" s="178"/>
      <c r="E21" s="200"/>
      <c r="F21" s="200"/>
      <c r="G21" s="200"/>
      <c r="H21" s="200"/>
      <c r="I21" s="200"/>
      <c r="J21" s="200"/>
      <c r="K21" s="200"/>
      <c r="L21" s="259"/>
      <c r="M21" s="235"/>
    </row>
    <row r="22" spans="2:13" ht="15.75" customHeight="1">
      <c r="B22" s="227"/>
      <c r="C22" s="216"/>
      <c r="D22" s="178"/>
      <c r="E22" s="200"/>
      <c r="F22" s="200"/>
      <c r="G22" s="200"/>
      <c r="H22" s="200"/>
      <c r="I22" s="200"/>
      <c r="J22" s="200"/>
      <c r="K22" s="200"/>
      <c r="L22" s="259"/>
      <c r="M22" s="235"/>
    </row>
    <row r="23" spans="2:13" ht="15.75" customHeight="1">
      <c r="B23" s="227"/>
      <c r="C23" s="216"/>
      <c r="D23" s="178"/>
      <c r="E23" s="200"/>
      <c r="F23" s="200"/>
      <c r="G23" s="200"/>
      <c r="H23" s="200"/>
      <c r="I23" s="200"/>
      <c r="J23" s="200"/>
      <c r="K23" s="200"/>
      <c r="L23" s="259"/>
      <c r="M23" s="235"/>
    </row>
    <row r="24" spans="2:13" ht="15.75" customHeight="1">
      <c r="B24" s="227"/>
      <c r="C24" s="216"/>
      <c r="D24" s="178"/>
      <c r="E24" s="200"/>
      <c r="F24" s="200"/>
      <c r="G24" s="200"/>
      <c r="H24" s="200"/>
      <c r="I24" s="200"/>
      <c r="J24" s="200"/>
      <c r="K24" s="200"/>
      <c r="L24" s="259"/>
      <c r="M24" s="235"/>
    </row>
    <row r="25" spans="2:13" ht="15.75" customHeight="1">
      <c r="B25" s="227"/>
      <c r="C25" s="216"/>
      <c r="D25" s="178" t="s">
        <v>1905</v>
      </c>
      <c r="E25" s="200" t="s">
        <v>1906</v>
      </c>
      <c r="F25" s="200"/>
      <c r="G25" s="200"/>
      <c r="H25" s="200"/>
      <c r="I25" s="200"/>
      <c r="J25" s="200"/>
      <c r="K25" s="200"/>
      <c r="L25" s="259"/>
      <c r="M25" s="235"/>
    </row>
    <row r="26" spans="2:13" ht="15.75" customHeight="1">
      <c r="B26" s="227"/>
      <c r="C26" s="216"/>
      <c r="D26" s="178"/>
      <c r="E26" s="200"/>
      <c r="F26" s="200"/>
      <c r="G26" s="200"/>
      <c r="H26" s="200"/>
      <c r="I26" s="200"/>
      <c r="J26" s="200"/>
      <c r="K26" s="200"/>
      <c r="L26" s="259"/>
      <c r="M26" s="235"/>
    </row>
    <row r="27" spans="2:13" ht="15.75" customHeight="1">
      <c r="B27" s="227"/>
      <c r="C27" s="216"/>
      <c r="D27" s="178"/>
      <c r="E27" s="200"/>
      <c r="F27" s="200"/>
      <c r="G27" s="200"/>
      <c r="H27" s="200"/>
      <c r="I27" s="200"/>
      <c r="J27" s="200"/>
      <c r="K27" s="200"/>
      <c r="L27" s="259"/>
      <c r="M27" s="235"/>
    </row>
    <row r="28" spans="2:13" ht="15.75" customHeight="1">
      <c r="B28" s="227"/>
      <c r="C28" s="216"/>
      <c r="D28" s="178"/>
      <c r="E28" s="200"/>
      <c r="F28" s="200"/>
      <c r="G28" s="200"/>
      <c r="H28" s="200"/>
      <c r="I28" s="200"/>
      <c r="J28" s="200"/>
      <c r="K28" s="200"/>
      <c r="L28" s="259"/>
      <c r="M28" s="235"/>
    </row>
    <row r="29" spans="2:13" ht="15.75" customHeight="1">
      <c r="B29" s="227"/>
      <c r="C29" s="216"/>
      <c r="D29" s="178"/>
      <c r="E29" s="200"/>
      <c r="F29" s="200"/>
      <c r="G29" s="200"/>
      <c r="H29" s="200"/>
      <c r="I29" s="200"/>
      <c r="J29" s="200"/>
      <c r="K29" s="200"/>
      <c r="L29" s="259"/>
      <c r="M29" s="235"/>
    </row>
    <row r="30" spans="2:13" ht="15.75" customHeight="1">
      <c r="B30" s="227"/>
      <c r="C30" s="216"/>
      <c r="D30" s="214"/>
      <c r="E30" s="214"/>
      <c r="F30" s="214"/>
      <c r="G30" s="214"/>
      <c r="H30" s="214"/>
      <c r="I30" s="214"/>
      <c r="J30" s="214"/>
      <c r="K30" s="214"/>
      <c r="L30" s="259"/>
      <c r="M30" s="235"/>
    </row>
    <row r="31" spans="2:13" ht="15.75" customHeight="1">
      <c r="B31" s="227"/>
      <c r="C31" s="212"/>
      <c r="D31" s="212"/>
      <c r="E31" s="212"/>
      <c r="F31" s="212"/>
      <c r="G31" s="212"/>
      <c r="H31" s="212"/>
      <c r="I31" s="212"/>
      <c r="J31" s="212"/>
      <c r="K31" s="212"/>
      <c r="L31" s="212"/>
      <c r="M31" s="235"/>
    </row>
    <row r="32" spans="2:13" ht="15.75" customHeight="1">
      <c r="B32" s="227"/>
      <c r="C32" s="212"/>
      <c r="D32" s="212"/>
      <c r="E32" s="212"/>
      <c r="F32" s="212"/>
      <c r="G32" s="212"/>
      <c r="H32" s="212"/>
      <c r="I32" s="212"/>
      <c r="J32" s="212"/>
      <c r="K32" s="212"/>
      <c r="L32" s="212"/>
      <c r="M32" s="235"/>
    </row>
    <row r="33" spans="2:13" ht="15.75" customHeight="1">
      <c r="B33" s="227"/>
      <c r="C33" s="216"/>
      <c r="D33" s="214"/>
      <c r="E33" s="214"/>
      <c r="F33" s="214"/>
      <c r="G33" s="214"/>
      <c r="H33" s="214"/>
      <c r="I33" s="214"/>
      <c r="J33" s="214"/>
      <c r="K33" s="214"/>
      <c r="L33" s="217"/>
      <c r="M33" s="235"/>
    </row>
    <row r="34" spans="2:13" ht="15.75" customHeight="1">
      <c r="B34" s="227"/>
      <c r="C34" s="216"/>
      <c r="D34" s="218" t="s">
        <v>1908</v>
      </c>
      <c r="E34" s="218"/>
      <c r="F34" s="218"/>
      <c r="G34" s="218"/>
      <c r="H34" s="218"/>
      <c r="I34" s="218"/>
      <c r="J34" s="218"/>
      <c r="K34" s="218"/>
      <c r="L34" s="217"/>
      <c r="M34" s="235"/>
    </row>
    <row r="35" spans="2:13" ht="15.75" customHeight="1">
      <c r="B35" s="227"/>
      <c r="C35" s="216"/>
      <c r="D35" s="214"/>
      <c r="E35" s="214"/>
      <c r="F35" s="214"/>
      <c r="G35" s="214"/>
      <c r="H35" s="214"/>
      <c r="I35" s="214"/>
      <c r="J35" s="214"/>
      <c r="K35" s="214"/>
      <c r="L35" s="217"/>
      <c r="M35" s="235"/>
    </row>
    <row r="36" spans="2:13" ht="15.75" customHeight="1">
      <c r="B36" s="227"/>
      <c r="C36" s="216"/>
      <c r="D36" s="201" t="s">
        <v>1909</v>
      </c>
      <c r="E36" s="201"/>
      <c r="F36" s="201"/>
      <c r="G36" s="201"/>
      <c r="H36" s="201"/>
      <c r="I36" s="201"/>
      <c r="J36" s="201"/>
      <c r="K36" s="201"/>
      <c r="L36" s="217"/>
      <c r="M36" s="235"/>
    </row>
    <row r="37" spans="2:13" ht="15.75" customHeight="1">
      <c r="B37" s="227"/>
      <c r="C37" s="216"/>
      <c r="D37" s="213" t="s">
        <v>1910</v>
      </c>
      <c r="E37" s="200" t="s">
        <v>1911</v>
      </c>
      <c r="F37" s="200"/>
      <c r="G37" s="200"/>
      <c r="H37" s="200"/>
      <c r="I37" s="200"/>
      <c r="J37" s="200"/>
      <c r="K37" s="200"/>
      <c r="L37" s="217"/>
      <c r="M37" s="235"/>
    </row>
    <row r="38" spans="2:13" ht="15.75" customHeight="1">
      <c r="B38" s="227"/>
      <c r="C38" s="216"/>
      <c r="D38" s="213"/>
      <c r="E38" s="200"/>
      <c r="F38" s="200"/>
      <c r="G38" s="200"/>
      <c r="H38" s="200"/>
      <c r="I38" s="200"/>
      <c r="J38" s="200"/>
      <c r="K38" s="200"/>
      <c r="L38" s="217"/>
      <c r="M38" s="235"/>
    </row>
    <row r="39" spans="2:13" ht="15.75" customHeight="1">
      <c r="B39" s="227"/>
      <c r="C39" s="216"/>
      <c r="D39" s="213"/>
      <c r="E39" s="200"/>
      <c r="F39" s="200"/>
      <c r="G39" s="200"/>
      <c r="H39" s="200"/>
      <c r="I39" s="200"/>
      <c r="J39" s="200"/>
      <c r="K39" s="200"/>
      <c r="L39" s="217"/>
      <c r="M39" s="235"/>
    </row>
    <row r="40" spans="2:13" ht="15.75" customHeight="1">
      <c r="B40" s="227"/>
      <c r="C40" s="216"/>
      <c r="D40" s="213"/>
      <c r="E40" s="200"/>
      <c r="F40" s="200"/>
      <c r="G40" s="200"/>
      <c r="H40" s="200"/>
      <c r="I40" s="200"/>
      <c r="J40" s="200"/>
      <c r="K40" s="200"/>
      <c r="L40" s="217"/>
      <c r="M40" s="235"/>
    </row>
    <row r="41" spans="2:13" ht="15.75" customHeight="1">
      <c r="B41" s="227"/>
      <c r="C41" s="216"/>
      <c r="D41" s="213"/>
      <c r="E41" s="200"/>
      <c r="F41" s="200"/>
      <c r="G41" s="200"/>
      <c r="H41" s="200"/>
      <c r="I41" s="200"/>
      <c r="J41" s="200"/>
      <c r="K41" s="200"/>
      <c r="L41" s="217"/>
      <c r="M41" s="235"/>
    </row>
    <row r="42" spans="2:13" ht="15.75" customHeight="1">
      <c r="B42" s="227"/>
      <c r="C42" s="216"/>
      <c r="D42" s="213"/>
      <c r="E42" s="200"/>
      <c r="F42" s="200"/>
      <c r="G42" s="200"/>
      <c r="H42" s="200"/>
      <c r="I42" s="200"/>
      <c r="J42" s="200"/>
      <c r="K42" s="200"/>
      <c r="L42" s="217"/>
      <c r="M42" s="235"/>
    </row>
    <row r="43" spans="2:13" ht="15.75" customHeight="1">
      <c r="B43" s="227"/>
      <c r="C43" s="216"/>
      <c r="D43" s="214"/>
      <c r="E43" s="214"/>
      <c r="F43" s="214"/>
      <c r="G43" s="214"/>
      <c r="H43" s="214"/>
      <c r="I43" s="214"/>
      <c r="J43" s="214"/>
      <c r="K43" s="214"/>
      <c r="L43" s="217"/>
      <c r="M43" s="235"/>
    </row>
    <row r="44" spans="2:13" ht="15.75" customHeight="1">
      <c r="B44" s="227"/>
      <c r="C44" s="216"/>
      <c r="D44" s="213" t="s">
        <v>1857</v>
      </c>
      <c r="E44" s="199" t="s">
        <v>1912</v>
      </c>
      <c r="F44" s="199"/>
      <c r="G44" s="199"/>
      <c r="H44" s="199"/>
      <c r="I44" s="199"/>
      <c r="J44" s="199"/>
      <c r="K44" s="199"/>
      <c r="L44" s="217"/>
      <c r="M44" s="235"/>
    </row>
    <row r="45" spans="2:13" ht="15.75" customHeight="1">
      <c r="B45" s="227"/>
      <c r="C45" s="216"/>
      <c r="D45" s="213"/>
      <c r="E45" s="199"/>
      <c r="F45" s="199"/>
      <c r="G45" s="199"/>
      <c r="H45" s="199"/>
      <c r="I45" s="199"/>
      <c r="J45" s="199"/>
      <c r="K45" s="199"/>
      <c r="L45" s="217"/>
      <c r="M45" s="235"/>
    </row>
    <row r="46" spans="2:13" ht="15.75" customHeight="1">
      <c r="B46" s="227"/>
      <c r="C46" s="216"/>
      <c r="D46" s="213"/>
      <c r="E46" s="199"/>
      <c r="F46" s="199"/>
      <c r="G46" s="199"/>
      <c r="H46" s="199"/>
      <c r="I46" s="199"/>
      <c r="J46" s="199"/>
      <c r="K46" s="199"/>
      <c r="L46" s="217"/>
      <c r="M46" s="235"/>
    </row>
    <row r="47" spans="2:13" ht="15.75" customHeight="1">
      <c r="B47" s="227"/>
      <c r="C47" s="216"/>
      <c r="D47" s="213" t="s">
        <v>1859</v>
      </c>
      <c r="E47" s="199" t="s">
        <v>1913</v>
      </c>
      <c r="F47" s="199"/>
      <c r="G47" s="199"/>
      <c r="H47" s="199"/>
      <c r="I47" s="199"/>
      <c r="J47" s="199"/>
      <c r="K47" s="199"/>
      <c r="L47" s="217"/>
      <c r="M47" s="235"/>
    </row>
    <row r="48" spans="2:13" ht="15.75" customHeight="1">
      <c r="B48" s="227"/>
      <c r="C48" s="216"/>
      <c r="D48" s="213"/>
      <c r="E48" s="199"/>
      <c r="F48" s="199"/>
      <c r="G48" s="199"/>
      <c r="H48" s="199"/>
      <c r="I48" s="199"/>
      <c r="J48" s="199"/>
      <c r="K48" s="199"/>
      <c r="L48" s="217"/>
      <c r="M48" s="235"/>
    </row>
    <row r="49" spans="2:13" ht="15.75" customHeight="1">
      <c r="B49" s="227"/>
      <c r="C49" s="216"/>
      <c r="D49" s="213"/>
      <c r="E49" s="199"/>
      <c r="F49" s="199"/>
      <c r="G49" s="199"/>
      <c r="H49" s="199"/>
      <c r="I49" s="199"/>
      <c r="J49" s="199"/>
      <c r="K49" s="199"/>
      <c r="L49" s="217"/>
      <c r="M49" s="235"/>
    </row>
    <row r="50" spans="2:13" ht="15.75" customHeight="1">
      <c r="B50" s="227"/>
      <c r="C50" s="216"/>
      <c r="D50" s="213" t="s">
        <v>1863</v>
      </c>
      <c r="E50" s="199" t="s">
        <v>1914</v>
      </c>
      <c r="F50" s="199"/>
      <c r="G50" s="199"/>
      <c r="H50" s="199"/>
      <c r="I50" s="199"/>
      <c r="J50" s="199"/>
      <c r="K50" s="199"/>
      <c r="L50" s="217"/>
      <c r="M50" s="235"/>
    </row>
    <row r="51" spans="2:13" ht="15.75" customHeight="1">
      <c r="B51" s="227"/>
      <c r="C51" s="216"/>
      <c r="D51" s="213"/>
      <c r="E51" s="199"/>
      <c r="F51" s="199"/>
      <c r="G51" s="199"/>
      <c r="H51" s="199"/>
      <c r="I51" s="199"/>
      <c r="J51" s="199"/>
      <c r="K51" s="199"/>
      <c r="L51" s="217"/>
      <c r="M51" s="235"/>
    </row>
    <row r="52" spans="2:13" ht="15.75" customHeight="1">
      <c r="B52" s="227"/>
      <c r="C52" s="216"/>
      <c r="D52" s="213"/>
      <c r="E52" s="199"/>
      <c r="F52" s="199"/>
      <c r="G52" s="199"/>
      <c r="H52" s="199"/>
      <c r="I52" s="199"/>
      <c r="J52" s="199"/>
      <c r="K52" s="199"/>
      <c r="L52" s="217"/>
      <c r="M52" s="235"/>
    </row>
    <row r="53" spans="2:13" ht="15.75" customHeight="1">
      <c r="B53" s="227"/>
      <c r="C53" s="216"/>
      <c r="D53" s="213" t="s">
        <v>1915</v>
      </c>
      <c r="E53" s="199" t="s">
        <v>1916</v>
      </c>
      <c r="F53" s="199"/>
      <c r="G53" s="199"/>
      <c r="H53" s="199"/>
      <c r="I53" s="199"/>
      <c r="J53" s="199"/>
      <c r="K53" s="199"/>
      <c r="L53" s="217"/>
      <c r="M53" s="235"/>
    </row>
    <row r="54" spans="2:13" ht="15.75" customHeight="1">
      <c r="B54" s="227"/>
      <c r="C54" s="216"/>
      <c r="D54" s="213"/>
      <c r="E54" s="199"/>
      <c r="F54" s="199"/>
      <c r="G54" s="199"/>
      <c r="H54" s="199"/>
      <c r="I54" s="199"/>
      <c r="J54" s="199"/>
      <c r="K54" s="199"/>
      <c r="L54" s="217"/>
      <c r="M54" s="235"/>
    </row>
    <row r="55" spans="2:13" ht="15.75" customHeight="1">
      <c r="B55" s="227"/>
      <c r="C55" s="216"/>
      <c r="D55" s="213"/>
      <c r="E55" s="199"/>
      <c r="F55" s="199"/>
      <c r="G55" s="199"/>
      <c r="H55" s="199"/>
      <c r="I55" s="199"/>
      <c r="J55" s="199"/>
      <c r="K55" s="199"/>
      <c r="L55" s="217"/>
      <c r="M55" s="235"/>
    </row>
    <row r="56" spans="2:13" ht="15.75" customHeight="1">
      <c r="B56" s="227"/>
      <c r="C56" s="216"/>
      <c r="D56" s="213" t="s">
        <v>1917</v>
      </c>
      <c r="E56" s="199" t="s">
        <v>1918</v>
      </c>
      <c r="F56" s="199"/>
      <c r="G56" s="199"/>
      <c r="H56" s="199"/>
      <c r="I56" s="199"/>
      <c r="J56" s="199"/>
      <c r="K56" s="199"/>
      <c r="L56" s="217"/>
      <c r="M56" s="235"/>
    </row>
    <row r="57" spans="2:13" ht="15.75" customHeight="1">
      <c r="B57" s="227"/>
      <c r="C57" s="216"/>
      <c r="D57" s="213"/>
      <c r="E57" s="199"/>
      <c r="F57" s="199"/>
      <c r="G57" s="199"/>
      <c r="H57" s="199"/>
      <c r="I57" s="199"/>
      <c r="J57" s="199"/>
      <c r="K57" s="199"/>
      <c r="L57" s="217"/>
      <c r="M57" s="235"/>
    </row>
    <row r="58" spans="2:13" ht="15.75" customHeight="1">
      <c r="B58" s="227"/>
      <c r="C58" s="216"/>
      <c r="D58" s="213"/>
      <c r="E58" s="199"/>
      <c r="F58" s="199"/>
      <c r="G58" s="199"/>
      <c r="H58" s="199"/>
      <c r="I58" s="199"/>
      <c r="J58" s="199"/>
      <c r="K58" s="199"/>
      <c r="L58" s="217"/>
      <c r="M58" s="235"/>
    </row>
    <row r="59" spans="2:13" ht="15.75" customHeight="1">
      <c r="B59" s="227"/>
      <c r="C59" s="216"/>
      <c r="D59" s="213" t="s">
        <v>1919</v>
      </c>
      <c r="E59" s="199" t="s">
        <v>1920</v>
      </c>
      <c r="F59" s="199"/>
      <c r="G59" s="199"/>
      <c r="H59" s="199"/>
      <c r="I59" s="199"/>
      <c r="J59" s="199"/>
      <c r="K59" s="199"/>
      <c r="L59" s="217"/>
      <c r="M59" s="235"/>
    </row>
    <row r="60" spans="2:13" ht="15.75" customHeight="1">
      <c r="B60" s="227"/>
      <c r="C60" s="216"/>
      <c r="D60" s="213"/>
      <c r="E60" s="199"/>
      <c r="F60" s="199"/>
      <c r="G60" s="199"/>
      <c r="H60" s="199"/>
      <c r="I60" s="199"/>
      <c r="J60" s="199"/>
      <c r="K60" s="199"/>
      <c r="L60" s="217"/>
      <c r="M60" s="235"/>
    </row>
    <row r="61" spans="2:13" ht="15.75" customHeight="1">
      <c r="B61" s="227"/>
      <c r="C61" s="216"/>
      <c r="D61" s="213"/>
      <c r="E61" s="199"/>
      <c r="F61" s="199"/>
      <c r="G61" s="199"/>
      <c r="H61" s="199"/>
      <c r="I61" s="199"/>
      <c r="J61" s="199"/>
      <c r="K61" s="199"/>
      <c r="L61" s="217"/>
      <c r="M61" s="235"/>
    </row>
    <row r="62" spans="2:13" ht="15.75" customHeight="1">
      <c r="B62" s="227"/>
      <c r="C62" s="216"/>
      <c r="D62" s="214"/>
      <c r="E62" s="214"/>
      <c r="F62" s="214"/>
      <c r="G62" s="214"/>
      <c r="H62" s="214"/>
      <c r="I62" s="214"/>
      <c r="J62" s="214"/>
      <c r="K62" s="214"/>
      <c r="L62" s="217"/>
      <c r="M62" s="235"/>
    </row>
    <row r="63" spans="2:13" ht="15.75" customHeight="1">
      <c r="B63" s="227"/>
      <c r="C63" s="216"/>
      <c r="D63" s="214"/>
      <c r="E63" s="214"/>
      <c r="F63" s="214"/>
      <c r="G63" s="214"/>
      <c r="H63" s="214"/>
      <c r="I63" s="214"/>
      <c r="J63" s="214"/>
      <c r="K63" s="214"/>
      <c r="L63" s="217"/>
      <c r="M63" s="235"/>
    </row>
    <row r="64" spans="2:13" ht="15.75" customHeight="1">
      <c r="B64" s="227"/>
      <c r="C64" s="216"/>
      <c r="D64" s="215" t="s">
        <v>1921</v>
      </c>
      <c r="E64" s="200" t="s">
        <v>1922</v>
      </c>
      <c r="F64" s="200"/>
      <c r="G64" s="200"/>
      <c r="H64" s="200"/>
      <c r="I64" s="200"/>
      <c r="J64" s="200"/>
      <c r="K64" s="200"/>
      <c r="L64" s="217"/>
      <c r="M64" s="235"/>
    </row>
    <row r="65" spans="2:13" ht="15.75" customHeight="1">
      <c r="B65" s="227"/>
      <c r="C65" s="216"/>
      <c r="D65" s="215"/>
      <c r="E65" s="200"/>
      <c r="F65" s="200"/>
      <c r="G65" s="200"/>
      <c r="H65" s="200"/>
      <c r="I65" s="200"/>
      <c r="J65" s="200"/>
      <c r="K65" s="200"/>
      <c r="L65" s="217"/>
      <c r="M65" s="235"/>
    </row>
    <row r="66" spans="2:13" ht="15.75" customHeight="1">
      <c r="B66" s="227"/>
      <c r="C66" s="216"/>
      <c r="D66" s="215"/>
      <c r="E66" s="200"/>
      <c r="F66" s="200"/>
      <c r="G66" s="200"/>
      <c r="H66" s="200"/>
      <c r="I66" s="200"/>
      <c r="J66" s="200"/>
      <c r="K66" s="200"/>
      <c r="L66" s="217"/>
      <c r="M66" s="235"/>
    </row>
    <row r="67" spans="2:13" ht="15.75" customHeight="1">
      <c r="B67" s="227"/>
      <c r="C67" s="216"/>
      <c r="D67" s="215"/>
      <c r="E67" s="200"/>
      <c r="F67" s="200"/>
      <c r="G67" s="200"/>
      <c r="H67" s="200"/>
      <c r="I67" s="200"/>
      <c r="J67" s="200"/>
      <c r="K67" s="200"/>
      <c r="L67" s="217"/>
      <c r="M67" s="235"/>
    </row>
    <row r="68" spans="2:13" ht="15.75" customHeight="1">
      <c r="B68" s="227"/>
      <c r="C68" s="216"/>
      <c r="D68" s="215"/>
      <c r="E68" s="200"/>
      <c r="F68" s="200"/>
      <c r="G68" s="200"/>
      <c r="H68" s="200"/>
      <c r="I68" s="200"/>
      <c r="J68" s="200"/>
      <c r="K68" s="200"/>
      <c r="L68" s="217"/>
      <c r="M68" s="235"/>
    </row>
    <row r="69" spans="2:13" ht="15.75" customHeight="1">
      <c r="B69" s="227"/>
      <c r="C69" s="216"/>
      <c r="D69" s="215"/>
      <c r="E69" s="200"/>
      <c r="F69" s="200"/>
      <c r="G69" s="200"/>
      <c r="H69" s="200"/>
      <c r="I69" s="200"/>
      <c r="J69" s="200"/>
      <c r="K69" s="200"/>
      <c r="L69" s="217"/>
      <c r="M69" s="235"/>
    </row>
    <row r="70" spans="2:13" ht="15.75" customHeight="1">
      <c r="B70" s="227"/>
      <c r="C70" s="216"/>
      <c r="D70" s="214"/>
      <c r="E70" s="214"/>
      <c r="F70" s="214"/>
      <c r="G70" s="214"/>
      <c r="H70" s="214"/>
      <c r="I70" s="214"/>
      <c r="J70" s="214"/>
      <c r="K70" s="214"/>
      <c r="L70" s="217"/>
      <c r="M70" s="235"/>
    </row>
    <row r="71" spans="2:13" ht="15.75" customHeight="1">
      <c r="B71" s="227"/>
      <c r="C71" s="212"/>
      <c r="D71" s="212"/>
      <c r="E71" s="212"/>
      <c r="F71" s="212"/>
      <c r="G71" s="212"/>
      <c r="H71" s="212"/>
      <c r="I71" s="212"/>
      <c r="J71" s="212"/>
      <c r="K71" s="212"/>
      <c r="L71" s="212"/>
      <c r="M71" s="235"/>
    </row>
    <row r="72" spans="2:13" ht="15.75" customHeight="1"/>
    <row r="73" spans="2:13" ht="15.75" customHeight="1"/>
    <row r="74" spans="2:13" ht="15.75" customHeight="1"/>
    <row r="75" spans="2:13" ht="15.75" customHeight="1"/>
    <row r="76" spans="2:13" ht="15.75" customHeight="1"/>
    <row r="77" spans="2:13" ht="15.75" customHeight="1"/>
    <row r="78" spans="2:13" ht="15.75" customHeight="1"/>
    <row r="79" spans="2:13" ht="15.75" customHeight="1"/>
    <row r="80" spans="2:1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1">
    <mergeCell ref="B6:B71"/>
    <mergeCell ref="C6:L6"/>
    <mergeCell ref="M6:M71"/>
    <mergeCell ref="C7:C30"/>
    <mergeCell ref="D7:K7"/>
    <mergeCell ref="E20:K24"/>
    <mergeCell ref="D25:D29"/>
    <mergeCell ref="E25:K29"/>
    <mergeCell ref="D30:K30"/>
    <mergeCell ref="C31:L32"/>
    <mergeCell ref="L7:L30"/>
    <mergeCell ref="D8:D10"/>
    <mergeCell ref="E8:K10"/>
    <mergeCell ref="D11:K11"/>
    <mergeCell ref="D12:K12"/>
    <mergeCell ref="D13:K13"/>
    <mergeCell ref="A1:D3"/>
    <mergeCell ref="E1:M1"/>
    <mergeCell ref="E2:H2"/>
    <mergeCell ref="I2:M2"/>
    <mergeCell ref="E3:M3"/>
    <mergeCell ref="D14:K14"/>
    <mergeCell ref="D15:D19"/>
    <mergeCell ref="E15:K19"/>
    <mergeCell ref="D20:D24"/>
    <mergeCell ref="D36:K36"/>
    <mergeCell ref="D50:D52"/>
    <mergeCell ref="E50:K52"/>
    <mergeCell ref="D53:D55"/>
    <mergeCell ref="E53:K55"/>
    <mergeCell ref="D37:D42"/>
    <mergeCell ref="E37:K42"/>
    <mergeCell ref="D43:K43"/>
    <mergeCell ref="D44:D46"/>
    <mergeCell ref="E44:K46"/>
    <mergeCell ref="D70:K70"/>
    <mergeCell ref="C71:L71"/>
    <mergeCell ref="D56:D58"/>
    <mergeCell ref="E56:K58"/>
    <mergeCell ref="D59:D61"/>
    <mergeCell ref="E59:K61"/>
    <mergeCell ref="D62:K63"/>
    <mergeCell ref="D64:D69"/>
    <mergeCell ref="E64:K69"/>
    <mergeCell ref="C33:C70"/>
    <mergeCell ref="D33:K33"/>
    <mergeCell ref="L33:L70"/>
    <mergeCell ref="D34:K34"/>
    <mergeCell ref="D35:K35"/>
    <mergeCell ref="D47:D49"/>
    <mergeCell ref="E47:K49"/>
  </mergeCells>
  <pageMargins left="0.22555555555555554" right="0.7" top="0.71458333333333335" bottom="1.1437499999999998" header="0.32083333333333336" footer="0.75"/>
  <pageSetup paperSize="0" scale="70" fitToWidth="0" fitToHeight="0" orientation="portrait" horizontalDpi="0" verticalDpi="0" copies="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17CACAFC51E57419D09B5E02BFEF946" ma:contentTypeVersion="3" ma:contentTypeDescription="Crear nuevo documento." ma:contentTypeScope="" ma:versionID="06d46071a51ff0c131d54847c56e6ac0">
  <xsd:schema xmlns:xsd="http://www.w3.org/2001/XMLSchema" xmlns:xs="http://www.w3.org/2001/XMLSchema" xmlns:p="http://schemas.microsoft.com/office/2006/metadata/properties" xmlns:ns2="542195af-6750-4573-94d6-da278505efa9" targetNamespace="http://schemas.microsoft.com/office/2006/metadata/properties" ma:root="true" ma:fieldsID="4217b8cc0a72b4763d8f8d1bba11e78d" ns2:_="">
    <xsd:import namespace="542195af-6750-4573-94d6-da278505efa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2195af-6750-4573-94d6-da278505ef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634208-26B5-4233-97CA-69F3A9F67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2195af-6750-4573-94d6-da278505e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7E6FE0-0018-4203-8168-EB550E47DD6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6D1A1EB-9F85-41D5-95ED-F3AD8B7B67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Matriz</vt:lpstr>
      <vt:lpstr>Instructivo</vt:lpstr>
      <vt:lpstr>Config</vt:lpstr>
      <vt:lpstr>Clasificaciones Comunes</vt:lpstr>
      <vt:lpstr>Clasificacion</vt:lpstr>
      <vt:lpstr>LEY 1712 2014</vt:lpstr>
      <vt:lpstr>LEY 1437 2011</vt:lpstr>
      <vt:lpstr>DECRETO 103 2015</vt:lpstr>
      <vt:lpstr>Config!Z_DCF14EC8_16B6_4CE4_BA88_19326AFBF2AA_.wvu.Cols</vt:lpstr>
      <vt:lpstr>Matriz!Z_DCF14EC8_16B6_4CE4_BA88_19326AFBF2AA_.wvu.Cols</vt:lpstr>
      <vt:lpstr>'DECRETO 103 2015'!Z_DCF14EC8_16B6_4CE4_BA88_19326AFBF2AA_.wvu.PrintArea</vt:lpstr>
      <vt:lpstr>Instructivo!Z_DCF14EC8_16B6_4CE4_BA88_19326AFBF2AA_.wvu.PrintArea</vt:lpstr>
      <vt:lpstr>'LEY 1437 2011'!Z_DCF14EC8_16B6_4CE4_BA88_19326AFBF2AA_.wvu.PrintArea</vt:lpstr>
      <vt:lpstr>'LEY 1712 2014'!Z_DCF14EC8_16B6_4CE4_BA88_19326AFBF2AA_.wvu.PrintArea</vt:lpstr>
      <vt:lpstr>Matriz!Z_DCF14EC8_16B6_4CE4_BA88_19326AFBF2AA_.wvu.PrintArea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Enrique Paris Garcia</dc:creator>
  <cp:keywords/>
  <dc:description/>
  <cp:lastModifiedBy>Ariel A. Cortes R.</cp:lastModifiedBy>
  <cp:revision/>
  <dcterms:created xsi:type="dcterms:W3CDTF">2020-05-13T20:14:51Z</dcterms:created>
  <dcterms:modified xsi:type="dcterms:W3CDTF">2025-12-10T00:28:12Z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0x010100717CACAFC51E57419D09B5E02BFEF946</vt:lpwstr>
  </property>
  <property fmtid="{D5CDD505-2E9C-101B-9397-08002B2CF9AE}" pid="3" name="MediaServiceImageTags">
    <vt:lpwstr/>
  </property>
  <property fmtid="{D5CDD505-2E9C-101B-9397-08002B2CF9AE}" pid="4" name="Order">
    <vt:r8>2300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