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angela_malagon_umv_gov_co/Documents/Documentos/INFORMES UMV/INFORME SOLICITUDES DE INFORMACIÓN/2025/"/>
    </mc:Choice>
  </mc:AlternateContent>
  <xr:revisionPtr revIDLastSave="9" documentId="8_{8FDCB42A-2690-47C5-8A4F-5F40B57EDF3E}" xr6:coauthVersionLast="47" xr6:coauthVersionMax="47" xr10:uidLastSave="{E18E9560-74A0-42EC-9B67-67291438AFE6}"/>
  <bookViews>
    <workbookView xWindow="-108" yWindow="-108" windowWidth="23256" windowHeight="12456" xr2:uid="{00000000-000D-0000-FFFF-FFFF00000000}"/>
  </bookViews>
  <sheets>
    <sheet name="Base Datos I Trim 2025  " sheetId="6" r:id="rId1"/>
    <sheet name="Solicitud Información I Trim " sheetId="4" r:id="rId2"/>
  </sheets>
  <externalReferences>
    <externalReference r:id="rId3"/>
  </externalReferences>
  <definedNames>
    <definedName name="_xlnm._FilterDatabase" localSheetId="0" hidden="1">'Base Datos I Trim 2025  '!$A$2:$Q$56</definedName>
    <definedName name="_xlnm.Print_Area" localSheetId="1">'Solicitud Información I Trim '!$A$1:$F$86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4" l="1"/>
  <c r="E55" i="4"/>
  <c r="C59" i="4"/>
  <c r="D59" i="4"/>
  <c r="E58" i="4"/>
  <c r="E31" i="4"/>
  <c r="E83" i="4"/>
  <c r="E27" i="4"/>
  <c r="E29" i="4"/>
  <c r="E28" i="4"/>
  <c r="E32" i="4"/>
  <c r="E30" i="4"/>
  <c r="E26" i="4"/>
  <c r="E57" i="4"/>
  <c r="E54" i="4"/>
  <c r="B59" i="4" l="1"/>
  <c r="E81" i="4" l="1"/>
  <c r="E80" i="4"/>
  <c r="D84" i="4" l="1"/>
  <c r="C84" i="4"/>
  <c r="B84" i="4"/>
  <c r="C33" i="4" l="1"/>
  <c r="D33" i="4"/>
  <c r="B33" i="4"/>
  <c r="E56" i="4" l="1"/>
  <c r="C9" i="4"/>
  <c r="D9" i="4" s="1"/>
  <c r="E59" i="4" l="1"/>
  <c r="E84" i="4"/>
  <c r="F82" i="4" s="1"/>
  <c r="E33" i="4"/>
  <c r="D7" i="4"/>
  <c r="D8" i="4"/>
  <c r="D6" i="4"/>
  <c r="F58" i="4" l="1"/>
  <c r="F55" i="4"/>
  <c r="F31" i="4"/>
  <c r="F28" i="4"/>
  <c r="F29" i="4"/>
  <c r="F83" i="4"/>
  <c r="F54" i="4"/>
  <c r="F57" i="4"/>
  <c r="F32" i="4"/>
  <c r="F30" i="4"/>
  <c r="F27" i="4"/>
  <c r="F81" i="4"/>
  <c r="F84" i="4"/>
  <c r="F80" i="4"/>
  <c r="F26" i="4"/>
  <c r="F33" i="4"/>
  <c r="F56" i="4" l="1"/>
  <c r="F59" i="4"/>
</calcChain>
</file>

<file path=xl/sharedStrings.xml><?xml version="1.0" encoding="utf-8"?>
<sst xmlns="http://schemas.openxmlformats.org/spreadsheetml/2006/main" count="509" uniqueCount="170">
  <si>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</si>
  <si>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</si>
  <si>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</si>
  <si>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</si>
  <si>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</si>
  <si>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</si>
  <si>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</si>
  <si>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</si>
  <si>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</si>
  <si>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</si>
  <si>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</si>
  <si>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</si>
  <si>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</si>
  <si>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</si>
  <si>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SOLICITUD DE INFORMACIÓN</t>
  </si>
  <si>
    <t>GESTION DEL TALENTO HUMANO</t>
  </si>
  <si>
    <t>VIRTUAL / E-MAIL</t>
  </si>
  <si>
    <t>GESTION ADMINISTRATIVA</t>
  </si>
  <si>
    <t>INFORMACION TECNICA DE OBRAS</t>
  </si>
  <si>
    <t>X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</si>
  <si>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</si>
  <si>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</si>
  <si>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</si>
  <si>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</si>
  <si>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</si>
  <si>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</si>
  <si>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</si>
  <si>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</si>
  <si>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GESTIÓN ADMINISTRATIVA</t>
  </si>
  <si>
    <t>GESTIÓN DEL TALENTO HUMANO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</si>
  <si>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</si>
  <si>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</si>
  <si>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</si>
  <si>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</si>
  <si>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</si>
  <si>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</si>
  <si>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</si>
  <si>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</si>
  <si>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Solicitudes a las que se les negó el acceso a la información</t>
  </si>
  <si>
    <t>120 - Subdirección de Planificación y Conservación</t>
  </si>
  <si>
    <t>132 - Gerencia de Infraestructura Urbana</t>
  </si>
  <si>
    <t>115 - Gerencia de Contratación</t>
  </si>
  <si>
    <t>113 - Talento Humano</t>
  </si>
  <si>
    <t>AL. Engativá</t>
  </si>
  <si>
    <t>Entidad solicitante / Entidad que realiza el traslado</t>
  </si>
  <si>
    <t>VIRTUAL / BOGOTÁ TE ESCUCHA</t>
  </si>
  <si>
    <t>AL. Suba</t>
  </si>
  <si>
    <t>ESCRITO / VENTANILLA DE CORRESPONDENCIA</t>
  </si>
  <si>
    <t>VIRTUAL / BOGOTA TE ESCUCHA</t>
  </si>
  <si>
    <t>Instituto de Desarrollo Urbano - IDU</t>
  </si>
  <si>
    <t>140 - Oficina Juridica</t>
  </si>
  <si>
    <t>Secretaría Distrital de Movilidad</t>
  </si>
  <si>
    <t>PRESENCIAL / EVENTOS</t>
  </si>
  <si>
    <t>Transmilenio</t>
  </si>
  <si>
    <t>INFORMACION SOBRE INICIO DE OBRAS</t>
  </si>
  <si>
    <t>AL. Tunjuelito</t>
  </si>
  <si>
    <t>AL. Chapinero</t>
  </si>
  <si>
    <t>AL. Teusaquillo</t>
  </si>
  <si>
    <t>1. TOTAL SOLICITUDES DE INFORMACIÓN POR MES I TRIMESTRE 2025</t>
  </si>
  <si>
    <t>UNIDAD ADMINISTRATIVA ESPECIAL DE REHABILITACIÓN Y MANTENIMIENTO VIAL - UAERMV
INFORME SOLICITUD ACCESO A LA INFORMACIÓN I TRIMESTRE 2025
 (ENERO-FEBRERO-MARZO)</t>
  </si>
  <si>
    <t>ENERO</t>
  </si>
  <si>
    <t>FEBRERO</t>
  </si>
  <si>
    <t>MARZO</t>
  </si>
  <si>
    <t>2. CANALES DE ATENCIÓN I TRIMESTRE 2025</t>
  </si>
  <si>
    <t>ENE</t>
  </si>
  <si>
    <t>FEB</t>
  </si>
  <si>
    <t>MAR</t>
  </si>
  <si>
    <t>Durante el I trimestre de 2025 no se negaron solicitudes de acceso a la información.</t>
  </si>
  <si>
    <t>3. TEMAS I TRIMESTRE 2025</t>
  </si>
  <si>
    <t>4. SOLICITUDES A LAS QUE SE LES NEGÓ EL ACCESO A LA INFORMACIÓN I TRIMESTRE 2025</t>
  </si>
  <si>
    <t>5. TRASLADOS POR NO COMPETENCIA I TRIMESTRE 2025</t>
  </si>
  <si>
    <t>TELEFÓNICO</t>
  </si>
  <si>
    <t>La UAERMV con el fin de facilitar el acercamiento de la ciudadanía, ha dispuesto de varios canales para la recepción de solicitudes y peticiones ciudadanas, de modo tal que el canal virtual / email registró un porcentaje del 71% siendo el más utilizado por la ciudadanía, seguido del virtual / Bogota te Escucha con un 15% y en tercer lugar, el presencial / eventos con un 6%.</t>
  </si>
  <si>
    <t>PRIORIZACION DE VIAS</t>
  </si>
  <si>
    <r>
      <t>La Unidad Administrativa Especial de Rehabilitación y Mantenimiento Vial - UAERMV, durante el primer trimestre recepcionó un total de</t>
    </r>
    <r>
      <rPr>
        <b/>
        <sz val="14"/>
        <rFont val="Calibri"/>
        <family val="2"/>
        <scheme val="minor"/>
      </rPr>
      <t xml:space="preserve"> 78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</si>
  <si>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Se presenta la distribución de las solicitudes de información, de acuerdo a los temas más consultados por la ciudadanía durante el primer trimestre, encontrado que el mayor porcentaje corresponde a Información sobre inicio de obras con un 54%, seguido por la Información Técnica de Obras con un 31%, en tercer lugar  la Gestión Administrativa con un 9%  y en cuarto lugar la Gestión del Talento Humano con un 5%.</t>
  </si>
  <si>
    <t>EMPRESA DE ACUEDUCTO Y ALCANTARILLADO BOGOTÁ EAAB - ESP</t>
  </si>
  <si>
    <t>TRANSMILENIO</t>
  </si>
  <si>
    <t>Se observa que la mayor cantidad de solicitudes de información que no son competencia de la entidad, se trasladan a las Alcaldías locales, en tal sentido, para estre trimestre se le trasladaron 13 requerimientos, seguido del IDU con 3 requerimientos.</t>
  </si>
  <si>
    <t>Instituto Distrital de Patrimonio Cultural</t>
  </si>
  <si>
    <t>Secretaría Distrital de Planeación</t>
  </si>
  <si>
    <t>117 - Recursos Fisicos</t>
  </si>
  <si>
    <t>172 - Tesoreria</t>
  </si>
  <si>
    <t>190 - Subdirección de Intervención de la Infraestructura</t>
  </si>
  <si>
    <t>131 - Gerencia de Producción</t>
  </si>
  <si>
    <t>150 - Oficina Asesora de Planeacion</t>
  </si>
  <si>
    <t>192 - Gerencia de Infraestructura Rural</t>
  </si>
  <si>
    <t>SOLICITUD DE INFORMACION ADMINISTRATIVA DE LA ENTIDAD</t>
  </si>
  <si>
    <t>SOLICITUD DE INFORMACION DE POSIBLES OBRAS EN LOS CIVS 19000338,  19000134,19000452 Y 19000432</t>
  </si>
  <si>
    <t>SOLICITUD DE INFORMACION SOBRE CONTRATOS DE PAUTA PUBLICITARIA</t>
  </si>
  <si>
    <t>SOLICITUD INFORMACION RESPECTO DE LAS CONDICIONES DE LA VIA A LA ALTURA DE LA TRANSVERSAL 94L CON CALLE 82A PARA EL 12 DE JULIO DE 2024</t>
  </si>
  <si>
    <t>SOLICITUD DE INFORMACION OBRA DE LA ESTACION DE LA 45</t>
  </si>
  <si>
    <t>SOLICITUD DE INFORMACION SOBRE POSIBLES INTERVENCIONES EN LA CALLE 131 ENTRE CARRERAS 91 Y 93</t>
  </si>
  <si>
    <t>SOLICITUD DE INFORME SOBRE TRAMO DE LA CARRERA 69 ENTRE LAS CALLES 69BIS Y 72</t>
  </si>
  <si>
    <t>SOLICITUD DE COPIA DE RESOLUCION DE DESPIDO</t>
  </si>
  <si>
    <t>SOLICITUD DE INFORMACION SOBRE POSIBLES INTERVENCIONES EN LA TRANSVERSAL 78K # 41A – 04 SUR</t>
  </si>
  <si>
    <t>SOLICITUD DE INFORMACION DE POSIBLES INTERVENCIONES EN LOS CIVS 4005670, 4005647 Y 4008468, ENTRE OTROS</t>
  </si>
  <si>
    <t>SOLICITUD DE INFORMACION DE ESTIMULOS PARA EMPLEADOS DEL DISTRITO</t>
  </si>
  <si>
    <t>SOLICITUD DE INFORMACION DE LA CAPACITACION APLICATIVO SIGMA</t>
  </si>
  <si>
    <t>SOLICITUD DE INFORMACION ESTADO DE LA INTERVENCION EN EL 8012449 Y 8010695</t>
  </si>
  <si>
    <t>SOLICITUD DE INFORMACION SOBRE OBRA INCONCLUSA EN LA CARRERA 49D # 91-92, BARRIO LA CASTELLANA</t>
  </si>
  <si>
    <t xml:space="preserve">EJECUTAR A PRECIOS UNITARIOS LAS OBRAS Y ACTIVIDADES NECESARIAS PARA LA CONSERVACION DE ESPACIO PUBLICO Y CICLORUTAS EN BOGOTA D.C. GRUPO </t>
  </si>
  <si>
    <t>SOLICITUD DE INFORMACION DE  COSTOS Y GASTOS DE CONTRATO VIGILANCIA</t>
  </si>
  <si>
    <t>SOLICITUD DE INFORMACION DE OBRAS QUE SE ESTEN EJECUTANDO EN EL AREA DE INFLUENCIA DEL PARQUE GILMA JIMENEZ</t>
  </si>
  <si>
    <t>SOLICITUD DE INFORMACION DE POSIBLES OBRAS EN LOS CIVS 15000837, 15001014 Y 15000050, ENTRE OTROS</t>
  </si>
  <si>
    <t>SOLICITUD DE INFORMACION DE POSIBLES OBRAS EN LOS CIVS 11003752, 11003616 Y  11003715 , ENTRE OTROS</t>
  </si>
  <si>
    <t>SOLICITUD DE INFORMACION DE POSIBLES OBRAS EN EL CIV 11008810</t>
  </si>
  <si>
    <t xml:space="preserve">SOLICITUD DE INFORMACION DE POSIBLES INTERVENCIONES EN LOS CIVS 19000520,19000101 Y 19000095 </t>
  </si>
  <si>
    <t>SOLICITUD DE INFORMACION DE PRESUPUESTO EJECUTADO 2024</t>
  </si>
  <si>
    <t>SOLICITUD DE INFORMACION DE INTERVENCIONES DE SEÑALIZACION DISEÑO MV_AV_BOYACA_941_09_V40</t>
  </si>
  <si>
    <t xml:space="preserve">SOLICITUD DE INFORMACION POSIBLES INTERVENCIONES INTERVENCIONES DE SEÑALIZACION DISEÑO EX_19_387_1561_10_V4 </t>
  </si>
  <si>
    <t>SOLICITUD DE  INFORMACION DE REDES EXISTENTES Y/O PROYECCIONES CONTRATO DE OBRA NO. 110-2024-LP</t>
  </si>
  <si>
    <t>SOLICITUD DE INFORMACION DE EXTRABAJADOR DE POSIBLIDAD DE OBTENER EL BONO DE VESTUARIO</t>
  </si>
  <si>
    <t>SOLICITUD DE INFORMACION DE POSIBLES OBRAS EN LA CALLE 128B ENTRE CARRERA 58 Y AVENIDA SUBA, ENTRE OTRAS</t>
  </si>
  <si>
    <t>SOLICITUD DE INFORMACION PROYECTO “MEJORAMIENTO DE VIAS TERCIARIAS EN BOGOTA", DEL SISTEMA GENERAL DE REGALIAS</t>
  </si>
  <si>
    <t>SOLICITUD DE INFORMACION POSIBLES RESERVAS EN LA CARRERA 119 HASTA AVENIDA BOYACA (CARRERA 72), ENTRE AVENIDA CALLE 80 Y RIO O CANAL SALITRE, ENTRE OTRAS</t>
  </si>
  <si>
    <t>SOLICITUD DE INFORMACION POSIBLES OBRAS EN LA AVENIDA CALLE 26 DESDE LA AVENIDA CARRERA 34 HASTA LA AVENIDA CARACAS, ENTRE OTRAS</t>
  </si>
  <si>
    <t>SOLICITUD DE INFORMACIO DE CUANDO SERA PRIORIZADA LA CALLE 112 # 70-11 BARRIO MORATO.</t>
  </si>
  <si>
    <t>SOLICITUD DE INFORMACION POSIBLES OBRAS EN NTERVENCIONES DE SEÑALIZACION DISEÑO EX_08_348_1867_12. LOCALIDAD DE KENNEDY</t>
  </si>
  <si>
    <t>SOLICITUD DE INFORMACION DE POSIBLES OBRAS POR CONTRATO DE INTERVENCIONES DE SEÑALIZACION DISEÑO MV_19_178_1244_11_V13</t>
  </si>
  <si>
    <t>SOLICITUD DE INFORMACION POSIBLES OBRAS POR LA INTERVENCIONES DE SEÑALIZACION DISEÑO MV_AV_CALI_941_09_T3</t>
  </si>
  <si>
    <t>SOLICITUD DE INFORMACION DE VINCULACION LABORAL Y PAGOS DEL SEÑOR INFORMACIÓN MANUEL ALFONSO AVILA QUINTANA ID 7164647</t>
  </si>
  <si>
    <t>SOLICITUD DE INFORMACION DE POSIBLES OBRAS EN RELACION CON LAS INTERVENCIONES DE SEÑALIZACION DISEÑO CPS_941_EM_19_111_V27</t>
  </si>
  <si>
    <t>SOLICITUD DE INFORMACION DE POSIBLES OBRAS EN LA CONTRATO COP 1134 DEL 2024</t>
  </si>
  <si>
    <t>SOLICITUD DE INFORMACION DE POSIBLES OBRAS POR ACTIVIDADES DE SEÑALIZACION DE LA LOCALIDAD</t>
  </si>
  <si>
    <t>SOLICITUD DE INFORMACION GESTION INTEGRAL DE RESIDUOS 2021, 2022, 2023 Y 2024</t>
  </si>
  <si>
    <t>SOLICITUD DE ACLARACION CON RESPECTO A SI LA CALLE 2 ESPECIFICAMENTE EN LA CARRERA 24B # 1H-71, VA QUE QUEDAR UNA DOBLE VIA POR EL METRO</t>
  </si>
  <si>
    <t>CUAL FUE LA INVERSION REAL EN MALLA VIAL A NIVEL BOGOTA</t>
  </si>
  <si>
    <t>SOLICITUD DE INFORMACION DE PORQUE NO SE ARREGLA LA 143F # 73A-00</t>
  </si>
  <si>
    <t>SOLICITUD DE INFORMACION DE CUAL SERIA LA FOEMA DE PODER EJECUTAR MAS VIAS EN EL BARRIO</t>
  </si>
  <si>
    <t xml:space="preserve">SOLICITUD DE INFORMACION DE PORQUE EL ABANDONO DE OBRAS EN LA CARRERA 8 ESTE CON CALLE 6F SUR </t>
  </si>
  <si>
    <t>SOLICITUD DE INFORMACION DE POSIBLES OBRAS POR INICIO DE ACTIVIDADES CONSTRUCCION MALLA VIAL DE LA LOCALIDAD</t>
  </si>
  <si>
    <t xml:space="preserve">SOLICITUD DE INFORMACION DE POSIBLES OBRAS POR INICIO DE ACTIVIDADES CONTRATO DE OBRA No. 1-01-25500-0445-2025 </t>
  </si>
  <si>
    <t xml:space="preserve">SOLICITUD DE INFORMACION DE POSIBLES OBRAS POR INICIO DE CONTRATO DE OBRA No. 1136-2024 </t>
  </si>
  <si>
    <t>SOLICITUD DE INFORMACION DE POSIBLES OBRAS POR INICIO DE OBRAS Contrato SDM 2024-365</t>
  </si>
  <si>
    <t>SOLICITUD DE INFORMACION DE POSIBLES OBRAS POR INICIO DE TRABAJOS  SENALIZACION VIAL - LOCALIDAD DE LOS MARTIRES, ANTONIO NARINO, PUENTE ARANDA Y RAFAEL URIBE URIBE</t>
  </si>
  <si>
    <t>SOLICITU DE INFORMACION DE POSIBLES OBRAS POR INICIO DE ACTIVIDADES CONTRATO No. 963 DE 2024</t>
  </si>
  <si>
    <t>SOLICITUD DE CRONOGRAMA DE OBRA EN LA CARRERA 118 83A-92. RADICADO BTE 865522025</t>
  </si>
  <si>
    <t>SOLICITUD DE INFORMACION DE POSIBLES OBRAS POR INICIO DE ACTIVIDADES DE CONTRATO DE OBRA No. 2024–3652</t>
  </si>
  <si>
    <t>SOLICITUD DE INFORMACION SOBRE ANDENES DEMOLIDOS EN LA TRANSVERSAL 21 BIS ENTRE CALLE 58A Y DIAGONAL 61</t>
  </si>
  <si>
    <t>SOLICITUD DE INFORMACION DE POSIBLES OBRAS POR INICIO DE ACTIVIDADES EL CONTRATO DE CONSULTORIA IDRD-SG-4266-2024</t>
  </si>
  <si>
    <t>SOLICITUD DE INFORMACION DE PORCENTAJE DE MEJORAMIENTO DE VIAS USADAS POR TRANSMILENIO</t>
  </si>
  <si>
    <t xml:space="preserve">SOLICITUD DE INFORMACION DE POSIBLES OBRAS POR INICIO DE ACTIVIDADES CONTRATO DE OBRA FDLPA-846-2024 </t>
  </si>
  <si>
    <t>SOLICITUD DE INFORMACION DE OBRA EN EL CIV 2000169</t>
  </si>
  <si>
    <t>SOLICITUD DE INFORMACION DE POSIBLES OBRAS POR INICIO DE ACTICVIDADES CONTRATO 1753-2024</t>
  </si>
  <si>
    <t>SOLICITUD DE INFORMACION DE INICIO DE OBRA EN LA TRANSVERSAL 22 BIS # 60-60 BARRIO SAN LUIS</t>
  </si>
  <si>
    <t>SOLICITUD DE INFORMACION DE POSIBLES OBRAS POR INICIO DE ACTIVIDADES CONTRATO DE INTERVENTORÍA No. 2024–3667</t>
  </si>
  <si>
    <t>SOLICITUD DE INFORMACION DE POSIBLES OBRAS POR INICIO DE ACTIVIDADES ONTRATO DE OBRA No. 2024–3652</t>
  </si>
  <si>
    <t>SOLICITUD DE INFORMACION DE POSIBLES OBRAS POR INICIO DE ACTIVIDADES DEL CONTRATO DE OBRA 1736-2024</t>
  </si>
  <si>
    <t>SOLICITUD DE INFORMACION DE POSIBLES OBRAS POR INICIO DE ACTIVIDADES DEL CONTRATO 3650-2024</t>
  </si>
  <si>
    <t>SOLICITUD DE INFORMACION DE COMO REALIZAR EL PROCESO PARA REPORTAR EL DAÑO EN UNA VIA DE LA LOCALIDAD</t>
  </si>
  <si>
    <t>SOLICITUD DE BASE DE DATOS DE MODELOS DE PRIORIZACION</t>
  </si>
  <si>
    <t>SOLICITUD DE INFORMACION DE INCIO DE OBRA EN EL CIV 9002836 CARRERA 80C ENTRE CALLES 25C Y 25B, BARRIO MODELIA</t>
  </si>
  <si>
    <t>SOLICITUD DE INFORMACION DE POSIBLES INTERVENCONES POR INICIO DE ACTIVIDADES DEL CONTRATO OBRA No. 2024–3652</t>
  </si>
  <si>
    <t>SOLICITUD DE CERTIFICADO DE VINCULO CONTRACTUAL</t>
  </si>
  <si>
    <t>SOLICITUD DE INFORMACION POSIBLES OBRAS POR INICIO DE ACTIVIDADES DEL CONTRATO DE OBRA No. 2024-3648</t>
  </si>
  <si>
    <t>SOLICITUD DE INFORMACION DE PLANES Y PROYECTOS</t>
  </si>
  <si>
    <t>SOLICITUD DE INFORMACION DEL MANUAL DE MANTENIMIENTO DE VIAS</t>
  </si>
  <si>
    <t>SOLICITUD DE INFORMACION DE POSIBLES OBRAS POR INICIO DE ACTIVIDADES DEL CONTRATO DE OBRA 2024-3651</t>
  </si>
  <si>
    <t>SOLICITUD DE INFORMACION DE COMPETENCIAS DE LA UNIDAD DE MANTENIMIENTO VIAL</t>
  </si>
  <si>
    <t>SOLICITUD DE INFORMACION DE POSIBLES OBRAS POR INICIO DE ACTIVIDADES CONTRATO DE OBRA No. 2024–3652</t>
  </si>
  <si>
    <t>SOLICITUD DE INFORMACION SOBRE POSIBLES OBRAS EN LA  CIV.6001034 y 6001055</t>
  </si>
  <si>
    <t>En trámite</t>
  </si>
  <si>
    <t>Empresa de Acueducto y Alcantarillado de Bogotá EAAB - ESP</t>
  </si>
  <si>
    <t>AL. Kennedy</t>
  </si>
  <si>
    <t>AL. Barrios Unidos</t>
  </si>
  <si>
    <t>AL. Martires</t>
  </si>
  <si>
    <t>AL. Fontibón</t>
  </si>
  <si>
    <t>AL. ENGATIVA</t>
  </si>
  <si>
    <t>UNIDAD ADMINISTRATIVA ESPECIAL DE REHABILITACIÓN Y MANTENIMIENTO VIAL - UAERMV
INFORME SOLICITUD ACCESO A LA INFORMACIÓN I TRIMESTRE 2025
DECRETO REGLAMENTARIO 103 DE 2015
(Revisión con corte a 09/04/2025)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</si>
</sst>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9">
    <xf numFmtId="0" fontId="0" fillId="0" borderId="0" xfId="0"/>
    <xf numFmtId="9" fontId="6" fillId="0" borderId="7" xfId="1" applyFont="1" applyBorder="1" applyAlignment="1">
      <alignment horizont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7" fillId="0" borderId="7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9" fontId="5" fillId="3" borderId="6" xfId="1" applyFont="1" applyFill="1" applyBorder="1" applyAlignment="1">
      <alignment horizontal="center"/>
    </xf>
    <xf numFmtId="0" fontId="5" fillId="0" borderId="10" xfId="0" applyFont="1" applyBorder="1"/>
    <xf numFmtId="9" fontId="5" fillId="0" borderId="11" xfId="1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6" fillId="0" borderId="8" xfId="1" applyFont="1" applyBorder="1" applyAlignment="1">
      <alignment horizontal="center" vertical="center"/>
    </xf>
    <xf numFmtId="9" fontId="6" fillId="0" borderId="13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0" xfId="0" applyFont="1" applyBorder="1"/>
    <xf numFmtId="0" fontId="6" fillId="0" borderId="21" xfId="0" applyFont="1" applyBorder="1"/>
    <xf numFmtId="0" fontId="5" fillId="3" borderId="4" xfId="0" applyFont="1" applyFill="1" applyBorder="1"/>
    <xf numFmtId="0" fontId="7" fillId="0" borderId="8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9" fontId="6" fillId="0" borderId="12" xfId="1" applyFont="1" applyBorder="1" applyAlignment="1">
      <alignment horizontal="center"/>
    </xf>
    <xf numFmtId="9" fontId="6" fillId="0" borderId="11" xfId="1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5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" fontId="15" fillId="2" borderId="2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top" wrapText="1"/>
    </xf>
    <xf numFmtId="0" fontId="11" fillId="0" borderId="11" xfId="0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9" fontId="6" fillId="0" borderId="12" xfId="1" applyFont="1" applyBorder="1" applyAlignment="1">
      <alignment horizontal="center" vertical="center"/>
    </xf>
    <xf numFmtId="0" fontId="7" fillId="0" borderId="22" xfId="0" applyFont="1" applyBorder="1" applyAlignment="1">
      <alignment horizontal="justify" vertical="top" wrapText="1"/>
    </xf>
    <xf numFmtId="0" fontId="11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6" fillId="0" borderId="23" xfId="1" applyFont="1" applyBorder="1" applyAlignment="1">
      <alignment horizontal="center" vertical="center"/>
    </xf>
    <xf numFmtId="0" fontId="6" fillId="0" borderId="8" xfId="0" applyFont="1" applyBorder="1" applyAlignment="1">
      <alignment horizontal="left" wrapText="1"/>
    </xf>
    <xf numFmtId="0" fontId="0" fillId="2" borderId="2" xfId="0" applyFill="1" applyBorder="1"/>
    <xf numFmtId="0" fontId="15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16" fillId="3" borderId="24" xfId="0" applyNumberFormat="1" applyFont="1" applyFill="1" applyBorder="1" applyAlignment="1">
      <alignment horizontal="center" vertical="center" wrapText="1"/>
    </xf>
    <xf numFmtId="14" fontId="16" fillId="3" borderId="25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textRotation="90" wrapText="1"/>
      <protection locked="0"/>
    </xf>
    <xf numFmtId="0" fontId="15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 wrapText="1"/>
    </xf>
    <xf numFmtId="1" fontId="15" fillId="2" borderId="26" xfId="0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14" fontId="15" fillId="2" borderId="27" xfId="0" applyNumberFormat="1" applyFont="1" applyFill="1" applyBorder="1" applyAlignment="1">
      <alignment horizontal="center" vertical="center" wrapText="1"/>
    </xf>
    <xf numFmtId="1" fontId="15" fillId="2" borderId="27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8"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 Trim '!$A$26:$A$32</c:f>
              <c:strCache>
                <c:ptCount val="7"/>
                <c:pt idx="0">
                  <c:v>VIRTUAL / E-MAIL</c:v>
                </c:pt>
                <c:pt idx="1">
                  <c:v>VIRTUAL / BOGOTÁ TE ESCUCHA</c:v>
                </c:pt>
                <c:pt idx="2">
                  <c:v>PRESENCIAL / EVENTOS</c:v>
                </c:pt>
                <c:pt idx="3">
                  <c:v>ESCRITO / VENTANILLA CORRESPONDENCIA</c:v>
                </c:pt>
                <c:pt idx="4">
                  <c:v>VIRTUAL / CHAT WEB</c:v>
                </c:pt>
                <c:pt idx="5">
                  <c:v>TELEFÓNICO</c:v>
                </c:pt>
                <c:pt idx="6">
                  <c:v>PRESENCIAL / OFICINA</c:v>
                </c:pt>
              </c:strCache>
            </c:strRef>
          </c:cat>
          <c:val>
            <c:numRef>
              <c:f>'Solicitud Información I Trim '!$E$26:$E$32</c:f>
              <c:numCache>
                <c:formatCode>General</c:formatCode>
                <c:ptCount val="7"/>
                <c:pt idx="0">
                  <c:v>55</c:v>
                </c:pt>
                <c:pt idx="1">
                  <c:v>12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 Trim '!$A$54:$A$58</c:f>
              <c:strCache>
                <c:ptCount val="5"/>
                <c:pt idx="0">
                  <c:v>INFORMACION SOBRE INICIO DE OBRAS</c:v>
                </c:pt>
                <c:pt idx="1">
                  <c:v>INFORMACIÓN TECNICA DE OBRAS</c:v>
                </c:pt>
                <c:pt idx="2">
                  <c:v>GESTIÓN ADMINISTRATIVA</c:v>
                </c:pt>
                <c:pt idx="3">
                  <c:v>GESTIÓN DEL TALENTO HUMANO</c:v>
                </c:pt>
                <c:pt idx="4">
                  <c:v>PRIORIZACION DE VIAS</c:v>
                </c:pt>
              </c:strCache>
            </c:strRef>
          </c:cat>
          <c:val>
            <c:numRef>
              <c:f>'Solicitud Información I Trim '!$E$54:$E$58</c:f>
              <c:numCache>
                <c:formatCode>General</c:formatCode>
                <c:ptCount val="5"/>
                <c:pt idx="0">
                  <c:v>42</c:v>
                </c:pt>
                <c:pt idx="1">
                  <c:v>24</c:v>
                </c:pt>
                <c:pt idx="2">
                  <c:v>7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 Trim '!$B$6:$B$8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'Solicitud Información I Trim '!$C$6:$C$8</c:f>
              <c:numCache>
                <c:formatCode>General</c:formatCode>
                <c:ptCount val="3"/>
                <c:pt idx="0">
                  <c:v>21</c:v>
                </c:pt>
                <c:pt idx="1">
                  <c:v>32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33</xdr:row>
      <xdr:rowOff>163830</xdr:rowOff>
    </xdr:from>
    <xdr:to>
      <xdr:col>5</xdr:col>
      <xdr:colOff>906780</xdr:colOff>
      <xdr:row>48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878206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60</xdr:row>
      <xdr:rowOff>3810</xdr:rowOff>
    </xdr:from>
    <xdr:to>
      <xdr:col>5</xdr:col>
      <xdr:colOff>838200</xdr:colOff>
      <xdr:row>73</xdr:row>
      <xdr:rowOff>100965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Base%20de%20datos%20ACI%20-%20Actualizada%202021%20Ene%2003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dimension ref="A1:Q81"/>
  <sheetViews>
    <sheetView tabSelected="1" zoomScaleNormal="100" workbookViewId="0">
      <selection activeCell="E4" sqref="E4"/>
    </sheetView>
  </sheetViews>
  <sheetFormatPr baseColWidth="10" defaultRowHeight="14.4" x14ac:dyDescent="0.3"/>
  <cols>
    <col min="1" max="1" width="5.109375" style="24" customWidth="1"/>
    <col min="2" max="2" width="12.109375" bestFit="1" customWidth="1"/>
    <col min="3" max="3" width="16" style="26" customWidth="1"/>
    <col min="4" max="4" width="15.6640625" customWidth="1"/>
    <col min="5" max="5" width="23.77734375" customWidth="1"/>
    <col min="6" max="6" width="25.5546875" customWidth="1"/>
    <col min="7" max="7" width="16.33203125" customWidth="1"/>
    <col min="8" max="8" width="28.33203125" customWidth="1"/>
    <col min="9" max="9" width="36.6640625" customWidth="1"/>
    <col min="10" max="10" width="11.5546875" style="25"/>
    <col min="11" max="11" width="15.33203125" style="26" customWidth="1"/>
    <col min="12" max="12" width="18.88671875" style="25" customWidth="1"/>
    <col min="17" max="17" width="18.33203125" customWidth="1"/>
  </cols>
  <sheetData>
    <row r="1" spans="1:17" ht="63.75" customHeight="1" thickBot="1" x14ac:dyDescent="0.35">
      <c r="A1" s="64" t="s">
        <v>169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59.4" customHeight="1" thickBot="1" x14ac:dyDescent="0.35">
      <c r="A2" s="110" t="s">
        <v>20</v>
      </c>
      <c r="B2" s="111" t="s">
        <v>0</v>
      </c>
      <c r="C2" s="112" t="s">
        <v>1</v>
      </c>
      <c r="D2" s="111" t="s">
        <v>2</v>
      </c>
      <c r="E2" s="111" t="s">
        <v>44</v>
      </c>
      <c r="F2" s="111" t="s">
        <v>3</v>
      </c>
      <c r="G2" s="111" t="s">
        <v>4</v>
      </c>
      <c r="H2" s="111" t="s">
        <v>5</v>
      </c>
      <c r="I2" s="111" t="s">
        <v>6</v>
      </c>
      <c r="J2" s="113" t="s">
        <v>7</v>
      </c>
      <c r="K2" s="114" t="s">
        <v>9</v>
      </c>
      <c r="L2" s="115" t="s">
        <v>8</v>
      </c>
      <c r="M2" s="116" t="s">
        <v>10</v>
      </c>
      <c r="N2" s="117" t="s">
        <v>38</v>
      </c>
      <c r="O2" s="118" t="s">
        <v>11</v>
      </c>
      <c r="P2" s="111" t="s">
        <v>12</v>
      </c>
      <c r="Q2" s="111" t="s">
        <v>13</v>
      </c>
    </row>
    <row r="3" spans="1:17" ht="20.399999999999999" x14ac:dyDescent="0.3">
      <c r="A3" s="119">
        <v>1</v>
      </c>
      <c r="B3" s="120">
        <v>68572025</v>
      </c>
      <c r="C3" s="121">
        <v>20251120001852</v>
      </c>
      <c r="D3" s="122" t="s">
        <v>16</v>
      </c>
      <c r="E3" s="122"/>
      <c r="F3" s="122" t="s">
        <v>50</v>
      </c>
      <c r="G3" s="120" t="s">
        <v>14</v>
      </c>
      <c r="H3" s="122" t="s">
        <v>17</v>
      </c>
      <c r="I3" s="122" t="s">
        <v>87</v>
      </c>
      <c r="J3" s="123">
        <v>45665</v>
      </c>
      <c r="K3" s="123">
        <v>45678</v>
      </c>
      <c r="L3" s="124">
        <v>20251400006221</v>
      </c>
      <c r="M3" s="120">
        <v>9</v>
      </c>
      <c r="N3" s="120">
        <v>0</v>
      </c>
      <c r="O3" s="122"/>
      <c r="P3" s="122"/>
      <c r="Q3" s="122"/>
    </row>
    <row r="4" spans="1:17" ht="30.6" x14ac:dyDescent="0.3">
      <c r="A4" s="58">
        <v>2</v>
      </c>
      <c r="B4" s="59">
        <v>91602025</v>
      </c>
      <c r="C4" s="61">
        <v>20251120002542</v>
      </c>
      <c r="D4" s="59" t="s">
        <v>16</v>
      </c>
      <c r="E4" s="59"/>
      <c r="F4" s="59" t="s">
        <v>39</v>
      </c>
      <c r="G4" s="59" t="s">
        <v>14</v>
      </c>
      <c r="H4" s="59" t="s">
        <v>54</v>
      </c>
      <c r="I4" s="59" t="s">
        <v>88</v>
      </c>
      <c r="J4" s="125">
        <v>45667</v>
      </c>
      <c r="K4" s="125">
        <v>45674</v>
      </c>
      <c r="L4" s="61">
        <v>20251200004931</v>
      </c>
      <c r="M4" s="59">
        <v>5</v>
      </c>
      <c r="N4" s="59">
        <v>0</v>
      </c>
      <c r="O4" s="59"/>
      <c r="P4" s="59"/>
      <c r="Q4" s="59"/>
    </row>
    <row r="5" spans="1:17" ht="20.399999999999999" x14ac:dyDescent="0.3">
      <c r="A5" s="58">
        <v>3</v>
      </c>
      <c r="B5" s="59">
        <v>44632025</v>
      </c>
      <c r="C5" s="61">
        <v>20251120002712</v>
      </c>
      <c r="D5" s="59" t="s">
        <v>48</v>
      </c>
      <c r="E5" s="59"/>
      <c r="F5" s="59" t="s">
        <v>41</v>
      </c>
      <c r="G5" s="59" t="s">
        <v>14</v>
      </c>
      <c r="H5" s="59" t="s">
        <v>17</v>
      </c>
      <c r="I5" s="59" t="s">
        <v>89</v>
      </c>
      <c r="J5" s="125">
        <v>45667</v>
      </c>
      <c r="K5" s="125">
        <v>45679</v>
      </c>
      <c r="L5" s="61">
        <v>20251150006071</v>
      </c>
      <c r="M5" s="59">
        <v>8</v>
      </c>
      <c r="N5" s="59">
        <v>0</v>
      </c>
      <c r="O5" s="59"/>
      <c r="P5" s="59"/>
      <c r="Q5" s="59"/>
    </row>
    <row r="6" spans="1:17" ht="40.799999999999997" x14ac:dyDescent="0.3">
      <c r="A6" s="58">
        <v>4</v>
      </c>
      <c r="B6" s="59"/>
      <c r="C6" s="61">
        <v>20251120003222</v>
      </c>
      <c r="D6" s="59" t="s">
        <v>16</v>
      </c>
      <c r="E6" s="59" t="s">
        <v>49</v>
      </c>
      <c r="F6" s="59" t="s">
        <v>39</v>
      </c>
      <c r="G6" s="59" t="s">
        <v>14</v>
      </c>
      <c r="H6" s="59" t="s">
        <v>18</v>
      </c>
      <c r="I6" s="126" t="s">
        <v>90</v>
      </c>
      <c r="J6" s="125">
        <v>45667</v>
      </c>
      <c r="K6" s="125">
        <v>45674</v>
      </c>
      <c r="L6" s="61">
        <v>20251200005471</v>
      </c>
      <c r="M6" s="59">
        <v>5</v>
      </c>
      <c r="N6" s="59">
        <v>0</v>
      </c>
      <c r="O6" s="59"/>
      <c r="P6" s="59"/>
      <c r="Q6" s="59"/>
    </row>
    <row r="7" spans="1:17" ht="20.399999999999999" x14ac:dyDescent="0.3">
      <c r="A7" s="58">
        <v>5</v>
      </c>
      <c r="B7" s="59">
        <v>123782025</v>
      </c>
      <c r="C7" s="61">
        <v>20251120003502</v>
      </c>
      <c r="D7" s="59" t="s">
        <v>16</v>
      </c>
      <c r="E7" s="59"/>
      <c r="F7" s="59" t="s">
        <v>50</v>
      </c>
      <c r="G7" s="59" t="s">
        <v>14</v>
      </c>
      <c r="H7" s="59" t="s">
        <v>18</v>
      </c>
      <c r="I7" s="59" t="s">
        <v>91</v>
      </c>
      <c r="J7" s="125">
        <v>45670</v>
      </c>
      <c r="K7" s="125">
        <v>45677</v>
      </c>
      <c r="L7" s="61">
        <v>20251400005881</v>
      </c>
      <c r="M7" s="59">
        <v>5</v>
      </c>
      <c r="N7" s="59">
        <v>0</v>
      </c>
      <c r="O7" s="59" t="s">
        <v>19</v>
      </c>
      <c r="P7" s="59" t="s">
        <v>53</v>
      </c>
      <c r="Q7" s="59"/>
    </row>
    <row r="8" spans="1:17" ht="30.6" x14ac:dyDescent="0.3">
      <c r="A8" s="58">
        <v>6</v>
      </c>
      <c r="B8" s="59">
        <v>104052025</v>
      </c>
      <c r="C8" s="61">
        <v>20251120003782</v>
      </c>
      <c r="D8" s="59" t="s">
        <v>48</v>
      </c>
      <c r="E8" s="59"/>
      <c r="F8" s="59" t="s">
        <v>39</v>
      </c>
      <c r="G8" s="59" t="s">
        <v>14</v>
      </c>
      <c r="H8" s="59" t="s">
        <v>54</v>
      </c>
      <c r="I8" s="59" t="s">
        <v>92</v>
      </c>
      <c r="J8" s="125">
        <v>45670</v>
      </c>
      <c r="K8" s="125">
        <v>45674</v>
      </c>
      <c r="L8" s="61">
        <v>20251200005261</v>
      </c>
      <c r="M8" s="59">
        <v>4</v>
      </c>
      <c r="N8" s="59">
        <v>0</v>
      </c>
      <c r="O8" s="59" t="s">
        <v>19</v>
      </c>
      <c r="P8" s="59" t="s">
        <v>46</v>
      </c>
      <c r="Q8" s="59"/>
    </row>
    <row r="9" spans="1:17" ht="51" x14ac:dyDescent="0.3">
      <c r="A9" s="58">
        <v>7</v>
      </c>
      <c r="B9" s="59">
        <v>143192025</v>
      </c>
      <c r="C9" s="61">
        <v>20251120004402</v>
      </c>
      <c r="D9" s="59" t="s">
        <v>16</v>
      </c>
      <c r="E9" s="59"/>
      <c r="F9" s="59" t="s">
        <v>39</v>
      </c>
      <c r="G9" s="59" t="s">
        <v>14</v>
      </c>
      <c r="H9" s="59" t="s">
        <v>18</v>
      </c>
      <c r="I9" s="59" t="s">
        <v>93</v>
      </c>
      <c r="J9" s="125">
        <v>45671</v>
      </c>
      <c r="K9" s="125">
        <v>45678</v>
      </c>
      <c r="L9" s="61">
        <v>20251200005181</v>
      </c>
      <c r="M9" s="59">
        <v>5</v>
      </c>
      <c r="N9" s="59">
        <v>0</v>
      </c>
      <c r="O9" s="59" t="s">
        <v>19</v>
      </c>
      <c r="P9" s="59" t="s">
        <v>163</v>
      </c>
      <c r="Q9" s="59"/>
    </row>
    <row r="10" spans="1:17" ht="20.399999999999999" x14ac:dyDescent="0.3">
      <c r="A10" s="58">
        <v>8</v>
      </c>
      <c r="B10" s="59">
        <v>154792025</v>
      </c>
      <c r="C10" s="61">
        <v>20251120004632</v>
      </c>
      <c r="D10" s="59" t="s">
        <v>16</v>
      </c>
      <c r="E10" s="59"/>
      <c r="F10" s="59" t="s">
        <v>42</v>
      </c>
      <c r="G10" s="59" t="s">
        <v>14</v>
      </c>
      <c r="H10" s="59" t="s">
        <v>15</v>
      </c>
      <c r="I10" s="59" t="s">
        <v>94</v>
      </c>
      <c r="J10" s="125">
        <v>45671</v>
      </c>
      <c r="K10" s="125">
        <v>45677</v>
      </c>
      <c r="L10" s="61">
        <v>20251130005601</v>
      </c>
      <c r="M10" s="59">
        <v>4</v>
      </c>
      <c r="N10" s="59">
        <v>0</v>
      </c>
      <c r="O10" s="59"/>
      <c r="P10" s="59"/>
      <c r="Q10" s="59"/>
    </row>
    <row r="11" spans="1:17" ht="30.6" x14ac:dyDescent="0.3">
      <c r="A11" s="58">
        <v>9</v>
      </c>
      <c r="B11" s="59">
        <v>209462025</v>
      </c>
      <c r="C11" s="61">
        <v>20251120006172</v>
      </c>
      <c r="D11" s="59" t="s">
        <v>16</v>
      </c>
      <c r="E11" s="59"/>
      <c r="F11" s="59" t="s">
        <v>39</v>
      </c>
      <c r="G11" s="59" t="s">
        <v>14</v>
      </c>
      <c r="H11" s="59" t="s">
        <v>54</v>
      </c>
      <c r="I11" s="59" t="s">
        <v>95</v>
      </c>
      <c r="J11" s="125">
        <v>45673</v>
      </c>
      <c r="K11" s="125">
        <v>45681</v>
      </c>
      <c r="L11" s="61">
        <v>20251200006541</v>
      </c>
      <c r="M11" s="59">
        <v>6</v>
      </c>
      <c r="N11" s="59">
        <v>0</v>
      </c>
      <c r="O11" s="59" t="s">
        <v>19</v>
      </c>
      <c r="P11" s="59" t="s">
        <v>49</v>
      </c>
      <c r="Q11" s="59"/>
    </row>
    <row r="12" spans="1:17" ht="30.6" x14ac:dyDescent="0.3">
      <c r="A12" s="58">
        <v>10</v>
      </c>
      <c r="B12" s="59">
        <v>237122025</v>
      </c>
      <c r="C12" s="61">
        <v>20251120006952</v>
      </c>
      <c r="D12" s="59" t="s">
        <v>16</v>
      </c>
      <c r="E12" s="59"/>
      <c r="F12" s="59" t="s">
        <v>39</v>
      </c>
      <c r="G12" s="59" t="s">
        <v>14</v>
      </c>
      <c r="H12" s="59" t="s">
        <v>54</v>
      </c>
      <c r="I12" s="59" t="s">
        <v>96</v>
      </c>
      <c r="J12" s="125">
        <v>45677</v>
      </c>
      <c r="K12" s="125">
        <v>45684</v>
      </c>
      <c r="L12" s="61">
        <v>20251200007881</v>
      </c>
      <c r="M12" s="59">
        <v>5</v>
      </c>
      <c r="N12" s="59">
        <v>0</v>
      </c>
      <c r="O12" s="59"/>
      <c r="P12" s="59"/>
      <c r="Q12" s="59"/>
    </row>
    <row r="13" spans="1:17" ht="30.6" x14ac:dyDescent="0.3">
      <c r="A13" s="58">
        <v>11</v>
      </c>
      <c r="B13" s="59">
        <v>224182025</v>
      </c>
      <c r="C13" s="61">
        <v>20251120007042</v>
      </c>
      <c r="D13" s="59" t="s">
        <v>16</v>
      </c>
      <c r="E13" s="59"/>
      <c r="F13" s="59" t="s">
        <v>39</v>
      </c>
      <c r="G13" s="59" t="s">
        <v>14</v>
      </c>
      <c r="H13" s="59" t="s">
        <v>54</v>
      </c>
      <c r="I13" s="59" t="s">
        <v>96</v>
      </c>
      <c r="J13" s="125">
        <v>45674</v>
      </c>
      <c r="K13" s="125">
        <v>45684</v>
      </c>
      <c r="L13" s="61">
        <v>20251200008111</v>
      </c>
      <c r="M13" s="59">
        <v>6</v>
      </c>
      <c r="N13" s="59">
        <v>0</v>
      </c>
      <c r="O13" s="59"/>
      <c r="P13" s="59"/>
      <c r="Q13" s="59"/>
    </row>
    <row r="14" spans="1:17" ht="20.399999999999999" x14ac:dyDescent="0.3">
      <c r="A14" s="58">
        <v>12</v>
      </c>
      <c r="B14" s="59">
        <v>249302025</v>
      </c>
      <c r="C14" s="61">
        <v>20251120008202</v>
      </c>
      <c r="D14" s="59" t="s">
        <v>48</v>
      </c>
      <c r="E14" s="59"/>
      <c r="F14" s="59" t="s">
        <v>42</v>
      </c>
      <c r="G14" s="59" t="s">
        <v>14</v>
      </c>
      <c r="H14" s="59" t="s">
        <v>15</v>
      </c>
      <c r="I14" s="59" t="s">
        <v>97</v>
      </c>
      <c r="J14" s="125">
        <v>45678</v>
      </c>
      <c r="K14" s="125">
        <v>45692</v>
      </c>
      <c r="L14" s="61">
        <v>20251130011581</v>
      </c>
      <c r="M14" s="59">
        <v>10</v>
      </c>
      <c r="N14" s="59">
        <v>0</v>
      </c>
      <c r="O14" s="59"/>
      <c r="P14" s="59"/>
      <c r="Q14" s="59"/>
    </row>
    <row r="15" spans="1:17" ht="20.399999999999999" x14ac:dyDescent="0.3">
      <c r="A15" s="58">
        <v>13</v>
      </c>
      <c r="B15" s="59">
        <v>299482025</v>
      </c>
      <c r="C15" s="61">
        <v>20251120008822</v>
      </c>
      <c r="D15" s="59" t="s">
        <v>16</v>
      </c>
      <c r="E15" s="59"/>
      <c r="F15" s="59" t="s">
        <v>39</v>
      </c>
      <c r="G15" s="59" t="s">
        <v>14</v>
      </c>
      <c r="H15" s="59" t="s">
        <v>18</v>
      </c>
      <c r="I15" s="59" t="s">
        <v>98</v>
      </c>
      <c r="J15" s="125">
        <v>45679</v>
      </c>
      <c r="K15" s="125">
        <v>45688</v>
      </c>
      <c r="L15" s="61">
        <v>20251200010231</v>
      </c>
      <c r="M15" s="59">
        <v>7</v>
      </c>
      <c r="N15" s="59">
        <v>0</v>
      </c>
      <c r="O15" s="59"/>
      <c r="P15" s="59"/>
      <c r="Q15" s="59"/>
    </row>
    <row r="16" spans="1:17" ht="20.399999999999999" x14ac:dyDescent="0.3">
      <c r="A16" s="58">
        <v>14</v>
      </c>
      <c r="B16" s="59">
        <v>321772025</v>
      </c>
      <c r="C16" s="61">
        <v>20251120009592</v>
      </c>
      <c r="D16" s="59" t="s">
        <v>16</v>
      </c>
      <c r="E16" s="59"/>
      <c r="F16" s="59" t="s">
        <v>39</v>
      </c>
      <c r="G16" s="59" t="s">
        <v>14</v>
      </c>
      <c r="H16" s="59" t="s">
        <v>18</v>
      </c>
      <c r="I16" s="59" t="s">
        <v>99</v>
      </c>
      <c r="J16" s="125">
        <v>45680</v>
      </c>
      <c r="K16" s="125">
        <v>45686</v>
      </c>
      <c r="L16" s="127">
        <v>20251200009431</v>
      </c>
      <c r="M16" s="59">
        <v>4</v>
      </c>
      <c r="N16" s="59">
        <v>0</v>
      </c>
      <c r="O16" s="59" t="s">
        <v>19</v>
      </c>
      <c r="P16" s="59" t="s">
        <v>164</v>
      </c>
      <c r="Q16" s="59"/>
    </row>
    <row r="17" spans="1:17" ht="30.6" x14ac:dyDescent="0.3">
      <c r="A17" s="58">
        <v>15</v>
      </c>
      <c r="B17" s="59">
        <v>136382025</v>
      </c>
      <c r="C17" s="61">
        <v>20251120011052</v>
      </c>
      <c r="D17" s="59" t="s">
        <v>48</v>
      </c>
      <c r="E17" s="59"/>
      <c r="F17" s="59" t="s">
        <v>40</v>
      </c>
      <c r="G17" s="59" t="s">
        <v>14</v>
      </c>
      <c r="H17" s="59" t="s">
        <v>18</v>
      </c>
      <c r="I17" s="59" t="s">
        <v>100</v>
      </c>
      <c r="J17" s="125">
        <v>45684</v>
      </c>
      <c r="K17" s="125">
        <v>45691</v>
      </c>
      <c r="L17" s="61">
        <v>20251200010511</v>
      </c>
      <c r="M17" s="59">
        <v>5</v>
      </c>
      <c r="N17" s="59">
        <v>0</v>
      </c>
      <c r="O17" s="59" t="s">
        <v>19</v>
      </c>
      <c r="P17" s="59" t="s">
        <v>165</v>
      </c>
      <c r="Q17" s="59"/>
    </row>
    <row r="18" spans="1:17" ht="40.799999999999997" x14ac:dyDescent="0.3">
      <c r="A18" s="58">
        <v>16</v>
      </c>
      <c r="B18" s="59">
        <v>387722025</v>
      </c>
      <c r="C18" s="61">
        <v>20251120011712</v>
      </c>
      <c r="D18" s="59" t="s">
        <v>16</v>
      </c>
      <c r="E18" s="59"/>
      <c r="F18" s="59" t="s">
        <v>39</v>
      </c>
      <c r="G18" s="59" t="s">
        <v>14</v>
      </c>
      <c r="H18" s="59" t="s">
        <v>18</v>
      </c>
      <c r="I18" s="59" t="s">
        <v>101</v>
      </c>
      <c r="J18" s="125">
        <v>45685</v>
      </c>
      <c r="K18" s="125">
        <v>45695</v>
      </c>
      <c r="L18" s="127">
        <v>20251200012521</v>
      </c>
      <c r="M18" s="59">
        <v>8</v>
      </c>
      <c r="N18" s="59">
        <v>0</v>
      </c>
      <c r="O18" s="59"/>
      <c r="P18" s="59"/>
      <c r="Q18" s="59"/>
    </row>
    <row r="19" spans="1:17" ht="20.399999999999999" x14ac:dyDescent="0.3">
      <c r="A19" s="58">
        <v>17</v>
      </c>
      <c r="B19" s="59">
        <v>286822025</v>
      </c>
      <c r="C19" s="61">
        <v>20251120012012</v>
      </c>
      <c r="D19" s="59" t="s">
        <v>48</v>
      </c>
      <c r="E19" s="59"/>
      <c r="F19" s="59" t="s">
        <v>81</v>
      </c>
      <c r="G19" s="59" t="s">
        <v>14</v>
      </c>
      <c r="H19" s="59" t="s">
        <v>17</v>
      </c>
      <c r="I19" s="59" t="s">
        <v>102</v>
      </c>
      <c r="J19" s="125">
        <v>45685</v>
      </c>
      <c r="K19" s="125">
        <v>45692</v>
      </c>
      <c r="L19" s="61">
        <v>20251170011421</v>
      </c>
      <c r="M19" s="59">
        <v>5</v>
      </c>
      <c r="N19" s="59">
        <v>0</v>
      </c>
      <c r="O19" s="59"/>
      <c r="P19" s="59"/>
      <c r="Q19" s="59"/>
    </row>
    <row r="20" spans="1:17" ht="30.6" x14ac:dyDescent="0.3">
      <c r="A20" s="58">
        <v>18</v>
      </c>
      <c r="B20" s="59">
        <v>359942025</v>
      </c>
      <c r="C20" s="61">
        <v>20251120012042</v>
      </c>
      <c r="D20" s="59" t="s">
        <v>48</v>
      </c>
      <c r="E20" s="59"/>
      <c r="F20" s="59" t="s">
        <v>40</v>
      </c>
      <c r="G20" s="59" t="s">
        <v>14</v>
      </c>
      <c r="H20" s="59" t="s">
        <v>18</v>
      </c>
      <c r="I20" s="59" t="s">
        <v>103</v>
      </c>
      <c r="J20" s="125">
        <v>45685</v>
      </c>
      <c r="K20" s="125">
        <v>45698</v>
      </c>
      <c r="L20" s="61">
        <v>20251320014051</v>
      </c>
      <c r="M20" s="59">
        <v>9</v>
      </c>
      <c r="N20" s="59">
        <v>0</v>
      </c>
      <c r="O20" s="59"/>
      <c r="P20" s="59"/>
      <c r="Q20" s="59"/>
    </row>
    <row r="21" spans="1:17" ht="30.6" x14ac:dyDescent="0.3">
      <c r="A21" s="58">
        <v>19</v>
      </c>
      <c r="B21" s="59">
        <v>451362025</v>
      </c>
      <c r="C21" s="61">
        <v>20251120012772</v>
      </c>
      <c r="D21" s="59" t="s">
        <v>16</v>
      </c>
      <c r="E21" s="59"/>
      <c r="F21" s="59" t="s">
        <v>39</v>
      </c>
      <c r="G21" s="59" t="s">
        <v>14</v>
      </c>
      <c r="H21" s="59" t="s">
        <v>54</v>
      </c>
      <c r="I21" s="59" t="s">
        <v>104</v>
      </c>
      <c r="J21" s="125">
        <v>45688</v>
      </c>
      <c r="K21" s="125">
        <v>45695</v>
      </c>
      <c r="L21" s="61">
        <v>20251200012581</v>
      </c>
      <c r="M21" s="59">
        <v>5</v>
      </c>
      <c r="N21" s="59">
        <v>0</v>
      </c>
      <c r="O21" s="59"/>
      <c r="P21" s="59"/>
      <c r="Q21" s="59"/>
    </row>
    <row r="22" spans="1:17" ht="30.6" x14ac:dyDescent="0.3">
      <c r="A22" s="58">
        <v>20</v>
      </c>
      <c r="B22" s="59">
        <v>453712025</v>
      </c>
      <c r="C22" s="61">
        <v>20251120013202</v>
      </c>
      <c r="D22" s="59" t="s">
        <v>16</v>
      </c>
      <c r="E22" s="59"/>
      <c r="F22" s="59" t="s">
        <v>39</v>
      </c>
      <c r="G22" s="59" t="s">
        <v>14</v>
      </c>
      <c r="H22" s="59" t="s">
        <v>54</v>
      </c>
      <c r="I22" s="59" t="s">
        <v>105</v>
      </c>
      <c r="J22" s="125">
        <v>45688</v>
      </c>
      <c r="K22" s="125">
        <v>45698</v>
      </c>
      <c r="L22" s="127">
        <v>20251200013291</v>
      </c>
      <c r="M22" s="59">
        <v>6</v>
      </c>
      <c r="N22" s="59">
        <v>0</v>
      </c>
      <c r="O22" s="59"/>
      <c r="P22" s="59"/>
      <c r="Q22" s="59"/>
    </row>
    <row r="23" spans="1:17" ht="20.399999999999999" x14ac:dyDescent="0.3">
      <c r="A23" s="58">
        <v>21</v>
      </c>
      <c r="B23" s="59">
        <v>453872025</v>
      </c>
      <c r="C23" s="61">
        <v>20251120013212</v>
      </c>
      <c r="D23" s="59" t="s">
        <v>16</v>
      </c>
      <c r="E23" s="59"/>
      <c r="F23" s="59" t="s">
        <v>39</v>
      </c>
      <c r="G23" s="59" t="s">
        <v>14</v>
      </c>
      <c r="H23" s="59" t="s">
        <v>54</v>
      </c>
      <c r="I23" s="59" t="s">
        <v>106</v>
      </c>
      <c r="J23" s="125">
        <v>45688</v>
      </c>
      <c r="K23" s="125">
        <v>45698</v>
      </c>
      <c r="L23" s="127">
        <v>20251200013761</v>
      </c>
      <c r="M23" s="59">
        <v>6</v>
      </c>
      <c r="N23" s="59">
        <v>0</v>
      </c>
      <c r="O23" s="59" t="s">
        <v>19</v>
      </c>
      <c r="P23" s="59" t="s">
        <v>46</v>
      </c>
      <c r="Q23" s="59"/>
    </row>
    <row r="24" spans="1:17" ht="30.6" x14ac:dyDescent="0.3">
      <c r="A24" s="58">
        <v>22</v>
      </c>
      <c r="B24" s="59">
        <v>490322025</v>
      </c>
      <c r="C24" s="61">
        <v>20251120014112</v>
      </c>
      <c r="D24" s="59" t="s">
        <v>16</v>
      </c>
      <c r="E24" s="59"/>
      <c r="F24" s="59" t="s">
        <v>39</v>
      </c>
      <c r="G24" s="59" t="s">
        <v>14</v>
      </c>
      <c r="H24" s="59" t="s">
        <v>54</v>
      </c>
      <c r="I24" s="59" t="s">
        <v>107</v>
      </c>
      <c r="J24" s="125">
        <v>45691</v>
      </c>
      <c r="K24" s="125">
        <v>45695</v>
      </c>
      <c r="L24" s="61">
        <v>20251200013321</v>
      </c>
      <c r="M24" s="59">
        <v>4</v>
      </c>
      <c r="N24" s="59">
        <v>0</v>
      </c>
      <c r="O24" s="59"/>
      <c r="P24" s="59"/>
      <c r="Q24" s="59"/>
    </row>
    <row r="25" spans="1:17" ht="20.399999999999999" x14ac:dyDescent="0.3">
      <c r="A25" s="58">
        <v>23</v>
      </c>
      <c r="B25" s="59">
        <v>513782025</v>
      </c>
      <c r="C25" s="61">
        <v>20251120015302</v>
      </c>
      <c r="D25" s="59" t="s">
        <v>16</v>
      </c>
      <c r="E25" s="59"/>
      <c r="F25" s="59" t="s">
        <v>82</v>
      </c>
      <c r="G25" s="59" t="s">
        <v>14</v>
      </c>
      <c r="H25" s="59" t="s">
        <v>17</v>
      </c>
      <c r="I25" s="59" t="s">
        <v>108</v>
      </c>
      <c r="J25" s="125">
        <v>45692</v>
      </c>
      <c r="K25" s="125">
        <v>45706</v>
      </c>
      <c r="L25" s="61">
        <v>20251730017941</v>
      </c>
      <c r="M25" s="59">
        <v>10</v>
      </c>
      <c r="N25" s="59">
        <v>0</v>
      </c>
      <c r="O25" s="59"/>
      <c r="P25" s="59"/>
      <c r="Q25" s="59"/>
    </row>
    <row r="26" spans="1:17" ht="30.6" x14ac:dyDescent="0.3">
      <c r="A26" s="58">
        <v>24</v>
      </c>
      <c r="B26" s="59">
        <v>535522025</v>
      </c>
      <c r="C26" s="61">
        <v>20251120015772</v>
      </c>
      <c r="D26" s="59" t="s">
        <v>16</v>
      </c>
      <c r="E26" s="59"/>
      <c r="F26" s="59" t="s">
        <v>39</v>
      </c>
      <c r="G26" s="59" t="s">
        <v>14</v>
      </c>
      <c r="H26" s="59" t="s">
        <v>54</v>
      </c>
      <c r="I26" s="59" t="s">
        <v>109</v>
      </c>
      <c r="J26" s="125">
        <v>45693</v>
      </c>
      <c r="K26" s="125">
        <v>45705</v>
      </c>
      <c r="L26" s="61">
        <v>20251200016621</v>
      </c>
      <c r="M26" s="59">
        <v>8</v>
      </c>
      <c r="N26" s="59">
        <v>0</v>
      </c>
      <c r="O26" s="59"/>
      <c r="P26" s="59"/>
      <c r="Q26" s="59"/>
    </row>
    <row r="27" spans="1:17" ht="30.6" x14ac:dyDescent="0.3">
      <c r="A27" s="58">
        <v>25</v>
      </c>
      <c r="B27" s="59">
        <v>610322025</v>
      </c>
      <c r="C27" s="61">
        <v>20251120017882</v>
      </c>
      <c r="D27" s="59" t="s">
        <v>16</v>
      </c>
      <c r="E27" s="59"/>
      <c r="F27" s="59" t="s">
        <v>39</v>
      </c>
      <c r="G27" s="59" t="s">
        <v>14</v>
      </c>
      <c r="H27" s="59" t="s">
        <v>54</v>
      </c>
      <c r="I27" s="59" t="s">
        <v>110</v>
      </c>
      <c r="J27" s="125">
        <v>45698</v>
      </c>
      <c r="K27" s="125">
        <v>45705</v>
      </c>
      <c r="L27" s="61">
        <v>20251200016651</v>
      </c>
      <c r="M27" s="59">
        <v>5</v>
      </c>
      <c r="N27" s="59">
        <v>0</v>
      </c>
      <c r="O27" s="59"/>
      <c r="P27" s="59"/>
      <c r="Q27" s="59"/>
    </row>
    <row r="28" spans="1:17" ht="30.6" x14ac:dyDescent="0.3">
      <c r="A28" s="58">
        <v>26</v>
      </c>
      <c r="B28" s="59">
        <v>643922025</v>
      </c>
      <c r="C28" s="61">
        <v>20251120018672</v>
      </c>
      <c r="D28" s="59" t="s">
        <v>16</v>
      </c>
      <c r="E28" s="59"/>
      <c r="F28" s="59" t="s">
        <v>39</v>
      </c>
      <c r="G28" s="59" t="s">
        <v>14</v>
      </c>
      <c r="H28" s="59" t="s">
        <v>18</v>
      </c>
      <c r="I28" s="59" t="s">
        <v>111</v>
      </c>
      <c r="J28" s="128">
        <v>45699</v>
      </c>
      <c r="K28" s="125">
        <v>45712</v>
      </c>
      <c r="L28" s="61">
        <v>20251200019131</v>
      </c>
      <c r="M28" s="59">
        <v>9</v>
      </c>
      <c r="N28" s="59">
        <v>0</v>
      </c>
      <c r="O28" s="59"/>
      <c r="P28" s="59"/>
      <c r="Q28" s="59"/>
    </row>
    <row r="29" spans="1:17" ht="30.6" x14ac:dyDescent="0.3">
      <c r="A29" s="58">
        <v>27</v>
      </c>
      <c r="B29" s="59">
        <v>689512025</v>
      </c>
      <c r="C29" s="61">
        <v>20251120019842</v>
      </c>
      <c r="D29" s="59" t="s">
        <v>47</v>
      </c>
      <c r="E29" s="59"/>
      <c r="F29" s="59" t="s">
        <v>42</v>
      </c>
      <c r="G29" s="59" t="s">
        <v>14</v>
      </c>
      <c r="H29" s="59" t="s">
        <v>15</v>
      </c>
      <c r="I29" s="59" t="s">
        <v>112</v>
      </c>
      <c r="J29" s="125">
        <v>45701</v>
      </c>
      <c r="K29" s="125">
        <v>45715</v>
      </c>
      <c r="L29" s="61">
        <v>20251130022611</v>
      </c>
      <c r="M29" s="59">
        <v>10</v>
      </c>
      <c r="N29" s="59">
        <v>0</v>
      </c>
      <c r="O29" s="59"/>
      <c r="P29" s="59"/>
      <c r="Q29" s="59"/>
    </row>
    <row r="30" spans="1:17" ht="30.6" x14ac:dyDescent="0.3">
      <c r="A30" s="58">
        <v>28</v>
      </c>
      <c r="B30" s="59">
        <v>689712025</v>
      </c>
      <c r="C30" s="61">
        <v>20251120019852</v>
      </c>
      <c r="D30" s="59" t="s">
        <v>52</v>
      </c>
      <c r="E30" s="59"/>
      <c r="F30" s="59" t="s">
        <v>39</v>
      </c>
      <c r="G30" s="59" t="s">
        <v>14</v>
      </c>
      <c r="H30" s="59" t="s">
        <v>18</v>
      </c>
      <c r="I30" s="59" t="s">
        <v>113</v>
      </c>
      <c r="J30" s="125">
        <v>45701</v>
      </c>
      <c r="K30" s="125">
        <v>45714</v>
      </c>
      <c r="L30" s="61">
        <v>20251200020271</v>
      </c>
      <c r="M30" s="59">
        <v>9</v>
      </c>
      <c r="N30" s="59">
        <v>0</v>
      </c>
      <c r="O30" s="59" t="s">
        <v>19</v>
      </c>
      <c r="P30" s="59" t="s">
        <v>46</v>
      </c>
      <c r="Q30" s="59"/>
    </row>
    <row r="31" spans="1:17" ht="30.6" x14ac:dyDescent="0.3">
      <c r="A31" s="58">
        <v>29</v>
      </c>
      <c r="B31" s="59">
        <v>717562025</v>
      </c>
      <c r="C31" s="61">
        <v>20251120020852</v>
      </c>
      <c r="D31" s="59" t="s">
        <v>16</v>
      </c>
      <c r="E31" s="59"/>
      <c r="F31" s="59" t="s">
        <v>83</v>
      </c>
      <c r="G31" s="59" t="s">
        <v>14</v>
      </c>
      <c r="H31" s="59" t="s">
        <v>18</v>
      </c>
      <c r="I31" s="59" t="s">
        <v>114</v>
      </c>
      <c r="J31" s="125">
        <v>45702</v>
      </c>
      <c r="K31" s="125">
        <v>45707</v>
      </c>
      <c r="L31" s="61">
        <v>20251900018151</v>
      </c>
      <c r="M31" s="59">
        <v>3</v>
      </c>
      <c r="N31" s="59">
        <v>0</v>
      </c>
      <c r="O31" s="59"/>
      <c r="P31" s="59"/>
      <c r="Q31" s="59"/>
    </row>
    <row r="32" spans="1:17" ht="40.799999999999997" x14ac:dyDescent="0.3">
      <c r="A32" s="58">
        <v>30</v>
      </c>
      <c r="B32" s="59">
        <v>731592025</v>
      </c>
      <c r="C32" s="61">
        <v>20251120021532</v>
      </c>
      <c r="D32" s="59" t="s">
        <v>16</v>
      </c>
      <c r="E32" s="59"/>
      <c r="F32" s="59" t="s">
        <v>39</v>
      </c>
      <c r="G32" s="59" t="s">
        <v>14</v>
      </c>
      <c r="H32" s="59" t="s">
        <v>54</v>
      </c>
      <c r="I32" s="59" t="s">
        <v>115</v>
      </c>
      <c r="J32" s="125">
        <v>45705</v>
      </c>
      <c r="K32" s="125">
        <v>45714</v>
      </c>
      <c r="L32" s="61">
        <v>20251200021311</v>
      </c>
      <c r="M32" s="59">
        <v>7</v>
      </c>
      <c r="N32" s="59">
        <v>0</v>
      </c>
      <c r="O32" s="59"/>
      <c r="P32" s="59"/>
      <c r="Q32" s="59"/>
    </row>
    <row r="33" spans="1:17" ht="40.799999999999997" x14ac:dyDescent="0.3">
      <c r="A33" s="58">
        <v>31</v>
      </c>
      <c r="B33" s="59">
        <v>753322025</v>
      </c>
      <c r="C33" s="61">
        <v>20251120021542</v>
      </c>
      <c r="D33" s="59" t="s">
        <v>47</v>
      </c>
      <c r="E33" s="59"/>
      <c r="F33" s="59" t="s">
        <v>39</v>
      </c>
      <c r="G33" s="59" t="s">
        <v>14</v>
      </c>
      <c r="H33" s="59" t="s">
        <v>54</v>
      </c>
      <c r="I33" s="59" t="s">
        <v>116</v>
      </c>
      <c r="J33" s="125">
        <v>45705</v>
      </c>
      <c r="K33" s="125">
        <v>45714</v>
      </c>
      <c r="L33" s="61">
        <v>20251200021701</v>
      </c>
      <c r="M33" s="59">
        <v>7</v>
      </c>
      <c r="N33" s="59">
        <v>0</v>
      </c>
      <c r="O33" s="59"/>
      <c r="P33" s="59"/>
      <c r="Q33" s="59"/>
    </row>
    <row r="34" spans="1:17" ht="30.6" x14ac:dyDescent="0.3">
      <c r="A34" s="58">
        <v>32</v>
      </c>
      <c r="B34" s="59">
        <v>754052025</v>
      </c>
      <c r="C34" s="61">
        <v>20251120021572</v>
      </c>
      <c r="D34" s="59" t="s">
        <v>16</v>
      </c>
      <c r="E34" s="59"/>
      <c r="F34" s="59" t="s">
        <v>39</v>
      </c>
      <c r="G34" s="59" t="s">
        <v>14</v>
      </c>
      <c r="H34" s="59" t="s">
        <v>18</v>
      </c>
      <c r="I34" s="59" t="s">
        <v>117</v>
      </c>
      <c r="J34" s="125">
        <v>45705</v>
      </c>
      <c r="K34" s="125">
        <v>45713</v>
      </c>
      <c r="L34" s="127">
        <v>20251200018731</v>
      </c>
      <c r="M34" s="59">
        <v>6</v>
      </c>
      <c r="N34" s="59">
        <v>0</v>
      </c>
      <c r="O34" s="59" t="s">
        <v>19</v>
      </c>
      <c r="P34" s="59" t="s">
        <v>46</v>
      </c>
      <c r="Q34" s="59"/>
    </row>
    <row r="35" spans="1:17" ht="30.6" x14ac:dyDescent="0.3">
      <c r="A35" s="58">
        <v>33</v>
      </c>
      <c r="B35" s="59">
        <v>754522025</v>
      </c>
      <c r="C35" s="61">
        <v>20251120021592</v>
      </c>
      <c r="D35" s="59" t="s">
        <v>16</v>
      </c>
      <c r="E35" s="59"/>
      <c r="F35" s="59" t="s">
        <v>39</v>
      </c>
      <c r="G35" s="59" t="s">
        <v>14</v>
      </c>
      <c r="H35" s="59" t="s">
        <v>18</v>
      </c>
      <c r="I35" s="59" t="s">
        <v>118</v>
      </c>
      <c r="J35" s="125">
        <v>45705</v>
      </c>
      <c r="K35" s="125">
        <v>45714</v>
      </c>
      <c r="L35" s="61">
        <v>20251200021791</v>
      </c>
      <c r="M35" s="59">
        <v>7</v>
      </c>
      <c r="N35" s="59">
        <v>0</v>
      </c>
      <c r="O35" s="59"/>
      <c r="P35" s="59"/>
      <c r="Q35" s="59"/>
    </row>
    <row r="36" spans="1:17" ht="30.6" x14ac:dyDescent="0.3">
      <c r="A36" s="58">
        <v>34</v>
      </c>
      <c r="B36" s="59">
        <v>781912025</v>
      </c>
      <c r="C36" s="61">
        <v>20251120022722</v>
      </c>
      <c r="D36" s="59" t="s">
        <v>16</v>
      </c>
      <c r="E36" s="59"/>
      <c r="F36" s="59" t="s">
        <v>39</v>
      </c>
      <c r="G36" s="59" t="s">
        <v>14</v>
      </c>
      <c r="H36" s="59" t="s">
        <v>54</v>
      </c>
      <c r="I36" s="59" t="s">
        <v>119</v>
      </c>
      <c r="J36" s="125">
        <v>45706</v>
      </c>
      <c r="K36" s="125">
        <v>45714</v>
      </c>
      <c r="L36" s="61">
        <v>20251200021901</v>
      </c>
      <c r="M36" s="59">
        <v>6</v>
      </c>
      <c r="N36" s="59">
        <v>0</v>
      </c>
      <c r="O36" s="59"/>
      <c r="P36" s="59"/>
      <c r="Q36" s="59"/>
    </row>
    <row r="37" spans="1:17" ht="30.6" x14ac:dyDescent="0.3">
      <c r="A37" s="58">
        <v>35</v>
      </c>
      <c r="B37" s="59">
        <v>799532025</v>
      </c>
      <c r="C37" s="61">
        <v>20251120023452</v>
      </c>
      <c r="D37" s="59" t="s">
        <v>16</v>
      </c>
      <c r="E37" s="59"/>
      <c r="F37" s="59" t="s">
        <v>39</v>
      </c>
      <c r="G37" s="59" t="s">
        <v>14</v>
      </c>
      <c r="H37" s="59" t="s">
        <v>54</v>
      </c>
      <c r="I37" s="59" t="s">
        <v>120</v>
      </c>
      <c r="J37" s="125">
        <v>45706</v>
      </c>
      <c r="K37" s="125">
        <v>45714</v>
      </c>
      <c r="L37" s="61">
        <v>20251200021931</v>
      </c>
      <c r="M37" s="59">
        <v>6</v>
      </c>
      <c r="N37" s="59">
        <v>0</v>
      </c>
      <c r="O37" s="59"/>
      <c r="P37" s="59"/>
      <c r="Q37" s="59"/>
    </row>
    <row r="38" spans="1:17" ht="30.6" x14ac:dyDescent="0.3">
      <c r="A38" s="58">
        <v>36</v>
      </c>
      <c r="B38" s="59">
        <v>805842025</v>
      </c>
      <c r="C38" s="61">
        <v>20251120023732</v>
      </c>
      <c r="D38" s="59" t="s">
        <v>16</v>
      </c>
      <c r="E38" s="59"/>
      <c r="F38" s="59" t="s">
        <v>42</v>
      </c>
      <c r="G38" s="59" t="s">
        <v>14</v>
      </c>
      <c r="H38" s="59" t="s">
        <v>15</v>
      </c>
      <c r="I38" s="59" t="s">
        <v>121</v>
      </c>
      <c r="J38" s="125">
        <v>45707</v>
      </c>
      <c r="K38" s="125">
        <v>45712</v>
      </c>
      <c r="L38" s="61">
        <v>20251130019721</v>
      </c>
      <c r="M38" s="59">
        <v>3</v>
      </c>
      <c r="N38" s="59">
        <v>0</v>
      </c>
      <c r="O38" s="59"/>
      <c r="P38" s="59"/>
      <c r="Q38" s="59"/>
    </row>
    <row r="39" spans="1:17" ht="40.799999999999997" x14ac:dyDescent="0.3">
      <c r="A39" s="58">
        <v>37</v>
      </c>
      <c r="B39" s="59">
        <v>851732025</v>
      </c>
      <c r="C39" s="61">
        <v>20251120025202</v>
      </c>
      <c r="D39" s="59" t="s">
        <v>16</v>
      </c>
      <c r="E39" s="59"/>
      <c r="F39" s="59" t="s">
        <v>39</v>
      </c>
      <c r="G39" s="59" t="s">
        <v>14</v>
      </c>
      <c r="H39" s="59" t="s">
        <v>54</v>
      </c>
      <c r="I39" s="59" t="s">
        <v>122</v>
      </c>
      <c r="J39" s="125">
        <v>45709</v>
      </c>
      <c r="K39" s="125">
        <v>45720</v>
      </c>
      <c r="L39" s="61">
        <v>20251200023621</v>
      </c>
      <c r="M39" s="59">
        <v>7</v>
      </c>
      <c r="N39" s="59">
        <v>0</v>
      </c>
      <c r="O39" s="59"/>
      <c r="P39" s="59"/>
      <c r="Q39" s="59"/>
    </row>
    <row r="40" spans="1:17" ht="20.399999999999999" x14ac:dyDescent="0.3">
      <c r="A40" s="58">
        <v>38</v>
      </c>
      <c r="B40" s="59">
        <v>836222025</v>
      </c>
      <c r="C40" s="61">
        <v>20251120025582</v>
      </c>
      <c r="D40" s="59" t="s">
        <v>48</v>
      </c>
      <c r="E40" s="59"/>
      <c r="F40" s="59" t="s">
        <v>39</v>
      </c>
      <c r="G40" s="59" t="s">
        <v>14</v>
      </c>
      <c r="H40" s="59" t="s">
        <v>18</v>
      </c>
      <c r="I40" s="59" t="s">
        <v>123</v>
      </c>
      <c r="J40" s="125">
        <v>45709</v>
      </c>
      <c r="K40" s="125">
        <v>45715</v>
      </c>
      <c r="L40" s="61">
        <v>20251200022641</v>
      </c>
      <c r="M40" s="59">
        <v>4</v>
      </c>
      <c r="N40" s="59">
        <v>0</v>
      </c>
      <c r="O40" s="59"/>
      <c r="P40" s="59"/>
      <c r="Q40" s="59"/>
    </row>
    <row r="41" spans="1:17" ht="30.6" x14ac:dyDescent="0.3">
      <c r="A41" s="58">
        <v>39</v>
      </c>
      <c r="B41" s="59">
        <v>858482025</v>
      </c>
      <c r="C41" s="61">
        <v>20251120025952</v>
      </c>
      <c r="D41" s="59" t="s">
        <v>48</v>
      </c>
      <c r="E41" s="59"/>
      <c r="F41" s="59" t="s">
        <v>39</v>
      </c>
      <c r="G41" s="59" t="s">
        <v>14</v>
      </c>
      <c r="H41" s="59" t="s">
        <v>54</v>
      </c>
      <c r="I41" s="59" t="s">
        <v>124</v>
      </c>
      <c r="J41" s="125">
        <v>45712</v>
      </c>
      <c r="K41" s="125">
        <v>45719</v>
      </c>
      <c r="L41" s="61">
        <v>20251200023951</v>
      </c>
      <c r="M41" s="59">
        <v>5</v>
      </c>
      <c r="N41" s="59">
        <v>0</v>
      </c>
      <c r="O41" s="59" t="s">
        <v>19</v>
      </c>
      <c r="P41" s="59" t="s">
        <v>49</v>
      </c>
      <c r="Q41" s="59" t="s">
        <v>168</v>
      </c>
    </row>
    <row r="42" spans="1:17" ht="20.399999999999999" x14ac:dyDescent="0.3">
      <c r="A42" s="58">
        <v>40</v>
      </c>
      <c r="B42" s="59">
        <v>887402025</v>
      </c>
      <c r="C42" s="61">
        <v>20251120026012</v>
      </c>
      <c r="D42" s="59" t="s">
        <v>16</v>
      </c>
      <c r="E42" s="59"/>
      <c r="F42" s="59" t="s">
        <v>84</v>
      </c>
      <c r="G42" s="59" t="s">
        <v>14</v>
      </c>
      <c r="H42" s="59" t="s">
        <v>18</v>
      </c>
      <c r="I42" s="59" t="s">
        <v>125</v>
      </c>
      <c r="J42" s="125">
        <v>45712</v>
      </c>
      <c r="K42" s="125">
        <v>45714</v>
      </c>
      <c r="L42" s="61">
        <v>20251310021751</v>
      </c>
      <c r="M42" s="59">
        <v>2</v>
      </c>
      <c r="N42" s="59">
        <v>0</v>
      </c>
      <c r="O42" s="59"/>
      <c r="P42" s="59"/>
      <c r="Q42" s="59"/>
    </row>
    <row r="43" spans="1:17" ht="40.799999999999997" x14ac:dyDescent="0.3">
      <c r="A43" s="58">
        <v>41</v>
      </c>
      <c r="B43" s="59">
        <v>889452025</v>
      </c>
      <c r="C43" s="61">
        <v>20251120026152</v>
      </c>
      <c r="D43" s="59" t="s">
        <v>37</v>
      </c>
      <c r="E43" s="59"/>
      <c r="F43" s="59" t="s">
        <v>39</v>
      </c>
      <c r="G43" s="59" t="s">
        <v>14</v>
      </c>
      <c r="H43" s="59" t="s">
        <v>18</v>
      </c>
      <c r="I43" s="59" t="s">
        <v>126</v>
      </c>
      <c r="J43" s="125">
        <v>45712</v>
      </c>
      <c r="K43" s="125">
        <v>45719</v>
      </c>
      <c r="L43" s="61">
        <v>20251200022361</v>
      </c>
      <c r="M43" s="59">
        <v>5</v>
      </c>
      <c r="N43" s="59">
        <v>0</v>
      </c>
      <c r="O43" s="59" t="s">
        <v>19</v>
      </c>
      <c r="P43" s="59" t="s">
        <v>166</v>
      </c>
      <c r="Q43" s="59"/>
    </row>
    <row r="44" spans="1:17" ht="20.399999999999999" x14ac:dyDescent="0.3">
      <c r="A44" s="58">
        <v>42</v>
      </c>
      <c r="B44" s="59">
        <v>892542025</v>
      </c>
      <c r="C44" s="61">
        <v>20251120026302</v>
      </c>
      <c r="D44" s="59" t="s">
        <v>52</v>
      </c>
      <c r="E44" s="59"/>
      <c r="F44" s="59" t="s">
        <v>85</v>
      </c>
      <c r="G44" s="59" t="s">
        <v>14</v>
      </c>
      <c r="H44" s="59" t="s">
        <v>18</v>
      </c>
      <c r="I44" s="59" t="s">
        <v>127</v>
      </c>
      <c r="J44" s="125">
        <v>45712</v>
      </c>
      <c r="K44" s="125">
        <v>45713</v>
      </c>
      <c r="L44" s="61">
        <v>20251500021691</v>
      </c>
      <c r="M44" s="59">
        <v>1</v>
      </c>
      <c r="N44" s="59">
        <v>0</v>
      </c>
      <c r="O44" s="59"/>
      <c r="P44" s="59"/>
      <c r="Q44" s="59"/>
    </row>
    <row r="45" spans="1:17" ht="20.399999999999999" x14ac:dyDescent="0.3">
      <c r="A45" s="58">
        <v>43</v>
      </c>
      <c r="B45" s="59">
        <v>893372025</v>
      </c>
      <c r="C45" s="63">
        <v>20251120026322</v>
      </c>
      <c r="D45" s="59" t="s">
        <v>52</v>
      </c>
      <c r="E45" s="59"/>
      <c r="F45" s="59" t="s">
        <v>39</v>
      </c>
      <c r="G45" s="59" t="s">
        <v>14</v>
      </c>
      <c r="H45" s="59" t="s">
        <v>18</v>
      </c>
      <c r="I45" s="59" t="s">
        <v>128</v>
      </c>
      <c r="J45" s="125">
        <v>45712</v>
      </c>
      <c r="K45" s="125">
        <v>45715</v>
      </c>
      <c r="L45" s="127">
        <v>20251200022381</v>
      </c>
      <c r="M45" s="59">
        <v>3</v>
      </c>
      <c r="N45" s="59">
        <v>0</v>
      </c>
      <c r="O45" s="59" t="s">
        <v>19</v>
      </c>
      <c r="P45" s="59" t="s">
        <v>46</v>
      </c>
      <c r="Q45" s="59"/>
    </row>
    <row r="46" spans="1:17" ht="30.6" x14ac:dyDescent="0.3">
      <c r="A46" s="58">
        <v>44</v>
      </c>
      <c r="B46" s="59">
        <v>893672025</v>
      </c>
      <c r="C46" s="61">
        <v>20251120026332</v>
      </c>
      <c r="D46" s="59" t="s">
        <v>52</v>
      </c>
      <c r="E46" s="59"/>
      <c r="F46" s="59" t="s">
        <v>39</v>
      </c>
      <c r="G46" s="59" t="s">
        <v>14</v>
      </c>
      <c r="H46" s="59" t="s">
        <v>73</v>
      </c>
      <c r="I46" s="59" t="s">
        <v>129</v>
      </c>
      <c r="J46" s="125">
        <v>45712</v>
      </c>
      <c r="K46" s="125">
        <v>45715</v>
      </c>
      <c r="L46" s="127">
        <v>20251200022781</v>
      </c>
      <c r="M46" s="59">
        <v>3</v>
      </c>
      <c r="N46" s="59">
        <v>0</v>
      </c>
      <c r="O46" s="59" t="s">
        <v>19</v>
      </c>
      <c r="P46" s="59" t="s">
        <v>167</v>
      </c>
      <c r="Q46" s="59"/>
    </row>
    <row r="47" spans="1:17" ht="30.6" x14ac:dyDescent="0.3">
      <c r="A47" s="58">
        <v>45</v>
      </c>
      <c r="B47" s="59">
        <v>893922025</v>
      </c>
      <c r="C47" s="61">
        <v>20251120026342</v>
      </c>
      <c r="D47" s="59" t="s">
        <v>52</v>
      </c>
      <c r="E47" s="59"/>
      <c r="F47" s="59" t="s">
        <v>39</v>
      </c>
      <c r="G47" s="59" t="s">
        <v>14</v>
      </c>
      <c r="H47" s="59" t="s">
        <v>18</v>
      </c>
      <c r="I47" s="59" t="s">
        <v>130</v>
      </c>
      <c r="J47" s="125">
        <v>45712</v>
      </c>
      <c r="K47" s="125">
        <v>45715</v>
      </c>
      <c r="L47" s="127">
        <v>20251200023271</v>
      </c>
      <c r="M47" s="59">
        <v>3</v>
      </c>
      <c r="N47" s="59">
        <v>0</v>
      </c>
      <c r="O47" s="59"/>
      <c r="P47" s="59"/>
      <c r="Q47" s="59"/>
    </row>
    <row r="48" spans="1:17" ht="30.6" x14ac:dyDescent="0.3">
      <c r="A48" s="58">
        <v>46</v>
      </c>
      <c r="B48" s="59">
        <v>840442025</v>
      </c>
      <c r="C48" s="61">
        <v>20251120026512</v>
      </c>
      <c r="D48" s="59" t="s">
        <v>48</v>
      </c>
      <c r="E48" s="59"/>
      <c r="F48" s="59" t="s">
        <v>39</v>
      </c>
      <c r="G48" s="59" t="s">
        <v>14</v>
      </c>
      <c r="H48" s="59" t="s">
        <v>54</v>
      </c>
      <c r="I48" s="59" t="s">
        <v>131</v>
      </c>
      <c r="J48" s="125">
        <v>45712</v>
      </c>
      <c r="K48" s="125">
        <v>45716</v>
      </c>
      <c r="L48" s="61">
        <v>20251200023241</v>
      </c>
      <c r="M48" s="59">
        <v>4</v>
      </c>
      <c r="N48" s="59">
        <v>0</v>
      </c>
      <c r="O48" s="59"/>
      <c r="P48" s="59"/>
      <c r="Q48" s="59"/>
    </row>
    <row r="49" spans="1:17" ht="30.6" x14ac:dyDescent="0.3">
      <c r="A49" s="58">
        <v>47</v>
      </c>
      <c r="B49" s="59">
        <v>908372025</v>
      </c>
      <c r="C49" s="61">
        <v>20251120026632</v>
      </c>
      <c r="D49" s="59" t="s">
        <v>16</v>
      </c>
      <c r="E49" s="59"/>
      <c r="F49" s="59" t="s">
        <v>39</v>
      </c>
      <c r="G49" s="59" t="s">
        <v>14</v>
      </c>
      <c r="H49" s="59" t="s">
        <v>54</v>
      </c>
      <c r="I49" s="59" t="s">
        <v>132</v>
      </c>
      <c r="J49" s="125">
        <v>45713</v>
      </c>
      <c r="K49" s="125">
        <v>45720</v>
      </c>
      <c r="L49" s="61">
        <v>20251200023301</v>
      </c>
      <c r="M49" s="59">
        <v>5</v>
      </c>
      <c r="N49" s="59">
        <v>0</v>
      </c>
      <c r="O49" s="59" t="s">
        <v>19</v>
      </c>
      <c r="P49" s="59" t="s">
        <v>49</v>
      </c>
      <c r="Q49" s="59"/>
    </row>
    <row r="50" spans="1:17" ht="30.6" x14ac:dyDescent="0.3">
      <c r="A50" s="58">
        <v>48</v>
      </c>
      <c r="B50" s="59">
        <v>918942025</v>
      </c>
      <c r="C50" s="61">
        <v>20251120027182</v>
      </c>
      <c r="D50" s="59" t="s">
        <v>16</v>
      </c>
      <c r="E50" s="59"/>
      <c r="F50" s="59" t="s">
        <v>39</v>
      </c>
      <c r="G50" s="59" t="s">
        <v>14</v>
      </c>
      <c r="H50" s="59" t="s">
        <v>54</v>
      </c>
      <c r="I50" s="59" t="s">
        <v>133</v>
      </c>
      <c r="J50" s="125">
        <v>45713</v>
      </c>
      <c r="K50" s="125">
        <v>45720</v>
      </c>
      <c r="L50" s="61">
        <v>20251200023341</v>
      </c>
      <c r="M50" s="59">
        <v>5</v>
      </c>
      <c r="N50" s="59">
        <v>0</v>
      </c>
      <c r="O50" s="59"/>
      <c r="P50" s="59"/>
      <c r="Q50" s="59"/>
    </row>
    <row r="51" spans="1:17" ht="30.6" x14ac:dyDescent="0.3">
      <c r="A51" s="58">
        <v>49</v>
      </c>
      <c r="B51" s="59">
        <v>921032025</v>
      </c>
      <c r="C51" s="61">
        <v>20251120027312</v>
      </c>
      <c r="D51" s="59" t="s">
        <v>16</v>
      </c>
      <c r="E51" s="59"/>
      <c r="F51" s="59" t="s">
        <v>39</v>
      </c>
      <c r="G51" s="59" t="s">
        <v>14</v>
      </c>
      <c r="H51" s="59" t="s">
        <v>54</v>
      </c>
      <c r="I51" s="59" t="s">
        <v>134</v>
      </c>
      <c r="J51" s="125">
        <v>45713</v>
      </c>
      <c r="K51" s="125">
        <v>45720</v>
      </c>
      <c r="L51" s="61">
        <v>20251200023381</v>
      </c>
      <c r="M51" s="59">
        <v>5</v>
      </c>
      <c r="N51" s="59">
        <v>0</v>
      </c>
      <c r="O51" s="59"/>
      <c r="P51" s="59"/>
      <c r="Q51" s="59"/>
    </row>
    <row r="52" spans="1:17" ht="51" x14ac:dyDescent="0.3">
      <c r="A52" s="58">
        <v>50</v>
      </c>
      <c r="B52" s="59">
        <v>931462025</v>
      </c>
      <c r="C52" s="61">
        <v>20251120027472</v>
      </c>
      <c r="D52" s="59" t="s">
        <v>16</v>
      </c>
      <c r="E52" s="59"/>
      <c r="F52" s="59" t="s">
        <v>39</v>
      </c>
      <c r="G52" s="59" t="s">
        <v>14</v>
      </c>
      <c r="H52" s="59" t="s">
        <v>54</v>
      </c>
      <c r="I52" s="59" t="s">
        <v>135</v>
      </c>
      <c r="J52" s="125">
        <v>45714</v>
      </c>
      <c r="K52" s="125">
        <v>45727</v>
      </c>
      <c r="L52" s="61">
        <v>20251200025891</v>
      </c>
      <c r="M52" s="59">
        <v>9</v>
      </c>
      <c r="N52" s="59">
        <v>0</v>
      </c>
      <c r="O52" s="59"/>
      <c r="P52" s="59"/>
      <c r="Q52" s="59"/>
    </row>
    <row r="53" spans="1:17" ht="30.6" x14ac:dyDescent="0.3">
      <c r="A53" s="58">
        <v>51</v>
      </c>
      <c r="B53" s="59">
        <v>946002025</v>
      </c>
      <c r="C53" s="61">
        <v>20251120027962</v>
      </c>
      <c r="D53" s="59" t="s">
        <v>16</v>
      </c>
      <c r="E53" s="59"/>
      <c r="F53" s="59" t="s">
        <v>39</v>
      </c>
      <c r="G53" s="59" t="s">
        <v>14</v>
      </c>
      <c r="H53" s="59" t="s">
        <v>54</v>
      </c>
      <c r="I53" s="59" t="s">
        <v>136</v>
      </c>
      <c r="J53" s="125">
        <v>45714</v>
      </c>
      <c r="K53" s="125">
        <v>45720</v>
      </c>
      <c r="L53" s="61">
        <v>20251200024321</v>
      </c>
      <c r="M53" s="59">
        <v>4</v>
      </c>
      <c r="N53" s="59">
        <v>0</v>
      </c>
      <c r="O53" s="59"/>
      <c r="P53" s="59"/>
      <c r="Q53" s="59"/>
    </row>
    <row r="54" spans="1:17" ht="20.399999999999999" x14ac:dyDescent="0.3">
      <c r="A54" s="58">
        <v>52</v>
      </c>
      <c r="B54" s="59"/>
      <c r="C54" s="61">
        <v>20251120028852</v>
      </c>
      <c r="D54" s="59" t="s">
        <v>16</v>
      </c>
      <c r="E54" s="59" t="s">
        <v>49</v>
      </c>
      <c r="F54" s="59" t="s">
        <v>40</v>
      </c>
      <c r="G54" s="59" t="s">
        <v>14</v>
      </c>
      <c r="H54" s="59" t="s">
        <v>54</v>
      </c>
      <c r="I54" s="59" t="s">
        <v>137</v>
      </c>
      <c r="J54" s="125">
        <v>45716</v>
      </c>
      <c r="K54" s="125">
        <v>45728</v>
      </c>
      <c r="L54" s="61">
        <v>20251320027931</v>
      </c>
      <c r="M54" s="59">
        <v>8</v>
      </c>
      <c r="N54" s="59">
        <v>0</v>
      </c>
      <c r="O54" s="59" t="s">
        <v>19</v>
      </c>
      <c r="P54" s="59" t="s">
        <v>43</v>
      </c>
      <c r="Q54" s="59"/>
    </row>
    <row r="55" spans="1:17" ht="30.6" x14ac:dyDescent="0.3">
      <c r="A55" s="58">
        <v>53</v>
      </c>
      <c r="B55" s="59">
        <v>990982025</v>
      </c>
      <c r="C55" s="61">
        <v>20251120029262</v>
      </c>
      <c r="D55" s="59" t="s">
        <v>16</v>
      </c>
      <c r="E55" s="59"/>
      <c r="F55" s="59" t="s">
        <v>39</v>
      </c>
      <c r="G55" s="59" t="s">
        <v>14</v>
      </c>
      <c r="H55" s="59" t="s">
        <v>54</v>
      </c>
      <c r="I55" s="59" t="s">
        <v>138</v>
      </c>
      <c r="J55" s="125">
        <v>45716</v>
      </c>
      <c r="K55" s="125">
        <v>45727</v>
      </c>
      <c r="L55" s="61">
        <v>20251200026491</v>
      </c>
      <c r="M55" s="59">
        <v>7</v>
      </c>
      <c r="N55" s="59">
        <v>0</v>
      </c>
      <c r="O55" s="59"/>
      <c r="P55" s="59"/>
      <c r="Q55" s="59"/>
    </row>
    <row r="56" spans="1:17" ht="30.6" x14ac:dyDescent="0.3">
      <c r="A56" s="58">
        <v>54</v>
      </c>
      <c r="B56" s="59"/>
      <c r="C56" s="61">
        <v>20251120029582</v>
      </c>
      <c r="D56" s="59" t="s">
        <v>16</v>
      </c>
      <c r="E56" s="59" t="s">
        <v>51</v>
      </c>
      <c r="F56" s="59" t="s">
        <v>40</v>
      </c>
      <c r="G56" s="59" t="s">
        <v>14</v>
      </c>
      <c r="H56" s="59" t="s">
        <v>18</v>
      </c>
      <c r="I56" s="59" t="s">
        <v>139</v>
      </c>
      <c r="J56" s="125">
        <v>45719</v>
      </c>
      <c r="K56" s="125">
        <v>45729</v>
      </c>
      <c r="L56" s="61">
        <v>20251320027721</v>
      </c>
      <c r="M56" s="59">
        <v>8</v>
      </c>
      <c r="N56" s="59">
        <v>0</v>
      </c>
      <c r="O56" s="59"/>
      <c r="P56" s="59"/>
      <c r="Q56" s="59"/>
    </row>
    <row r="57" spans="1:17" ht="30.6" x14ac:dyDescent="0.3">
      <c r="A57" s="58">
        <v>55</v>
      </c>
      <c r="B57" s="59">
        <v>1014702025</v>
      </c>
      <c r="C57" s="61">
        <v>20251120029592</v>
      </c>
      <c r="D57" s="59" t="s">
        <v>47</v>
      </c>
      <c r="E57" s="59"/>
      <c r="F57" s="59" t="s">
        <v>39</v>
      </c>
      <c r="G57" s="59" t="s">
        <v>14</v>
      </c>
      <c r="H57" s="59" t="s">
        <v>54</v>
      </c>
      <c r="I57" s="59" t="s">
        <v>140</v>
      </c>
      <c r="J57" s="125">
        <v>45719</v>
      </c>
      <c r="K57" s="125">
        <v>45727</v>
      </c>
      <c r="L57" s="61">
        <v>20251200026511</v>
      </c>
      <c r="M57" s="59">
        <v>6</v>
      </c>
      <c r="N57" s="59">
        <v>0</v>
      </c>
      <c r="O57" s="59"/>
      <c r="P57" s="59"/>
      <c r="Q57" s="59"/>
    </row>
    <row r="58" spans="1:17" ht="30.6" x14ac:dyDescent="0.3">
      <c r="A58" s="58">
        <v>56</v>
      </c>
      <c r="B58" s="58"/>
      <c r="C58" s="62">
        <v>20251120029742</v>
      </c>
      <c r="D58" s="59" t="s">
        <v>16</v>
      </c>
      <c r="E58" s="59" t="s">
        <v>53</v>
      </c>
      <c r="F58" s="59" t="s">
        <v>39</v>
      </c>
      <c r="G58" s="59" t="s">
        <v>14</v>
      </c>
      <c r="H58" s="59" t="s">
        <v>18</v>
      </c>
      <c r="I58" s="59" t="s">
        <v>141</v>
      </c>
      <c r="J58" s="125">
        <v>45719</v>
      </c>
      <c r="K58" s="125">
        <v>45722</v>
      </c>
      <c r="L58" s="61">
        <v>20251200025491</v>
      </c>
      <c r="M58" s="59">
        <v>3</v>
      </c>
      <c r="N58" s="107"/>
      <c r="O58" s="59"/>
      <c r="P58" s="59"/>
      <c r="Q58" s="59"/>
    </row>
    <row r="59" spans="1:17" ht="30.6" x14ac:dyDescent="0.3">
      <c r="A59" s="58">
        <v>57</v>
      </c>
      <c r="B59" s="58">
        <v>1044742025</v>
      </c>
      <c r="C59" s="62">
        <v>20251120030462</v>
      </c>
      <c r="D59" s="59" t="s">
        <v>16</v>
      </c>
      <c r="E59" s="59"/>
      <c r="F59" s="59" t="s">
        <v>39</v>
      </c>
      <c r="G59" s="59" t="s">
        <v>14</v>
      </c>
      <c r="H59" s="59" t="s">
        <v>54</v>
      </c>
      <c r="I59" s="59" t="s">
        <v>142</v>
      </c>
      <c r="J59" s="125">
        <v>45720</v>
      </c>
      <c r="K59" s="125">
        <v>45734</v>
      </c>
      <c r="L59" s="61">
        <v>20251200029351</v>
      </c>
      <c r="M59" s="59">
        <v>10</v>
      </c>
      <c r="N59" s="107"/>
      <c r="O59" s="59"/>
      <c r="P59" s="59"/>
      <c r="Q59" s="59"/>
    </row>
    <row r="60" spans="1:17" ht="20.399999999999999" x14ac:dyDescent="0.3">
      <c r="A60" s="58">
        <v>58</v>
      </c>
      <c r="B60" s="58">
        <v>1057992025</v>
      </c>
      <c r="C60" s="62">
        <v>20251120030942</v>
      </c>
      <c r="D60" s="59" t="s">
        <v>16</v>
      </c>
      <c r="E60" s="59"/>
      <c r="F60" s="59" t="s">
        <v>40</v>
      </c>
      <c r="G60" s="59" t="s">
        <v>14</v>
      </c>
      <c r="H60" s="59" t="s">
        <v>54</v>
      </c>
      <c r="I60" s="59" t="s">
        <v>143</v>
      </c>
      <c r="J60" s="125">
        <v>45721</v>
      </c>
      <c r="K60" s="125">
        <v>45735</v>
      </c>
      <c r="L60" s="61">
        <v>20251320030801</v>
      </c>
      <c r="M60" s="59">
        <v>10</v>
      </c>
      <c r="N60" s="107"/>
      <c r="O60" s="59" t="s">
        <v>19</v>
      </c>
      <c r="P60" s="59" t="s">
        <v>56</v>
      </c>
      <c r="Q60" s="59"/>
    </row>
    <row r="61" spans="1:17" ht="30.6" x14ac:dyDescent="0.3">
      <c r="A61" s="58">
        <v>59</v>
      </c>
      <c r="B61" s="58">
        <v>1069322025</v>
      </c>
      <c r="C61" s="62">
        <v>20251120031472</v>
      </c>
      <c r="D61" s="59" t="s">
        <v>16</v>
      </c>
      <c r="E61" s="59"/>
      <c r="F61" s="59" t="s">
        <v>39</v>
      </c>
      <c r="G61" s="59" t="s">
        <v>14</v>
      </c>
      <c r="H61" s="59" t="s">
        <v>54</v>
      </c>
      <c r="I61" s="59" t="s">
        <v>144</v>
      </c>
      <c r="J61" s="125">
        <v>45721</v>
      </c>
      <c r="K61" s="125">
        <v>45734</v>
      </c>
      <c r="L61" s="61">
        <v>20251200029691</v>
      </c>
      <c r="M61" s="59">
        <v>9</v>
      </c>
      <c r="N61" s="107"/>
      <c r="O61" s="59"/>
      <c r="P61" s="59"/>
      <c r="Q61" s="59"/>
    </row>
    <row r="62" spans="1:17" ht="30.6" x14ac:dyDescent="0.3">
      <c r="A62" s="58">
        <v>60</v>
      </c>
      <c r="B62" s="58">
        <v>1076862025</v>
      </c>
      <c r="C62" s="62">
        <v>20251120031742</v>
      </c>
      <c r="D62" s="59" t="s">
        <v>16</v>
      </c>
      <c r="E62" s="59"/>
      <c r="F62" s="59" t="s">
        <v>39</v>
      </c>
      <c r="G62" s="59" t="s">
        <v>14</v>
      </c>
      <c r="H62" s="59" t="s">
        <v>54</v>
      </c>
      <c r="I62" s="59" t="s">
        <v>145</v>
      </c>
      <c r="J62" s="125">
        <v>45721</v>
      </c>
      <c r="K62" s="125">
        <v>45735</v>
      </c>
      <c r="L62" s="61">
        <v>20251200030621</v>
      </c>
      <c r="M62" s="59">
        <v>10</v>
      </c>
      <c r="N62" s="107"/>
      <c r="O62" s="59" t="s">
        <v>19</v>
      </c>
      <c r="P62" s="59" t="s">
        <v>57</v>
      </c>
      <c r="Q62" s="59"/>
    </row>
    <row r="63" spans="1:17" ht="30.6" x14ac:dyDescent="0.3">
      <c r="A63" s="58">
        <v>61</v>
      </c>
      <c r="B63" s="58">
        <v>1095412025</v>
      </c>
      <c r="C63" s="62">
        <v>20251120032412</v>
      </c>
      <c r="D63" s="59" t="s">
        <v>16</v>
      </c>
      <c r="E63" s="59"/>
      <c r="F63" s="59" t="s">
        <v>39</v>
      </c>
      <c r="G63" s="59" t="s">
        <v>14</v>
      </c>
      <c r="H63" s="59" t="s">
        <v>54</v>
      </c>
      <c r="I63" s="59" t="s">
        <v>146</v>
      </c>
      <c r="J63" s="125">
        <v>45722</v>
      </c>
      <c r="K63" s="125">
        <v>45734</v>
      </c>
      <c r="L63" s="61">
        <v>20251200030261</v>
      </c>
      <c r="M63" s="59">
        <v>8</v>
      </c>
      <c r="N63" s="107"/>
      <c r="O63" s="59"/>
      <c r="P63" s="59"/>
      <c r="Q63" s="59"/>
    </row>
    <row r="64" spans="1:17" ht="30.6" x14ac:dyDescent="0.3">
      <c r="A64" s="58">
        <v>62</v>
      </c>
      <c r="B64" s="58">
        <v>1103812025</v>
      </c>
      <c r="C64" s="62">
        <v>20251120032472</v>
      </c>
      <c r="D64" s="59" t="s">
        <v>16</v>
      </c>
      <c r="E64" s="59"/>
      <c r="F64" s="59" t="s">
        <v>39</v>
      </c>
      <c r="G64" s="59" t="s">
        <v>14</v>
      </c>
      <c r="H64" s="59" t="s">
        <v>54</v>
      </c>
      <c r="I64" s="59" t="s">
        <v>146</v>
      </c>
      <c r="J64" s="125">
        <v>45722</v>
      </c>
      <c r="K64" s="125">
        <v>45734</v>
      </c>
      <c r="L64" s="61">
        <v>20251200030251</v>
      </c>
      <c r="M64" s="59">
        <v>8</v>
      </c>
      <c r="N64" s="107"/>
      <c r="O64" s="59"/>
      <c r="P64" s="59"/>
      <c r="Q64" s="59"/>
    </row>
    <row r="65" spans="1:17" ht="30.6" x14ac:dyDescent="0.3">
      <c r="A65" s="58">
        <v>63</v>
      </c>
      <c r="B65" s="58">
        <v>1105982025</v>
      </c>
      <c r="C65" s="62">
        <v>20251120032702</v>
      </c>
      <c r="D65" s="59" t="s">
        <v>16</v>
      </c>
      <c r="E65" s="59"/>
      <c r="F65" s="59" t="s">
        <v>39</v>
      </c>
      <c r="G65" s="59" t="s">
        <v>14</v>
      </c>
      <c r="H65" s="59" t="s">
        <v>54</v>
      </c>
      <c r="I65" s="59" t="s">
        <v>147</v>
      </c>
      <c r="J65" s="125">
        <v>45723</v>
      </c>
      <c r="K65" s="125">
        <v>45735</v>
      </c>
      <c r="L65" s="61">
        <v>20251200030291</v>
      </c>
      <c r="M65" s="59">
        <v>8</v>
      </c>
      <c r="N65" s="107"/>
      <c r="O65" s="59"/>
      <c r="P65" s="59"/>
      <c r="Q65" s="59"/>
    </row>
    <row r="66" spans="1:17" ht="30.6" x14ac:dyDescent="0.3">
      <c r="A66" s="58">
        <v>64</v>
      </c>
      <c r="B66" s="58">
        <v>1118472025</v>
      </c>
      <c r="C66" s="62">
        <v>20251120033822</v>
      </c>
      <c r="D66" s="59" t="s">
        <v>48</v>
      </c>
      <c r="E66" s="59"/>
      <c r="F66" s="59" t="s">
        <v>39</v>
      </c>
      <c r="G66" s="59" t="s">
        <v>14</v>
      </c>
      <c r="H66" s="59" t="s">
        <v>54</v>
      </c>
      <c r="I66" s="59" t="s">
        <v>148</v>
      </c>
      <c r="J66" s="125">
        <v>45723</v>
      </c>
      <c r="K66" s="125">
        <v>45735</v>
      </c>
      <c r="L66" s="61">
        <v>20251200030271</v>
      </c>
      <c r="M66" s="59">
        <v>8</v>
      </c>
      <c r="N66" s="107"/>
      <c r="O66" s="59"/>
      <c r="P66" s="59"/>
      <c r="Q66" s="59"/>
    </row>
    <row r="67" spans="1:17" ht="30.6" x14ac:dyDescent="0.3">
      <c r="A67" s="58">
        <v>65</v>
      </c>
      <c r="B67" s="58">
        <v>1184312025</v>
      </c>
      <c r="C67" s="62">
        <v>20251120035022</v>
      </c>
      <c r="D67" s="59" t="s">
        <v>16</v>
      </c>
      <c r="E67" s="59"/>
      <c r="F67" s="59" t="s">
        <v>39</v>
      </c>
      <c r="G67" s="59" t="s">
        <v>14</v>
      </c>
      <c r="H67" s="59" t="s">
        <v>54</v>
      </c>
      <c r="I67" s="59" t="s">
        <v>149</v>
      </c>
      <c r="J67" s="125">
        <v>45728</v>
      </c>
      <c r="K67" s="125">
        <v>45743</v>
      </c>
      <c r="L67" s="61">
        <v>20251200033111</v>
      </c>
      <c r="M67" s="59">
        <v>10</v>
      </c>
      <c r="N67" s="107"/>
      <c r="O67" s="59"/>
      <c r="P67" s="59"/>
      <c r="Q67" s="59"/>
    </row>
    <row r="68" spans="1:17" ht="30.6" x14ac:dyDescent="0.3">
      <c r="A68" s="58">
        <v>66</v>
      </c>
      <c r="B68" s="58"/>
      <c r="C68" s="62">
        <v>20251120035202</v>
      </c>
      <c r="D68" s="59" t="s">
        <v>16</v>
      </c>
      <c r="E68" s="59" t="s">
        <v>79</v>
      </c>
      <c r="F68" s="59" t="s">
        <v>39</v>
      </c>
      <c r="G68" s="59" t="s">
        <v>14</v>
      </c>
      <c r="H68" s="59" t="s">
        <v>18</v>
      </c>
      <c r="I68" s="59" t="s">
        <v>150</v>
      </c>
      <c r="J68" s="125">
        <v>45728</v>
      </c>
      <c r="K68" s="125">
        <v>45747</v>
      </c>
      <c r="L68" s="61">
        <v>20251200033241</v>
      </c>
      <c r="M68" s="59">
        <v>12</v>
      </c>
      <c r="N68" s="107"/>
      <c r="O68" s="59"/>
      <c r="P68" s="59"/>
      <c r="Q68" s="59"/>
    </row>
    <row r="69" spans="1:17" ht="20.399999999999999" x14ac:dyDescent="0.3">
      <c r="A69" s="58">
        <v>67</v>
      </c>
      <c r="B69" s="58">
        <v>1224532025</v>
      </c>
      <c r="C69" s="62">
        <v>20251120036312</v>
      </c>
      <c r="D69" s="59" t="s">
        <v>16</v>
      </c>
      <c r="E69" s="59"/>
      <c r="F69" s="59" t="s">
        <v>39</v>
      </c>
      <c r="G69" s="59" t="s">
        <v>14</v>
      </c>
      <c r="H69" s="59" t="s">
        <v>18</v>
      </c>
      <c r="I69" s="59" t="s">
        <v>151</v>
      </c>
      <c r="J69" s="125">
        <v>45729</v>
      </c>
      <c r="K69" s="125">
        <v>45744</v>
      </c>
      <c r="L69" s="127">
        <v>20251200033991</v>
      </c>
      <c r="M69" s="59">
        <v>10</v>
      </c>
      <c r="N69" s="107"/>
      <c r="O69" s="59"/>
      <c r="P69" s="59"/>
      <c r="Q69" s="59"/>
    </row>
    <row r="70" spans="1:17" ht="30.6" x14ac:dyDescent="0.3">
      <c r="A70" s="58">
        <v>68</v>
      </c>
      <c r="B70" s="58">
        <v>1259982025</v>
      </c>
      <c r="C70" s="62">
        <v>20251120037012</v>
      </c>
      <c r="D70" s="59" t="s">
        <v>71</v>
      </c>
      <c r="E70" s="59"/>
      <c r="F70" s="59" t="s">
        <v>40</v>
      </c>
      <c r="G70" s="59" t="s">
        <v>14</v>
      </c>
      <c r="H70" s="59" t="s">
        <v>54</v>
      </c>
      <c r="I70" s="59" t="s">
        <v>152</v>
      </c>
      <c r="J70" s="125">
        <v>45730</v>
      </c>
      <c r="K70" s="125">
        <v>45744</v>
      </c>
      <c r="L70" s="61">
        <v>20251320034321</v>
      </c>
      <c r="M70" s="59">
        <v>9</v>
      </c>
      <c r="N70" s="107"/>
      <c r="O70" s="59"/>
      <c r="P70" s="59"/>
      <c r="Q70" s="59"/>
    </row>
    <row r="71" spans="1:17" ht="30.6" x14ac:dyDescent="0.3">
      <c r="A71" s="58">
        <v>69</v>
      </c>
      <c r="B71" s="58">
        <v>1276102025</v>
      </c>
      <c r="C71" s="62">
        <v>20251120037642</v>
      </c>
      <c r="D71" s="59" t="s">
        <v>16</v>
      </c>
      <c r="E71" s="59"/>
      <c r="F71" s="59" t="s">
        <v>39</v>
      </c>
      <c r="G71" s="59" t="s">
        <v>14</v>
      </c>
      <c r="H71" s="59" t="s">
        <v>54</v>
      </c>
      <c r="I71" s="59" t="s">
        <v>153</v>
      </c>
      <c r="J71" s="125">
        <v>45733</v>
      </c>
      <c r="K71" s="125">
        <v>45744</v>
      </c>
      <c r="L71" s="61">
        <v>20251200034311</v>
      </c>
      <c r="M71" s="59">
        <v>8</v>
      </c>
      <c r="N71" s="107"/>
      <c r="O71" s="59"/>
      <c r="P71" s="59"/>
      <c r="Q71" s="59"/>
    </row>
    <row r="72" spans="1:17" ht="20.399999999999999" x14ac:dyDescent="0.3">
      <c r="A72" s="58">
        <v>70</v>
      </c>
      <c r="B72" s="58">
        <v>1268582025</v>
      </c>
      <c r="C72" s="62">
        <v>20251120038482</v>
      </c>
      <c r="D72" s="59" t="s">
        <v>48</v>
      </c>
      <c r="E72" s="59"/>
      <c r="F72" s="59" t="s">
        <v>41</v>
      </c>
      <c r="G72" s="59" t="s">
        <v>14</v>
      </c>
      <c r="H72" s="59" t="s">
        <v>17</v>
      </c>
      <c r="I72" s="59" t="s">
        <v>154</v>
      </c>
      <c r="J72" s="125">
        <v>45734</v>
      </c>
      <c r="K72" s="125">
        <v>45747</v>
      </c>
      <c r="L72" s="61">
        <v>20251150034811</v>
      </c>
      <c r="M72" s="59">
        <v>8</v>
      </c>
      <c r="N72" s="107"/>
      <c r="O72" s="59"/>
      <c r="P72" s="59"/>
      <c r="Q72" s="59"/>
    </row>
    <row r="73" spans="1:17" ht="30.6" x14ac:dyDescent="0.3">
      <c r="A73" s="58">
        <v>71</v>
      </c>
      <c r="B73" s="58">
        <v>1368192025</v>
      </c>
      <c r="C73" s="62">
        <v>20251120040572</v>
      </c>
      <c r="D73" s="59" t="s">
        <v>16</v>
      </c>
      <c r="E73" s="59"/>
      <c r="F73" s="59" t="s">
        <v>39</v>
      </c>
      <c r="G73" s="59" t="s">
        <v>14</v>
      </c>
      <c r="H73" s="59" t="s">
        <v>54</v>
      </c>
      <c r="I73" s="59" t="s">
        <v>155</v>
      </c>
      <c r="J73" s="125">
        <v>45737</v>
      </c>
      <c r="K73" s="125">
        <v>45754</v>
      </c>
      <c r="L73" s="61">
        <v>20251200038581</v>
      </c>
      <c r="M73" s="59">
        <v>10</v>
      </c>
      <c r="N73" s="107"/>
      <c r="O73" s="59"/>
      <c r="P73" s="59"/>
      <c r="Q73" s="59"/>
    </row>
    <row r="74" spans="1:17" ht="20.399999999999999" x14ac:dyDescent="0.3">
      <c r="A74" s="58">
        <v>72</v>
      </c>
      <c r="B74" s="58"/>
      <c r="C74" s="62">
        <v>20251120040682</v>
      </c>
      <c r="D74" s="59" t="s">
        <v>16</v>
      </c>
      <c r="E74" s="59" t="s">
        <v>80</v>
      </c>
      <c r="F74" s="59" t="s">
        <v>85</v>
      </c>
      <c r="G74" s="59" t="s">
        <v>14</v>
      </c>
      <c r="H74" s="59" t="s">
        <v>17</v>
      </c>
      <c r="I74" s="59" t="s">
        <v>156</v>
      </c>
      <c r="J74" s="125">
        <v>45737</v>
      </c>
      <c r="K74" s="125">
        <v>45754</v>
      </c>
      <c r="L74" s="61">
        <v>20251200038601</v>
      </c>
      <c r="M74" s="59">
        <v>10</v>
      </c>
      <c r="N74" s="107"/>
      <c r="O74" s="59"/>
      <c r="P74" s="59"/>
      <c r="Q74" s="59"/>
    </row>
    <row r="75" spans="1:17" ht="20.399999999999999" x14ac:dyDescent="0.3">
      <c r="A75" s="58">
        <v>73</v>
      </c>
      <c r="B75" s="58">
        <v>1364362025</v>
      </c>
      <c r="C75" s="62">
        <v>20251120040972</v>
      </c>
      <c r="D75" s="59" t="s">
        <v>36</v>
      </c>
      <c r="E75" s="59"/>
      <c r="F75" s="59" t="s">
        <v>86</v>
      </c>
      <c r="G75" s="59" t="s">
        <v>14</v>
      </c>
      <c r="H75" s="59" t="s">
        <v>18</v>
      </c>
      <c r="I75" s="59" t="s">
        <v>157</v>
      </c>
      <c r="J75" s="125">
        <v>45737</v>
      </c>
      <c r="K75" s="125">
        <v>45754</v>
      </c>
      <c r="L75" s="61">
        <v>20251920036911</v>
      </c>
      <c r="M75" s="59">
        <v>10</v>
      </c>
      <c r="N75" s="107"/>
      <c r="O75" s="59"/>
      <c r="P75" s="59"/>
      <c r="Q75" s="59"/>
    </row>
    <row r="76" spans="1:17" ht="30.6" x14ac:dyDescent="0.3">
      <c r="A76" s="58">
        <v>74</v>
      </c>
      <c r="B76" s="58">
        <v>1426202025</v>
      </c>
      <c r="C76" s="62">
        <v>20251120041872</v>
      </c>
      <c r="D76" s="59" t="s">
        <v>16</v>
      </c>
      <c r="E76" s="59"/>
      <c r="F76" s="59" t="s">
        <v>39</v>
      </c>
      <c r="G76" s="59" t="s">
        <v>14</v>
      </c>
      <c r="H76" s="59" t="s">
        <v>54</v>
      </c>
      <c r="I76" s="59" t="s">
        <v>158</v>
      </c>
      <c r="J76" s="125">
        <v>45741</v>
      </c>
      <c r="K76" s="125">
        <v>45755</v>
      </c>
      <c r="L76" s="61">
        <v>20251200039401</v>
      </c>
      <c r="M76" s="59">
        <v>10</v>
      </c>
      <c r="N76" s="107"/>
      <c r="O76" s="59"/>
      <c r="P76" s="59"/>
      <c r="Q76" s="59"/>
    </row>
    <row r="77" spans="1:17" ht="20.399999999999999" x14ac:dyDescent="0.3">
      <c r="A77" s="58">
        <v>75</v>
      </c>
      <c r="B77" s="58">
        <v>1435602025</v>
      </c>
      <c r="C77" s="62">
        <v>20251120042472</v>
      </c>
      <c r="D77" s="59" t="s">
        <v>48</v>
      </c>
      <c r="E77" s="59"/>
      <c r="F77" s="59" t="s">
        <v>85</v>
      </c>
      <c r="G77" s="59" t="s">
        <v>14</v>
      </c>
      <c r="H77" s="59" t="s">
        <v>17</v>
      </c>
      <c r="I77" s="59" t="s">
        <v>159</v>
      </c>
      <c r="J77" s="125">
        <v>45742</v>
      </c>
      <c r="K77" s="125">
        <v>45756</v>
      </c>
      <c r="L77" s="61">
        <v>20251500039631</v>
      </c>
      <c r="M77" s="59">
        <v>10</v>
      </c>
      <c r="N77" s="107"/>
      <c r="O77" s="59"/>
      <c r="P77" s="59"/>
      <c r="Q77" s="59"/>
    </row>
    <row r="78" spans="1:17" ht="30.6" x14ac:dyDescent="0.3">
      <c r="A78" s="58">
        <v>76</v>
      </c>
      <c r="B78" s="58">
        <v>1559132025</v>
      </c>
      <c r="C78" s="62">
        <v>20251120043942</v>
      </c>
      <c r="D78" s="59" t="s">
        <v>16</v>
      </c>
      <c r="E78" s="59"/>
      <c r="F78" s="59" t="s">
        <v>39</v>
      </c>
      <c r="G78" s="59" t="s">
        <v>14</v>
      </c>
      <c r="H78" s="59" t="s">
        <v>54</v>
      </c>
      <c r="I78" s="59" t="s">
        <v>160</v>
      </c>
      <c r="J78" s="125">
        <v>45747</v>
      </c>
      <c r="K78" s="125">
        <v>0</v>
      </c>
      <c r="L78" s="61"/>
      <c r="M78" s="59" t="s">
        <v>162</v>
      </c>
      <c r="N78" s="107"/>
      <c r="O78" s="59"/>
      <c r="P78" s="59"/>
      <c r="Q78" s="59"/>
    </row>
    <row r="79" spans="1:17" ht="30.6" x14ac:dyDescent="0.3">
      <c r="A79" s="58">
        <v>77</v>
      </c>
      <c r="B79" s="58">
        <v>1559482025</v>
      </c>
      <c r="C79" s="62">
        <v>20251120043962</v>
      </c>
      <c r="D79" s="59" t="s">
        <v>16</v>
      </c>
      <c r="E79" s="59"/>
      <c r="F79" s="59" t="s">
        <v>39</v>
      </c>
      <c r="G79" s="59" t="s">
        <v>14</v>
      </c>
      <c r="H79" s="59" t="s">
        <v>54</v>
      </c>
      <c r="I79" s="59" t="s">
        <v>160</v>
      </c>
      <c r="J79" s="125">
        <v>45747</v>
      </c>
      <c r="K79" s="125">
        <v>0</v>
      </c>
      <c r="L79" s="61"/>
      <c r="M79" s="59" t="s">
        <v>162</v>
      </c>
      <c r="N79" s="107"/>
      <c r="O79" s="59"/>
      <c r="P79" s="59"/>
      <c r="Q79" s="59"/>
    </row>
    <row r="80" spans="1:17" ht="20.399999999999999" x14ac:dyDescent="0.3">
      <c r="A80" s="58">
        <v>78</v>
      </c>
      <c r="B80" s="58"/>
      <c r="C80" s="62">
        <v>20251120044682</v>
      </c>
      <c r="D80" s="59" t="s">
        <v>16</v>
      </c>
      <c r="E80" s="59" t="s">
        <v>49</v>
      </c>
      <c r="F80" s="59" t="s">
        <v>39</v>
      </c>
      <c r="G80" s="59" t="s">
        <v>14</v>
      </c>
      <c r="H80" s="59" t="s">
        <v>54</v>
      </c>
      <c r="I80" s="59" t="s">
        <v>161</v>
      </c>
      <c r="J80" s="125">
        <v>45747</v>
      </c>
      <c r="K80" s="125">
        <v>45751</v>
      </c>
      <c r="L80" s="127">
        <v>20251200037191</v>
      </c>
      <c r="M80" s="59">
        <v>4</v>
      </c>
      <c r="N80" s="107"/>
      <c r="O80" s="59" t="s">
        <v>19</v>
      </c>
      <c r="P80" s="59" t="s">
        <v>55</v>
      </c>
      <c r="Q80" s="59"/>
    </row>
    <row r="81" spans="2:3" x14ac:dyDescent="0.3">
      <c r="B81" s="108"/>
      <c r="C81" s="109"/>
    </row>
  </sheetData>
  <autoFilter ref="A2:Q56" xr:uid="{00000000-0009-0000-0000-000000000000}"/>
  <mergeCells count="1">
    <mergeCell ref="A1:Q1"/>
  </mergeCells>
  <dataValidations count="4">
    <dataValidation type="date" allowBlank="1" showInputMessage="1" showErrorMessage="1" error="Sólo se admite formato fecha desde el 01/01/2019 hasta la fecha actual" sqref="J2" xr:uid="{BB071150-7F3F-407B-9112-59A6BCC94B16}">
      <formula1>43466</formula1>
      <formula2>TODAY()</formula2>
    </dataValidation>
    <dataValidation type="list" allowBlank="1" showInputMessage="1" showErrorMessage="1" sqref="P2" xr:uid="{28AC1B5D-15F1-40D5-85C9-EB0ADC98F1A4}">
      <formula1>Entidades</formula1>
    </dataValidation>
    <dataValidation operator="greaterThanOrEqual" allowBlank="1" showInputMessage="1" showErrorMessage="1" error="La celda únicamente adminite formato fecha desde 01/01/2019" sqref="K2" xr:uid="{F5DF8AE5-E235-4483-B76D-B7C4C1859D58}"/>
    <dataValidation type="date" operator="greaterThanOrEqual" allowBlank="1" showInputMessage="1" showErrorMessage="1" error="La celda únicamente adminite formato fecha desde 01/01/2019" sqref="K3:K80" xr:uid="{EA3333D5-AC10-4095-A008-FAEA6FC8AE9F}">
      <formula1>43466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7"/>
  <sheetViews>
    <sheetView topLeftCell="A76" zoomScale="80" zoomScaleNormal="80" workbookViewId="0">
      <selection activeCell="A53" sqref="A53:F59"/>
    </sheetView>
  </sheetViews>
  <sheetFormatPr baseColWidth="10" defaultRowHeight="14.4" x14ac:dyDescent="0.3"/>
  <cols>
    <col min="1" max="1" width="40.66406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85"/>
      <c r="B1" s="86"/>
      <c r="C1" s="86"/>
      <c r="D1" s="86"/>
      <c r="E1" s="86"/>
      <c r="F1" s="87"/>
    </row>
    <row r="2" spans="1:6" ht="70.2" customHeight="1" thickBot="1" x14ac:dyDescent="0.35">
      <c r="A2" s="88" t="s">
        <v>59</v>
      </c>
      <c r="B2" s="89"/>
      <c r="C2" s="89"/>
      <c r="D2" s="89"/>
      <c r="E2" s="90"/>
      <c r="F2" s="91"/>
    </row>
    <row r="3" spans="1:6" ht="18.600000000000001" thickBot="1" x14ac:dyDescent="0.35">
      <c r="A3" s="92" t="s">
        <v>58</v>
      </c>
      <c r="B3" s="93"/>
      <c r="C3" s="93"/>
      <c r="D3" s="93"/>
      <c r="E3" s="93"/>
      <c r="F3" s="94"/>
    </row>
    <row r="4" spans="1:6" ht="18.600000000000001" thickBot="1" x14ac:dyDescent="0.35">
      <c r="A4" s="95"/>
      <c r="B4" s="96"/>
      <c r="C4" s="96"/>
      <c r="D4" s="96"/>
      <c r="E4" s="96"/>
      <c r="F4" s="97"/>
    </row>
    <row r="5" spans="1:6" ht="18.600000000000001" thickBot="1" x14ac:dyDescent="0.35">
      <c r="A5" s="4"/>
      <c r="B5" s="41" t="s">
        <v>33</v>
      </c>
      <c r="C5" s="41" t="s">
        <v>34</v>
      </c>
      <c r="D5" s="45" t="s">
        <v>23</v>
      </c>
      <c r="E5" s="38"/>
      <c r="F5" s="15"/>
    </row>
    <row r="6" spans="1:6" ht="18" customHeight="1" x14ac:dyDescent="0.3">
      <c r="A6" s="4"/>
      <c r="B6" s="42" t="s">
        <v>60</v>
      </c>
      <c r="C6" s="48">
        <v>21</v>
      </c>
      <c r="D6" s="46">
        <f>C6/C$9</f>
        <v>0.26923076923076922</v>
      </c>
      <c r="E6" s="38"/>
      <c r="F6" s="15"/>
    </row>
    <row r="7" spans="1:6" ht="18" customHeight="1" x14ac:dyDescent="0.3">
      <c r="A7" s="4"/>
      <c r="B7" s="43" t="s">
        <v>61</v>
      </c>
      <c r="C7" s="49">
        <v>32</v>
      </c>
      <c r="D7" s="46">
        <f t="shared" ref="D7:D9" si="0">C7/C$9</f>
        <v>0.41025641025641024</v>
      </c>
      <c r="E7" s="38"/>
      <c r="F7" s="15"/>
    </row>
    <row r="8" spans="1:6" ht="18" customHeight="1" thickBot="1" x14ac:dyDescent="0.35">
      <c r="A8" s="4"/>
      <c r="B8" s="44" t="s">
        <v>62</v>
      </c>
      <c r="C8" s="50">
        <v>25</v>
      </c>
      <c r="D8" s="47">
        <f t="shared" si="0"/>
        <v>0.32051282051282054</v>
      </c>
      <c r="E8" s="38"/>
      <c r="F8" s="15"/>
    </row>
    <row r="9" spans="1:6" ht="18" customHeight="1" thickBot="1" x14ac:dyDescent="0.35">
      <c r="A9" s="4"/>
      <c r="B9" s="41" t="s">
        <v>35</v>
      </c>
      <c r="C9" s="51">
        <f>SUM(C6:C8)</f>
        <v>78</v>
      </c>
      <c r="D9" s="8">
        <f t="shared" si="0"/>
        <v>1</v>
      </c>
      <c r="E9" s="38"/>
      <c r="F9" s="15"/>
    </row>
    <row r="10" spans="1:6" ht="18" x14ac:dyDescent="0.3">
      <c r="A10" s="16"/>
      <c r="B10" s="38"/>
      <c r="C10" s="38"/>
      <c r="D10" s="38"/>
      <c r="E10" s="38"/>
      <c r="F10" s="15"/>
    </row>
    <row r="11" spans="1:6" x14ac:dyDescent="0.3">
      <c r="A11" s="4"/>
      <c r="F11" s="5"/>
    </row>
    <row r="12" spans="1:6" ht="18" x14ac:dyDescent="0.3">
      <c r="A12" s="16"/>
      <c r="B12" s="38"/>
      <c r="C12" s="38"/>
      <c r="D12" s="38"/>
      <c r="E12" s="38"/>
      <c r="F12" s="15"/>
    </row>
    <row r="13" spans="1:6" ht="18" x14ac:dyDescent="0.3">
      <c r="A13" s="16"/>
      <c r="B13" s="38"/>
      <c r="C13" s="38"/>
      <c r="D13" s="38"/>
      <c r="E13" s="38"/>
      <c r="F13" s="15"/>
    </row>
    <row r="14" spans="1:6" ht="18" x14ac:dyDescent="0.3">
      <c r="A14" s="16"/>
      <c r="B14" s="38"/>
      <c r="C14" s="38"/>
      <c r="D14" s="38"/>
      <c r="E14" s="38"/>
      <c r="F14" s="15"/>
    </row>
    <row r="15" spans="1:6" ht="18" x14ac:dyDescent="0.3">
      <c r="A15" s="16"/>
      <c r="B15" s="38"/>
      <c r="C15" s="38"/>
      <c r="D15" s="38"/>
      <c r="E15" s="38"/>
      <c r="F15" s="15"/>
    </row>
    <row r="16" spans="1:6" ht="18" x14ac:dyDescent="0.3">
      <c r="A16" s="16"/>
      <c r="B16" s="38"/>
      <c r="C16" s="38"/>
      <c r="D16" s="38"/>
      <c r="E16" s="38"/>
      <c r="F16" s="15"/>
    </row>
    <row r="17" spans="1:6" ht="18" x14ac:dyDescent="0.3">
      <c r="A17" s="16"/>
      <c r="B17" s="38"/>
      <c r="C17" s="38"/>
      <c r="D17" s="38"/>
      <c r="E17" s="38"/>
      <c r="F17" s="15"/>
    </row>
    <row r="18" spans="1:6" ht="18" x14ac:dyDescent="0.3">
      <c r="A18" s="16"/>
      <c r="B18" s="38"/>
      <c r="C18" s="38"/>
      <c r="D18" s="38"/>
      <c r="E18" s="38"/>
      <c r="F18" s="15"/>
    </row>
    <row r="19" spans="1:6" ht="18" x14ac:dyDescent="0.3">
      <c r="A19" s="16"/>
      <c r="B19" s="38"/>
      <c r="C19" s="38"/>
      <c r="D19" s="38"/>
      <c r="E19" s="38"/>
      <c r="F19" s="15"/>
    </row>
    <row r="20" spans="1:6" ht="18" x14ac:dyDescent="0.3">
      <c r="A20" s="16"/>
      <c r="B20" s="38"/>
      <c r="C20" s="38"/>
      <c r="D20" s="38"/>
      <c r="E20" s="38"/>
      <c r="F20" s="15"/>
    </row>
    <row r="21" spans="1:6" ht="18" x14ac:dyDescent="0.3">
      <c r="A21" s="16"/>
      <c r="B21" s="38"/>
      <c r="C21" s="38"/>
      <c r="D21" s="38"/>
      <c r="E21" s="38"/>
      <c r="F21" s="15"/>
    </row>
    <row r="22" spans="1:6" ht="18" x14ac:dyDescent="0.3">
      <c r="A22" s="16"/>
      <c r="B22" s="38"/>
      <c r="C22" s="38"/>
      <c r="D22" s="38"/>
      <c r="E22" s="38"/>
      <c r="F22" s="15"/>
    </row>
    <row r="23" spans="1:6" ht="93.6" customHeight="1" x14ac:dyDescent="0.3">
      <c r="A23" s="98" t="s">
        <v>74</v>
      </c>
      <c r="B23" s="99"/>
      <c r="C23" s="99"/>
      <c r="D23" s="99"/>
      <c r="E23" s="99"/>
      <c r="F23" s="100"/>
    </row>
    <row r="24" spans="1:6" ht="18.600000000000001" thickBot="1" x14ac:dyDescent="0.35">
      <c r="A24" s="82" t="s">
        <v>63</v>
      </c>
      <c r="B24" s="83"/>
      <c r="C24" s="83"/>
      <c r="D24" s="83"/>
      <c r="E24" s="83"/>
      <c r="F24" s="84"/>
    </row>
    <row r="25" spans="1:6" ht="16.2" thickBot="1" x14ac:dyDescent="0.35">
      <c r="A25" s="54" t="s">
        <v>21</v>
      </c>
      <c r="B25" s="17" t="s">
        <v>64</v>
      </c>
      <c r="C25" s="17" t="s">
        <v>65</v>
      </c>
      <c r="D25" s="20" t="s">
        <v>66</v>
      </c>
      <c r="E25" s="17" t="s">
        <v>22</v>
      </c>
      <c r="F25" s="17" t="s">
        <v>23</v>
      </c>
    </row>
    <row r="26" spans="1:6" ht="15.6" x14ac:dyDescent="0.3">
      <c r="A26" s="27" t="s">
        <v>16</v>
      </c>
      <c r="B26" s="60">
        <v>15</v>
      </c>
      <c r="C26" s="60">
        <v>21</v>
      </c>
      <c r="D26" s="60">
        <v>19</v>
      </c>
      <c r="E26" s="60">
        <f>SUM(B26:D26)</f>
        <v>55</v>
      </c>
      <c r="F26" s="1">
        <f>E26/E$33</f>
        <v>0.70512820512820518</v>
      </c>
    </row>
    <row r="27" spans="1:6" ht="15.6" x14ac:dyDescent="0.3">
      <c r="A27" s="28" t="s">
        <v>45</v>
      </c>
      <c r="B27" s="60">
        <v>6</v>
      </c>
      <c r="C27" s="60">
        <v>3</v>
      </c>
      <c r="D27" s="60">
        <v>3</v>
      </c>
      <c r="E27" s="60">
        <f t="shared" ref="E27:E32" si="1">SUM(B27:D27)</f>
        <v>12</v>
      </c>
      <c r="F27" s="1">
        <f>E27/E$33</f>
        <v>0.15384615384615385</v>
      </c>
    </row>
    <row r="28" spans="1:6" ht="15.6" x14ac:dyDescent="0.3">
      <c r="A28" s="28" t="s">
        <v>52</v>
      </c>
      <c r="B28" s="60">
        <v>0</v>
      </c>
      <c r="C28" s="60">
        <v>5</v>
      </c>
      <c r="D28" s="60">
        <v>0</v>
      </c>
      <c r="E28" s="60">
        <f>SUM(B28:D28)</f>
        <v>5</v>
      </c>
      <c r="F28" s="1">
        <f t="shared" ref="F28:F29" si="2">E28/E$33</f>
        <v>6.4102564102564097E-2</v>
      </c>
    </row>
    <row r="29" spans="1:6" ht="15.6" x14ac:dyDescent="0.3">
      <c r="A29" s="28" t="s">
        <v>24</v>
      </c>
      <c r="B29" s="60">
        <v>0</v>
      </c>
      <c r="C29" s="60">
        <v>2</v>
      </c>
      <c r="D29" s="60">
        <v>1</v>
      </c>
      <c r="E29" s="60">
        <f>SUM(B29:D29)</f>
        <v>3</v>
      </c>
      <c r="F29" s="1">
        <f t="shared" si="2"/>
        <v>3.8461538461538464E-2</v>
      </c>
    </row>
    <row r="30" spans="1:6" ht="15.6" x14ac:dyDescent="0.3">
      <c r="A30" s="28" t="s">
        <v>36</v>
      </c>
      <c r="B30" s="60">
        <v>0</v>
      </c>
      <c r="C30" s="60">
        <v>0</v>
      </c>
      <c r="D30" s="60">
        <v>1</v>
      </c>
      <c r="E30" s="60">
        <f>SUM(B30:D30)</f>
        <v>1</v>
      </c>
      <c r="F30" s="1">
        <f>E30/E$33</f>
        <v>1.282051282051282E-2</v>
      </c>
    </row>
    <row r="31" spans="1:6" ht="15.6" x14ac:dyDescent="0.3">
      <c r="A31" s="28" t="s">
        <v>71</v>
      </c>
      <c r="B31" s="60">
        <v>0</v>
      </c>
      <c r="C31" s="60">
        <v>0</v>
      </c>
      <c r="D31" s="60">
        <v>1</v>
      </c>
      <c r="E31" s="60">
        <f t="shared" si="1"/>
        <v>1</v>
      </c>
      <c r="F31" s="1">
        <f>E31/E$33</f>
        <v>1.282051282051282E-2</v>
      </c>
    </row>
    <row r="32" spans="1:6" ht="16.2" thickBot="1" x14ac:dyDescent="0.35">
      <c r="A32" s="28" t="s">
        <v>37</v>
      </c>
      <c r="B32" s="60">
        <v>0</v>
      </c>
      <c r="C32" s="60">
        <v>1</v>
      </c>
      <c r="D32" s="60">
        <v>0</v>
      </c>
      <c r="E32" s="60">
        <f t="shared" si="1"/>
        <v>1</v>
      </c>
      <c r="F32" s="1">
        <f>E32/E$33</f>
        <v>1.282051282051282E-2</v>
      </c>
    </row>
    <row r="33" spans="1:6" ht="16.2" thickBot="1" x14ac:dyDescent="0.35">
      <c r="A33" s="29" t="s">
        <v>25</v>
      </c>
      <c r="B33" s="17">
        <f>SUM(B26:B32)</f>
        <v>21</v>
      </c>
      <c r="C33" s="17">
        <f>SUM(C26:C32)</f>
        <v>32</v>
      </c>
      <c r="D33" s="20">
        <f>SUM(D26:D32)</f>
        <v>25</v>
      </c>
      <c r="E33" s="17">
        <f>SUM(E26:E32)</f>
        <v>78</v>
      </c>
      <c r="F33" s="3">
        <f t="shared" ref="F33" si="3">E33/E$33</f>
        <v>1</v>
      </c>
    </row>
    <row r="34" spans="1:6" x14ac:dyDescent="0.3">
      <c r="A34" s="4"/>
      <c r="F34" s="5"/>
    </row>
    <row r="35" spans="1:6" x14ac:dyDescent="0.3">
      <c r="A35" s="4"/>
      <c r="F35" s="5"/>
    </row>
    <row r="36" spans="1:6" x14ac:dyDescent="0.3">
      <c r="A36" s="4"/>
      <c r="F36" s="5"/>
    </row>
    <row r="37" spans="1:6" x14ac:dyDescent="0.3">
      <c r="A37" s="4"/>
      <c r="F37" s="5"/>
    </row>
    <row r="38" spans="1:6" x14ac:dyDescent="0.3">
      <c r="A38" s="4"/>
      <c r="F38" s="5"/>
    </row>
    <row r="39" spans="1:6" x14ac:dyDescent="0.3">
      <c r="A39" s="4"/>
      <c r="F39" s="5"/>
    </row>
    <row r="40" spans="1:6" x14ac:dyDescent="0.3">
      <c r="A40" s="4"/>
      <c r="F40" s="5"/>
    </row>
    <row r="41" spans="1:6" x14ac:dyDescent="0.3">
      <c r="A41" s="4"/>
      <c r="F41" s="5"/>
    </row>
    <row r="42" spans="1:6" x14ac:dyDescent="0.3">
      <c r="A42" s="4"/>
      <c r="F42" s="5"/>
    </row>
    <row r="43" spans="1:6" x14ac:dyDescent="0.3">
      <c r="A43" s="4"/>
      <c r="F43" s="5"/>
    </row>
    <row r="44" spans="1:6" x14ac:dyDescent="0.3">
      <c r="A44" s="4"/>
      <c r="F44" s="5"/>
    </row>
    <row r="45" spans="1:6" x14ac:dyDescent="0.3">
      <c r="A45" s="4"/>
      <c r="F45" s="5"/>
    </row>
    <row r="46" spans="1:6" x14ac:dyDescent="0.3">
      <c r="A46" s="4"/>
      <c r="F46" s="5"/>
    </row>
    <row r="47" spans="1:6" x14ac:dyDescent="0.3">
      <c r="A47" s="4"/>
      <c r="F47" s="5"/>
    </row>
    <row r="48" spans="1:6" x14ac:dyDescent="0.3">
      <c r="A48" s="4"/>
      <c r="F48" s="5"/>
    </row>
    <row r="49" spans="1:14" x14ac:dyDescent="0.3">
      <c r="A49" s="4"/>
      <c r="F49" s="5"/>
    </row>
    <row r="50" spans="1:14" ht="18" customHeight="1" x14ac:dyDescent="0.3">
      <c r="A50" s="4"/>
      <c r="F50" s="5"/>
    </row>
    <row r="51" spans="1:14" ht="87" customHeight="1" x14ac:dyDescent="0.3">
      <c r="A51" s="65" t="s">
        <v>72</v>
      </c>
      <c r="B51" s="66"/>
      <c r="C51" s="66"/>
      <c r="D51" s="66"/>
      <c r="E51" s="66"/>
      <c r="F51" s="67"/>
    </row>
    <row r="52" spans="1:14" ht="18.600000000000001" thickBot="1" x14ac:dyDescent="0.35">
      <c r="A52" s="68" t="s">
        <v>68</v>
      </c>
      <c r="B52" s="69"/>
      <c r="C52" s="69"/>
      <c r="D52" s="69"/>
      <c r="E52" s="69"/>
      <c r="F52" s="70"/>
    </row>
    <row r="53" spans="1:14" ht="16.2" thickBot="1" x14ac:dyDescent="0.35">
      <c r="A53" s="55" t="s">
        <v>26</v>
      </c>
      <c r="B53" s="17" t="s">
        <v>64</v>
      </c>
      <c r="C53" s="17" t="s">
        <v>65</v>
      </c>
      <c r="D53" s="20" t="s">
        <v>66</v>
      </c>
      <c r="E53" s="56" t="s">
        <v>22</v>
      </c>
      <c r="F53" s="56" t="s">
        <v>23</v>
      </c>
    </row>
    <row r="54" spans="1:14" ht="15.6" x14ac:dyDescent="0.3">
      <c r="A54" s="102" t="s">
        <v>54</v>
      </c>
      <c r="B54" s="103">
        <v>8</v>
      </c>
      <c r="C54" s="103">
        <v>17</v>
      </c>
      <c r="D54" s="103">
        <v>17</v>
      </c>
      <c r="E54" s="104">
        <f>SUM(B54:D54)</f>
        <v>42</v>
      </c>
      <c r="F54" s="105">
        <f>E54/E$59</f>
        <v>0.53846153846153844</v>
      </c>
      <c r="L54" s="52"/>
      <c r="N54" s="53"/>
    </row>
    <row r="55" spans="1:14" ht="15.6" x14ac:dyDescent="0.3">
      <c r="A55" s="6" t="s">
        <v>27</v>
      </c>
      <c r="B55" s="32">
        <v>8</v>
      </c>
      <c r="C55" s="32">
        <v>11</v>
      </c>
      <c r="D55" s="32">
        <v>5</v>
      </c>
      <c r="E55" s="18">
        <f t="shared" ref="E55" si="4">SUM(B55:D55)</f>
        <v>24</v>
      </c>
      <c r="F55" s="101">
        <f>E55/E$59</f>
        <v>0.30769230769230771</v>
      </c>
      <c r="L55" s="52"/>
      <c r="N55" s="53"/>
    </row>
    <row r="56" spans="1:14" ht="15.6" x14ac:dyDescent="0.3">
      <c r="A56" s="7" t="s">
        <v>28</v>
      </c>
      <c r="B56" s="33">
        <v>3</v>
      </c>
      <c r="C56" s="33">
        <v>1</v>
      </c>
      <c r="D56" s="49">
        <v>3</v>
      </c>
      <c r="E56" s="19">
        <f t="shared" ref="E56" si="5">SUM(B56:D56)</f>
        <v>7</v>
      </c>
      <c r="F56" s="23">
        <f>E56/E$59</f>
        <v>8.9743589743589744E-2</v>
      </c>
      <c r="L56" s="52"/>
      <c r="N56" s="53"/>
    </row>
    <row r="57" spans="1:14" ht="15.6" x14ac:dyDescent="0.3">
      <c r="A57" s="7" t="s">
        <v>29</v>
      </c>
      <c r="B57" s="33">
        <v>2</v>
      </c>
      <c r="C57" s="33">
        <v>2</v>
      </c>
      <c r="D57" s="49">
        <v>0</v>
      </c>
      <c r="E57" s="30">
        <f>SUM(B57:D57)</f>
        <v>4</v>
      </c>
      <c r="F57" s="23">
        <f>E57/E$59</f>
        <v>5.128205128205128E-2</v>
      </c>
      <c r="L57" s="52"/>
      <c r="N57" s="53"/>
    </row>
    <row r="58" spans="1:14" ht="16.2" thickBot="1" x14ac:dyDescent="0.35">
      <c r="A58" s="7" t="s">
        <v>73</v>
      </c>
      <c r="B58" s="49">
        <v>0</v>
      </c>
      <c r="C58" s="33">
        <v>1</v>
      </c>
      <c r="D58" s="33">
        <v>0</v>
      </c>
      <c r="E58" s="30">
        <f>SUM(B58:D58)</f>
        <v>1</v>
      </c>
      <c r="F58" s="23">
        <f>E58/E$59</f>
        <v>1.282051282051282E-2</v>
      </c>
      <c r="L58" s="52"/>
      <c r="N58" s="53"/>
    </row>
    <row r="59" spans="1:14" ht="16.2" thickBot="1" x14ac:dyDescent="0.35">
      <c r="A59" s="2" t="s">
        <v>25</v>
      </c>
      <c r="B59" s="20">
        <f>SUM(B54:B58)</f>
        <v>21</v>
      </c>
      <c r="C59" s="20">
        <f>SUM(C54:C58)</f>
        <v>32</v>
      </c>
      <c r="D59" s="20">
        <f>SUM(D54:D58)</f>
        <v>25</v>
      </c>
      <c r="E59" s="57">
        <f>SUM(E54:E58)</f>
        <v>78</v>
      </c>
      <c r="F59" s="8">
        <f>E59/E$59</f>
        <v>1</v>
      </c>
    </row>
    <row r="60" spans="1:14" ht="15.6" x14ac:dyDescent="0.3">
      <c r="A60" s="9"/>
      <c r="B60" s="39"/>
      <c r="C60" s="39"/>
      <c r="D60" s="39"/>
      <c r="E60" s="40"/>
      <c r="F60" s="10"/>
    </row>
    <row r="61" spans="1:14" ht="15.6" x14ac:dyDescent="0.3">
      <c r="A61" s="9"/>
      <c r="B61" s="39"/>
      <c r="C61" s="39"/>
      <c r="D61" s="39"/>
      <c r="E61" s="40"/>
      <c r="F61" s="10"/>
    </row>
    <row r="62" spans="1:14" ht="15.6" x14ac:dyDescent="0.3">
      <c r="A62" s="9"/>
      <c r="B62" s="39"/>
      <c r="C62" s="39"/>
      <c r="D62" s="39"/>
      <c r="E62" s="40"/>
      <c r="F62" s="10"/>
    </row>
    <row r="63" spans="1:14" ht="15.6" x14ac:dyDescent="0.3">
      <c r="A63" s="9"/>
      <c r="B63" s="39"/>
      <c r="C63" s="39"/>
      <c r="D63" s="39"/>
      <c r="E63" s="40"/>
      <c r="F63" s="10"/>
    </row>
    <row r="64" spans="1:14" ht="15.6" x14ac:dyDescent="0.3">
      <c r="A64" s="9"/>
      <c r="B64" s="39"/>
      <c r="C64" s="39"/>
      <c r="D64" s="39"/>
      <c r="E64" s="40"/>
      <c r="F64" s="10"/>
    </row>
    <row r="65" spans="1:6" ht="15.6" x14ac:dyDescent="0.3">
      <c r="A65" s="9"/>
      <c r="B65" s="39"/>
      <c r="C65" s="39"/>
      <c r="D65" s="39"/>
      <c r="E65" s="40"/>
      <c r="F65" s="10"/>
    </row>
    <row r="66" spans="1:6" ht="15.6" x14ac:dyDescent="0.3">
      <c r="A66" s="9"/>
      <c r="B66" s="39"/>
      <c r="C66" s="39"/>
      <c r="D66" s="39"/>
      <c r="E66" s="40"/>
      <c r="F66" s="10"/>
    </row>
    <row r="67" spans="1:6" ht="15.6" x14ac:dyDescent="0.3">
      <c r="A67" s="9"/>
      <c r="B67" s="39"/>
      <c r="C67" s="39"/>
      <c r="D67" s="39"/>
      <c r="E67" s="40"/>
      <c r="F67" s="10"/>
    </row>
    <row r="68" spans="1:6" ht="15.6" x14ac:dyDescent="0.3">
      <c r="A68" s="9"/>
      <c r="B68" s="39"/>
      <c r="C68" s="39"/>
      <c r="D68" s="39"/>
      <c r="E68" s="40"/>
      <c r="F68" s="10"/>
    </row>
    <row r="69" spans="1:6" ht="15.6" x14ac:dyDescent="0.3">
      <c r="A69" s="9"/>
      <c r="B69" s="39"/>
      <c r="C69" s="39"/>
      <c r="D69" s="39"/>
      <c r="E69" s="40"/>
      <c r="F69" s="10"/>
    </row>
    <row r="70" spans="1:6" ht="15.6" x14ac:dyDescent="0.3">
      <c r="A70" s="9"/>
      <c r="B70" s="39"/>
      <c r="C70" s="39"/>
      <c r="D70" s="39"/>
      <c r="E70" s="40"/>
      <c r="F70" s="10"/>
    </row>
    <row r="71" spans="1:6" ht="15.6" x14ac:dyDescent="0.3">
      <c r="A71" s="9"/>
      <c r="B71" s="39"/>
      <c r="C71" s="39"/>
      <c r="D71" s="39"/>
      <c r="E71" s="40"/>
      <c r="F71" s="10"/>
    </row>
    <row r="72" spans="1:6" ht="15.6" x14ac:dyDescent="0.3">
      <c r="A72" s="9"/>
      <c r="B72" s="39"/>
      <c r="C72" s="39"/>
      <c r="D72" s="39"/>
      <c r="E72" s="40"/>
      <c r="F72" s="10"/>
    </row>
    <row r="73" spans="1:6" ht="15.6" x14ac:dyDescent="0.3">
      <c r="A73" s="9"/>
      <c r="B73" s="39"/>
      <c r="C73" s="39"/>
      <c r="D73" s="39"/>
      <c r="E73" s="40"/>
      <c r="F73" s="10"/>
    </row>
    <row r="74" spans="1:6" ht="15.6" x14ac:dyDescent="0.3">
      <c r="A74" s="9"/>
      <c r="B74" s="39"/>
      <c r="C74" s="39"/>
      <c r="D74" s="39"/>
      <c r="E74" s="40"/>
      <c r="F74" s="10"/>
    </row>
    <row r="75" spans="1:6" ht="88.8" customHeight="1" thickBot="1" x14ac:dyDescent="0.35">
      <c r="A75" s="65" t="s">
        <v>75</v>
      </c>
      <c r="B75" s="71"/>
      <c r="C75" s="71"/>
      <c r="D75" s="71"/>
      <c r="E75" s="71"/>
      <c r="F75" s="72"/>
    </row>
    <row r="76" spans="1:6" ht="18.600000000000001" thickBot="1" x14ac:dyDescent="0.35">
      <c r="A76" s="76" t="s">
        <v>69</v>
      </c>
      <c r="B76" s="77"/>
      <c r="C76" s="77"/>
      <c r="D76" s="77"/>
      <c r="E76" s="77"/>
      <c r="F76" s="78"/>
    </row>
    <row r="77" spans="1:6" ht="29.4" customHeight="1" thickBot="1" x14ac:dyDescent="0.35">
      <c r="A77" s="79" t="s">
        <v>67</v>
      </c>
      <c r="B77" s="80"/>
      <c r="C77" s="80"/>
      <c r="D77" s="80"/>
      <c r="E77" s="80"/>
      <c r="F77" s="81"/>
    </row>
    <row r="78" spans="1:6" ht="18.600000000000001" thickBot="1" x14ac:dyDescent="0.35">
      <c r="A78" s="73" t="s">
        <v>70</v>
      </c>
      <c r="B78" s="74"/>
      <c r="C78" s="74"/>
      <c r="D78" s="74"/>
      <c r="E78" s="74"/>
      <c r="F78" s="75"/>
    </row>
    <row r="79" spans="1:6" ht="31.8" thickBot="1" x14ac:dyDescent="0.35">
      <c r="A79" s="37" t="s">
        <v>30</v>
      </c>
      <c r="B79" s="17" t="s">
        <v>64</v>
      </c>
      <c r="C79" s="17" t="s">
        <v>65</v>
      </c>
      <c r="D79" s="20" t="s">
        <v>66</v>
      </c>
      <c r="E79" s="20" t="s">
        <v>22</v>
      </c>
      <c r="F79" s="17" t="s">
        <v>23</v>
      </c>
    </row>
    <row r="80" spans="1:6" ht="15.6" x14ac:dyDescent="0.3">
      <c r="A80" s="36" t="s">
        <v>31</v>
      </c>
      <c r="B80" s="34">
        <v>4</v>
      </c>
      <c r="C80" s="34">
        <v>6</v>
      </c>
      <c r="D80" s="34">
        <v>3</v>
      </c>
      <c r="E80" s="21">
        <f>SUM(B80:D80)</f>
        <v>13</v>
      </c>
      <c r="F80" s="22">
        <f>E80/E$84</f>
        <v>0.72222222222222221</v>
      </c>
    </row>
    <row r="81" spans="1:6" ht="15.6" x14ac:dyDescent="0.3">
      <c r="A81" s="11" t="s">
        <v>32</v>
      </c>
      <c r="B81" s="35">
        <v>1</v>
      </c>
      <c r="C81" s="35">
        <v>2</v>
      </c>
      <c r="D81" s="35">
        <v>0</v>
      </c>
      <c r="E81" s="21">
        <f t="shared" ref="E81:E83" si="6">SUM(B81:D81)</f>
        <v>3</v>
      </c>
      <c r="F81" s="22">
        <f>E81/E$84</f>
        <v>0.16666666666666666</v>
      </c>
    </row>
    <row r="82" spans="1:6" ht="31.2" x14ac:dyDescent="0.3">
      <c r="A82" s="106" t="s">
        <v>76</v>
      </c>
      <c r="B82" s="35">
        <v>1</v>
      </c>
      <c r="C82" s="35">
        <v>0</v>
      </c>
      <c r="D82" s="35">
        <v>0</v>
      </c>
      <c r="E82" s="21">
        <f t="shared" si="6"/>
        <v>1</v>
      </c>
      <c r="F82" s="22">
        <f>E82/E$84</f>
        <v>5.5555555555555552E-2</v>
      </c>
    </row>
    <row r="83" spans="1:6" ht="16.2" thickBot="1" x14ac:dyDescent="0.35">
      <c r="A83" s="11" t="s">
        <v>77</v>
      </c>
      <c r="B83" s="35">
        <v>1</v>
      </c>
      <c r="C83" s="35">
        <v>0</v>
      </c>
      <c r="D83" s="35">
        <v>0</v>
      </c>
      <c r="E83" s="21">
        <f t="shared" si="6"/>
        <v>1</v>
      </c>
      <c r="F83" s="22">
        <f>E83/E$84</f>
        <v>5.5555555555555552E-2</v>
      </c>
    </row>
    <row r="84" spans="1:6" ht="16.2" thickBot="1" x14ac:dyDescent="0.35">
      <c r="A84" s="2" t="s">
        <v>25</v>
      </c>
      <c r="B84" s="17">
        <f>SUM(B80:B83)</f>
        <v>7</v>
      </c>
      <c r="C84" s="17">
        <f>SUM(C80:C83)</f>
        <v>8</v>
      </c>
      <c r="D84" s="17">
        <f>SUM(D80:D83)</f>
        <v>3</v>
      </c>
      <c r="E84" s="20">
        <f>SUM(E80:E83)</f>
        <v>18</v>
      </c>
      <c r="F84" s="31">
        <f>E84/E$84</f>
        <v>1</v>
      </c>
    </row>
    <row r="85" spans="1:6" x14ac:dyDescent="0.3">
      <c r="A85" s="4"/>
      <c r="F85" s="5"/>
    </row>
    <row r="86" spans="1:6" ht="64.2" customHeight="1" x14ac:dyDescent="0.3">
      <c r="A86" s="65" t="s">
        <v>78</v>
      </c>
      <c r="B86" s="71"/>
      <c r="C86" s="71"/>
      <c r="D86" s="71"/>
      <c r="E86" s="71"/>
      <c r="F86" s="72"/>
    </row>
    <row r="87" spans="1:6" ht="15" thickBot="1" x14ac:dyDescent="0.35">
      <c r="A87" s="12"/>
      <c r="B87" s="13"/>
      <c r="C87" s="13"/>
      <c r="D87" s="13"/>
      <c r="E87" s="13"/>
      <c r="F87" s="14"/>
    </row>
  </sheetData>
  <mergeCells count="13">
    <mergeCell ref="A24:F24"/>
    <mergeCell ref="A1:F1"/>
    <mergeCell ref="A2:F2"/>
    <mergeCell ref="A3:F3"/>
    <mergeCell ref="A4:F4"/>
    <mergeCell ref="A23:F23"/>
    <mergeCell ref="A51:F51"/>
    <mergeCell ref="A52:F52"/>
    <mergeCell ref="A75:F75"/>
    <mergeCell ref="A78:F78"/>
    <mergeCell ref="A86:F86"/>
    <mergeCell ref="A76:F76"/>
    <mergeCell ref="A77:F77"/>
  </mergeCells>
  <pageMargins left="0.7" right="0.7" top="0.75" bottom="0.75" header="0.3" footer="0.3"/>
  <pageSetup scale="68" orientation="portrait" r:id="rId1"/>
  <rowBreaks count="1" manualBreakCount="1">
    <brk id="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 Trim 2025  </vt:lpstr>
      <vt:lpstr>Solicitud Información I Trim </vt:lpstr>
      <vt:lpstr>'Solicitud Información 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Angela Liliana Malagon Morales</cp:lastModifiedBy>
  <dcterms:created xsi:type="dcterms:W3CDTF">2021-10-29T16:47:53Z</dcterms:created>
  <dcterms:modified xsi:type="dcterms:W3CDTF">2025-04-12T18:24:57Z</dcterms:modified>
</cp:coreProperties>
</file>