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angela_malagon_umv_gov_co/Documents/Documentos/INFORMES UMV/INFORME SOLICITUDES DE INFORMACIÓN/2024/"/>
    </mc:Choice>
  </mc:AlternateContent>
  <xr:revisionPtr revIDLastSave="6" documentId="8_{8FDCB42A-2690-47C5-8A4F-5F40B57EDF3E}" xr6:coauthVersionLast="47" xr6:coauthVersionMax="47" xr10:uidLastSave="{D6EA9BD1-B998-46D9-A7E0-90B851A9C77F}"/>
  <bookViews>
    <workbookView xWindow="-108" yWindow="-108" windowWidth="23256" windowHeight="12456" xr2:uid="{00000000-000D-0000-FFFF-FFFF00000000}"/>
  </bookViews>
  <sheets>
    <sheet name="Base Datos IV Trim 2024  " sheetId="6" r:id="rId1"/>
    <sheet name="Solicitud Información IV Trim " sheetId="4" r:id="rId2"/>
  </sheets>
  <externalReferences>
    <externalReference r:id="rId3"/>
  </externalReferences>
  <definedNames>
    <definedName name="_xlnm._FilterDatabase" localSheetId="0" hidden="1">'Base Datos IV Trim 2024  '!$A$2:$R$56</definedName>
    <definedName name="_xlnm.Print_Area" localSheetId="1">'Solicitud Información IV Trim '!$A$1:$F$85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4" l="1"/>
  <c r="E27" i="4"/>
  <c r="E29" i="4"/>
  <c r="E30" i="4"/>
  <c r="E31" i="4"/>
  <c r="E28" i="4"/>
  <c r="E26" i="4"/>
  <c r="E56" i="4"/>
  <c r="D59" i="4"/>
  <c r="E58" i="4"/>
  <c r="C59" i="4"/>
  <c r="B59" i="4"/>
  <c r="E55" i="4" l="1"/>
  <c r="E81" i="4" l="1"/>
  <c r="E80" i="4"/>
  <c r="D83" i="4" l="1"/>
  <c r="C83" i="4"/>
  <c r="B83" i="4"/>
  <c r="C32" i="4" l="1"/>
  <c r="D32" i="4"/>
  <c r="B32" i="4"/>
  <c r="E57" i="4" l="1"/>
  <c r="E54" i="4" l="1"/>
  <c r="E53" i="4"/>
  <c r="C9" i="4"/>
  <c r="D9" i="4" s="1"/>
  <c r="E59" i="4" l="1"/>
  <c r="E83" i="4"/>
  <c r="E32" i="4"/>
  <c r="D7" i="4"/>
  <c r="D8" i="4"/>
  <c r="D6" i="4"/>
  <c r="F82" i="4" l="1"/>
  <c r="F58" i="4"/>
  <c r="F56" i="4"/>
  <c r="F57" i="4"/>
  <c r="F31" i="4"/>
  <c r="F30" i="4"/>
  <c r="F28" i="4"/>
  <c r="F27" i="4"/>
  <c r="F29" i="4"/>
  <c r="F55" i="4"/>
  <c r="F81" i="4"/>
  <c r="F83" i="4"/>
  <c r="F80" i="4"/>
  <c r="F26" i="4"/>
  <c r="F32" i="4"/>
  <c r="F54" i="4" l="1"/>
  <c r="F53" i="4"/>
  <c r="F59" i="4"/>
</calcChain>
</file>

<file path=xl/sharedStrings.xml><?xml version="1.0" encoding="utf-8"?>
<sst xmlns="http://schemas.openxmlformats.org/spreadsheetml/2006/main" count="396" uniqueCount="152">
  <si>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</si>
  <si>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</si>
  <si>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</si>
  <si>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</si>
  <si>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</si>
  <si>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</si>
  <si>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</si>
  <si>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</si>
  <si>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</si>
  <si>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</si>
  <si>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</si>
  <si>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</si>
  <si>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</si>
  <si>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</si>
  <si>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</si>
  <si>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</si>
  <si>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</si>
  <si>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</si>
  <si>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</si>
  <si>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</si>
  <si>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INFORMACION CONTRACTUAL DE OBRAS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</si>
  <si>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</si>
  <si>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</si>
  <si>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</si>
  <si>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</si>
  <si>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</si>
  <si>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</si>
  <si>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</si>
  <si>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</si>
  <si>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</si>
  <si>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</si>
  <si>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</si>
  <si>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</si>
  <si>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</si>
  <si>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</si>
  <si>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</si>
  <si>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</si>
  <si>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</si>
  <si>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</si>
  <si>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</si>
  <si>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Solicitudes a las que se les negó el acceso a la información</t>
  </si>
  <si>
    <t>Observaciones</t>
  </si>
  <si>
    <t>120 - Subdirección de Planificación y Conservación</t>
  </si>
  <si>
    <t>132 - Gerencia de Infraestructura Urbana</t>
  </si>
  <si>
    <t>115 - Gerencia de Contratación</t>
  </si>
  <si>
    <t>113 - Talento Humano</t>
  </si>
  <si>
    <t>AL. Usme</t>
  </si>
  <si>
    <t>AL. Engativá</t>
  </si>
  <si>
    <t>Entidad solicitante / Entidad que realiza el traslado</t>
  </si>
  <si>
    <t>VIRTUAL / BOGOTÁ TE ESCUCHA</t>
  </si>
  <si>
    <t>AL. Suba</t>
  </si>
  <si>
    <t>ESCRITO / VENTANILLA DE CORRESPONDENCIA</t>
  </si>
  <si>
    <t>VIRTUAL / BOGOTA TE ESCUCHA</t>
  </si>
  <si>
    <t>Instituto de Desarrollo Urbano - IDU</t>
  </si>
  <si>
    <t>140 - Oficina Juridica</t>
  </si>
  <si>
    <t>SOLICITUD DE REHABILITACION Y/O MANTENIMIENTO DE VIAS</t>
  </si>
  <si>
    <t>Secretaría Distrital de Movilidad</t>
  </si>
  <si>
    <t xml:space="preserve">X </t>
  </si>
  <si>
    <t>PRESENCIAL / EVENTOS</t>
  </si>
  <si>
    <t>Transmilenio</t>
  </si>
  <si>
    <t>118 - Oficina de Servicio a la Ciudadania y Sostenibilidad</t>
  </si>
  <si>
    <t>Secretaría General de la Alcaldía de Bogotá</t>
  </si>
  <si>
    <t>INFORMACION SOBRE INICIO DE OBRAS</t>
  </si>
  <si>
    <t>OCTUBRE</t>
  </si>
  <si>
    <t>NOVIEMBRE</t>
  </si>
  <si>
    <t>DICIEMBRE</t>
  </si>
  <si>
    <t>1. TOTAL SOLICITUDES DE INFORMACIÓN POR MES IV TRIMESTRE 2024</t>
  </si>
  <si>
    <r>
      <t>La Unidad Administrativa Especial de Rehabilitación y Mantenimiento Vial - UAERMV, durante el cuarto trimestre recepcionó un total de</t>
    </r>
    <r>
      <rPr>
        <b/>
        <sz val="14"/>
        <rFont val="Calibri"/>
        <family val="2"/>
        <scheme val="minor"/>
      </rPr>
      <t xml:space="preserve"> 55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</si>
  <si>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OCT</t>
  </si>
  <si>
    <t>NOV</t>
  </si>
  <si>
    <t>DIC</t>
  </si>
  <si>
    <t>3. TEMAS IV TRIMESTRE 2024</t>
  </si>
  <si>
    <t>UNIDAD ADMINISTRATIVA ESPECIAL DE REHABILITACIÓN Y MANTENIMIENTO VIAL - UAERMV
INFORME SOLICITUD ACCESO A LA INFORMACIÓN IV TRIMESTRE 2024
 (OCTUBRE-NOVIEMBRE-DICIEMBRE)</t>
  </si>
  <si>
    <t>2. CANALES DE ATENCIÓN IV TRIMESTRE 2024</t>
  </si>
  <si>
    <t>La UAERMV con el fin de facilitar el acercamiento de la ciudadanía, ha dispuesto de varios canales para la recepción de solicitudes y peticiones ciudadanas, de modo tal que el canal virtual / email registró un porcentaje del 58% siendo el más utilizado por la ciudadanía, seguido del virtual / Bogota te Escucha  con un 24% y en tercer lugar, el virtual /chat web y el escrito / ventanilla de correspondencia con un 5% cada uno respectivamente.</t>
  </si>
  <si>
    <t>Se presenta la distribución de las solicitudes de información, de acuerdo a los temas más consultados por la ciudadanía durante el cuarto trimestre, encontrado que el mayor porcentaje corresponde a Información técnica de obras con un 47%, seguido por la Gestión Administrativa con un 24%, en tercer lugar  la Información contractual de obras con un 16% y en cuarto lugar la Gestión del Talento Humano con un 9%.</t>
  </si>
  <si>
    <t>4. SOLICITUDES A LAS QUE SE LES NEGÓ EL ACCESO A LA INFORMACIÓN IV TRIMESTRE 2024</t>
  </si>
  <si>
    <t>5. TRASLADOS POR NO COMPETENCIA IV TRIMESTRE 2024</t>
  </si>
  <si>
    <t>Durante el IV trimestre de 2024 no se negaron solicitudes de acceso a la información.</t>
  </si>
  <si>
    <t>SECRETARÍA DISTRITAL DE AMBIENTE</t>
  </si>
  <si>
    <t>Se observa que la mayor cantidad de solicitudes de información que no son competencia de la entidad, se trasladan a las Alcaldías locales, en tal sentido, para estre trimestre se le trasladaron 11 requerimientos a las Alcaldías Locales, 2 requerimientos al IDU,  y 1 a la Secretaría Distrital de Ambiente.</t>
  </si>
  <si>
    <t xml:space="preserve">20241120150832  	</t>
  </si>
  <si>
    <t>Departamento Administrativo del Servicio Civil Distrital - DASCD</t>
  </si>
  <si>
    <t>Veeduría Distrital</t>
  </si>
  <si>
    <t>100 - Direccion General</t>
  </si>
  <si>
    <t>SOLICITUD DE INFORMACION DE RADICADO 20211120054682</t>
  </si>
  <si>
    <t>SOLICITUD DE INFORMACION DE GENERALIDADES DE LOS EMPLEADOS DE PLANTA. RADICADO BTE 4415062024</t>
  </si>
  <si>
    <t>SOLICITUD DE INFORMACION ESTADO ACTUAL DE LAS VIAS PROVISIONALES DE LAS SALIDAS BARRIO VENECIA CARRERA 52 C</t>
  </si>
  <si>
    <t>SOLICITUD DE INFORMACION SOBRE COBRO COACTIVO</t>
  </si>
  <si>
    <t>SOLICITUD DE INFORMACION DE CONTRATOS DE OBRAS EN LA CALLE 75A SUR ENTRE CARRERA 103 Y 98B, ENTRE OTRAS</t>
  </si>
  <si>
    <t>SOLICITUD DE INFORMACION Y CONTACTO RELACIONADO CON
LA OBRA CIV 16000295</t>
  </si>
  <si>
    <t>SOLICITUD DE INFORMACION DE POSIBLES OBRAS EN LOS CIVS 9003859,  9003859 Y 9003791, ENTRE OTROS</t>
  </si>
  <si>
    <t>SOLICITUD DE REFERENCIA CONTRACTUAL DEL SEÑOR LUIS FAIVER MORA</t>
  </si>
  <si>
    <t>SOLICITUD DE INFORMACION DE VISITA AL BARRIO QUIRIGUA TRANSVERSAL 94 L DESDE LA CALLE 87 A LA 80</t>
  </si>
  <si>
    <t>SOLICITUD DE INFORMACION INTERVENCIONES EN LA CALLE 163 ENTRE CARRERA 55 Y CARRERA 552Y LA VÍA CALLE 166 ENTRE CARRERA 55A Y 55B</t>
  </si>
  <si>
    <t>SOLICITAR A LA ENTIDAD INFORMACION SOBRE LA LA MODALIDAD DE CONTRACCION QUE SE LLEVO PARA LOS SERVICIOS DE CONECTIVIDAD</t>
  </si>
  <si>
    <t>VALIDAR SI LAS CARRERRAS 98B ENTRE CALLE 136-137 Y CARRERA 98A ENTRE CALLE 137 Y 139 SE ENCUENTRAN EN EL INVENTARIO DE PRIORIZACION Y OBRAS DE LA UMV</t>
  </si>
  <si>
    <t>SOLICITUD DE INFORMACION DE RESOLUCIÓN 647 DEL 2012</t>
  </si>
  <si>
    <t>VALIDAR SI LA CARRERRA 100A ENTRE CALLES 1036 Y 136 BIS, ENTRE OTRAS, ESTAN INCLUIDAS PARA SER INTERVENIDAS</t>
  </si>
  <si>
    <t>SOLICITUD DE INFORMACION  CONTRATO SDM 2021-2569</t>
  </si>
  <si>
    <t>SOLICITUD DE VERIFICAR LA RESERVA DE LA CALLE 64 SUR ENTRE CARRERAS 2C ESTE Y 3A ESTE</t>
  </si>
  <si>
    <t xml:space="preserve">SOLICITUD DE INFORMACION DE JUAN CARLOS ARIZA Y LINA MARCELA GUTIERREZ MORENO </t>
  </si>
  <si>
    <t>TRASLADO DE SOLICITUD DE INFORMACION DE COSTO DE LAS OFICINAS DE CONTROL INTERNO EN LAS ENTIDADES DE LA ALCALDIA</t>
  </si>
  <si>
    <t>SOLICITUD DE INFORMACION PROYECTO INTEGRAL DE PROXIMIDAD UMBRAL QUEBRADAS VIEJA</t>
  </si>
  <si>
    <t xml:space="preserve">SOLICITUD DE INFORMACION SOBRE CONSUMO DE AGUA DURANTE LAS OBRAS </t>
  </si>
  <si>
    <t>SOLICITUD DE INFORMACION DE COMO SE REALIZARAN LAS OBRAS EN EL CIV 10006229. RADICADO BTE 4730052024</t>
  </si>
  <si>
    <t>SOLICITUD DE INFORMACION DE COMO LAS ENTIDADES ADSCRITAS A MOVILIDAD HACEN EL MANEJO DE LA ATENCION A LA CIUDADANIA</t>
  </si>
  <si>
    <t>INFORMACION PROYECTO INTEGRAL DE PROXIMIDAD UMBRAL QUEBRADAS VIEJA – CIRCUITO AMBIENTAL BOSQUE GUSTAVO URIBE PROYECTO PIP-CHA-12</t>
  </si>
  <si>
    <t>SOLICITUD DE INFORMACION DE DATOS DE LA ENTIDAD</t>
  </si>
  <si>
    <t>SOLICITUD DE INFORMACION DE CONTRATOS Y CONVENIOS INTERADMINISTRATIVOS DE GERENCIA DE PROYECTOS PARA LA REALIZACION DE OBRAS</t>
  </si>
  <si>
    <t>SOLICITUD DE INFORMACION DE RESOLUCION DE PERMISOS SINDICALES EN LAS ENTIDADES DE LA ALCALDIA</t>
  </si>
  <si>
    <t>DE SOLICITUD DE INFORMACION DE COSTO DE LAS OFICINAS DE CONTROL INTERNO EN LAS ENTIDADES DE LA ALCALDIA</t>
  </si>
  <si>
    <t>SOLICITUD DE INFORMACION DE DATOS DE CONTACTO DE LA ENTIDAD</t>
  </si>
  <si>
    <t>SOLICITUD DE INFORMACION SOBRE GESTIONES REALIZADAS EN LOS CIVS  2002992-20029932002994-2002996-2002996</t>
  </si>
  <si>
    <t>SOLICITUD DE INFORMACION DE INTERVENCION DEL ANDEN DE LA CARRERA 60</t>
  </si>
  <si>
    <t>SOLICITUD DE INFORMACION SOBRE LA VINCULACION DE  RODRIGO ENRIQUE LAMADRID ACOSTA</t>
  </si>
  <si>
    <t>SOLIICTUD DE INFORMACION PROGRAMA DE PAVIMENTOS LOCALES, OCUPANDO ENGATIVA CENTRO Y LOS BARRIOS ADICIONALES. RADICADO BTE 4959552024</t>
  </si>
  <si>
    <t>SOLICITUD DE INFORMACION DE CONTRATACION DIRECTA</t>
  </si>
  <si>
    <t>SOLICITUD DE INFORMACION DE POSIBLES OBRAS EN LOS CIVS 9000079 Y 9000019</t>
  </si>
  <si>
    <t>SOLICITUD DE INFORMACION DE RESERVAS ACTIVAS DE LOS CIVS 10006725, 10006667, 10006374, 10006426, 10005438</t>
  </si>
  <si>
    <t xml:space="preserve">SOLICITUD DE INFORMACION DE ASIGNACION DE CONTRATOS PARA LA OBRA DE LA calle 13 TRAMOS 3 y 4 </t>
  </si>
  <si>
    <t>SOLICITUD DE INFORMACION OFERTA DE EMPLEO CNSC-DISTRITO 6</t>
  </si>
  <si>
    <t>SOLICITUD DE INFORMACION DE VACANTES DISPONIBLES EN EL AREA ADMINISTRATIVA</t>
  </si>
  <si>
    <t>SOLICITUD DE INFORMACION PLANES DE MANTENIMIENTO EN LA LOCALIDAD</t>
  </si>
  <si>
    <t>SOLICITUD DE INFORMACION ESTADO ABIERTO - 2025  Y DEL PROGRAMA DE TRANSPARENCIA Y ETICA</t>
  </si>
  <si>
    <t>SOLICITUD DE INFORMACION SOBRE QUE TANTO LA ENTIDAD INFORMA SOBRE LAS OBRAS REALIZADAS</t>
  </si>
  <si>
    <t>SOLICITUD DE INFORMACION SOBRE LAS FECHAS EN LAS QUE SERA INTERVENIDA MEDIANTE EL PROGRAMA 8081</t>
  </si>
  <si>
    <t>SOLICITUD DE INFORMACION DE OBRAS EN BOGOTA</t>
  </si>
  <si>
    <t>SOLICITUD DE INFORMACION PROCESO DE RESPONSABILIDAD FISCAL</t>
  </si>
  <si>
    <t>SOLICITUD DE INFORMACION DE TOTAL DE INTERVENCIONES REALIZADAS POR LA UMV  2023 Y 2024</t>
  </si>
  <si>
    <t>SOLICITUD DE INFORMACION SOBRE INICIO DE OBRA EN EL CIV  1003381</t>
  </si>
  <si>
    <t>SOLICITUD DE INFORMACION DE VACANTES DISPONIBLES</t>
  </si>
  <si>
    <t>SOLICITUD DE INFORMACION SOBRE SEÑALIZACION EXISTENTE Y OTRAS CARACTERISTICAS EN LA CARRERA 111C CON DIAGONAL 86, PARA EL DIA 21 DE SEPTIEMBRE DE 2022</t>
  </si>
  <si>
    <t>SOLICITUD DE INFORMACION DE INFRAESTRUCTURA VIAL EN BOGOTA</t>
  </si>
  <si>
    <t>SOLICITUD DE INFORMACION DE CONTRATO DE LA LOCALIDAD</t>
  </si>
  <si>
    <t>SOLICITUD DE INFORMACION DE OBRA EN LA CARRERA 48 CON CALLE 93</t>
  </si>
  <si>
    <t xml:space="preserve">SOLICITUD PARA ESTABLECER QUIEN TIENE LA COMPETENCIA PARA EL MANTENIMIENTO DEL SUMIDERO EN LA  CARRERA 18 # 3-02 SUR </t>
  </si>
  <si>
    <t>SOLICITUD DE INFORMACION DE POSIBES CAMBIOS DE DIRECTIVOS Y JEFES DE OFICINA</t>
  </si>
  <si>
    <t>SOLICITUD DE INFORMACION OBRAS EN LOS CIVS 13001348, 13001292 Y 13002577</t>
  </si>
  <si>
    <t>INFORMACION RESPECTO AL CRUCE DE LA CARRERA SEPTIMA CON LA CALLE 153</t>
  </si>
  <si>
    <t>AL. Rafael Uribe Uribe</t>
  </si>
  <si>
    <t>AL. Tunjuelito</t>
  </si>
  <si>
    <t>AL. Bosa</t>
  </si>
  <si>
    <t>AL. Chapinero</t>
  </si>
  <si>
    <t>Secretaria Distrital de Ambiente</t>
  </si>
  <si>
    <t>AL. Teusaquillo</t>
  </si>
  <si>
    <t>AL. FONTIBON</t>
  </si>
  <si>
    <t>CAR</t>
  </si>
  <si>
    <t>SE REALIZO CIERRE EN BTE POR DESISTIMIENTO EXPRESO, DE ACUERDO A LO INFORMADO POR GERENCIA DE CONTRATACIÓN EVIDENCIA LA TRAZABILIDAD EN ORFEO</t>
  </si>
  <si>
    <t>EL ACUSE DE RECIBIDO TOMADO DE LA EVIDENCIA ENVIADA POR CORRESPONDENCIA A SOLICITUD DE ACI, DADAS LAS RESTRICCIONES DE ACCESO A ORFEO</t>
  </si>
  <si>
    <t>LA FECHA DE ACUSE FUE TOMADA DE LA EVIDENCIA ENVIADA POR LA OJ, DADO QUE NO FUE ENVIADA MEDIANTE CORRESPONDENCIA Y LA EVIDENCIA DE DICHO ENVIO NO FUE CARGADA EN EL ORFEO</t>
  </si>
  <si>
    <t>UNIDAD ADMINISTRATIVA ESPECIAL DE REHABILITACIÓN Y MANTENIMIENTO VIAL - UAERMV
INFORME SOLICITUD ACCESO A LA INFORMACIÓN IV TRIMESTRE 2024
DECRETO REGLAMENTARIO 103 DE 2015
(Revisión con corte a 15/01/2025)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</si>
</sst>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9" fontId="6" fillId="0" borderId="7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0" borderId="7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9" fontId="5" fillId="3" borderId="6" xfId="1" applyFont="1" applyFill="1" applyBorder="1" applyAlignment="1">
      <alignment horizontal="center"/>
    </xf>
    <xf numFmtId="0" fontId="5" fillId="0" borderId="10" xfId="0" applyFont="1" applyBorder="1"/>
    <xf numFmtId="9" fontId="5" fillId="0" borderId="11" xfId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0" borderId="8" xfId="1" applyFont="1" applyBorder="1" applyAlignment="1">
      <alignment horizontal="center" vertical="center"/>
    </xf>
    <xf numFmtId="9" fontId="6" fillId="0" borderId="13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0" xfId="0" applyFont="1" applyBorder="1"/>
    <xf numFmtId="0" fontId="6" fillId="0" borderId="21" xfId="0" applyFont="1" applyBorder="1"/>
    <xf numFmtId="0" fontId="5" fillId="3" borderId="4" xfId="0" applyFont="1" applyFill="1" applyBorder="1"/>
    <xf numFmtId="0" fontId="7" fillId="0" borderId="8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9" fontId="6" fillId="0" borderId="12" xfId="1" applyFont="1" applyBorder="1" applyAlignment="1">
      <alignment horizontal="center"/>
    </xf>
    <xf numFmtId="9" fontId="6" fillId="0" borderId="11" xfId="1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5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7" fillId="0" borderId="22" xfId="0" applyFont="1" applyBorder="1" applyAlignment="1">
      <alignment horizontal="justify" vertical="top" wrapText="1"/>
    </xf>
    <xf numFmtId="0" fontId="11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1" fontId="16" fillId="3" borderId="23" xfId="0" applyNumberFormat="1" applyFont="1" applyFill="1" applyBorder="1" applyAlignment="1" applyProtection="1">
      <alignment horizontal="center" vertical="center"/>
      <protection locked="0"/>
    </xf>
    <xf numFmtId="14" fontId="16" fillId="3" borderId="24" xfId="0" applyNumberFormat="1" applyFont="1" applyFill="1" applyBorder="1" applyAlignment="1">
      <alignment horizontal="center" vertical="center" wrapText="1"/>
    </xf>
    <xf numFmtId="14" fontId="16" fillId="3" borderId="25" xfId="0" applyNumberFormat="1" applyFont="1" applyFill="1" applyBorder="1" applyAlignment="1">
      <alignment horizontal="center" vertical="center" wrapText="1"/>
    </xf>
    <xf numFmtId="1" fontId="16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 applyProtection="1">
      <alignment horizontal="center" vertical="center" textRotation="90" wrapText="1"/>
      <protection locked="0"/>
    </xf>
    <xf numFmtId="1" fontId="15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4">
    <dxf>
      <font>
        <color auto="1"/>
      </font>
      <fill>
        <patternFill>
          <bgColor rgb="FFFFC000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000000"/>
      </font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IV Trim '!$A$26:$A$31</c:f>
              <c:strCache>
                <c:ptCount val="6"/>
                <c:pt idx="0">
                  <c:v>VIRTUAL / E-MAIL</c:v>
                </c:pt>
                <c:pt idx="1">
                  <c:v>VIRTUAL / BOGOTÁ TE ESCUCHA</c:v>
                </c:pt>
                <c:pt idx="2">
                  <c:v>VIRTUAL / CHAT WEB</c:v>
                </c:pt>
                <c:pt idx="3">
                  <c:v>ESCRITO / VENTANILLA CORRESPONDENCIA</c:v>
                </c:pt>
                <c:pt idx="4">
                  <c:v>PRESENCIAL / EVENTOS</c:v>
                </c:pt>
                <c:pt idx="5">
                  <c:v>PRESENCIAL / OFICINA</c:v>
                </c:pt>
              </c:strCache>
            </c:strRef>
          </c:cat>
          <c:val>
            <c:numRef>
              <c:f>'Solicitud Información IV Trim '!$E$26:$E$31</c:f>
              <c:numCache>
                <c:formatCode>General</c:formatCode>
                <c:ptCount val="6"/>
                <c:pt idx="0">
                  <c:v>32</c:v>
                </c:pt>
                <c:pt idx="1">
                  <c:v>13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IV Trim '!$A$53:$A$58</c:f>
              <c:strCache>
                <c:ptCount val="6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INFORMACIÓN CONTRACTUAL DE OBRAS</c:v>
                </c:pt>
                <c:pt idx="3">
                  <c:v>GESTIÓN DEL TALENTO HUMANO</c:v>
                </c:pt>
                <c:pt idx="4">
                  <c:v>SOLICITUD DE REHABILITACION Y/O MANTENIMIENTO DE VIAS</c:v>
                </c:pt>
                <c:pt idx="5">
                  <c:v>INFORMACION SOBRE INICIO DE OBRAS</c:v>
                </c:pt>
              </c:strCache>
            </c:strRef>
          </c:cat>
          <c:val>
            <c:numRef>
              <c:f>'Solicitud Información IV Trim '!$E$53:$E$58</c:f>
              <c:numCache>
                <c:formatCode>General</c:formatCode>
                <c:ptCount val="6"/>
                <c:pt idx="0">
                  <c:v>26</c:v>
                </c:pt>
                <c:pt idx="1">
                  <c:v>13</c:v>
                </c:pt>
                <c:pt idx="2">
                  <c:v>9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IV Trim '!$B$6:$B$8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'Solicitud Información IV Trim '!$C$6:$C$8</c:f>
              <c:numCache>
                <c:formatCode>General</c:formatCode>
                <c:ptCount val="3"/>
                <c:pt idx="0">
                  <c:v>26</c:v>
                </c:pt>
                <c:pt idx="1">
                  <c:v>16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32</xdr:row>
      <xdr:rowOff>163830</xdr:rowOff>
    </xdr:from>
    <xdr:to>
      <xdr:col>5</xdr:col>
      <xdr:colOff>906780</xdr:colOff>
      <xdr:row>47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60</xdr:row>
      <xdr:rowOff>3810</xdr:rowOff>
    </xdr:from>
    <xdr:to>
      <xdr:col>5</xdr:col>
      <xdr:colOff>838200</xdr:colOff>
      <xdr:row>73</xdr:row>
      <xdr:rowOff>100965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R57"/>
  <sheetViews>
    <sheetView tabSelected="1" topLeftCell="A25" zoomScaleNormal="100" workbookViewId="0">
      <selection activeCell="E4" sqref="E4"/>
    </sheetView>
  </sheetViews>
  <sheetFormatPr baseColWidth="10" defaultRowHeight="14.4" x14ac:dyDescent="0.3"/>
  <cols>
    <col min="1" max="1" width="5.109375" style="24" customWidth="1"/>
    <col min="3" max="3" width="16" style="26" customWidth="1"/>
    <col min="4" max="4" width="15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25"/>
    <col min="11" max="11" width="15.33203125" style="26" customWidth="1"/>
    <col min="12" max="12" width="18.88671875" style="25" customWidth="1"/>
    <col min="17" max="17" width="18.33203125" customWidth="1"/>
  </cols>
  <sheetData>
    <row r="1" spans="1:18" ht="63.75" customHeight="1" thickBot="1" x14ac:dyDescent="0.35">
      <c r="A1" s="65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59.4" customHeight="1" x14ac:dyDescent="0.3">
      <c r="A2" s="102" t="s">
        <v>21</v>
      </c>
      <c r="B2" s="103" t="s">
        <v>0</v>
      </c>
      <c r="C2" s="104" t="s">
        <v>1</v>
      </c>
      <c r="D2" s="103" t="s">
        <v>2</v>
      </c>
      <c r="E2" s="103" t="s">
        <v>48</v>
      </c>
      <c r="F2" s="103" t="s">
        <v>3</v>
      </c>
      <c r="G2" s="103" t="s">
        <v>4</v>
      </c>
      <c r="H2" s="103" t="s">
        <v>5</v>
      </c>
      <c r="I2" s="103" t="s">
        <v>6</v>
      </c>
      <c r="J2" s="105" t="s">
        <v>7</v>
      </c>
      <c r="K2" s="106" t="s">
        <v>9</v>
      </c>
      <c r="L2" s="107" t="s">
        <v>8</v>
      </c>
      <c r="M2" s="108" t="s">
        <v>10</v>
      </c>
      <c r="N2" s="109" t="s">
        <v>40</v>
      </c>
      <c r="O2" s="110" t="s">
        <v>11</v>
      </c>
      <c r="P2" s="103" t="s">
        <v>12</v>
      </c>
      <c r="Q2" s="103" t="s">
        <v>13</v>
      </c>
      <c r="R2" s="103" t="s">
        <v>41</v>
      </c>
    </row>
    <row r="3" spans="1:18" ht="20.399999999999999" x14ac:dyDescent="0.3">
      <c r="A3" s="58">
        <v>1</v>
      </c>
      <c r="B3" s="59">
        <v>4428612024</v>
      </c>
      <c r="C3" s="111">
        <v>20241120123652</v>
      </c>
      <c r="D3" s="59" t="s">
        <v>16</v>
      </c>
      <c r="E3" s="59"/>
      <c r="F3" s="59" t="s">
        <v>43</v>
      </c>
      <c r="G3" s="59" t="s">
        <v>14</v>
      </c>
      <c r="H3" s="59" t="s">
        <v>20</v>
      </c>
      <c r="I3" s="112" t="s">
        <v>85</v>
      </c>
      <c r="J3" s="113">
        <v>45566</v>
      </c>
      <c r="K3" s="114">
        <v>45580</v>
      </c>
      <c r="L3" s="115">
        <v>20241320104591</v>
      </c>
      <c r="M3" s="59">
        <v>9</v>
      </c>
      <c r="N3" s="59">
        <v>0</v>
      </c>
      <c r="O3" s="116" t="s">
        <v>57</v>
      </c>
      <c r="P3" s="116" t="s">
        <v>140</v>
      </c>
      <c r="Q3" s="116"/>
      <c r="R3" s="116"/>
    </row>
    <row r="4" spans="1:18" ht="30.6" x14ac:dyDescent="0.3">
      <c r="A4" s="58">
        <v>2</v>
      </c>
      <c r="B4" s="59"/>
      <c r="C4" s="111">
        <v>20241120124932</v>
      </c>
      <c r="D4" s="59" t="s">
        <v>16</v>
      </c>
      <c r="E4" s="59" t="s">
        <v>82</v>
      </c>
      <c r="F4" s="59" t="s">
        <v>45</v>
      </c>
      <c r="G4" s="59" t="s">
        <v>14</v>
      </c>
      <c r="H4" s="59" t="s">
        <v>15</v>
      </c>
      <c r="I4" s="112" t="s">
        <v>86</v>
      </c>
      <c r="J4" s="113">
        <v>45569</v>
      </c>
      <c r="K4" s="114">
        <v>45582</v>
      </c>
      <c r="L4" s="115">
        <v>20241130105191</v>
      </c>
      <c r="M4" s="59">
        <v>8</v>
      </c>
      <c r="N4" s="59">
        <v>0</v>
      </c>
      <c r="O4" s="116"/>
      <c r="P4" s="116"/>
      <c r="Q4" s="116"/>
      <c r="R4" s="116"/>
    </row>
    <row r="5" spans="1:18" ht="30.6" x14ac:dyDescent="0.3">
      <c r="A5" s="58">
        <v>3</v>
      </c>
      <c r="B5" s="59"/>
      <c r="C5" s="111">
        <v>20241120125792</v>
      </c>
      <c r="D5" s="59" t="s">
        <v>16</v>
      </c>
      <c r="E5" s="59" t="s">
        <v>53</v>
      </c>
      <c r="F5" s="59" t="s">
        <v>42</v>
      </c>
      <c r="G5" s="59" t="s">
        <v>14</v>
      </c>
      <c r="H5" s="59" t="s">
        <v>18</v>
      </c>
      <c r="I5" s="112" t="s">
        <v>87</v>
      </c>
      <c r="J5" s="113">
        <v>45572</v>
      </c>
      <c r="K5" s="114">
        <v>45580</v>
      </c>
      <c r="L5" s="115">
        <v>20241200104101</v>
      </c>
      <c r="M5" s="59">
        <v>5</v>
      </c>
      <c r="N5" s="59">
        <v>0</v>
      </c>
      <c r="O5" s="116" t="s">
        <v>57</v>
      </c>
      <c r="P5" s="116" t="s">
        <v>141</v>
      </c>
      <c r="Q5" s="116"/>
      <c r="R5" s="116"/>
    </row>
    <row r="6" spans="1:18" ht="20.399999999999999" x14ac:dyDescent="0.3">
      <c r="A6" s="58">
        <v>4</v>
      </c>
      <c r="B6" s="59">
        <v>4538712024</v>
      </c>
      <c r="C6" s="111">
        <v>20241120126232</v>
      </c>
      <c r="D6" s="59" t="s">
        <v>39</v>
      </c>
      <c r="E6" s="59"/>
      <c r="F6" s="59" t="s">
        <v>54</v>
      </c>
      <c r="G6" s="59" t="s">
        <v>14</v>
      </c>
      <c r="H6" s="59" t="s">
        <v>17</v>
      </c>
      <c r="I6" s="112" t="s">
        <v>88</v>
      </c>
      <c r="J6" s="113">
        <v>45573</v>
      </c>
      <c r="K6" s="114">
        <v>45586</v>
      </c>
      <c r="L6" s="115">
        <v>20241400106191</v>
      </c>
      <c r="M6" s="59">
        <v>8</v>
      </c>
      <c r="N6" s="59">
        <v>0</v>
      </c>
      <c r="O6" s="116"/>
      <c r="P6" s="116"/>
      <c r="Q6" s="116"/>
      <c r="R6" s="116"/>
    </row>
    <row r="7" spans="1:18" ht="30.6" x14ac:dyDescent="0.3">
      <c r="A7" s="58">
        <v>5</v>
      </c>
      <c r="B7" s="59">
        <v>4542452024</v>
      </c>
      <c r="C7" s="111">
        <v>20241120126722</v>
      </c>
      <c r="D7" s="59" t="s">
        <v>16</v>
      </c>
      <c r="E7" s="59"/>
      <c r="F7" s="59" t="s">
        <v>43</v>
      </c>
      <c r="G7" s="59" t="s">
        <v>14</v>
      </c>
      <c r="H7" s="59" t="s">
        <v>20</v>
      </c>
      <c r="I7" s="112" t="s">
        <v>89</v>
      </c>
      <c r="J7" s="113">
        <v>45574</v>
      </c>
      <c r="K7" s="114">
        <v>45586</v>
      </c>
      <c r="L7" s="115">
        <v>20241320106591</v>
      </c>
      <c r="M7" s="59">
        <v>7</v>
      </c>
      <c r="N7" s="59">
        <v>0</v>
      </c>
      <c r="O7" s="116" t="s">
        <v>57</v>
      </c>
      <c r="P7" s="116" t="s">
        <v>142</v>
      </c>
      <c r="Q7" s="116"/>
      <c r="R7" s="116"/>
    </row>
    <row r="8" spans="1:18" ht="30.6" x14ac:dyDescent="0.3">
      <c r="A8" s="58">
        <v>6</v>
      </c>
      <c r="B8" s="59">
        <v>4561412024</v>
      </c>
      <c r="C8" s="111">
        <v>20241120126932</v>
      </c>
      <c r="D8" s="59" t="s">
        <v>51</v>
      </c>
      <c r="E8" s="59"/>
      <c r="F8" s="59" t="s">
        <v>42</v>
      </c>
      <c r="G8" s="59" t="s">
        <v>14</v>
      </c>
      <c r="H8" s="59" t="s">
        <v>20</v>
      </c>
      <c r="I8" s="112" t="s">
        <v>90</v>
      </c>
      <c r="J8" s="113">
        <v>45574</v>
      </c>
      <c r="K8" s="114">
        <v>45580</v>
      </c>
      <c r="L8" s="115">
        <v>20241200103811</v>
      </c>
      <c r="M8" s="59">
        <v>3</v>
      </c>
      <c r="N8" s="59">
        <v>0</v>
      </c>
      <c r="O8" s="116"/>
      <c r="P8" s="116"/>
      <c r="Q8" s="116"/>
      <c r="R8" s="116"/>
    </row>
    <row r="9" spans="1:18" ht="30.6" x14ac:dyDescent="0.3">
      <c r="A9" s="58">
        <v>7</v>
      </c>
      <c r="B9" s="59">
        <v>4561982024</v>
      </c>
      <c r="C9" s="111">
        <v>20241120126982</v>
      </c>
      <c r="D9" s="59" t="s">
        <v>16</v>
      </c>
      <c r="E9" s="59"/>
      <c r="F9" s="59" t="s">
        <v>42</v>
      </c>
      <c r="G9" s="59" t="s">
        <v>14</v>
      </c>
      <c r="H9" s="59" t="s">
        <v>20</v>
      </c>
      <c r="I9" s="112" t="s">
        <v>91</v>
      </c>
      <c r="J9" s="113">
        <v>45574</v>
      </c>
      <c r="K9" s="114">
        <v>45580</v>
      </c>
      <c r="L9" s="115">
        <v>20241200104141</v>
      </c>
      <c r="M9" s="59">
        <v>3</v>
      </c>
      <c r="N9" s="59">
        <v>0</v>
      </c>
      <c r="O9" s="116"/>
      <c r="P9" s="116"/>
      <c r="Q9" s="116"/>
      <c r="R9" s="116"/>
    </row>
    <row r="10" spans="1:18" ht="153" x14ac:dyDescent="0.3">
      <c r="A10" s="58">
        <v>8</v>
      </c>
      <c r="B10" s="59">
        <v>4641902024</v>
      </c>
      <c r="C10" s="111">
        <v>20241120128932</v>
      </c>
      <c r="D10" s="59" t="s">
        <v>16</v>
      </c>
      <c r="E10" s="59"/>
      <c r="F10" s="59" t="s">
        <v>44</v>
      </c>
      <c r="G10" s="59" t="s">
        <v>14</v>
      </c>
      <c r="H10" s="59" t="s">
        <v>17</v>
      </c>
      <c r="I10" s="112" t="s">
        <v>92</v>
      </c>
      <c r="J10" s="113">
        <v>45580</v>
      </c>
      <c r="K10" s="114">
        <v>45583</v>
      </c>
      <c r="L10" s="115"/>
      <c r="M10" s="59">
        <v>3</v>
      </c>
      <c r="N10" s="59">
        <v>0</v>
      </c>
      <c r="O10" s="116"/>
      <c r="P10" s="116"/>
      <c r="Q10" s="116"/>
      <c r="R10" s="116" t="s">
        <v>148</v>
      </c>
    </row>
    <row r="11" spans="1:18" ht="30.6" x14ac:dyDescent="0.3">
      <c r="A11" s="58">
        <v>9</v>
      </c>
      <c r="B11" s="59">
        <v>4664052024</v>
      </c>
      <c r="C11" s="111">
        <v>20241120129852</v>
      </c>
      <c r="D11" s="59" t="s">
        <v>16</v>
      </c>
      <c r="E11" s="59"/>
      <c r="F11" s="59" t="s">
        <v>42</v>
      </c>
      <c r="G11" s="59" t="s">
        <v>14</v>
      </c>
      <c r="H11" s="59" t="s">
        <v>18</v>
      </c>
      <c r="I11" s="112" t="s">
        <v>93</v>
      </c>
      <c r="J11" s="113">
        <v>45581</v>
      </c>
      <c r="K11" s="114">
        <v>45587</v>
      </c>
      <c r="L11" s="115">
        <v>20241200106781</v>
      </c>
      <c r="M11" s="59">
        <v>4</v>
      </c>
      <c r="N11" s="59">
        <v>0</v>
      </c>
      <c r="O11" s="116"/>
      <c r="P11" s="116"/>
      <c r="Q11" s="116"/>
      <c r="R11" s="116"/>
    </row>
    <row r="12" spans="1:18" ht="40.799999999999997" x14ac:dyDescent="0.3">
      <c r="A12" s="58">
        <v>10</v>
      </c>
      <c r="B12" s="59">
        <v>4722442024</v>
      </c>
      <c r="C12" s="111">
        <v>20241120131292</v>
      </c>
      <c r="D12" s="59" t="s">
        <v>16</v>
      </c>
      <c r="E12" s="59"/>
      <c r="F12" s="59" t="s">
        <v>42</v>
      </c>
      <c r="G12" s="59" t="s">
        <v>14</v>
      </c>
      <c r="H12" s="59" t="s">
        <v>18</v>
      </c>
      <c r="I12" s="112" t="s">
        <v>94</v>
      </c>
      <c r="J12" s="113">
        <v>45586</v>
      </c>
      <c r="K12" s="114">
        <v>45593</v>
      </c>
      <c r="L12" s="115">
        <v>20241200108911</v>
      </c>
      <c r="M12" s="59">
        <v>5</v>
      </c>
      <c r="N12" s="59">
        <v>0</v>
      </c>
      <c r="O12" s="116"/>
      <c r="P12" s="116"/>
      <c r="Q12" s="116"/>
      <c r="R12" s="116"/>
    </row>
    <row r="13" spans="1:18" ht="30.6" x14ac:dyDescent="0.3">
      <c r="A13" s="58">
        <v>11</v>
      </c>
      <c r="B13" s="59">
        <v>4719672024</v>
      </c>
      <c r="C13" s="111">
        <v>20241120131302</v>
      </c>
      <c r="D13" s="59" t="s">
        <v>38</v>
      </c>
      <c r="E13" s="59"/>
      <c r="F13" s="59" t="s">
        <v>44</v>
      </c>
      <c r="G13" s="59" t="s">
        <v>14</v>
      </c>
      <c r="H13" s="59" t="s">
        <v>17</v>
      </c>
      <c r="I13" s="112" t="s">
        <v>95</v>
      </c>
      <c r="J13" s="113">
        <v>45586</v>
      </c>
      <c r="K13" s="114">
        <v>45601</v>
      </c>
      <c r="L13" s="115">
        <v>20241150282673</v>
      </c>
      <c r="M13" s="59">
        <v>10</v>
      </c>
      <c r="N13" s="59">
        <v>0</v>
      </c>
      <c r="O13" s="116"/>
      <c r="P13" s="116"/>
      <c r="Q13" s="116"/>
      <c r="R13" s="116"/>
    </row>
    <row r="14" spans="1:18" ht="40.799999999999997" x14ac:dyDescent="0.3">
      <c r="A14" s="58">
        <v>12</v>
      </c>
      <c r="B14" s="59">
        <v>4768502024</v>
      </c>
      <c r="C14" s="111">
        <v>20241120132172</v>
      </c>
      <c r="D14" s="59" t="s">
        <v>58</v>
      </c>
      <c r="E14" s="59"/>
      <c r="F14" s="59" t="s">
        <v>42</v>
      </c>
      <c r="G14" s="59" t="s">
        <v>14</v>
      </c>
      <c r="H14" s="59" t="s">
        <v>18</v>
      </c>
      <c r="I14" s="112" t="s">
        <v>96</v>
      </c>
      <c r="J14" s="113">
        <v>45587</v>
      </c>
      <c r="K14" s="114">
        <v>45595</v>
      </c>
      <c r="L14" s="115">
        <v>20241200109351</v>
      </c>
      <c r="M14" s="59">
        <v>6</v>
      </c>
      <c r="N14" s="59">
        <v>0</v>
      </c>
      <c r="O14" s="116" t="s">
        <v>57</v>
      </c>
      <c r="P14" s="116" t="s">
        <v>50</v>
      </c>
      <c r="Q14" s="116"/>
      <c r="R14" s="116"/>
    </row>
    <row r="15" spans="1:18" ht="132.6" x14ac:dyDescent="0.3">
      <c r="A15" s="58">
        <v>13</v>
      </c>
      <c r="B15" s="59"/>
      <c r="C15" s="111">
        <v>20241120132202</v>
      </c>
      <c r="D15" s="59" t="s">
        <v>51</v>
      </c>
      <c r="E15" s="59"/>
      <c r="F15" s="59" t="s">
        <v>54</v>
      </c>
      <c r="G15" s="59" t="s">
        <v>14</v>
      </c>
      <c r="H15" s="59" t="s">
        <v>17</v>
      </c>
      <c r="I15" s="112" t="s">
        <v>97</v>
      </c>
      <c r="J15" s="113">
        <v>45588</v>
      </c>
      <c r="K15" s="114">
        <v>45602</v>
      </c>
      <c r="L15" s="115">
        <v>20241400112151</v>
      </c>
      <c r="M15" s="59">
        <v>9</v>
      </c>
      <c r="N15" s="59">
        <v>0</v>
      </c>
      <c r="O15" s="116"/>
      <c r="P15" s="116"/>
      <c r="Q15" s="116"/>
      <c r="R15" s="116" t="s">
        <v>149</v>
      </c>
    </row>
    <row r="16" spans="1:18" ht="30.6" x14ac:dyDescent="0.3">
      <c r="A16" s="58">
        <v>14</v>
      </c>
      <c r="B16" s="59">
        <v>4771762024</v>
      </c>
      <c r="C16" s="111">
        <v>20241120132242</v>
      </c>
      <c r="D16" s="59" t="s">
        <v>58</v>
      </c>
      <c r="E16" s="59"/>
      <c r="F16" s="59" t="s">
        <v>42</v>
      </c>
      <c r="G16" s="59" t="s">
        <v>14</v>
      </c>
      <c r="H16" s="59" t="s">
        <v>62</v>
      </c>
      <c r="I16" s="112" t="s">
        <v>98</v>
      </c>
      <c r="J16" s="113">
        <v>45587</v>
      </c>
      <c r="K16" s="114">
        <v>45590</v>
      </c>
      <c r="L16" s="115">
        <v>20241200108131</v>
      </c>
      <c r="M16" s="59">
        <v>3</v>
      </c>
      <c r="N16" s="59">
        <v>0</v>
      </c>
      <c r="O16" s="116" t="s">
        <v>57</v>
      </c>
      <c r="P16" s="116" t="s">
        <v>50</v>
      </c>
      <c r="Q16" s="116"/>
      <c r="R16" s="116"/>
    </row>
    <row r="17" spans="1:18" ht="20.399999999999999" x14ac:dyDescent="0.3">
      <c r="A17" s="58">
        <v>15</v>
      </c>
      <c r="B17" s="59">
        <v>4773042024</v>
      </c>
      <c r="C17" s="111">
        <v>20241120132252</v>
      </c>
      <c r="D17" s="59" t="s">
        <v>16</v>
      </c>
      <c r="E17" s="59"/>
      <c r="F17" s="59" t="s">
        <v>42</v>
      </c>
      <c r="G17" s="59" t="s">
        <v>14</v>
      </c>
      <c r="H17" s="59" t="s">
        <v>18</v>
      </c>
      <c r="I17" s="112" t="s">
        <v>99</v>
      </c>
      <c r="J17" s="113">
        <v>45588</v>
      </c>
      <c r="K17" s="114">
        <v>45601</v>
      </c>
      <c r="L17" s="115">
        <v>20241200109701</v>
      </c>
      <c r="M17" s="59">
        <v>8</v>
      </c>
      <c r="N17" s="59">
        <v>0</v>
      </c>
      <c r="O17" s="116"/>
      <c r="P17" s="116"/>
      <c r="Q17" s="116"/>
      <c r="R17" s="116"/>
    </row>
    <row r="18" spans="1:18" ht="30.6" x14ac:dyDescent="0.3">
      <c r="A18" s="58">
        <v>16</v>
      </c>
      <c r="B18" s="59">
        <v>4782542024</v>
      </c>
      <c r="C18" s="111">
        <v>20241120132862</v>
      </c>
      <c r="D18" s="59" t="s">
        <v>52</v>
      </c>
      <c r="E18" s="59"/>
      <c r="F18" s="59" t="s">
        <v>42</v>
      </c>
      <c r="G18" s="59" t="s">
        <v>14</v>
      </c>
      <c r="H18" s="59" t="s">
        <v>18</v>
      </c>
      <c r="I18" s="112" t="s">
        <v>100</v>
      </c>
      <c r="J18" s="113">
        <v>45588</v>
      </c>
      <c r="K18" s="114">
        <v>45593</v>
      </c>
      <c r="L18" s="115">
        <v>20241200108961</v>
      </c>
      <c r="M18" s="59">
        <v>3</v>
      </c>
      <c r="N18" s="59">
        <v>0</v>
      </c>
      <c r="O18" s="116" t="s">
        <v>57</v>
      </c>
      <c r="P18" s="116" t="s">
        <v>46</v>
      </c>
      <c r="Q18" s="116"/>
      <c r="R18" s="116"/>
    </row>
    <row r="19" spans="1:18" ht="20.399999999999999" x14ac:dyDescent="0.3">
      <c r="A19" s="58">
        <v>17</v>
      </c>
      <c r="B19" s="59">
        <v>4794862024</v>
      </c>
      <c r="C19" s="111">
        <v>20241120133082</v>
      </c>
      <c r="D19" s="59" t="s">
        <v>16</v>
      </c>
      <c r="E19" s="59"/>
      <c r="F19" s="59" t="s">
        <v>45</v>
      </c>
      <c r="G19" s="59" t="s">
        <v>14</v>
      </c>
      <c r="H19" s="59" t="s">
        <v>15</v>
      </c>
      <c r="I19" s="112" t="s">
        <v>101</v>
      </c>
      <c r="J19" s="113">
        <v>45589</v>
      </c>
      <c r="K19" s="114">
        <v>45593</v>
      </c>
      <c r="L19" s="115">
        <v>20241130108331</v>
      </c>
      <c r="M19" s="59">
        <v>2</v>
      </c>
      <c r="N19" s="59">
        <v>0</v>
      </c>
      <c r="O19" s="116"/>
      <c r="P19" s="116"/>
      <c r="Q19" s="116"/>
      <c r="R19" s="116"/>
    </row>
    <row r="20" spans="1:18" ht="30.6" x14ac:dyDescent="0.3">
      <c r="A20" s="58">
        <v>18</v>
      </c>
      <c r="B20" s="59"/>
      <c r="C20" s="111">
        <v>20241120133322</v>
      </c>
      <c r="D20" s="59" t="s">
        <v>16</v>
      </c>
      <c r="E20" s="59" t="s">
        <v>83</v>
      </c>
      <c r="F20" s="59" t="s">
        <v>54</v>
      </c>
      <c r="G20" s="59" t="s">
        <v>14</v>
      </c>
      <c r="H20" s="59" t="s">
        <v>17</v>
      </c>
      <c r="I20" s="112" t="s">
        <v>102</v>
      </c>
      <c r="J20" s="113">
        <v>45590</v>
      </c>
      <c r="K20" s="114">
        <v>45596</v>
      </c>
      <c r="L20" s="115">
        <v>20241400110411</v>
      </c>
      <c r="M20" s="59">
        <v>4</v>
      </c>
      <c r="N20" s="59">
        <v>0</v>
      </c>
      <c r="O20" s="116"/>
      <c r="P20" s="116"/>
      <c r="Q20" s="116"/>
      <c r="R20" s="116"/>
    </row>
    <row r="21" spans="1:18" ht="30.6" x14ac:dyDescent="0.3">
      <c r="A21" s="58">
        <v>19</v>
      </c>
      <c r="B21" s="59"/>
      <c r="C21" s="111">
        <v>20241120134152</v>
      </c>
      <c r="D21" s="59" t="s">
        <v>16</v>
      </c>
      <c r="E21" s="59" t="s">
        <v>53</v>
      </c>
      <c r="F21" s="59" t="s">
        <v>42</v>
      </c>
      <c r="G21" s="59" t="s">
        <v>14</v>
      </c>
      <c r="H21" s="59" t="s">
        <v>18</v>
      </c>
      <c r="I21" s="112" t="s">
        <v>103</v>
      </c>
      <c r="J21" s="113">
        <v>45593</v>
      </c>
      <c r="K21" s="114">
        <v>45604</v>
      </c>
      <c r="L21" s="115">
        <v>20241200112861</v>
      </c>
      <c r="M21" s="59">
        <v>8</v>
      </c>
      <c r="N21" s="59">
        <v>0</v>
      </c>
      <c r="O21" s="116" t="s">
        <v>57</v>
      </c>
      <c r="P21" s="116" t="s">
        <v>143</v>
      </c>
      <c r="Q21" s="116"/>
      <c r="R21" s="116"/>
    </row>
    <row r="22" spans="1:18" ht="20.399999999999999" x14ac:dyDescent="0.3">
      <c r="A22" s="58">
        <v>20</v>
      </c>
      <c r="B22" s="59">
        <v>4833312024</v>
      </c>
      <c r="C22" s="111">
        <v>20241120134852</v>
      </c>
      <c r="D22" s="59" t="s">
        <v>52</v>
      </c>
      <c r="E22" s="59"/>
      <c r="F22" s="59" t="s">
        <v>60</v>
      </c>
      <c r="G22" s="59" t="s">
        <v>14</v>
      </c>
      <c r="H22" s="59" t="s">
        <v>18</v>
      </c>
      <c r="I22" s="112" t="s">
        <v>104</v>
      </c>
      <c r="J22" s="113">
        <v>45594</v>
      </c>
      <c r="K22" s="114">
        <v>45597</v>
      </c>
      <c r="L22" s="115">
        <v>20241180110941</v>
      </c>
      <c r="M22" s="59">
        <v>3</v>
      </c>
      <c r="N22" s="59">
        <v>0</v>
      </c>
      <c r="O22" s="116"/>
      <c r="P22" s="116"/>
      <c r="Q22" s="116"/>
      <c r="R22" s="116"/>
    </row>
    <row r="23" spans="1:18" ht="30.6" x14ac:dyDescent="0.3">
      <c r="A23" s="58">
        <v>21</v>
      </c>
      <c r="B23" s="59"/>
      <c r="C23" s="111">
        <v>20241120134892</v>
      </c>
      <c r="D23" s="59" t="s">
        <v>16</v>
      </c>
      <c r="E23" s="59" t="s">
        <v>53</v>
      </c>
      <c r="F23" s="59" t="s">
        <v>42</v>
      </c>
      <c r="G23" s="59" t="s">
        <v>14</v>
      </c>
      <c r="H23" s="59" t="s">
        <v>18</v>
      </c>
      <c r="I23" s="112" t="s">
        <v>105</v>
      </c>
      <c r="J23" s="113">
        <v>45594</v>
      </c>
      <c r="K23" s="114">
        <v>45602</v>
      </c>
      <c r="L23" s="115">
        <v>20241200112051</v>
      </c>
      <c r="M23" s="59">
        <v>5</v>
      </c>
      <c r="N23" s="59">
        <v>0</v>
      </c>
      <c r="O23" s="116" t="s">
        <v>57</v>
      </c>
      <c r="P23" s="116" t="s">
        <v>47</v>
      </c>
      <c r="Q23" s="116"/>
      <c r="R23" s="116"/>
    </row>
    <row r="24" spans="1:18" ht="30.6" x14ac:dyDescent="0.3">
      <c r="A24" s="58">
        <v>22</v>
      </c>
      <c r="B24" s="59">
        <v>4869422024</v>
      </c>
      <c r="C24" s="111">
        <v>20241120135022</v>
      </c>
      <c r="D24" s="59" t="s">
        <v>52</v>
      </c>
      <c r="E24" s="59"/>
      <c r="F24" s="59" t="s">
        <v>60</v>
      </c>
      <c r="G24" s="59" t="s">
        <v>14</v>
      </c>
      <c r="H24" s="59" t="s">
        <v>17</v>
      </c>
      <c r="I24" s="112" t="s">
        <v>106</v>
      </c>
      <c r="J24" s="113">
        <v>45594</v>
      </c>
      <c r="K24" s="114">
        <v>45608</v>
      </c>
      <c r="L24" s="115">
        <v>20241180113091</v>
      </c>
      <c r="M24" s="59">
        <v>8</v>
      </c>
      <c r="N24" s="59">
        <v>0</v>
      </c>
      <c r="O24" s="116"/>
      <c r="P24" s="116"/>
      <c r="Q24" s="116"/>
      <c r="R24" s="116"/>
    </row>
    <row r="25" spans="1:18" ht="40.799999999999997" x14ac:dyDescent="0.3">
      <c r="A25" s="58">
        <v>23</v>
      </c>
      <c r="B25" s="59"/>
      <c r="C25" s="111">
        <v>20241120135132</v>
      </c>
      <c r="D25" s="59" t="s">
        <v>16</v>
      </c>
      <c r="E25" s="59" t="s">
        <v>53</v>
      </c>
      <c r="F25" s="59" t="s">
        <v>42</v>
      </c>
      <c r="G25" s="59" t="s">
        <v>14</v>
      </c>
      <c r="H25" s="59" t="s">
        <v>20</v>
      </c>
      <c r="I25" s="112" t="s">
        <v>107</v>
      </c>
      <c r="J25" s="113">
        <v>45595</v>
      </c>
      <c r="K25" s="114">
        <v>45604</v>
      </c>
      <c r="L25" s="115">
        <v>20241200112281</v>
      </c>
      <c r="M25" s="59">
        <v>6</v>
      </c>
      <c r="N25" s="59">
        <v>0</v>
      </c>
      <c r="O25" s="116"/>
      <c r="P25" s="116"/>
      <c r="Q25" s="116"/>
      <c r="R25" s="116"/>
    </row>
    <row r="26" spans="1:18" ht="20.399999999999999" x14ac:dyDescent="0.3">
      <c r="A26" s="58">
        <v>24</v>
      </c>
      <c r="B26" s="59"/>
      <c r="C26" s="111">
        <v>20241120135232</v>
      </c>
      <c r="D26" s="59" t="s">
        <v>16</v>
      </c>
      <c r="E26" s="59" t="s">
        <v>59</v>
      </c>
      <c r="F26" s="59" t="s">
        <v>60</v>
      </c>
      <c r="G26" s="59" t="s">
        <v>14</v>
      </c>
      <c r="H26" s="59" t="s">
        <v>17</v>
      </c>
      <c r="I26" s="112" t="s">
        <v>108</v>
      </c>
      <c r="J26" s="113">
        <v>45595</v>
      </c>
      <c r="K26" s="114">
        <v>45608</v>
      </c>
      <c r="L26" s="115">
        <v>20241180112101</v>
      </c>
      <c r="M26" s="59">
        <v>7</v>
      </c>
      <c r="N26" s="59">
        <v>0</v>
      </c>
      <c r="O26" s="116"/>
      <c r="P26" s="116"/>
      <c r="Q26" s="116"/>
      <c r="R26" s="116"/>
    </row>
    <row r="27" spans="1:18" ht="40.799999999999997" x14ac:dyDescent="0.3">
      <c r="A27" s="58">
        <v>25</v>
      </c>
      <c r="B27" s="59">
        <v>4891372024</v>
      </c>
      <c r="C27" s="111">
        <v>20241120135832</v>
      </c>
      <c r="D27" s="59" t="s">
        <v>52</v>
      </c>
      <c r="E27" s="59"/>
      <c r="F27" s="59" t="s">
        <v>44</v>
      </c>
      <c r="G27" s="59" t="s">
        <v>14</v>
      </c>
      <c r="H27" s="59" t="s">
        <v>20</v>
      </c>
      <c r="I27" s="112" t="s">
        <v>109</v>
      </c>
      <c r="J27" s="113">
        <v>45595</v>
      </c>
      <c r="K27" s="114">
        <v>45610</v>
      </c>
      <c r="L27" s="115">
        <v>20241150113861</v>
      </c>
      <c r="M27" s="59">
        <v>9</v>
      </c>
      <c r="N27" s="59">
        <v>0</v>
      </c>
      <c r="O27" s="116"/>
      <c r="P27" s="116"/>
      <c r="Q27" s="116"/>
      <c r="R27" s="116"/>
    </row>
    <row r="28" spans="1:18" ht="30.6" x14ac:dyDescent="0.3">
      <c r="A28" s="58">
        <v>26</v>
      </c>
      <c r="B28" s="59">
        <v>4880902024</v>
      </c>
      <c r="C28" s="111">
        <v>20241120135952</v>
      </c>
      <c r="D28" s="59" t="s">
        <v>52</v>
      </c>
      <c r="E28" s="59"/>
      <c r="F28" s="59" t="s">
        <v>45</v>
      </c>
      <c r="G28" s="59" t="s">
        <v>14</v>
      </c>
      <c r="H28" s="59" t="s">
        <v>55</v>
      </c>
      <c r="I28" s="112" t="s">
        <v>110</v>
      </c>
      <c r="J28" s="113">
        <v>45596</v>
      </c>
      <c r="K28" s="114">
        <v>45603</v>
      </c>
      <c r="L28" s="115">
        <v>20241130112811</v>
      </c>
      <c r="M28" s="59">
        <v>4</v>
      </c>
      <c r="N28" s="59">
        <v>0</v>
      </c>
      <c r="O28" s="116"/>
      <c r="P28" s="116"/>
      <c r="Q28" s="116"/>
      <c r="R28" s="116"/>
    </row>
    <row r="29" spans="1:18" ht="30.6" x14ac:dyDescent="0.3">
      <c r="A29" s="58">
        <v>27</v>
      </c>
      <c r="B29" s="59">
        <v>4925662024</v>
      </c>
      <c r="C29" s="111">
        <v>20241120136472</v>
      </c>
      <c r="D29" s="59" t="s">
        <v>52</v>
      </c>
      <c r="E29" s="59"/>
      <c r="F29" s="59" t="s">
        <v>54</v>
      </c>
      <c r="G29" s="59" t="s">
        <v>14</v>
      </c>
      <c r="H29" s="59" t="s">
        <v>17</v>
      </c>
      <c r="I29" s="112" t="s">
        <v>111</v>
      </c>
      <c r="J29" s="113">
        <v>45597</v>
      </c>
      <c r="K29" s="114">
        <v>45602</v>
      </c>
      <c r="L29" s="115">
        <v>20241400111841</v>
      </c>
      <c r="M29" s="59">
        <v>2</v>
      </c>
      <c r="N29" s="59">
        <v>0</v>
      </c>
      <c r="O29" s="116"/>
      <c r="P29" s="116"/>
      <c r="Q29" s="116"/>
      <c r="R29" s="116"/>
    </row>
    <row r="30" spans="1:18" ht="20.399999999999999" x14ac:dyDescent="0.3">
      <c r="A30" s="58">
        <v>28</v>
      </c>
      <c r="B30" s="59">
        <v>4930202024</v>
      </c>
      <c r="C30" s="111">
        <v>20241120136592</v>
      </c>
      <c r="D30" s="59" t="s">
        <v>52</v>
      </c>
      <c r="E30" s="59"/>
      <c r="F30" s="59" t="s">
        <v>60</v>
      </c>
      <c r="G30" s="59" t="s">
        <v>14</v>
      </c>
      <c r="H30" s="59" t="s">
        <v>17</v>
      </c>
      <c r="I30" s="112" t="s">
        <v>112</v>
      </c>
      <c r="J30" s="117">
        <v>45597</v>
      </c>
      <c r="K30" s="114">
        <v>45608</v>
      </c>
      <c r="L30" s="115">
        <v>20241180112101</v>
      </c>
      <c r="M30" s="59">
        <v>5</v>
      </c>
      <c r="N30" s="59">
        <v>0</v>
      </c>
      <c r="O30" s="116"/>
      <c r="P30" s="116"/>
      <c r="Q30" s="116"/>
      <c r="R30" s="116"/>
    </row>
    <row r="31" spans="1:18" ht="30.6" x14ac:dyDescent="0.3">
      <c r="A31" s="58">
        <v>29</v>
      </c>
      <c r="B31" s="59">
        <v>4977092024</v>
      </c>
      <c r="C31" s="111">
        <v>20241120137612</v>
      </c>
      <c r="D31" s="59" t="s">
        <v>16</v>
      </c>
      <c r="E31" s="59"/>
      <c r="F31" s="59" t="s">
        <v>42</v>
      </c>
      <c r="G31" s="59" t="s">
        <v>14</v>
      </c>
      <c r="H31" s="59" t="s">
        <v>18</v>
      </c>
      <c r="I31" s="112" t="s">
        <v>113</v>
      </c>
      <c r="J31" s="113">
        <v>45602</v>
      </c>
      <c r="K31" s="114">
        <v>45614</v>
      </c>
      <c r="L31" s="115">
        <v>20241200114921</v>
      </c>
      <c r="M31" s="59">
        <v>7</v>
      </c>
      <c r="N31" s="59">
        <v>0</v>
      </c>
      <c r="O31" s="116"/>
      <c r="P31" s="116"/>
      <c r="Q31" s="116"/>
      <c r="R31" s="116"/>
    </row>
    <row r="32" spans="1:18" ht="20.399999999999999" x14ac:dyDescent="0.3">
      <c r="A32" s="58">
        <v>30</v>
      </c>
      <c r="B32" s="59">
        <v>4980802024</v>
      </c>
      <c r="C32" s="111">
        <v>20241120137912</v>
      </c>
      <c r="D32" s="59" t="s">
        <v>52</v>
      </c>
      <c r="E32" s="59"/>
      <c r="F32" s="59" t="s">
        <v>42</v>
      </c>
      <c r="G32" s="59" t="s">
        <v>14</v>
      </c>
      <c r="H32" s="59" t="s">
        <v>18</v>
      </c>
      <c r="I32" s="112" t="s">
        <v>114</v>
      </c>
      <c r="J32" s="113">
        <v>45602</v>
      </c>
      <c r="K32" s="114">
        <v>45616</v>
      </c>
      <c r="L32" s="115">
        <v>20241200116061</v>
      </c>
      <c r="M32" s="59">
        <v>9</v>
      </c>
      <c r="N32" s="59">
        <v>0</v>
      </c>
      <c r="O32" s="116"/>
      <c r="P32" s="116"/>
      <c r="Q32" s="116"/>
      <c r="R32" s="116"/>
    </row>
    <row r="33" spans="1:18" ht="30.6" x14ac:dyDescent="0.3">
      <c r="A33" s="58">
        <v>31</v>
      </c>
      <c r="B33" s="59">
        <v>5021932024</v>
      </c>
      <c r="C33" s="111">
        <v>20241120138552</v>
      </c>
      <c r="D33" s="59" t="s">
        <v>16</v>
      </c>
      <c r="E33" s="59"/>
      <c r="F33" s="59" t="s">
        <v>45</v>
      </c>
      <c r="G33" s="59" t="s">
        <v>14</v>
      </c>
      <c r="H33" s="59" t="s">
        <v>15</v>
      </c>
      <c r="I33" s="112" t="s">
        <v>115</v>
      </c>
      <c r="J33" s="113">
        <v>45604</v>
      </c>
      <c r="K33" s="114">
        <v>45608</v>
      </c>
      <c r="L33" s="115">
        <v>20241130113251</v>
      </c>
      <c r="M33" s="59">
        <v>1</v>
      </c>
      <c r="N33" s="59">
        <v>0</v>
      </c>
      <c r="O33" s="116"/>
      <c r="P33" s="116"/>
      <c r="Q33" s="116"/>
      <c r="R33" s="116"/>
    </row>
    <row r="34" spans="1:18" ht="40.799999999999997" x14ac:dyDescent="0.3">
      <c r="A34" s="58">
        <v>32</v>
      </c>
      <c r="B34" s="59"/>
      <c r="C34" s="111">
        <v>20241120138662</v>
      </c>
      <c r="D34" s="59" t="s">
        <v>16</v>
      </c>
      <c r="E34" s="59" t="s">
        <v>53</v>
      </c>
      <c r="F34" s="59" t="s">
        <v>42</v>
      </c>
      <c r="G34" s="59" t="s">
        <v>14</v>
      </c>
      <c r="H34" s="59" t="s">
        <v>18</v>
      </c>
      <c r="I34" s="112" t="s">
        <v>116</v>
      </c>
      <c r="J34" s="113">
        <v>45604</v>
      </c>
      <c r="K34" s="114">
        <v>45610</v>
      </c>
      <c r="L34" s="115">
        <v>20241200114231</v>
      </c>
      <c r="M34" s="59">
        <v>3</v>
      </c>
      <c r="N34" s="59">
        <v>0</v>
      </c>
      <c r="O34" s="116" t="s">
        <v>57</v>
      </c>
      <c r="P34" s="116" t="s">
        <v>47</v>
      </c>
      <c r="Q34" s="116"/>
      <c r="R34" s="116"/>
    </row>
    <row r="35" spans="1:18" ht="20.399999999999999" x14ac:dyDescent="0.3">
      <c r="A35" s="58">
        <v>33</v>
      </c>
      <c r="B35" s="59">
        <v>5132742024</v>
      </c>
      <c r="C35" s="111">
        <v>20241120142502</v>
      </c>
      <c r="D35" s="59" t="s">
        <v>52</v>
      </c>
      <c r="E35" s="59"/>
      <c r="F35" s="59" t="s">
        <v>44</v>
      </c>
      <c r="G35" s="59" t="s">
        <v>14</v>
      </c>
      <c r="H35" s="59" t="s">
        <v>20</v>
      </c>
      <c r="I35" s="112" t="s">
        <v>117</v>
      </c>
      <c r="J35" s="113">
        <v>45614</v>
      </c>
      <c r="K35" s="114">
        <v>45623</v>
      </c>
      <c r="L35" s="115">
        <v>20241150119401</v>
      </c>
      <c r="M35" s="59">
        <v>7</v>
      </c>
      <c r="N35" s="59">
        <v>0</v>
      </c>
      <c r="O35" s="116"/>
      <c r="P35" s="116"/>
      <c r="Q35" s="116"/>
      <c r="R35" s="116"/>
    </row>
    <row r="36" spans="1:18" ht="30.6" x14ac:dyDescent="0.3">
      <c r="A36" s="58">
        <v>34</v>
      </c>
      <c r="B36" s="59">
        <v>5216672024</v>
      </c>
      <c r="C36" s="111">
        <v>20241120143892</v>
      </c>
      <c r="D36" s="59" t="s">
        <v>16</v>
      </c>
      <c r="E36" s="59"/>
      <c r="F36" s="59" t="s">
        <v>42</v>
      </c>
      <c r="G36" s="59" t="s">
        <v>14</v>
      </c>
      <c r="H36" s="59" t="s">
        <v>18</v>
      </c>
      <c r="I36" s="112" t="s">
        <v>118</v>
      </c>
      <c r="J36" s="113">
        <v>45617</v>
      </c>
      <c r="K36" s="114">
        <v>45629</v>
      </c>
      <c r="L36" s="115">
        <v>20241200121521</v>
      </c>
      <c r="M36" s="59">
        <v>8</v>
      </c>
      <c r="N36" s="59">
        <v>0</v>
      </c>
      <c r="O36" s="116" t="s">
        <v>57</v>
      </c>
      <c r="P36" s="116" t="s">
        <v>53</v>
      </c>
      <c r="Q36" s="116" t="s">
        <v>146</v>
      </c>
      <c r="R36" s="116"/>
    </row>
    <row r="37" spans="1:18" ht="30.6" x14ac:dyDescent="0.3">
      <c r="A37" s="58">
        <v>35</v>
      </c>
      <c r="B37" s="59"/>
      <c r="C37" s="111">
        <v>20241120144112</v>
      </c>
      <c r="D37" s="59" t="s">
        <v>16</v>
      </c>
      <c r="E37" s="59" t="s">
        <v>47</v>
      </c>
      <c r="F37" s="59" t="s">
        <v>42</v>
      </c>
      <c r="G37" s="59" t="s">
        <v>14</v>
      </c>
      <c r="H37" s="59" t="s">
        <v>18</v>
      </c>
      <c r="I37" s="112" t="s">
        <v>119</v>
      </c>
      <c r="J37" s="113">
        <v>45617</v>
      </c>
      <c r="K37" s="114">
        <v>45624</v>
      </c>
      <c r="L37" s="115">
        <v>20241200119511</v>
      </c>
      <c r="M37" s="59">
        <v>5</v>
      </c>
      <c r="N37" s="59">
        <v>0</v>
      </c>
      <c r="O37" s="116"/>
      <c r="P37" s="116"/>
      <c r="Q37" s="116"/>
      <c r="R37" s="116"/>
    </row>
    <row r="38" spans="1:18" ht="30.6" x14ac:dyDescent="0.3">
      <c r="A38" s="58">
        <v>36</v>
      </c>
      <c r="B38" s="59">
        <v>5221202024</v>
      </c>
      <c r="C38" s="111">
        <v>20241120144982</v>
      </c>
      <c r="D38" s="59" t="s">
        <v>16</v>
      </c>
      <c r="E38" s="59"/>
      <c r="F38" s="59" t="s">
        <v>42</v>
      </c>
      <c r="G38" s="59" t="s">
        <v>14</v>
      </c>
      <c r="H38" s="59" t="s">
        <v>20</v>
      </c>
      <c r="I38" s="112" t="s">
        <v>120</v>
      </c>
      <c r="J38" s="113">
        <v>45618</v>
      </c>
      <c r="K38" s="114">
        <v>45623</v>
      </c>
      <c r="L38" s="115">
        <v>20241200118821</v>
      </c>
      <c r="M38" s="59">
        <v>3</v>
      </c>
      <c r="N38" s="59">
        <v>0</v>
      </c>
      <c r="O38" s="116" t="s">
        <v>19</v>
      </c>
      <c r="P38" s="116" t="s">
        <v>53</v>
      </c>
      <c r="Q38" s="116"/>
      <c r="R38" s="116"/>
    </row>
    <row r="39" spans="1:18" ht="20.399999999999999" x14ac:dyDescent="0.3">
      <c r="A39" s="58">
        <v>37</v>
      </c>
      <c r="B39" s="59">
        <v>5268142024</v>
      </c>
      <c r="C39" s="111">
        <v>20241120145402</v>
      </c>
      <c r="D39" s="59" t="s">
        <v>16</v>
      </c>
      <c r="E39" s="59"/>
      <c r="F39" s="59" t="s">
        <v>45</v>
      </c>
      <c r="G39" s="59" t="s">
        <v>14</v>
      </c>
      <c r="H39" s="59" t="s">
        <v>15</v>
      </c>
      <c r="I39" s="112" t="s">
        <v>121</v>
      </c>
      <c r="J39" s="113">
        <v>45621</v>
      </c>
      <c r="K39" s="114">
        <v>45629</v>
      </c>
      <c r="L39" s="115">
        <v>20241130121481</v>
      </c>
      <c r="M39" s="59">
        <v>6</v>
      </c>
      <c r="N39" s="59">
        <v>0</v>
      </c>
      <c r="O39" s="116"/>
      <c r="P39" s="116"/>
      <c r="Q39" s="116"/>
      <c r="R39" s="116"/>
    </row>
    <row r="40" spans="1:18" ht="20.399999999999999" x14ac:dyDescent="0.3">
      <c r="A40" s="58">
        <v>38</v>
      </c>
      <c r="B40" s="59">
        <v>5282742024</v>
      </c>
      <c r="C40" s="111">
        <v>20241120145712</v>
      </c>
      <c r="D40" s="59" t="s">
        <v>16</v>
      </c>
      <c r="E40" s="59"/>
      <c r="F40" s="59" t="s">
        <v>45</v>
      </c>
      <c r="G40" s="59" t="s">
        <v>14</v>
      </c>
      <c r="H40" s="59" t="s">
        <v>17</v>
      </c>
      <c r="I40" s="112" t="s">
        <v>122</v>
      </c>
      <c r="J40" s="113">
        <v>45621</v>
      </c>
      <c r="K40" s="114">
        <v>45624</v>
      </c>
      <c r="L40" s="111">
        <v>20241130119831</v>
      </c>
      <c r="M40" s="59">
        <v>3</v>
      </c>
      <c r="N40" s="59">
        <v>0</v>
      </c>
      <c r="O40" s="116"/>
      <c r="P40" s="116"/>
      <c r="Q40" s="116"/>
      <c r="R40" s="116"/>
    </row>
    <row r="41" spans="1:18" ht="20.399999999999999" x14ac:dyDescent="0.3">
      <c r="A41" s="58">
        <v>39</v>
      </c>
      <c r="B41" s="59">
        <v>5282952024</v>
      </c>
      <c r="C41" s="111">
        <v>20241120145732</v>
      </c>
      <c r="D41" s="59" t="s">
        <v>16</v>
      </c>
      <c r="E41" s="59"/>
      <c r="F41" s="59" t="s">
        <v>42</v>
      </c>
      <c r="G41" s="59" t="s">
        <v>14</v>
      </c>
      <c r="H41" s="59" t="s">
        <v>18</v>
      </c>
      <c r="I41" s="112" t="s">
        <v>123</v>
      </c>
      <c r="J41" s="113">
        <v>45621</v>
      </c>
      <c r="K41" s="114">
        <v>45628</v>
      </c>
      <c r="L41" s="115">
        <v>20241200120681</v>
      </c>
      <c r="M41" s="59">
        <v>5</v>
      </c>
      <c r="N41" s="59">
        <v>0</v>
      </c>
      <c r="O41" s="116" t="s">
        <v>57</v>
      </c>
      <c r="P41" s="116" t="s">
        <v>142</v>
      </c>
      <c r="Q41" s="116"/>
      <c r="R41" s="116"/>
    </row>
    <row r="42" spans="1:18" ht="30.6" x14ac:dyDescent="0.3">
      <c r="A42" s="58">
        <v>40</v>
      </c>
      <c r="B42" s="59">
        <v>5270012024</v>
      </c>
      <c r="C42" s="111">
        <v>20241120146802</v>
      </c>
      <c r="D42" s="59" t="s">
        <v>52</v>
      </c>
      <c r="E42" s="59"/>
      <c r="F42" s="59" t="s">
        <v>60</v>
      </c>
      <c r="G42" s="59" t="s">
        <v>14</v>
      </c>
      <c r="H42" s="59" t="s">
        <v>17</v>
      </c>
      <c r="I42" s="112" t="s">
        <v>124</v>
      </c>
      <c r="J42" s="113">
        <v>45623</v>
      </c>
      <c r="K42" s="114">
        <v>45632</v>
      </c>
      <c r="L42" s="115">
        <v>20241180122101</v>
      </c>
      <c r="M42" s="59">
        <v>7</v>
      </c>
      <c r="N42" s="59">
        <v>0</v>
      </c>
      <c r="O42" s="116" t="s">
        <v>57</v>
      </c>
      <c r="P42" s="116" t="s">
        <v>144</v>
      </c>
      <c r="Q42" s="116" t="s">
        <v>147</v>
      </c>
      <c r="R42" s="116"/>
    </row>
    <row r="43" spans="1:18" ht="30.6" x14ac:dyDescent="0.3">
      <c r="A43" s="58">
        <v>41</v>
      </c>
      <c r="B43" s="59">
        <v>5303272024</v>
      </c>
      <c r="C43" s="111">
        <v>20241120146882</v>
      </c>
      <c r="D43" s="59" t="s">
        <v>52</v>
      </c>
      <c r="E43" s="59"/>
      <c r="F43" s="59" t="s">
        <v>84</v>
      </c>
      <c r="G43" s="59" t="s">
        <v>14</v>
      </c>
      <c r="H43" s="59" t="s">
        <v>18</v>
      </c>
      <c r="I43" s="112" t="s">
        <v>125</v>
      </c>
      <c r="J43" s="113">
        <v>45623</v>
      </c>
      <c r="K43" s="114">
        <v>45630</v>
      </c>
      <c r="L43" s="115">
        <v>20241000312883</v>
      </c>
      <c r="M43" s="59">
        <v>5</v>
      </c>
      <c r="N43" s="59">
        <v>0</v>
      </c>
      <c r="O43" s="116"/>
      <c r="P43" s="116"/>
      <c r="Q43" s="116"/>
      <c r="R43" s="116"/>
    </row>
    <row r="44" spans="1:18" ht="30.6" x14ac:dyDescent="0.3">
      <c r="A44" s="58">
        <v>42</v>
      </c>
      <c r="B44" s="59">
        <v>5355312024</v>
      </c>
      <c r="C44" s="111">
        <v>20241120147832</v>
      </c>
      <c r="D44" s="59" t="s">
        <v>39</v>
      </c>
      <c r="E44" s="59"/>
      <c r="F44" s="59" t="s">
        <v>42</v>
      </c>
      <c r="G44" s="59" t="s">
        <v>14</v>
      </c>
      <c r="H44" s="59" t="s">
        <v>18</v>
      </c>
      <c r="I44" s="112" t="s">
        <v>126</v>
      </c>
      <c r="J44" s="113">
        <v>45625</v>
      </c>
      <c r="K44" s="114">
        <v>45632</v>
      </c>
      <c r="L44" s="115">
        <v>20241200122341</v>
      </c>
      <c r="M44" s="59">
        <v>5</v>
      </c>
      <c r="N44" s="59">
        <v>0</v>
      </c>
      <c r="O44" s="116"/>
      <c r="P44" s="116"/>
      <c r="Q44" s="116"/>
      <c r="R44" s="116"/>
    </row>
    <row r="45" spans="1:18" ht="20.399999999999999" x14ac:dyDescent="0.3">
      <c r="A45" s="58">
        <v>43</v>
      </c>
      <c r="B45" s="59">
        <v>5329572024</v>
      </c>
      <c r="C45" s="116" t="s">
        <v>81</v>
      </c>
      <c r="D45" s="59" t="s">
        <v>52</v>
      </c>
      <c r="E45" s="59"/>
      <c r="F45" s="59" t="s">
        <v>42</v>
      </c>
      <c r="G45" s="59" t="s">
        <v>14</v>
      </c>
      <c r="H45" s="59" t="s">
        <v>18</v>
      </c>
      <c r="I45" s="112" t="s">
        <v>127</v>
      </c>
      <c r="J45" s="113">
        <v>45631</v>
      </c>
      <c r="K45" s="114">
        <v>45642</v>
      </c>
      <c r="L45" s="115">
        <v>20241200125181</v>
      </c>
      <c r="M45" s="59">
        <v>7</v>
      </c>
      <c r="N45" s="59">
        <v>0</v>
      </c>
      <c r="O45" s="116"/>
      <c r="P45" s="116"/>
      <c r="Q45" s="116"/>
      <c r="R45" s="116"/>
    </row>
    <row r="46" spans="1:18" ht="163.19999999999999" x14ac:dyDescent="0.3">
      <c r="A46" s="58">
        <v>44</v>
      </c>
      <c r="B46" s="59">
        <v>5492162024</v>
      </c>
      <c r="C46" s="111">
        <v>20241120151632</v>
      </c>
      <c r="D46" s="59" t="s">
        <v>16</v>
      </c>
      <c r="E46" s="59"/>
      <c r="F46" s="59" t="s">
        <v>54</v>
      </c>
      <c r="G46" s="59" t="s">
        <v>14</v>
      </c>
      <c r="H46" s="59" t="s">
        <v>17</v>
      </c>
      <c r="I46" s="112" t="s">
        <v>128</v>
      </c>
      <c r="J46" s="113">
        <v>45632</v>
      </c>
      <c r="K46" s="114">
        <v>45646</v>
      </c>
      <c r="L46" s="115">
        <v>20241400128191</v>
      </c>
      <c r="M46" s="59">
        <v>10</v>
      </c>
      <c r="N46" s="59">
        <v>0</v>
      </c>
      <c r="O46" s="116"/>
      <c r="P46" s="116"/>
      <c r="Q46" s="116"/>
      <c r="R46" s="116" t="s">
        <v>150</v>
      </c>
    </row>
    <row r="47" spans="1:18" ht="30.6" x14ac:dyDescent="0.3">
      <c r="A47" s="58">
        <v>45</v>
      </c>
      <c r="B47" s="59">
        <v>5518792024</v>
      </c>
      <c r="C47" s="111">
        <v>20241120152772</v>
      </c>
      <c r="D47" s="59" t="s">
        <v>38</v>
      </c>
      <c r="E47" s="59"/>
      <c r="F47" s="59" t="s">
        <v>42</v>
      </c>
      <c r="G47" s="59" t="s">
        <v>14</v>
      </c>
      <c r="H47" s="59" t="s">
        <v>18</v>
      </c>
      <c r="I47" s="112" t="s">
        <v>129</v>
      </c>
      <c r="J47" s="113">
        <v>45636</v>
      </c>
      <c r="K47" s="114">
        <v>45650</v>
      </c>
      <c r="L47" s="115">
        <v>20241200128471</v>
      </c>
      <c r="M47" s="59">
        <v>10</v>
      </c>
      <c r="N47" s="59">
        <v>0</v>
      </c>
      <c r="O47" s="116"/>
      <c r="P47" s="116"/>
      <c r="Q47" s="116"/>
      <c r="R47" s="116"/>
    </row>
    <row r="48" spans="1:18" ht="20.399999999999999" x14ac:dyDescent="0.3">
      <c r="A48" s="58">
        <v>46</v>
      </c>
      <c r="B48" s="59">
        <v>5560772024</v>
      </c>
      <c r="C48" s="111">
        <v>20241120153872</v>
      </c>
      <c r="D48" s="59" t="s">
        <v>16</v>
      </c>
      <c r="E48" s="59"/>
      <c r="F48" s="59" t="s">
        <v>43</v>
      </c>
      <c r="G48" s="59" t="s">
        <v>14</v>
      </c>
      <c r="H48" s="59" t="s">
        <v>18</v>
      </c>
      <c r="I48" s="112" t="s">
        <v>130</v>
      </c>
      <c r="J48" s="113">
        <v>45637</v>
      </c>
      <c r="K48" s="114">
        <v>45649</v>
      </c>
      <c r="L48" s="115">
        <v>20241320128581</v>
      </c>
      <c r="M48" s="59">
        <v>8</v>
      </c>
      <c r="N48" s="59">
        <v>0</v>
      </c>
      <c r="O48" s="116"/>
      <c r="P48" s="116"/>
      <c r="Q48" s="116"/>
      <c r="R48" s="116"/>
    </row>
    <row r="49" spans="1:18" ht="20.399999999999999" x14ac:dyDescent="0.3">
      <c r="A49" s="58">
        <v>47</v>
      </c>
      <c r="B49" s="59">
        <v>5586932024</v>
      </c>
      <c r="C49" s="111">
        <v>20241120154912</v>
      </c>
      <c r="D49" s="59" t="s">
        <v>16</v>
      </c>
      <c r="E49" s="59"/>
      <c r="F49" s="59" t="s">
        <v>45</v>
      </c>
      <c r="G49" s="59" t="s">
        <v>14</v>
      </c>
      <c r="H49" s="59" t="s">
        <v>15</v>
      </c>
      <c r="I49" s="112" t="s">
        <v>131</v>
      </c>
      <c r="J49" s="113">
        <v>45639</v>
      </c>
      <c r="K49" s="114">
        <v>45639</v>
      </c>
      <c r="L49" s="115">
        <v>20241130125561</v>
      </c>
      <c r="M49" s="59">
        <v>0</v>
      </c>
      <c r="N49" s="59">
        <v>0</v>
      </c>
      <c r="O49" s="116"/>
      <c r="P49" s="116"/>
      <c r="Q49" s="116"/>
      <c r="R49" s="116"/>
    </row>
    <row r="50" spans="1:18" ht="51" x14ac:dyDescent="0.3">
      <c r="A50" s="58">
        <v>48</v>
      </c>
      <c r="B50" s="59"/>
      <c r="C50" s="111">
        <v>20241120155602</v>
      </c>
      <c r="D50" s="59" t="s">
        <v>16</v>
      </c>
      <c r="E50" s="59" t="s">
        <v>53</v>
      </c>
      <c r="F50" s="59" t="s">
        <v>42</v>
      </c>
      <c r="G50" s="59" t="s">
        <v>14</v>
      </c>
      <c r="H50" s="59" t="s">
        <v>18</v>
      </c>
      <c r="I50" s="112" t="s">
        <v>132</v>
      </c>
      <c r="J50" s="113">
        <v>45642</v>
      </c>
      <c r="K50" s="114">
        <v>45650</v>
      </c>
      <c r="L50" s="115">
        <v>20241200128381</v>
      </c>
      <c r="M50" s="59">
        <v>6</v>
      </c>
      <c r="N50" s="59">
        <v>0</v>
      </c>
      <c r="O50" s="116"/>
      <c r="P50" s="116"/>
      <c r="Q50" s="116"/>
      <c r="R50" s="116"/>
    </row>
    <row r="51" spans="1:18" ht="30.6" x14ac:dyDescent="0.3">
      <c r="A51" s="58">
        <v>49</v>
      </c>
      <c r="B51" s="59"/>
      <c r="C51" s="111">
        <v>20241120156362</v>
      </c>
      <c r="D51" s="59" t="s">
        <v>51</v>
      </c>
      <c r="E51" s="59" t="s">
        <v>56</v>
      </c>
      <c r="F51" s="59" t="s">
        <v>42</v>
      </c>
      <c r="G51" s="59" t="s">
        <v>14</v>
      </c>
      <c r="H51" s="59" t="s">
        <v>18</v>
      </c>
      <c r="I51" s="112" t="s">
        <v>133</v>
      </c>
      <c r="J51" s="113">
        <v>45643</v>
      </c>
      <c r="K51" s="114">
        <v>45660</v>
      </c>
      <c r="L51" s="115">
        <v>20251200000211</v>
      </c>
      <c r="M51" s="59">
        <v>11</v>
      </c>
      <c r="N51" s="59">
        <v>0</v>
      </c>
      <c r="O51" s="116"/>
      <c r="P51" s="116"/>
      <c r="Q51" s="118"/>
      <c r="R51" s="116"/>
    </row>
    <row r="52" spans="1:18" ht="20.399999999999999" x14ac:dyDescent="0.3">
      <c r="A52" s="58">
        <v>50</v>
      </c>
      <c r="B52" s="59"/>
      <c r="C52" s="111">
        <v>20241120156442</v>
      </c>
      <c r="D52" s="59" t="s">
        <v>16</v>
      </c>
      <c r="E52" s="59" t="s">
        <v>61</v>
      </c>
      <c r="F52" s="59" t="s">
        <v>44</v>
      </c>
      <c r="G52" s="59" t="s">
        <v>14</v>
      </c>
      <c r="H52" s="59" t="s">
        <v>20</v>
      </c>
      <c r="I52" s="112" t="s">
        <v>134</v>
      </c>
      <c r="J52" s="113">
        <v>45643</v>
      </c>
      <c r="K52" s="114">
        <v>45649</v>
      </c>
      <c r="L52" s="115">
        <v>20241150127971</v>
      </c>
      <c r="M52" s="59">
        <v>4</v>
      </c>
      <c r="N52" s="59">
        <v>0</v>
      </c>
      <c r="O52" s="116"/>
      <c r="P52" s="116"/>
      <c r="Q52" s="116"/>
      <c r="R52" s="116"/>
    </row>
    <row r="53" spans="1:18" ht="20.399999999999999" x14ac:dyDescent="0.3">
      <c r="A53" s="58">
        <v>51</v>
      </c>
      <c r="B53" s="59">
        <v>5649622024</v>
      </c>
      <c r="C53" s="111">
        <v>20241120156542</v>
      </c>
      <c r="D53" s="59" t="s">
        <v>16</v>
      </c>
      <c r="E53" s="59"/>
      <c r="F53" s="59" t="s">
        <v>43</v>
      </c>
      <c r="G53" s="59" t="s">
        <v>14</v>
      </c>
      <c r="H53" s="59" t="s">
        <v>18</v>
      </c>
      <c r="I53" s="112" t="s">
        <v>135</v>
      </c>
      <c r="J53" s="113">
        <v>45643</v>
      </c>
      <c r="K53" s="114">
        <v>45656</v>
      </c>
      <c r="L53" s="111">
        <v>20241320129581</v>
      </c>
      <c r="M53" s="59">
        <v>8</v>
      </c>
      <c r="N53" s="59">
        <v>0</v>
      </c>
      <c r="O53" s="116"/>
      <c r="P53" s="116"/>
      <c r="Q53" s="116"/>
      <c r="R53" s="116"/>
    </row>
    <row r="54" spans="1:18" ht="30.6" x14ac:dyDescent="0.3">
      <c r="A54" s="58">
        <v>52</v>
      </c>
      <c r="B54" s="59">
        <v>5673452024</v>
      </c>
      <c r="C54" s="111">
        <v>20241120157422</v>
      </c>
      <c r="D54" s="59" t="s">
        <v>52</v>
      </c>
      <c r="E54" s="59"/>
      <c r="F54" s="59" t="s">
        <v>42</v>
      </c>
      <c r="G54" s="59" t="s">
        <v>14</v>
      </c>
      <c r="H54" s="59" t="s">
        <v>18</v>
      </c>
      <c r="I54" s="112" t="s">
        <v>136</v>
      </c>
      <c r="J54" s="113">
        <v>45645</v>
      </c>
      <c r="K54" s="114">
        <v>45656</v>
      </c>
      <c r="L54" s="115">
        <v>20241200130241</v>
      </c>
      <c r="M54" s="59">
        <v>6</v>
      </c>
      <c r="N54" s="59">
        <v>0</v>
      </c>
      <c r="O54" s="116"/>
      <c r="P54" s="116"/>
      <c r="Q54" s="116"/>
      <c r="R54" s="116"/>
    </row>
    <row r="55" spans="1:18" ht="20.399999999999999" x14ac:dyDescent="0.3">
      <c r="A55" s="58">
        <v>53</v>
      </c>
      <c r="B55" s="59">
        <v>5773452024</v>
      </c>
      <c r="C55" s="111">
        <v>20241120160432</v>
      </c>
      <c r="D55" s="59" t="s">
        <v>38</v>
      </c>
      <c r="E55" s="59"/>
      <c r="F55" s="59" t="s">
        <v>45</v>
      </c>
      <c r="G55" s="59" t="s">
        <v>14</v>
      </c>
      <c r="H55" s="59" t="s">
        <v>17</v>
      </c>
      <c r="I55" s="112" t="s">
        <v>137</v>
      </c>
      <c r="J55" s="113">
        <v>45653</v>
      </c>
      <c r="K55" s="114">
        <v>45657</v>
      </c>
      <c r="L55" s="115">
        <v>20241130130481</v>
      </c>
      <c r="M55" s="59">
        <v>2</v>
      </c>
      <c r="N55" s="59">
        <v>0</v>
      </c>
      <c r="O55" s="116"/>
      <c r="P55" s="116"/>
      <c r="Q55" s="116"/>
      <c r="R55" s="116"/>
    </row>
    <row r="56" spans="1:18" ht="20.399999999999999" x14ac:dyDescent="0.3">
      <c r="A56" s="58">
        <v>54</v>
      </c>
      <c r="B56" s="59"/>
      <c r="C56" s="111">
        <v>20241120160902</v>
      </c>
      <c r="D56" s="59" t="s">
        <v>16</v>
      </c>
      <c r="E56" s="59" t="s">
        <v>53</v>
      </c>
      <c r="F56" s="59" t="s">
        <v>42</v>
      </c>
      <c r="G56" s="59" t="s">
        <v>14</v>
      </c>
      <c r="H56" s="59" t="s">
        <v>18</v>
      </c>
      <c r="I56" s="112" t="s">
        <v>138</v>
      </c>
      <c r="J56" s="113">
        <v>45656</v>
      </c>
      <c r="K56" s="114">
        <v>45665</v>
      </c>
      <c r="L56" s="115">
        <v>20251200001001</v>
      </c>
      <c r="M56" s="59">
        <v>5</v>
      </c>
      <c r="N56" s="59">
        <v>0</v>
      </c>
      <c r="O56" s="116" t="s">
        <v>19</v>
      </c>
      <c r="P56" s="116" t="s">
        <v>145</v>
      </c>
      <c r="Q56" s="116"/>
      <c r="R56" s="116"/>
    </row>
    <row r="57" spans="1:18" ht="20.399999999999999" x14ac:dyDescent="0.3">
      <c r="A57" s="58">
        <v>55</v>
      </c>
      <c r="B57" s="59"/>
      <c r="C57" s="111">
        <v>20241120160972</v>
      </c>
      <c r="D57" s="59" t="s">
        <v>16</v>
      </c>
      <c r="E57" s="59" t="s">
        <v>53</v>
      </c>
      <c r="F57" s="59" t="s">
        <v>42</v>
      </c>
      <c r="G57" s="59" t="s">
        <v>14</v>
      </c>
      <c r="H57" s="59" t="s">
        <v>18</v>
      </c>
      <c r="I57" s="112" t="s">
        <v>139</v>
      </c>
      <c r="J57" s="113">
        <v>45657</v>
      </c>
      <c r="K57" s="114">
        <v>45666</v>
      </c>
      <c r="L57" s="115">
        <v>20251200001751</v>
      </c>
      <c r="M57" s="59">
        <v>5</v>
      </c>
      <c r="N57" s="59">
        <v>0</v>
      </c>
      <c r="O57" s="116"/>
      <c r="P57" s="116"/>
      <c r="Q57" s="116"/>
      <c r="R57" s="116"/>
    </row>
  </sheetData>
  <autoFilter ref="A2:R56" xr:uid="{00000000-0009-0000-0000-000000000000}"/>
  <mergeCells count="1">
    <mergeCell ref="A1:Q1"/>
  </mergeCells>
  <dataValidations count="3">
    <dataValidation type="date" allowBlank="1" showInputMessage="1" showErrorMessage="1" error="Sólo se admite formato fecha desde el 01/01/2019 hasta la fecha actual" sqref="J2" xr:uid="{BB071150-7F3F-407B-9112-59A6BCC94B16}">
      <formula1>43466</formula1>
      <formula2>TODAY()</formula2>
    </dataValidation>
    <dataValidation type="list" allowBlank="1" showInputMessage="1" showErrorMessage="1" sqref="P2" xr:uid="{28AC1B5D-15F1-40D5-85C9-EB0ADC98F1A4}">
      <formula1>Entidades</formula1>
    </dataValidation>
    <dataValidation operator="greaterThanOrEqual" allowBlank="1" showInputMessage="1" showErrorMessage="1" error="La celda únicamente adminite formato fecha desde 01/01/2019" sqref="K2" xr:uid="{F5DF8AE5-E235-4483-B76D-B7C4C1859D58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6"/>
  <sheetViews>
    <sheetView zoomScale="80" zoomScaleNormal="80" workbookViewId="0">
      <selection activeCell="A77" sqref="A77:F77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86"/>
      <c r="B1" s="87"/>
      <c r="C1" s="87"/>
      <c r="D1" s="87"/>
      <c r="E1" s="87"/>
      <c r="F1" s="88"/>
    </row>
    <row r="2" spans="1:6" ht="70.2" customHeight="1" thickBot="1" x14ac:dyDescent="0.35">
      <c r="A2" s="89" t="s">
        <v>72</v>
      </c>
      <c r="B2" s="90"/>
      <c r="C2" s="90"/>
      <c r="D2" s="90"/>
      <c r="E2" s="91"/>
      <c r="F2" s="92"/>
    </row>
    <row r="3" spans="1:6" ht="18.600000000000001" thickBot="1" x14ac:dyDescent="0.35">
      <c r="A3" s="93" t="s">
        <v>66</v>
      </c>
      <c r="B3" s="94"/>
      <c r="C3" s="94"/>
      <c r="D3" s="94"/>
      <c r="E3" s="94"/>
      <c r="F3" s="95"/>
    </row>
    <row r="4" spans="1:6" ht="18.600000000000001" thickBot="1" x14ac:dyDescent="0.35">
      <c r="A4" s="96"/>
      <c r="B4" s="97"/>
      <c r="C4" s="97"/>
      <c r="D4" s="97"/>
      <c r="E4" s="97"/>
      <c r="F4" s="98"/>
    </row>
    <row r="5" spans="1:6" ht="18.600000000000001" thickBot="1" x14ac:dyDescent="0.35">
      <c r="A5" s="4"/>
      <c r="B5" s="41" t="s">
        <v>35</v>
      </c>
      <c r="C5" s="41" t="s">
        <v>36</v>
      </c>
      <c r="D5" s="45" t="s">
        <v>24</v>
      </c>
      <c r="E5" s="38"/>
      <c r="F5" s="15"/>
    </row>
    <row r="6" spans="1:6" ht="18" customHeight="1" x14ac:dyDescent="0.3">
      <c r="A6" s="4"/>
      <c r="B6" s="42" t="s">
        <v>63</v>
      </c>
      <c r="C6" s="48">
        <v>26</v>
      </c>
      <c r="D6" s="46">
        <f>C6/C$9</f>
        <v>0.47272727272727272</v>
      </c>
      <c r="E6" s="38"/>
      <c r="F6" s="15"/>
    </row>
    <row r="7" spans="1:6" ht="18" customHeight="1" x14ac:dyDescent="0.3">
      <c r="A7" s="4"/>
      <c r="B7" s="43" t="s">
        <v>64</v>
      </c>
      <c r="C7" s="49">
        <v>16</v>
      </c>
      <c r="D7" s="46">
        <f t="shared" ref="D7:D9" si="0">C7/C$9</f>
        <v>0.29090909090909089</v>
      </c>
      <c r="E7" s="38"/>
      <c r="F7" s="15"/>
    </row>
    <row r="8" spans="1:6" ht="18" customHeight="1" thickBot="1" x14ac:dyDescent="0.35">
      <c r="A8" s="4"/>
      <c r="B8" s="44" t="s">
        <v>65</v>
      </c>
      <c r="C8" s="50">
        <v>13</v>
      </c>
      <c r="D8" s="47">
        <f t="shared" si="0"/>
        <v>0.23636363636363636</v>
      </c>
      <c r="E8" s="38"/>
      <c r="F8" s="15"/>
    </row>
    <row r="9" spans="1:6" ht="18" customHeight="1" thickBot="1" x14ac:dyDescent="0.35">
      <c r="A9" s="4"/>
      <c r="B9" s="41" t="s">
        <v>37</v>
      </c>
      <c r="C9" s="51">
        <f>SUM(C6:C8)</f>
        <v>55</v>
      </c>
      <c r="D9" s="8">
        <f t="shared" si="0"/>
        <v>1</v>
      </c>
      <c r="E9" s="38"/>
      <c r="F9" s="15"/>
    </row>
    <row r="10" spans="1:6" ht="18" x14ac:dyDescent="0.3">
      <c r="A10" s="16"/>
      <c r="B10" s="38"/>
      <c r="C10" s="38"/>
      <c r="D10" s="38"/>
      <c r="E10" s="38"/>
      <c r="F10" s="15"/>
    </row>
    <row r="11" spans="1:6" x14ac:dyDescent="0.3">
      <c r="A11" s="4"/>
      <c r="F11" s="5"/>
    </row>
    <row r="12" spans="1:6" ht="18" x14ac:dyDescent="0.3">
      <c r="A12" s="16"/>
      <c r="B12" s="38"/>
      <c r="C12" s="38"/>
      <c r="D12" s="38"/>
      <c r="E12" s="38"/>
      <c r="F12" s="15"/>
    </row>
    <row r="13" spans="1:6" ht="18" x14ac:dyDescent="0.3">
      <c r="A13" s="16"/>
      <c r="B13" s="38"/>
      <c r="C13" s="38"/>
      <c r="D13" s="38"/>
      <c r="E13" s="38"/>
      <c r="F13" s="15"/>
    </row>
    <row r="14" spans="1:6" ht="18" x14ac:dyDescent="0.3">
      <c r="A14" s="16"/>
      <c r="B14" s="38"/>
      <c r="C14" s="38"/>
      <c r="D14" s="38"/>
      <c r="E14" s="38"/>
      <c r="F14" s="15"/>
    </row>
    <row r="15" spans="1:6" ht="18" x14ac:dyDescent="0.3">
      <c r="A15" s="16"/>
      <c r="B15" s="38"/>
      <c r="C15" s="38"/>
      <c r="D15" s="38"/>
      <c r="E15" s="38"/>
      <c r="F15" s="15"/>
    </row>
    <row r="16" spans="1:6" ht="18" x14ac:dyDescent="0.3">
      <c r="A16" s="16"/>
      <c r="B16" s="38"/>
      <c r="C16" s="38"/>
      <c r="D16" s="38"/>
      <c r="E16" s="38"/>
      <c r="F16" s="15"/>
    </row>
    <row r="17" spans="1:6" ht="18" x14ac:dyDescent="0.3">
      <c r="A17" s="16"/>
      <c r="B17" s="38"/>
      <c r="C17" s="38"/>
      <c r="D17" s="38"/>
      <c r="E17" s="38"/>
      <c r="F17" s="15"/>
    </row>
    <row r="18" spans="1:6" ht="18" x14ac:dyDescent="0.3">
      <c r="A18" s="16"/>
      <c r="B18" s="38"/>
      <c r="C18" s="38"/>
      <c r="D18" s="38"/>
      <c r="E18" s="38"/>
      <c r="F18" s="15"/>
    </row>
    <row r="19" spans="1:6" ht="18" x14ac:dyDescent="0.3">
      <c r="A19" s="16"/>
      <c r="B19" s="38"/>
      <c r="C19" s="38"/>
      <c r="D19" s="38"/>
      <c r="E19" s="38"/>
      <c r="F19" s="15"/>
    </row>
    <row r="20" spans="1:6" ht="18" x14ac:dyDescent="0.3">
      <c r="A20" s="16"/>
      <c r="B20" s="38"/>
      <c r="C20" s="38"/>
      <c r="D20" s="38"/>
      <c r="E20" s="38"/>
      <c r="F20" s="15"/>
    </row>
    <row r="21" spans="1:6" ht="18" x14ac:dyDescent="0.3">
      <c r="A21" s="16"/>
      <c r="B21" s="38"/>
      <c r="C21" s="38"/>
      <c r="D21" s="38"/>
      <c r="E21" s="38"/>
      <c r="F21" s="15"/>
    </row>
    <row r="22" spans="1:6" ht="18" x14ac:dyDescent="0.3">
      <c r="A22" s="16"/>
      <c r="B22" s="38"/>
      <c r="C22" s="38"/>
      <c r="D22" s="38"/>
      <c r="E22" s="38"/>
      <c r="F22" s="15"/>
    </row>
    <row r="23" spans="1:6" ht="93.6" customHeight="1" x14ac:dyDescent="0.3">
      <c r="A23" s="99" t="s">
        <v>67</v>
      </c>
      <c r="B23" s="100"/>
      <c r="C23" s="100"/>
      <c r="D23" s="100"/>
      <c r="E23" s="100"/>
      <c r="F23" s="101"/>
    </row>
    <row r="24" spans="1:6" ht="18.600000000000001" thickBot="1" x14ac:dyDescent="0.35">
      <c r="A24" s="83" t="s">
        <v>73</v>
      </c>
      <c r="B24" s="84"/>
      <c r="C24" s="84"/>
      <c r="D24" s="84"/>
      <c r="E24" s="84"/>
      <c r="F24" s="85"/>
    </row>
    <row r="25" spans="1:6" ht="16.2" thickBot="1" x14ac:dyDescent="0.35">
      <c r="A25" s="54" t="s">
        <v>22</v>
      </c>
      <c r="B25" s="17" t="s">
        <v>68</v>
      </c>
      <c r="C25" s="17" t="s">
        <v>69</v>
      </c>
      <c r="D25" s="20" t="s">
        <v>70</v>
      </c>
      <c r="E25" s="17" t="s">
        <v>23</v>
      </c>
      <c r="F25" s="17" t="s">
        <v>24</v>
      </c>
    </row>
    <row r="26" spans="1:6" ht="15.6" x14ac:dyDescent="0.3">
      <c r="A26" s="27" t="s">
        <v>16</v>
      </c>
      <c r="B26" s="60">
        <v>15</v>
      </c>
      <c r="C26" s="60">
        <v>9</v>
      </c>
      <c r="D26" s="60">
        <v>8</v>
      </c>
      <c r="E26" s="60">
        <f>SUM(B26:D26)</f>
        <v>32</v>
      </c>
      <c r="F26" s="1">
        <f>E26/E$32</f>
        <v>0.58181818181818179</v>
      </c>
    </row>
    <row r="27" spans="1:6" ht="15.6" x14ac:dyDescent="0.3">
      <c r="A27" s="28" t="s">
        <v>49</v>
      </c>
      <c r="B27" s="60">
        <v>5</v>
      </c>
      <c r="C27" s="60">
        <v>6</v>
      </c>
      <c r="D27" s="60">
        <v>2</v>
      </c>
      <c r="E27" s="60">
        <f t="shared" ref="E27:E31" si="1">SUM(B27:D27)</f>
        <v>13</v>
      </c>
      <c r="F27" s="1">
        <f>E27/E$32</f>
        <v>0.23636363636363636</v>
      </c>
    </row>
    <row r="28" spans="1:6" ht="15.6" x14ac:dyDescent="0.3">
      <c r="A28" s="28" t="s">
        <v>38</v>
      </c>
      <c r="B28" s="60">
        <v>1</v>
      </c>
      <c r="C28" s="60">
        <v>0</v>
      </c>
      <c r="D28" s="60">
        <v>2</v>
      </c>
      <c r="E28" s="60">
        <f>SUM(B28:D28)</f>
        <v>3</v>
      </c>
      <c r="F28" s="1">
        <f>E28/E$32</f>
        <v>5.4545454545454543E-2</v>
      </c>
    </row>
    <row r="29" spans="1:6" ht="15.6" x14ac:dyDescent="0.3">
      <c r="A29" s="28" t="s">
        <v>25</v>
      </c>
      <c r="B29" s="60">
        <v>2</v>
      </c>
      <c r="C29" s="60">
        <v>0</v>
      </c>
      <c r="D29" s="60">
        <v>1</v>
      </c>
      <c r="E29" s="60">
        <f t="shared" si="1"/>
        <v>3</v>
      </c>
      <c r="F29" s="1">
        <f>E29/E$32</f>
        <v>5.4545454545454543E-2</v>
      </c>
    </row>
    <row r="30" spans="1:6" ht="15.6" x14ac:dyDescent="0.3">
      <c r="A30" s="28" t="s">
        <v>58</v>
      </c>
      <c r="B30" s="60">
        <v>2</v>
      </c>
      <c r="C30" s="60">
        <v>0</v>
      </c>
      <c r="D30" s="60">
        <v>0</v>
      </c>
      <c r="E30" s="60">
        <f t="shared" si="1"/>
        <v>2</v>
      </c>
      <c r="F30" s="1">
        <f>E30/E$32</f>
        <v>3.6363636363636362E-2</v>
      </c>
    </row>
    <row r="31" spans="1:6" ht="16.2" thickBot="1" x14ac:dyDescent="0.35">
      <c r="A31" s="28" t="s">
        <v>39</v>
      </c>
      <c r="B31" s="60">
        <v>1</v>
      </c>
      <c r="C31" s="60">
        <v>1</v>
      </c>
      <c r="D31" s="60">
        <v>0</v>
      </c>
      <c r="E31" s="60">
        <f t="shared" si="1"/>
        <v>2</v>
      </c>
      <c r="F31" s="1">
        <f>E31/E$32</f>
        <v>3.6363636363636362E-2</v>
      </c>
    </row>
    <row r="32" spans="1:6" ht="16.2" thickBot="1" x14ac:dyDescent="0.35">
      <c r="A32" s="29" t="s">
        <v>26</v>
      </c>
      <c r="B32" s="17">
        <f>SUM(B26:B31)</f>
        <v>26</v>
      </c>
      <c r="C32" s="17">
        <f>SUM(C26:C31)</f>
        <v>16</v>
      </c>
      <c r="D32" s="20">
        <f>SUM(D26:D31)</f>
        <v>13</v>
      </c>
      <c r="E32" s="17">
        <f>SUM(E26:E31)</f>
        <v>55</v>
      </c>
      <c r="F32" s="3">
        <f t="shared" ref="F32" si="2">E32/E$32</f>
        <v>1</v>
      </c>
    </row>
    <row r="33" spans="1:6" x14ac:dyDescent="0.3">
      <c r="A33" s="4"/>
      <c r="F33" s="5"/>
    </row>
    <row r="34" spans="1:6" x14ac:dyDescent="0.3">
      <c r="A34" s="4"/>
      <c r="F34" s="5"/>
    </row>
    <row r="35" spans="1:6" x14ac:dyDescent="0.3">
      <c r="A35" s="4"/>
      <c r="F35" s="5"/>
    </row>
    <row r="36" spans="1:6" x14ac:dyDescent="0.3">
      <c r="A36" s="4"/>
      <c r="F36" s="5"/>
    </row>
    <row r="37" spans="1:6" x14ac:dyDescent="0.3">
      <c r="A37" s="4"/>
      <c r="F37" s="5"/>
    </row>
    <row r="38" spans="1:6" x14ac:dyDescent="0.3">
      <c r="A38" s="4"/>
      <c r="F38" s="5"/>
    </row>
    <row r="39" spans="1:6" x14ac:dyDescent="0.3">
      <c r="A39" s="4"/>
      <c r="F39" s="5"/>
    </row>
    <row r="40" spans="1:6" x14ac:dyDescent="0.3">
      <c r="A40" s="4"/>
      <c r="F40" s="5"/>
    </row>
    <row r="41" spans="1:6" x14ac:dyDescent="0.3">
      <c r="A41" s="4"/>
      <c r="F41" s="5"/>
    </row>
    <row r="42" spans="1:6" x14ac:dyDescent="0.3">
      <c r="A42" s="4"/>
      <c r="F42" s="5"/>
    </row>
    <row r="43" spans="1:6" x14ac:dyDescent="0.3">
      <c r="A43" s="4"/>
      <c r="F43" s="5"/>
    </row>
    <row r="44" spans="1:6" x14ac:dyDescent="0.3">
      <c r="A44" s="4"/>
      <c r="F44" s="5"/>
    </row>
    <row r="45" spans="1:6" x14ac:dyDescent="0.3">
      <c r="A45" s="4"/>
      <c r="F45" s="5"/>
    </row>
    <row r="46" spans="1:6" x14ac:dyDescent="0.3">
      <c r="A46" s="4"/>
      <c r="F46" s="5"/>
    </row>
    <row r="47" spans="1:6" x14ac:dyDescent="0.3">
      <c r="A47" s="4"/>
      <c r="F47" s="5"/>
    </row>
    <row r="48" spans="1:6" x14ac:dyDescent="0.3">
      <c r="A48" s="4"/>
      <c r="F48" s="5"/>
    </row>
    <row r="49" spans="1:14" ht="18" customHeight="1" x14ac:dyDescent="0.3">
      <c r="A49" s="4"/>
      <c r="F49" s="5"/>
    </row>
    <row r="50" spans="1:14" ht="87" customHeight="1" x14ac:dyDescent="0.3">
      <c r="A50" s="66" t="s">
        <v>74</v>
      </c>
      <c r="B50" s="67"/>
      <c r="C50" s="67"/>
      <c r="D50" s="67"/>
      <c r="E50" s="67"/>
      <c r="F50" s="68"/>
    </row>
    <row r="51" spans="1:14" ht="18.600000000000001" thickBot="1" x14ac:dyDescent="0.35">
      <c r="A51" s="69" t="s">
        <v>71</v>
      </c>
      <c r="B51" s="70"/>
      <c r="C51" s="70"/>
      <c r="D51" s="70"/>
      <c r="E51" s="70"/>
      <c r="F51" s="71"/>
    </row>
    <row r="52" spans="1:14" ht="16.2" thickBot="1" x14ac:dyDescent="0.35">
      <c r="A52" s="55" t="s">
        <v>27</v>
      </c>
      <c r="B52" s="17" t="s">
        <v>68</v>
      </c>
      <c r="C52" s="17" t="s">
        <v>69</v>
      </c>
      <c r="D52" s="20" t="s">
        <v>70</v>
      </c>
      <c r="E52" s="56" t="s">
        <v>23</v>
      </c>
      <c r="F52" s="56" t="s">
        <v>24</v>
      </c>
    </row>
    <row r="53" spans="1:14" ht="15.6" x14ac:dyDescent="0.3">
      <c r="A53" s="6" t="s">
        <v>28</v>
      </c>
      <c r="B53" s="32">
        <v>9</v>
      </c>
      <c r="C53" s="32">
        <v>8</v>
      </c>
      <c r="D53" s="32">
        <v>9</v>
      </c>
      <c r="E53" s="18">
        <f t="shared" ref="E53" si="3">SUM(B53:D53)</f>
        <v>26</v>
      </c>
      <c r="F53" s="23">
        <f t="shared" ref="F53:F59" si="4">E53/E$59</f>
        <v>0.47272727272727272</v>
      </c>
      <c r="L53" s="52"/>
      <c r="N53" s="53"/>
    </row>
    <row r="54" spans="1:14" ht="15.6" x14ac:dyDescent="0.3">
      <c r="A54" s="7" t="s">
        <v>29</v>
      </c>
      <c r="B54" s="33">
        <v>7</v>
      </c>
      <c r="C54" s="33">
        <v>4</v>
      </c>
      <c r="D54" s="49">
        <v>2</v>
      </c>
      <c r="E54" s="19">
        <f t="shared" ref="E54:E58" si="5">SUM(B54:D54)</f>
        <v>13</v>
      </c>
      <c r="F54" s="23">
        <f t="shared" si="4"/>
        <v>0.23636363636363636</v>
      </c>
      <c r="L54" s="52"/>
      <c r="N54" s="53"/>
    </row>
    <row r="55" spans="1:14" ht="15.6" x14ac:dyDescent="0.3">
      <c r="A55" s="7" t="s">
        <v>31</v>
      </c>
      <c r="B55" s="49">
        <v>6</v>
      </c>
      <c r="C55" s="33">
        <v>2</v>
      </c>
      <c r="D55" s="49">
        <v>1</v>
      </c>
      <c r="E55" s="19">
        <f>SUM(B55:D55)</f>
        <v>9</v>
      </c>
      <c r="F55" s="23">
        <f t="shared" si="4"/>
        <v>0.16363636363636364</v>
      </c>
      <c r="L55" s="52"/>
      <c r="N55" s="53"/>
    </row>
    <row r="56" spans="1:14" ht="15.6" x14ac:dyDescent="0.3">
      <c r="A56" s="7" t="s">
        <v>30</v>
      </c>
      <c r="B56" s="33">
        <v>2</v>
      </c>
      <c r="C56" s="33">
        <v>2</v>
      </c>
      <c r="D56" s="49">
        <v>1</v>
      </c>
      <c r="E56" s="30">
        <f>SUM(B56:D56)</f>
        <v>5</v>
      </c>
      <c r="F56" s="23">
        <f t="shared" si="4"/>
        <v>9.0909090909090912E-2</v>
      </c>
      <c r="L56" s="52"/>
      <c r="N56" s="53"/>
    </row>
    <row r="57" spans="1:14" ht="31.2" x14ac:dyDescent="0.3">
      <c r="A57" s="7" t="s">
        <v>55</v>
      </c>
      <c r="B57" s="49">
        <v>1</v>
      </c>
      <c r="C57" s="33">
        <v>0</v>
      </c>
      <c r="D57" s="49">
        <v>0</v>
      </c>
      <c r="E57" s="30">
        <f>SUM(B57:D57)</f>
        <v>1</v>
      </c>
      <c r="F57" s="23">
        <f t="shared" si="4"/>
        <v>1.8181818181818181E-2</v>
      </c>
      <c r="L57" s="52"/>
      <c r="N57" s="53"/>
    </row>
    <row r="58" spans="1:14" ht="16.2" thickBot="1" x14ac:dyDescent="0.35">
      <c r="A58" s="61" t="s">
        <v>62</v>
      </c>
      <c r="B58" s="62">
        <v>1</v>
      </c>
      <c r="C58" s="62">
        <v>0</v>
      </c>
      <c r="D58" s="62">
        <v>0</v>
      </c>
      <c r="E58" s="63">
        <f t="shared" si="5"/>
        <v>1</v>
      </c>
      <c r="F58" s="64">
        <f t="shared" si="4"/>
        <v>1.8181818181818181E-2</v>
      </c>
      <c r="L58" s="52"/>
      <c r="N58" s="53"/>
    </row>
    <row r="59" spans="1:14" ht="16.2" thickBot="1" x14ac:dyDescent="0.35">
      <c r="A59" s="2" t="s">
        <v>26</v>
      </c>
      <c r="B59" s="20">
        <f>SUM(B53:B58)</f>
        <v>26</v>
      </c>
      <c r="C59" s="20">
        <f>SUM(C53:C58)</f>
        <v>16</v>
      </c>
      <c r="D59" s="20">
        <f>SUM(D53:D58)</f>
        <v>13</v>
      </c>
      <c r="E59" s="57">
        <f>SUM(E53:E58)</f>
        <v>55</v>
      </c>
      <c r="F59" s="8">
        <f t="shared" si="4"/>
        <v>1</v>
      </c>
    </row>
    <row r="60" spans="1:14" ht="15.6" x14ac:dyDescent="0.3">
      <c r="A60" s="9"/>
      <c r="B60" s="39"/>
      <c r="C60" s="39"/>
      <c r="D60" s="39"/>
      <c r="E60" s="40"/>
      <c r="F60" s="10"/>
    </row>
    <row r="61" spans="1:14" ht="15.6" x14ac:dyDescent="0.3">
      <c r="A61" s="9"/>
      <c r="B61" s="39"/>
      <c r="C61" s="39"/>
      <c r="D61" s="39"/>
      <c r="E61" s="40"/>
      <c r="F61" s="10"/>
    </row>
    <row r="62" spans="1:14" ht="15.6" x14ac:dyDescent="0.3">
      <c r="A62" s="9"/>
      <c r="B62" s="39"/>
      <c r="C62" s="39"/>
      <c r="D62" s="39"/>
      <c r="E62" s="40"/>
      <c r="F62" s="10"/>
    </row>
    <row r="63" spans="1:14" ht="15.6" x14ac:dyDescent="0.3">
      <c r="A63" s="9"/>
      <c r="B63" s="39"/>
      <c r="C63" s="39"/>
      <c r="D63" s="39"/>
      <c r="E63" s="40"/>
      <c r="F63" s="10"/>
    </row>
    <row r="64" spans="1:14" ht="15.6" x14ac:dyDescent="0.3">
      <c r="A64" s="9"/>
      <c r="B64" s="39"/>
      <c r="C64" s="39"/>
      <c r="D64" s="39"/>
      <c r="E64" s="40"/>
      <c r="F64" s="10"/>
    </row>
    <row r="65" spans="1:6" ht="15.6" x14ac:dyDescent="0.3">
      <c r="A65" s="9"/>
      <c r="B65" s="39"/>
      <c r="C65" s="39"/>
      <c r="D65" s="39"/>
      <c r="E65" s="40"/>
      <c r="F65" s="10"/>
    </row>
    <row r="66" spans="1:6" ht="15.6" x14ac:dyDescent="0.3">
      <c r="A66" s="9"/>
      <c r="B66" s="39"/>
      <c r="C66" s="39"/>
      <c r="D66" s="39"/>
      <c r="E66" s="40"/>
      <c r="F66" s="10"/>
    </row>
    <row r="67" spans="1:6" ht="15.6" x14ac:dyDescent="0.3">
      <c r="A67" s="9"/>
      <c r="B67" s="39"/>
      <c r="C67" s="39"/>
      <c r="D67" s="39"/>
      <c r="E67" s="40"/>
      <c r="F67" s="10"/>
    </row>
    <row r="68" spans="1:6" ht="15.6" x14ac:dyDescent="0.3">
      <c r="A68" s="9"/>
      <c r="B68" s="39"/>
      <c r="C68" s="39"/>
      <c r="D68" s="39"/>
      <c r="E68" s="40"/>
      <c r="F68" s="10"/>
    </row>
    <row r="69" spans="1:6" ht="15.6" x14ac:dyDescent="0.3">
      <c r="A69" s="9"/>
      <c r="B69" s="39"/>
      <c r="C69" s="39"/>
      <c r="D69" s="39"/>
      <c r="E69" s="40"/>
      <c r="F69" s="10"/>
    </row>
    <row r="70" spans="1:6" ht="15.6" x14ac:dyDescent="0.3">
      <c r="A70" s="9"/>
      <c r="B70" s="39"/>
      <c r="C70" s="39"/>
      <c r="D70" s="39"/>
      <c r="E70" s="40"/>
      <c r="F70" s="10"/>
    </row>
    <row r="71" spans="1:6" ht="15.6" x14ac:dyDescent="0.3">
      <c r="A71" s="9"/>
      <c r="B71" s="39"/>
      <c r="C71" s="39"/>
      <c r="D71" s="39"/>
      <c r="E71" s="40"/>
      <c r="F71" s="10"/>
    </row>
    <row r="72" spans="1:6" ht="15.6" x14ac:dyDescent="0.3">
      <c r="A72" s="9"/>
      <c r="B72" s="39"/>
      <c r="C72" s="39"/>
      <c r="D72" s="39"/>
      <c r="E72" s="40"/>
      <c r="F72" s="10"/>
    </row>
    <row r="73" spans="1:6" ht="15.6" x14ac:dyDescent="0.3">
      <c r="A73" s="9"/>
      <c r="B73" s="39"/>
      <c r="C73" s="39"/>
      <c r="D73" s="39"/>
      <c r="E73" s="40"/>
      <c r="F73" s="10"/>
    </row>
    <row r="74" spans="1:6" ht="15.6" x14ac:dyDescent="0.3">
      <c r="A74" s="9"/>
      <c r="B74" s="39"/>
      <c r="C74" s="39"/>
      <c r="D74" s="39"/>
      <c r="E74" s="40"/>
      <c r="F74" s="10"/>
    </row>
    <row r="75" spans="1:6" ht="88.8" customHeight="1" thickBot="1" x14ac:dyDescent="0.35">
      <c r="A75" s="66" t="s">
        <v>75</v>
      </c>
      <c r="B75" s="72"/>
      <c r="C75" s="72"/>
      <c r="D75" s="72"/>
      <c r="E75" s="72"/>
      <c r="F75" s="73"/>
    </row>
    <row r="76" spans="1:6" ht="18.600000000000001" thickBot="1" x14ac:dyDescent="0.35">
      <c r="A76" s="77" t="s">
        <v>76</v>
      </c>
      <c r="B76" s="78"/>
      <c r="C76" s="78"/>
      <c r="D76" s="78"/>
      <c r="E76" s="78"/>
      <c r="F76" s="79"/>
    </row>
    <row r="77" spans="1:6" ht="29.4" customHeight="1" thickBot="1" x14ac:dyDescent="0.35">
      <c r="A77" s="80" t="s">
        <v>78</v>
      </c>
      <c r="B77" s="81"/>
      <c r="C77" s="81"/>
      <c r="D77" s="81"/>
      <c r="E77" s="81"/>
      <c r="F77" s="82"/>
    </row>
    <row r="78" spans="1:6" ht="18.600000000000001" thickBot="1" x14ac:dyDescent="0.35">
      <c r="A78" s="74" t="s">
        <v>77</v>
      </c>
      <c r="B78" s="75"/>
      <c r="C78" s="75"/>
      <c r="D78" s="75"/>
      <c r="E78" s="75"/>
      <c r="F78" s="76"/>
    </row>
    <row r="79" spans="1:6" ht="31.8" thickBot="1" x14ac:dyDescent="0.35">
      <c r="A79" s="37" t="s">
        <v>32</v>
      </c>
      <c r="B79" s="17" t="s">
        <v>68</v>
      </c>
      <c r="C79" s="17" t="s">
        <v>69</v>
      </c>
      <c r="D79" s="20" t="s">
        <v>70</v>
      </c>
      <c r="E79" s="20" t="s">
        <v>23</v>
      </c>
      <c r="F79" s="17" t="s">
        <v>24</v>
      </c>
    </row>
    <row r="80" spans="1:6" ht="15.6" x14ac:dyDescent="0.3">
      <c r="A80" s="36" t="s">
        <v>33</v>
      </c>
      <c r="B80" s="34">
        <v>8</v>
      </c>
      <c r="C80" s="34">
        <v>2</v>
      </c>
      <c r="D80" s="34">
        <v>1</v>
      </c>
      <c r="E80" s="21">
        <f>SUM(B80:D80)</f>
        <v>11</v>
      </c>
      <c r="F80" s="22">
        <f>E80/E$83</f>
        <v>0.7857142857142857</v>
      </c>
    </row>
    <row r="81" spans="1:6" ht="15.6" x14ac:dyDescent="0.3">
      <c r="A81" s="11" t="s">
        <v>34</v>
      </c>
      <c r="B81" s="35">
        <v>0</v>
      </c>
      <c r="C81" s="35">
        <v>2</v>
      </c>
      <c r="D81" s="35">
        <v>0</v>
      </c>
      <c r="E81" s="21">
        <f t="shared" ref="E81:E82" si="6">SUM(B81:D81)</f>
        <v>2</v>
      </c>
      <c r="F81" s="22">
        <f>E81/E$83</f>
        <v>0.14285714285714285</v>
      </c>
    </row>
    <row r="82" spans="1:6" ht="16.2" thickBot="1" x14ac:dyDescent="0.35">
      <c r="A82" s="11" t="s">
        <v>79</v>
      </c>
      <c r="B82" s="35">
        <v>0</v>
      </c>
      <c r="C82" s="35">
        <v>1</v>
      </c>
      <c r="D82" s="35">
        <v>0</v>
      </c>
      <c r="E82" s="21">
        <f t="shared" si="6"/>
        <v>1</v>
      </c>
      <c r="F82" s="22">
        <f>E82/E$83</f>
        <v>7.1428571428571425E-2</v>
      </c>
    </row>
    <row r="83" spans="1:6" ht="16.2" thickBot="1" x14ac:dyDescent="0.35">
      <c r="A83" s="2" t="s">
        <v>26</v>
      </c>
      <c r="B83" s="17">
        <f>SUM(B80:B82)</f>
        <v>8</v>
      </c>
      <c r="C83" s="17">
        <f>SUM(C80:C82)</f>
        <v>5</v>
      </c>
      <c r="D83" s="17">
        <f>SUM(D80:D82)</f>
        <v>1</v>
      </c>
      <c r="E83" s="20">
        <f>SUM(E80:E82)</f>
        <v>14</v>
      </c>
      <c r="F83" s="31">
        <f>E83/E$83</f>
        <v>1</v>
      </c>
    </row>
    <row r="84" spans="1:6" x14ac:dyDescent="0.3">
      <c r="A84" s="4"/>
      <c r="F84" s="5"/>
    </row>
    <row r="85" spans="1:6" ht="64.2" customHeight="1" x14ac:dyDescent="0.3">
      <c r="A85" s="66" t="s">
        <v>80</v>
      </c>
      <c r="B85" s="72"/>
      <c r="C85" s="72"/>
      <c r="D85" s="72"/>
      <c r="E85" s="72"/>
      <c r="F85" s="73"/>
    </row>
    <row r="86" spans="1:6" ht="15" thickBot="1" x14ac:dyDescent="0.35">
      <c r="A86" s="12"/>
      <c r="B86" s="13"/>
      <c r="C86" s="13"/>
      <c r="D86" s="13"/>
      <c r="E86" s="13"/>
      <c r="F86" s="14"/>
    </row>
  </sheetData>
  <mergeCells count="13">
    <mergeCell ref="A24:F24"/>
    <mergeCell ref="A1:F1"/>
    <mergeCell ref="A2:F2"/>
    <mergeCell ref="A3:F3"/>
    <mergeCell ref="A4:F4"/>
    <mergeCell ref="A23:F23"/>
    <mergeCell ref="A50:F50"/>
    <mergeCell ref="A51:F51"/>
    <mergeCell ref="A75:F75"/>
    <mergeCell ref="A78:F78"/>
    <mergeCell ref="A85:F85"/>
    <mergeCell ref="A76:F76"/>
    <mergeCell ref="A77:F77"/>
  </mergeCells>
  <pageMargins left="0.7" right="0.7" top="0.75" bottom="0.75" header="0.3" footer="0.3"/>
  <pageSetup scale="68" orientation="portrait" r:id="rId1"/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IV Trim 2024  </vt:lpstr>
      <vt:lpstr>Solicitud Información IV Trim </vt:lpstr>
      <vt:lpstr>'Solicitud Información IV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Angela Liliana Malagon Morales</cp:lastModifiedBy>
  <dcterms:created xsi:type="dcterms:W3CDTF">2021-10-29T16:47:53Z</dcterms:created>
  <dcterms:modified xsi:type="dcterms:W3CDTF">2025-01-21T19:42:26Z</dcterms:modified>
</cp:coreProperties>
</file>