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4/"/>
    </mc:Choice>
  </mc:AlternateContent>
  <xr:revisionPtr revIDLastSave="4" documentId="8_{53BEC73A-3116-474C-850B-655A910B1E2F}" xr6:coauthVersionLast="47" xr6:coauthVersionMax="47" xr10:uidLastSave="{DDC01D4B-D538-4FF9-8153-BC3AC0E3DC20}"/>
  <bookViews>
    <workbookView xWindow="-108" yWindow="-108" windowWidth="23256" windowHeight="12456" xr2:uid="{00000000-000D-0000-FFFF-FFFF00000000}"/>
  </bookViews>
  <sheets>
    <sheet name="Base Datos II Trim 2024  " sheetId="6" r:id="rId1"/>
    <sheet name="Solicitud Información II Trim " sheetId="4" r:id="rId2"/>
  </sheets>
  <externalReferences>
    <externalReference r:id="rId3"/>
  </externalReferences>
  <definedNames>
    <definedName name="_xlnm._FilterDatabase" localSheetId="0" hidden="1">'Base Datos II Trim 2024  '!$A$2:$R$76</definedName>
    <definedName name="_xlnm.Print_Area" localSheetId="1">'Solicitud Información II Trim '!$A$1:$F$85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4" l="1"/>
  <c r="F56" i="4"/>
  <c r="F57" i="4"/>
  <c r="E81" i="4"/>
  <c r="E55" i="4"/>
  <c r="E29" i="4"/>
  <c r="E82" i="4"/>
  <c r="E80" i="4" l="1"/>
  <c r="E79" i="4"/>
  <c r="C58" i="4"/>
  <c r="E31" i="4" l="1"/>
  <c r="E30" i="4"/>
  <c r="E28" i="4"/>
  <c r="E27" i="4"/>
  <c r="E26" i="4"/>
  <c r="D83" i="4"/>
  <c r="C83" i="4"/>
  <c r="B83" i="4"/>
  <c r="B58" i="4"/>
  <c r="D58" i="4"/>
  <c r="C32" i="4" l="1"/>
  <c r="D32" i="4"/>
  <c r="B32" i="4"/>
  <c r="E56" i="4" l="1"/>
  <c r="E57" i="4" l="1"/>
  <c r="E54" i="4"/>
  <c r="E53" i="4"/>
  <c r="C9" i="4"/>
  <c r="D9" i="4" s="1"/>
  <c r="E58" i="4" l="1"/>
  <c r="E83" i="4"/>
  <c r="F81" i="4" s="1"/>
  <c r="E32" i="4"/>
  <c r="D7" i="4"/>
  <c r="D8" i="4"/>
  <c r="D6" i="4"/>
  <c r="F29" i="4" l="1"/>
  <c r="F82" i="4"/>
  <c r="F80" i="4"/>
  <c r="F28" i="4"/>
  <c r="F83" i="4"/>
  <c r="F79" i="4"/>
  <c r="F27" i="4"/>
  <c r="F30" i="4"/>
  <c r="F31" i="4"/>
  <c r="F26" i="4"/>
  <c r="F32" i="4"/>
  <c r="F54" i="4" l="1"/>
  <c r="F53" i="4"/>
  <c r="F58" i="4"/>
</calcChain>
</file>

<file path=xl/sharedStrings.xml><?xml version="1.0" encoding="utf-8"?>
<sst xmlns="http://schemas.openxmlformats.org/spreadsheetml/2006/main" count="513" uniqueCount="175">
  <si>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</si>
  <si>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</si>
  <si>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</si>
  <si>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</si>
  <si>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</si>
  <si>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</si>
  <si>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</si>
  <si>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</si>
  <si>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</si>
  <si>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</si>
  <si>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</si>
  <si>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</si>
  <si>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</si>
  <si>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</si>
  <si>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</si>
  <si>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</si>
  <si>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</si>
  <si>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</si>
  <si>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</si>
  <si>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</si>
  <si>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INFORMACION CONTRACTUAL DE OBRAS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</si>
  <si>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</si>
  <si>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</si>
  <si>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</si>
  <si>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</si>
  <si>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</si>
  <si>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</si>
  <si>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</si>
  <si>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</si>
  <si>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</si>
  <si>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</si>
  <si>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</si>
  <si>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</si>
  <si>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</si>
  <si>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</si>
  <si>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</si>
  <si>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</si>
  <si>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</si>
  <si>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</si>
  <si>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</si>
  <si>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</si>
  <si>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Observaciones</t>
  </si>
  <si>
    <t>120 - Subdirección de Planificación y Conservación</t>
  </si>
  <si>
    <t>132 - Gerencia de Infraestructura Urbana</t>
  </si>
  <si>
    <t>115 - Gerencia de Contratación</t>
  </si>
  <si>
    <t>130 - Subdirección de Producción y Apoyo Logístico</t>
  </si>
  <si>
    <t>113 - Talento Humano</t>
  </si>
  <si>
    <t>AL. Usme</t>
  </si>
  <si>
    <t>AL. Engativá</t>
  </si>
  <si>
    <t>Entidad solicitante / Entidad que realiza el traslado</t>
  </si>
  <si>
    <t>VIRTUAL / BOGOTÁ TE ESCUCHA</t>
  </si>
  <si>
    <t>EMPRESA DE ACUEDUCTO Y ALCANTARILLADO DE BOGOTÁ EAAB -ESP</t>
  </si>
  <si>
    <t>Secretaría Distrital de Planeación</t>
  </si>
  <si>
    <t>AL. Suba</t>
  </si>
  <si>
    <t>Empresa de Acueducto y Alcantarillado de Bogotá EAAB - ESP</t>
  </si>
  <si>
    <t>TELEFÓNICO</t>
  </si>
  <si>
    <t>ESCRITO / VENTANILLA DE CORRESPONDENCIA</t>
  </si>
  <si>
    <t>VIRTUAL / BOGOTA TE ESCUCHA</t>
  </si>
  <si>
    <t>Instituto de Desarrollo Urbano - IDU</t>
  </si>
  <si>
    <t>AL. Bosa</t>
  </si>
  <si>
    <t>150 - Oficina Asesora de Planeacion</t>
  </si>
  <si>
    <t>192 - Gerencia de Infraestructura Rural</t>
  </si>
  <si>
    <t>140 - Oficina Juridica</t>
  </si>
  <si>
    <t>UNIDAD ADMINISTRATIVA ESPECIAL DE REHABILITACIÓN Y MANTENIMIENTO VIAL - UAERMV
INFORME SOLICITUD ACCESO A LA INFORMACIÓN II TRIMESTRE 2024
 (ABRIL-MAYO-JUNIO)</t>
  </si>
  <si>
    <t>ABRIL</t>
  </si>
  <si>
    <t>MAYO</t>
  </si>
  <si>
    <t>JUNIO</t>
  </si>
  <si>
    <t>1. TOTAL SOLICITUDES DE INFORMACIÓN POR MES II TRIMESTRE 2024</t>
  </si>
  <si>
    <t>2. CANALES DE ATENCIÓN II TRIMESTRE 2024</t>
  </si>
  <si>
    <t>ABR</t>
  </si>
  <si>
    <t>MAY</t>
  </si>
  <si>
    <t>JUN</t>
  </si>
  <si>
    <t>3. TEMAS II TRIMESTRE 2024</t>
  </si>
  <si>
    <t>4. SOLICITUDES A LAS QUE SE LES NEGÓ EL ACCESO A LA INFORMACIÓN II TRIMESTRE 2024</t>
  </si>
  <si>
    <t>5. TRASLADOS POR NO COMPETENCIA II TRIMESTRE 2024</t>
  </si>
  <si>
    <t>Durante el II trimestre de 2024 no se negaron solicitudes de acceso a la información.</t>
  </si>
  <si>
    <t>SECRETARÍA DISTRITAL DE MOVILIDAD</t>
  </si>
  <si>
    <t>SOLICITUD DE REHABILITACION Y/O MANTENIMIENTO DE VIAS</t>
  </si>
  <si>
    <r>
      <t>La Unidad Administrativa Especial de Rehabilitación y Mantenimiento Vial - UAERMV, durante el segundo trimestre recepcionó un total de</t>
    </r>
    <r>
      <rPr>
        <b/>
        <sz val="14"/>
        <rFont val="Calibri"/>
        <family val="2"/>
        <scheme val="minor"/>
      </rPr>
      <t xml:space="preserve"> 74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</si>
  <si>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La UAERMV con el fin de facilitar el acercamiento de la ciudadanía, ha dispuesto de varios canales para la recepción de solicitudes y peticiones ciudadanas, de modo tal que el canal virtual / email registró un porcentaje del 70% siendo el más utilizado por la ciudadanía, seguido del virtual / Bogota te Escucha  con un 16% y en tercer lugar, el escrito / ventanilla de correspondencia con un 5%.</t>
  </si>
  <si>
    <t>Se presenta la distribución de las solicitudes de información, de acuerdo a los temas más consultados por la ciudadanía durante el segundo trimestre, encontrado que el mayor porcentaje corresponde a Información técnica de obras con un 66%, seguido por la Gestión Administrativa con un 15%, en tercer lugar  la Información Contractual de Obras y la Solicitud de Rehabilitación y/o Mantenimiento de Vías con un 7% cada una.</t>
  </si>
  <si>
    <t>Se observa que la mayor cantidad de solicitudes de información que no son competencia de la entidad, se trasladan a las Alcaldías locales, en tal sentido, para estre trimestre se le trasladaron 11 requerimientos a las Alcaldías Locales, 4 requerimientos al IDU y 3 a la Secretaría Distrital de Movilidad.</t>
  </si>
  <si>
    <t>UNIDAD ADMINISTRATIVA ESPECIAL DE REHABILITACIÓN Y MANTENIMIENTO VIAL - UAERMV
INFORME SOLICITUD ACCESO A LA INFORMACIÓN II TRIMESTRE 2024
DECRETO REGLAMENTARIO 103 DE 2015
(Revisión con corte a 09/07/2024)</t>
  </si>
  <si>
    <t>2721402024
2721262024
2721442024</t>
  </si>
  <si>
    <t>Departamento Administrativo del Espacio Público, Dadep</t>
  </si>
  <si>
    <t>Secretaría Distrital de Movilidad</t>
  </si>
  <si>
    <t>AL. Chapinero</t>
  </si>
  <si>
    <t>Fondo de Prestaciones Económicas, Cesantías y Pensiones de Bogotá - FONCEP</t>
  </si>
  <si>
    <t xml:space="preserve">AL. Usaquén </t>
  </si>
  <si>
    <t>AL. Fontibón</t>
  </si>
  <si>
    <t>Secretaría Distrital de Gobierno - Alcaldía Mayor de Bogotá</t>
  </si>
  <si>
    <t>121 - Gerencia para el Desarrollo, la Calidad y la Innovación</t>
  </si>
  <si>
    <t>190 - Subdirección de Intervención de la Infraestructura</t>
  </si>
  <si>
    <t>180 - Oficina de Control Disciplinario Interno</t>
  </si>
  <si>
    <t>SOLICITUD DE INFORMACION DE POSIBLES INTERVENCIONES EN LAS CIV 1003486 Y 1003488, ENTRE OTROS</t>
  </si>
  <si>
    <t>SOLICITUD DE INFORMACION SOBRE CUANDO SERA INTERVENIDA LA CARRERA 71 C CON CALLE 53 A</t>
  </si>
  <si>
    <t>SOLICITUD DE INFORMACION SOBRE POSIBLES OBRAS EN LAS CIV 11014724 Y  11014724</t>
  </si>
  <si>
    <t>SOLICITUD DE INFORMACION VIA DE LA CARRERA 15A ESTE # 57A 16 SUR - BTE 1549012024</t>
  </si>
  <si>
    <t xml:space="preserve">SOLICITUD DE INFORMACION SOBRE INTERVENCIONES EN LA CARRERA 40 ENTRE AVENIDA CALLE 24 Y AVENIDA AMERICAS CIV 13001497 13001497 </t>
  </si>
  <si>
    <t>SOLICITUD DE INFORMACION SOBRE PRESUPUESTO ASIGNADO PARA 2024</t>
  </si>
  <si>
    <t>SOLICITUD DE INFORMACION SOBRE OBRAS, PMT Y FRENTES DE OBRAS INTERVENIDOS EN LA LOCALIDAD DE CIUDAD BOLIVAR DE JULIO 2019 A MARZO 2024</t>
  </si>
  <si>
    <t>SOLICITUD DE INFORMACION SOBRE INTERVENCION DE LA CALLE 67 SUR CON CARRERA 78L BARRIO BOSA SAN PABLO 1 SECTOR</t>
  </si>
  <si>
    <t>SOLICITUD DE INFORMACION SOBRE INTERVENCIONES EN CIV 1000137 1000142 ENTRE OTROS</t>
  </si>
  <si>
    <t>SOLICITUD DE INFORMACION SOBRE VIA EN LA CARRERA 77H # 65A 87 SUR - BTE 1781642024</t>
  </si>
  <si>
    <t>ENVIAR INFORMACION DE NATURALEZA PUBLICA DISPONIBLE EN EL PORTAL SIGEP DE PERSONAS QUE OBSTENTEN LA CALIDAD DE PERSONAS EXPUESTAS POLITICAMENTE</t>
  </si>
  <si>
    <t>SOLICITUD DE INFORMACION DE LA RELACION QUE HAN TENIDO LAS OBRAS DE LA LOCALIDAD RELACIONADAS A MEJORAR LA MOVILIDAD EN EL SECTOR</t>
  </si>
  <si>
    <t xml:space="preserve">SOLICITUD DE INFORMACION LABORAL DEL SEÑOR LUIS ALBERTO MUÑETON ZULUAGA </t>
  </si>
  <si>
    <t>SOLICITUD DE INFORMACION CONVOCATORIA DISTRITO 6</t>
  </si>
  <si>
    <t>SOLICITUD DE INFORMACION SOBRE LAS CIFRAS ESTADISTICAS CON LAS CUALES SE HACEN LOS ESTUDIOS SOBRE MOVILIDAD EN LA CIUDAD 2019 A 2024</t>
  </si>
  <si>
    <t>SOLICITUD DE INFORMACION CIV 12000585 12000615 12000644 ENTRE OTROS</t>
  </si>
  <si>
    <t>SOLICITUD DE INFORMACION SOBRE INTERVENCION DE LA CARRERA 9 ENTRE CALLE 50 Y 51</t>
  </si>
  <si>
    <t xml:space="preserve">SOLICITUD DE INFORMACION ESTADO DE OBRAS DE LA CARRERA 65 CON CALLE 18 </t>
  </si>
  <si>
    <t>SOLICITUD DE INFORMACION PROYECTOS QUE SE HAYAN EJECUTADO CON ALGUN TIPO DE MODIFICADOR</t>
  </si>
  <si>
    <t>SOLICITUD DE INFORMACION SOBRE INICIATIVA PARA INTERVENCION DE LA CARRERA 68C CON CALLE 23</t>
  </si>
  <si>
    <t>SOLICITUD DE INFORMACION SOBRE INTERVENCION DE LA CALLE 65 SUR  # 7D 70 BARRIO LA FISCALA</t>
  </si>
  <si>
    <t>SOLICITUD DE INFORMACION SOBRE INTERVENCION DE LA DIAGONAL 147 Y 149 - BTE 2333702024</t>
  </si>
  <si>
    <t>SOLICITUD DE INFORMACION OBRAS, PMT Y FRENTES DE OBRA INTERVENIDOS EN 2019 A 2024</t>
  </si>
  <si>
    <t>SOLICITUD DE VALIDACION DE CERTIFICACION LABORAL DE LUZ ADRIANA ARIZA URBINA</t>
  </si>
  <si>
    <t>SOLICITUD DE INFORMACION PAGO CUENTA FINAL CONTRATO 443 DE 2022</t>
  </si>
  <si>
    <t>SOLICITUD DE INFORMACION SOBRE INTERVENCION DE CAMINO CARIOCA</t>
  </si>
  <si>
    <t>SOLICITUD DE INFORMACION SOBRE PROYECTOS DE AMPLIACION DE LA CALLE 165 ENTRE CARRERA 7 Y 9</t>
  </si>
  <si>
    <t>SOLICITUD DE INFORMACION CONTRACTUAL DE INTERVENCION DE ESPACIO PUBLICO AL RESPALDO DE LA ESCUELA MILITAR ENTRE AVENIDA SUBA Y AVENIDA 68</t>
  </si>
  <si>
    <t>SOLICITUD DE INFORMACION CON RESPECTO AL INSIDENTE DEL SITP EN LA CALLE 33 A # 17-2</t>
  </si>
  <si>
    <t>SOLICITUD DE INFORMACION SOBRE CASTIGO PRESUPUESTAL</t>
  </si>
  <si>
    <t>SOLICITUD DE INFORMACION SOBRE CIV 4003733 CARRERA 3A ESTE ENTRE CALLE 39A SUR Y 40 SUR, 4003780, ENTRE OTROS</t>
  </si>
  <si>
    <t>SOLICITUD DE INFORMACION SOBRE INTERVENCION DE LA CARRERA 94 EBTRE CALLE 22 (AVENIDA FERRROCARRIL) Y CALLE 22D</t>
  </si>
  <si>
    <t>SOLICITUD DE INFORMACION SOBRE TOTAL DE ENCARGOS DENTRO DE LA ENTIDAD</t>
  </si>
  <si>
    <t>SOLICITUD DE INFORMACION SOBRE MALLA VIAL</t>
  </si>
  <si>
    <t>SOLICITUD DE INFORMACION SOBRE INTERVENCION DE LOZAS DE ANDEN DE LA CARRERA 18 CON CALLE 82 CIV 2000694 - BTE 2324912024</t>
  </si>
  <si>
    <t>SOLICITUD DE INFORMACION PROCESO COBRO COACTIVO E INFORMACION ACUERDO DE PAGO</t>
  </si>
  <si>
    <t>SOLICITUD DE INFORMACION REPORTE DE PCI, IRI, FWD Y MANTENIMIENTOS PARA SEGMENTOS VIALES</t>
  </si>
  <si>
    <t>SOLICITUD DE INFORMACION SOBRE SI SE HARA ALGUNA INTERVENCION EN LA CALLE 56F SUR ENTRE AVENIDA GUAYACANES Y CARRERA 100</t>
  </si>
  <si>
    <t>SOLICITUD DE INFORMACION SOBRE VINCULO CONTRACTUAL DE KAROLL ALEXA MOYA DUARTE</t>
  </si>
  <si>
    <t>SOLICITUD DE VALIDACION DE DATOS DEL SEÑOR DAVID LEONARDO GARCIA</t>
  </si>
  <si>
    <t>SOLICITUD DE INFORMACION SOBRE PROYECCION DE INTERVENCION EN LA AVENIDA CALLE 11 SUR ENTRE CARRERA 8 BIS ESTE Y TRANSVERSAL 11 ESTE</t>
  </si>
  <si>
    <t>SOLICITUD DE INFORMACION SOBRE CESANTIAS</t>
  </si>
  <si>
    <t>SOLICITUD DE INFORMACION SOBRE INTERVENCION DE LA CALLE 64B # 103 24</t>
  </si>
  <si>
    <t>SOLICITUD DE INFORMACION SOBRE RECURSOS DEL PROYECTO URBANISTICO REALIZADO EN LA URBANIZACION PEÑON DEL CORTIJO</t>
  </si>
  <si>
    <t>SOLICITUD DE INFORMACION SI CIV 19003631 CUENTA CON ESTUDIOS Y DISEÑOS</t>
  </si>
  <si>
    <t>SOLICITUD DE INFORMACIÓN DE CONTRATOS DE INTERVENCION DE LA CALLE 185B ENTRE CARRERAS 11 Y 9</t>
  </si>
  <si>
    <t>SOLICITUD DE INFORMACION POR ACCIDENTE SUFRIDO EN LA AVENIDA CARACAS CON CALLE 3 SUR</t>
  </si>
  <si>
    <t>SOLICITUD DE INFORMACION OBRAS DE MANTENIMIENTO EN LA LINEA TERMOZIPA SESQUILE</t>
  </si>
  <si>
    <t>SOLICITUD DE INFORMACION SOBRE DIAGNOSTICOS EXISTENTES EN LA CARRERA 2B ENTRE CALLE 63A Y DIAGONAL 163A</t>
  </si>
  <si>
    <t>SOLICITUD DE INFORMACION SOBRE PERSONAS QUE ESTAN PROXIMOS A RETIRO DE CARGOS DE PROFESIONAL UNIVERSITARIO</t>
  </si>
  <si>
    <t>SOLICITUD DE INFORMACION SOBRE OBRAS, CONTRATOS PUBLICOS Y PROYECTOS INMOBILIARIOS RELACIONADOS CON CARLOS ALBERTO VIVAS MARTINEZ Y LA EMPRESA CUBO</t>
  </si>
  <si>
    <t>SOLICITUD INFORMACION PAR VIAL BILBAO CALLE 144 ENTRE CARRERA 141A BIS Y CARRERA 18, ENTRE OTROS</t>
  </si>
  <si>
    <t>SOLICITUD DE INFORMACION SOBRE INTERVENCION DE LA CALLE 128A ENTRE AVENIDA SUBA Y AVENIDA BOYACA</t>
  </si>
  <si>
    <t>SOLICITUD DE INORMACION TIPO DE ACTIVIDADES DE CONSTRUCCION ADECUACION Y O MANTENIMIENTO VIAL CALLE 99 CON TRANSVERSAL 55</t>
  </si>
  <si>
    <t>SOLICITUD DE INFORMACION COBRO COACTIVO JC 006-2023</t>
  </si>
  <si>
    <t>SOLICITUD INFORMACION RETIRO SEPARADORES EN LA CARRERA 68C #. 22B 71</t>
  </si>
  <si>
    <t>SOLICITUD DE INFORMACION DE VISITA REALIZADA EL 06 DE JUNIO AL SECTOR</t>
  </si>
  <si>
    <t>SOLICITUD DE INFORMACION DE CUANDO SE REALIZARA LA INTERVENCION DE LAS CIVS 11004428 Y 11004238</t>
  </si>
  <si>
    <t>SOLICITUD DE INFORMACION DE OBRAS QUE SE ESTAN REALIZANDO EN SUMAPAZ</t>
  </si>
  <si>
    <t>SOLICITUD DE INFORMACION SELECCION DE RUTA LT SAN FAÇON</t>
  </si>
  <si>
    <t>SOLICITUD DE INFORMACION SOBRE A ALCANTARILLA UBICADA FRENTE AL NÚMERO 3-70 SUR</t>
  </si>
  <si>
    <t>SOLICITUD DE INFORMACION DE AVANCES EN LAS OBRAS DE SUMAPAZ</t>
  </si>
  <si>
    <t>SOLICITUD DE INFORMACION SOBRE OBRAS DE SUMAPAZ</t>
  </si>
  <si>
    <t>SOLICITUD DE INFORMACIÓN DE HECHOS DE CORRUPCION DETECTADOS EN LA ANTERIOR ADMINISTRACION</t>
  </si>
  <si>
    <t>SOLICITUD DE INFORMACION SOBRE IRREGULARIDADES DE LA ADMINISTRACION ANTERIOR</t>
  </si>
  <si>
    <t>SOLICITUD DE INFORMACION SOBRE ESTADO DE LAS VIAS DE LA LOCALIDAD</t>
  </si>
  <si>
    <t>SOLICITUD INFORMACION PARQUEADERO E INTERVENCION MALLA VIAL CALLE 21A ENTRE CARRERAS 69 B Y 71</t>
  </si>
  <si>
    <t>SOLICITUD DE INFORMACION SOBRE INTERVENCION DE VIAS EN LA CALLE 55 CON CARRERA 2C BARRIO DANUBIO AZUL, CARRERA 2C ENTRE CALLE 59 Y 60</t>
  </si>
  <si>
    <t>SOLICITUD DE INFORMACION SOBRE COMPETENCIAS EN LA INTERVENCION DE LA CALLE 65 SUR ENTRE CARRERAS 7H Y 2D ESTE</t>
  </si>
  <si>
    <t>SOLICITUD DE INFORMACION CONVENIO 1554 2018</t>
  </si>
  <si>
    <t>SOLICITUD DE INFORMACION CON RESPECTO A LA PRIORIZACION DE LA VIA CARRERA 110A BIS CON CALLE 64D</t>
  </si>
  <si>
    <t>SOLICITUD DE INFORMACION RESERVAS TRAMO VIAL CALLE 79 ENTRE CARRERA 7A Y 8</t>
  </si>
  <si>
    <t>SOLICITUD INFORMACION SOBRE NTERVENCION EN LA CALLE 13 ENTRE CARRERA 27 B Y 27A</t>
  </si>
  <si>
    <t xml:space="preserve">X </t>
  </si>
  <si>
    <t>AL. Ciudad Bolívar</t>
  </si>
  <si>
    <t>ALCALDIA LOCAL DE USAQUEN
IDU</t>
  </si>
  <si>
    <t>IDU
IDIGER
TRANSMILENIO</t>
  </si>
  <si>
    <t>IDU</t>
  </si>
  <si>
    <t>NO SE REGISTRA EN BTE POR SER TRAMITE INTERNO, SE REGISTRA EN LA BD PARA SEGUIMIENTO</t>
  </si>
  <si>
    <t>SE SOLICITA AMPLIACION DE TERMINOS PARA DAR RESPUESTA 20241150047461</t>
  </si>
  <si>
    <t>NO SE CREA EN BOGOTA TE ESCUCHA POR SER TRAMITE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</si>
</sst>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1">
    <xf numFmtId="0" fontId="0" fillId="0" borderId="0" xfId="0"/>
    <xf numFmtId="9" fontId="6" fillId="0" borderId="9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7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9" fontId="5" fillId="3" borderId="8" xfId="1" applyFont="1" applyFill="1" applyBorder="1" applyAlignment="1">
      <alignment horizontal="center"/>
    </xf>
    <xf numFmtId="0" fontId="5" fillId="0" borderId="12" xfId="0" applyFont="1" applyBorder="1"/>
    <xf numFmtId="9" fontId="5" fillId="0" borderId="13" xfId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2" xfId="0" applyFont="1" applyBorder="1"/>
    <xf numFmtId="0" fontId="6" fillId="0" borderId="23" xfId="0" applyFont="1" applyBorder="1"/>
    <xf numFmtId="0" fontId="5" fillId="3" borderId="6" xfId="0" applyFont="1" applyFill="1" applyBorder="1"/>
    <xf numFmtId="0" fontId="7" fillId="0" borderId="10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9" fontId="6" fillId="0" borderId="14" xfId="1" applyFont="1" applyBorder="1" applyAlignment="1">
      <alignment horizontal="center"/>
    </xf>
    <xf numFmtId="9" fontId="6" fillId="0" borderId="13" xfId="1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justify" vertical="top" wrapText="1"/>
    </xf>
    <xf numFmtId="0" fontId="11" fillId="0" borderId="25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1" fontId="17" fillId="3" borderId="1" xfId="0" applyNumberFormat="1" applyFont="1" applyFill="1" applyBorder="1" applyAlignment="1" applyProtection="1">
      <alignment horizontal="center" vertical="center"/>
      <protection locked="0"/>
    </xf>
    <xf numFmtId="14" fontId="17" fillId="3" borderId="2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textRotation="90" wrapText="1"/>
      <protection locked="0"/>
    </xf>
    <xf numFmtId="0" fontId="16" fillId="2" borderId="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4" fontId="16" fillId="2" borderId="26" xfId="0" applyNumberFormat="1" applyFont="1" applyFill="1" applyBorder="1" applyAlignment="1">
      <alignment horizontal="center" vertical="center"/>
    </xf>
    <xf numFmtId="14" fontId="18" fillId="2" borderId="2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/>
    </xf>
    <xf numFmtId="1" fontId="16" fillId="2" borderId="26" xfId="0" applyNumberFormat="1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1" fontId="16" fillId="2" borderId="26" xfId="0" applyNumberFormat="1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'!$A$26:$A$31</c:f>
              <c:strCache>
                <c:ptCount val="6"/>
                <c:pt idx="0">
                  <c:v>VIRTUAL / E-MAIL</c:v>
                </c:pt>
                <c:pt idx="1">
                  <c:v>VIRTUAL / BOGOTÁ TE ESCUCHA</c:v>
                </c:pt>
                <c:pt idx="2">
                  <c:v>ESCRITO / VENTANILLA CORRESPONDENCIA</c:v>
                </c:pt>
                <c:pt idx="3">
                  <c:v>PRESENCIAL / OFICINA</c:v>
                </c:pt>
                <c:pt idx="4">
                  <c:v>VIRTUAL / CHAT WEB</c:v>
                </c:pt>
                <c:pt idx="5">
                  <c:v>TELEFÓNICO</c:v>
                </c:pt>
              </c:strCache>
            </c:strRef>
          </c:cat>
          <c:val>
            <c:numRef>
              <c:f>'Solicitud Información II Trim '!$E$26:$E$31</c:f>
              <c:numCache>
                <c:formatCode>General</c:formatCode>
                <c:ptCount val="6"/>
                <c:pt idx="0">
                  <c:v>52</c:v>
                </c:pt>
                <c:pt idx="1">
                  <c:v>12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'!$A$53:$A$57</c:f>
              <c:strCache>
                <c:ptCount val="5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INFORMACIÓN CONTRACTUAL DE OBRAS</c:v>
                </c:pt>
                <c:pt idx="3">
                  <c:v>SOLICITUD DE REHABILITACION Y/O MANTENIMIENTO DE VIAS</c:v>
                </c:pt>
                <c:pt idx="4">
                  <c:v>GESTIÓN DEL TALENTO HUMANO</c:v>
                </c:pt>
              </c:strCache>
            </c:strRef>
          </c:cat>
          <c:val>
            <c:numRef>
              <c:f>'Solicitud Información II Trim '!$E$53:$E$57</c:f>
              <c:numCache>
                <c:formatCode>General</c:formatCode>
                <c:ptCount val="5"/>
                <c:pt idx="0">
                  <c:v>49</c:v>
                </c:pt>
                <c:pt idx="1">
                  <c:v>11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 Trim '!$B$6:$B$8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'Solicitud Información II Trim '!$C$6:$C$8</c:f>
              <c:numCache>
                <c:formatCode>General</c:formatCode>
                <c:ptCount val="3"/>
                <c:pt idx="0">
                  <c:v>23</c:v>
                </c:pt>
                <c:pt idx="1">
                  <c:v>30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32</xdr:row>
      <xdr:rowOff>163830</xdr:rowOff>
    </xdr:from>
    <xdr:to>
      <xdr:col>5</xdr:col>
      <xdr:colOff>906780</xdr:colOff>
      <xdr:row>47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139065</xdr:colOff>
      <xdr:row>58</xdr:row>
      <xdr:rowOff>194310</xdr:rowOff>
    </xdr:from>
    <xdr:to>
      <xdr:col>5</xdr:col>
      <xdr:colOff>809625</xdr:colOff>
      <xdr:row>72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sheetPr filterMode="1"/>
  <dimension ref="A1:R85"/>
  <sheetViews>
    <sheetView tabSelected="1" zoomScaleNormal="100" workbookViewId="0">
      <selection activeCell="E14" sqref="E14"/>
    </sheetView>
  </sheetViews>
  <sheetFormatPr baseColWidth="10" defaultRowHeight="14.4" x14ac:dyDescent="0.3"/>
  <cols>
    <col min="1" max="1" width="5.109375" style="24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4.5546875" style="25" customWidth="1"/>
    <col min="17" max="17" width="18.33203125" customWidth="1"/>
  </cols>
  <sheetData>
    <row r="1" spans="1:18" ht="63.75" customHeight="1" thickBot="1" x14ac:dyDescent="0.35">
      <c r="A1" s="84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ht="59.4" customHeight="1" thickBot="1" x14ac:dyDescent="0.35">
      <c r="A2" s="61" t="s">
        <v>21</v>
      </c>
      <c r="B2" s="62" t="s">
        <v>0</v>
      </c>
      <c r="C2" s="63" t="s">
        <v>1</v>
      </c>
      <c r="D2" s="62" t="s">
        <v>2</v>
      </c>
      <c r="E2" s="62" t="s">
        <v>49</v>
      </c>
      <c r="F2" s="62" t="s">
        <v>3</v>
      </c>
      <c r="G2" s="62" t="s">
        <v>4</v>
      </c>
      <c r="H2" s="62" t="s">
        <v>5</v>
      </c>
      <c r="I2" s="62" t="s">
        <v>6</v>
      </c>
      <c r="J2" s="64" t="s">
        <v>7</v>
      </c>
      <c r="K2" s="66" t="s">
        <v>9</v>
      </c>
      <c r="L2" s="65" t="s">
        <v>8</v>
      </c>
      <c r="M2" s="67" t="s">
        <v>10</v>
      </c>
      <c r="N2" s="68" t="s">
        <v>40</v>
      </c>
      <c r="O2" s="69" t="s">
        <v>11</v>
      </c>
      <c r="P2" s="62" t="s">
        <v>12</v>
      </c>
      <c r="Q2" s="62" t="s">
        <v>13</v>
      </c>
      <c r="R2" s="62" t="s">
        <v>41</v>
      </c>
    </row>
    <row r="3" spans="1:18" ht="30.6" hidden="1" x14ac:dyDescent="0.3">
      <c r="A3" s="71">
        <v>1</v>
      </c>
      <c r="B3" s="81">
        <v>2001362024</v>
      </c>
      <c r="C3" s="82">
        <v>20241120039922</v>
      </c>
      <c r="D3" s="83" t="s">
        <v>16</v>
      </c>
      <c r="E3" s="81"/>
      <c r="F3" s="83" t="s">
        <v>42</v>
      </c>
      <c r="G3" s="79" t="s">
        <v>14</v>
      </c>
      <c r="H3" s="83" t="s">
        <v>18</v>
      </c>
      <c r="I3" s="83" t="s">
        <v>94</v>
      </c>
      <c r="J3" s="74">
        <v>45383</v>
      </c>
      <c r="K3" s="75">
        <v>45391</v>
      </c>
      <c r="L3" s="78">
        <v>20241200035891</v>
      </c>
      <c r="M3" s="73">
        <v>6</v>
      </c>
      <c r="N3" s="72">
        <v>0</v>
      </c>
      <c r="O3" s="81"/>
      <c r="P3" s="81"/>
      <c r="Q3" s="81"/>
      <c r="R3" s="83"/>
    </row>
    <row r="4" spans="1:18" ht="30.6" x14ac:dyDescent="0.3">
      <c r="A4" s="70">
        <v>2</v>
      </c>
      <c r="B4" s="77">
        <v>2001882024</v>
      </c>
      <c r="C4" s="78">
        <v>20241120039962</v>
      </c>
      <c r="D4" s="79" t="s">
        <v>16</v>
      </c>
      <c r="E4" s="77"/>
      <c r="F4" s="79" t="s">
        <v>42</v>
      </c>
      <c r="G4" s="79" t="s">
        <v>14</v>
      </c>
      <c r="H4" s="79" t="s">
        <v>18</v>
      </c>
      <c r="I4" s="79" t="s">
        <v>95</v>
      </c>
      <c r="J4" s="74">
        <v>45383</v>
      </c>
      <c r="K4" s="75">
        <v>45387</v>
      </c>
      <c r="L4" s="78">
        <v>20241200035101</v>
      </c>
      <c r="M4" s="73">
        <v>4</v>
      </c>
      <c r="N4" s="73">
        <v>0</v>
      </c>
      <c r="O4" s="77" t="s">
        <v>19</v>
      </c>
      <c r="P4" s="79" t="s">
        <v>48</v>
      </c>
      <c r="Q4" s="79"/>
      <c r="R4" s="79"/>
    </row>
    <row r="5" spans="1:18" ht="20.399999999999999" hidden="1" x14ac:dyDescent="0.3">
      <c r="A5" s="70">
        <v>3</v>
      </c>
      <c r="B5" s="81">
        <v>2011282024</v>
      </c>
      <c r="C5" s="82">
        <v>20241120040172</v>
      </c>
      <c r="D5" s="83" t="s">
        <v>16</v>
      </c>
      <c r="E5" s="81"/>
      <c r="F5" s="83" t="s">
        <v>42</v>
      </c>
      <c r="G5" s="79" t="s">
        <v>14</v>
      </c>
      <c r="H5" s="83" t="s">
        <v>18</v>
      </c>
      <c r="I5" s="83" t="s">
        <v>96</v>
      </c>
      <c r="J5" s="74">
        <v>45384</v>
      </c>
      <c r="K5" s="75">
        <v>45391</v>
      </c>
      <c r="L5" s="78">
        <v>20241200036221</v>
      </c>
      <c r="M5" s="73">
        <v>5</v>
      </c>
      <c r="N5" s="73">
        <v>0</v>
      </c>
      <c r="O5" s="81"/>
      <c r="P5" s="81"/>
      <c r="Q5" s="81"/>
      <c r="R5" s="83"/>
    </row>
    <row r="6" spans="1:18" ht="20.399999999999999" hidden="1" x14ac:dyDescent="0.3">
      <c r="A6" s="70">
        <v>4</v>
      </c>
      <c r="B6" s="81"/>
      <c r="C6" s="82">
        <v>20241120041172</v>
      </c>
      <c r="D6" s="83" t="s">
        <v>16</v>
      </c>
      <c r="E6" s="81" t="s">
        <v>84</v>
      </c>
      <c r="F6" s="83" t="s">
        <v>42</v>
      </c>
      <c r="G6" s="79" t="s">
        <v>14</v>
      </c>
      <c r="H6" s="83" t="s">
        <v>18</v>
      </c>
      <c r="I6" s="83" t="s">
        <v>97</v>
      </c>
      <c r="J6" s="74">
        <v>45385</v>
      </c>
      <c r="K6" s="75">
        <v>45397</v>
      </c>
      <c r="L6" s="78">
        <v>20241200037301</v>
      </c>
      <c r="M6" s="73">
        <v>8</v>
      </c>
      <c r="N6" s="73">
        <v>0</v>
      </c>
      <c r="O6" s="81"/>
      <c r="P6" s="81"/>
      <c r="Q6" s="81"/>
      <c r="R6" s="83"/>
    </row>
    <row r="7" spans="1:18" ht="40.799999999999997" hidden="1" x14ac:dyDescent="0.3">
      <c r="A7" s="70">
        <v>5</v>
      </c>
      <c r="B7" s="81">
        <v>2064532024</v>
      </c>
      <c r="C7" s="82">
        <v>20241120041962</v>
      </c>
      <c r="D7" s="83" t="s">
        <v>16</v>
      </c>
      <c r="E7" s="81"/>
      <c r="F7" s="83" t="s">
        <v>42</v>
      </c>
      <c r="G7" s="79" t="s">
        <v>14</v>
      </c>
      <c r="H7" s="83" t="s">
        <v>18</v>
      </c>
      <c r="I7" s="83" t="s">
        <v>98</v>
      </c>
      <c r="J7" s="74">
        <v>45386</v>
      </c>
      <c r="K7" s="75">
        <v>45393</v>
      </c>
      <c r="L7" s="78">
        <v>20241200036281</v>
      </c>
      <c r="M7" s="73">
        <v>5</v>
      </c>
      <c r="N7" s="73">
        <v>0</v>
      </c>
      <c r="O7" s="81"/>
      <c r="P7" s="81"/>
      <c r="Q7" s="81"/>
      <c r="R7" s="83"/>
    </row>
    <row r="8" spans="1:18" ht="20.399999999999999" hidden="1" x14ac:dyDescent="0.3">
      <c r="A8" s="70">
        <v>6</v>
      </c>
      <c r="B8" s="81">
        <v>2064742024</v>
      </c>
      <c r="C8" s="82">
        <v>20241120042062</v>
      </c>
      <c r="D8" s="83" t="s">
        <v>57</v>
      </c>
      <c r="E8" s="81"/>
      <c r="F8" s="83" t="s">
        <v>60</v>
      </c>
      <c r="G8" s="79" t="s">
        <v>14</v>
      </c>
      <c r="H8" s="83" t="s">
        <v>18</v>
      </c>
      <c r="I8" s="83" t="s">
        <v>99</v>
      </c>
      <c r="J8" s="74">
        <v>45386</v>
      </c>
      <c r="K8" s="75">
        <v>45392</v>
      </c>
      <c r="L8" s="78">
        <v>20241500036431</v>
      </c>
      <c r="M8" s="73">
        <v>4</v>
      </c>
      <c r="N8" s="73">
        <v>0</v>
      </c>
      <c r="O8" s="81"/>
      <c r="P8" s="81"/>
      <c r="Q8" s="81"/>
      <c r="R8" s="83"/>
    </row>
    <row r="9" spans="1:18" ht="40.799999999999997" hidden="1" x14ac:dyDescent="0.3">
      <c r="A9" s="70">
        <v>7</v>
      </c>
      <c r="B9" s="81">
        <v>2080792024</v>
      </c>
      <c r="C9" s="82">
        <v>20241120042542</v>
      </c>
      <c r="D9" s="83" t="s">
        <v>16</v>
      </c>
      <c r="E9" s="81"/>
      <c r="F9" s="83" t="s">
        <v>43</v>
      </c>
      <c r="G9" s="79" t="s">
        <v>14</v>
      </c>
      <c r="H9" s="83" t="s">
        <v>18</v>
      </c>
      <c r="I9" s="83" t="s">
        <v>100</v>
      </c>
      <c r="J9" s="74">
        <v>45387</v>
      </c>
      <c r="K9" s="75">
        <v>45397</v>
      </c>
      <c r="L9" s="78">
        <v>20241320037611</v>
      </c>
      <c r="M9" s="73">
        <v>6</v>
      </c>
      <c r="N9" s="73">
        <v>0</v>
      </c>
      <c r="O9" s="81"/>
      <c r="P9" s="81"/>
      <c r="Q9" s="81"/>
      <c r="R9" s="83"/>
    </row>
    <row r="10" spans="1:18" ht="40.799999999999997" hidden="1" x14ac:dyDescent="0.3">
      <c r="A10" s="70">
        <v>8</v>
      </c>
      <c r="B10" s="81">
        <v>2109052024</v>
      </c>
      <c r="C10" s="82">
        <v>20241120043032</v>
      </c>
      <c r="D10" s="83" t="s">
        <v>16</v>
      </c>
      <c r="E10" s="81"/>
      <c r="F10" s="83" t="s">
        <v>42</v>
      </c>
      <c r="G10" s="79" t="s">
        <v>14</v>
      </c>
      <c r="H10" s="83" t="s">
        <v>18</v>
      </c>
      <c r="I10" s="83" t="s">
        <v>101</v>
      </c>
      <c r="J10" s="74">
        <v>45390</v>
      </c>
      <c r="K10" s="75">
        <v>45400</v>
      </c>
      <c r="L10" s="78">
        <v>20241320039471</v>
      </c>
      <c r="M10" s="73">
        <v>8</v>
      </c>
      <c r="N10" s="73">
        <v>0</v>
      </c>
      <c r="O10" s="81"/>
      <c r="P10" s="81"/>
      <c r="Q10" s="81"/>
      <c r="R10" s="83"/>
    </row>
    <row r="11" spans="1:18" ht="30.6" hidden="1" x14ac:dyDescent="0.3">
      <c r="A11" s="70">
        <v>9</v>
      </c>
      <c r="B11" s="81">
        <v>2142372024</v>
      </c>
      <c r="C11" s="82">
        <v>20241120044102</v>
      </c>
      <c r="D11" s="83" t="s">
        <v>16</v>
      </c>
      <c r="E11" s="81"/>
      <c r="F11" s="83" t="s">
        <v>42</v>
      </c>
      <c r="G11" s="79" t="s">
        <v>14</v>
      </c>
      <c r="H11" s="83" t="s">
        <v>18</v>
      </c>
      <c r="I11" s="83" t="s">
        <v>102</v>
      </c>
      <c r="J11" s="74">
        <v>45392</v>
      </c>
      <c r="K11" s="75">
        <v>45398</v>
      </c>
      <c r="L11" s="78">
        <v>20241200038191</v>
      </c>
      <c r="M11" s="73">
        <v>4</v>
      </c>
      <c r="N11" s="73">
        <v>0</v>
      </c>
      <c r="O11" s="81"/>
      <c r="P11" s="81"/>
      <c r="Q11" s="81"/>
      <c r="R11" s="83"/>
    </row>
    <row r="12" spans="1:18" ht="30.6" hidden="1" x14ac:dyDescent="0.3">
      <c r="A12" s="70">
        <v>10</v>
      </c>
      <c r="B12" s="81"/>
      <c r="C12" s="82">
        <v>20241120044592</v>
      </c>
      <c r="D12" s="83" t="s">
        <v>56</v>
      </c>
      <c r="E12" s="81" t="s">
        <v>59</v>
      </c>
      <c r="F12" s="83" t="s">
        <v>42</v>
      </c>
      <c r="G12" s="79" t="s">
        <v>14</v>
      </c>
      <c r="H12" s="83" t="s">
        <v>20</v>
      </c>
      <c r="I12" s="83" t="s">
        <v>103</v>
      </c>
      <c r="J12" s="74">
        <v>45393</v>
      </c>
      <c r="K12" s="75">
        <v>45398</v>
      </c>
      <c r="L12" s="78">
        <v>20241200037511</v>
      </c>
      <c r="M12" s="73">
        <v>3</v>
      </c>
      <c r="N12" s="73">
        <v>0</v>
      </c>
      <c r="O12" s="81"/>
      <c r="P12" s="81"/>
      <c r="Q12" s="81"/>
      <c r="R12" s="83"/>
    </row>
    <row r="13" spans="1:18" ht="40.799999999999997" hidden="1" x14ac:dyDescent="0.3">
      <c r="A13" s="70">
        <v>11</v>
      </c>
      <c r="B13" s="81">
        <v>2168462024</v>
      </c>
      <c r="C13" s="82">
        <v>20241120044892</v>
      </c>
      <c r="D13" s="83" t="s">
        <v>16</v>
      </c>
      <c r="E13" s="81"/>
      <c r="F13" s="83" t="s">
        <v>46</v>
      </c>
      <c r="G13" s="79" t="s">
        <v>14</v>
      </c>
      <c r="H13" s="83" t="s">
        <v>17</v>
      </c>
      <c r="I13" s="83" t="s">
        <v>104</v>
      </c>
      <c r="J13" s="74">
        <v>45393</v>
      </c>
      <c r="K13" s="75">
        <v>45399</v>
      </c>
      <c r="L13" s="78">
        <v>20241130038821</v>
      </c>
      <c r="M13" s="73">
        <v>4</v>
      </c>
      <c r="N13" s="73">
        <v>0</v>
      </c>
      <c r="O13" s="81"/>
      <c r="P13" s="81"/>
      <c r="Q13" s="81"/>
      <c r="R13" s="83"/>
    </row>
    <row r="14" spans="1:18" ht="40.799999999999997" x14ac:dyDescent="0.3">
      <c r="A14" s="70">
        <v>12</v>
      </c>
      <c r="B14" s="77">
        <v>2202062024</v>
      </c>
      <c r="C14" s="78">
        <v>20241120045942</v>
      </c>
      <c r="D14" s="79" t="s">
        <v>16</v>
      </c>
      <c r="E14" s="77"/>
      <c r="F14" s="79" t="s">
        <v>43</v>
      </c>
      <c r="G14" s="79" t="s">
        <v>14</v>
      </c>
      <c r="H14" s="79" t="s">
        <v>18</v>
      </c>
      <c r="I14" s="79" t="s">
        <v>105</v>
      </c>
      <c r="J14" s="74">
        <v>45397</v>
      </c>
      <c r="K14" s="75">
        <v>45406</v>
      </c>
      <c r="L14" s="78">
        <v>20241320041261</v>
      </c>
      <c r="M14" s="73">
        <v>7</v>
      </c>
      <c r="N14" s="73">
        <v>0</v>
      </c>
      <c r="O14" s="77" t="s">
        <v>19</v>
      </c>
      <c r="P14" s="79" t="s">
        <v>85</v>
      </c>
      <c r="Q14" s="79" t="s">
        <v>169</v>
      </c>
      <c r="R14" s="79"/>
    </row>
    <row r="15" spans="1:18" ht="20.399999999999999" hidden="1" x14ac:dyDescent="0.3">
      <c r="A15" s="70">
        <v>13</v>
      </c>
      <c r="B15" s="81">
        <v>2204202024</v>
      </c>
      <c r="C15" s="82">
        <v>20241120046002</v>
      </c>
      <c r="D15" s="83" t="s">
        <v>16</v>
      </c>
      <c r="E15" s="81"/>
      <c r="F15" s="83" t="s">
        <v>46</v>
      </c>
      <c r="G15" s="79" t="s">
        <v>14</v>
      </c>
      <c r="H15" s="83" t="s">
        <v>15</v>
      </c>
      <c r="I15" s="83" t="s">
        <v>106</v>
      </c>
      <c r="J15" s="74">
        <v>45397</v>
      </c>
      <c r="K15" s="75">
        <v>45411</v>
      </c>
      <c r="L15" s="78">
        <v>20241130042761</v>
      </c>
      <c r="M15" s="73">
        <v>10</v>
      </c>
      <c r="N15" s="73">
        <v>0</v>
      </c>
      <c r="O15" s="81"/>
      <c r="P15" s="81"/>
      <c r="Q15" s="81"/>
      <c r="R15" s="83"/>
    </row>
    <row r="16" spans="1:18" ht="81.599999999999994" hidden="1" x14ac:dyDescent="0.3">
      <c r="A16" s="70">
        <v>14</v>
      </c>
      <c r="B16" s="81"/>
      <c r="C16" s="82">
        <v>20241120046912</v>
      </c>
      <c r="D16" s="83" t="s">
        <v>16</v>
      </c>
      <c r="E16" s="81"/>
      <c r="F16" s="83" t="s">
        <v>46</v>
      </c>
      <c r="G16" s="79" t="s">
        <v>14</v>
      </c>
      <c r="H16" s="83" t="s">
        <v>17</v>
      </c>
      <c r="I16" s="83" t="s">
        <v>107</v>
      </c>
      <c r="J16" s="74">
        <v>45398</v>
      </c>
      <c r="K16" s="75">
        <v>45412</v>
      </c>
      <c r="L16" s="78">
        <v>20241130042521</v>
      </c>
      <c r="M16" s="73">
        <v>10</v>
      </c>
      <c r="N16" s="73">
        <v>0</v>
      </c>
      <c r="O16" s="81"/>
      <c r="P16" s="81"/>
      <c r="Q16" s="81"/>
      <c r="R16" s="83" t="s">
        <v>172</v>
      </c>
    </row>
    <row r="17" spans="1:18" ht="40.799999999999997" hidden="1" x14ac:dyDescent="0.3">
      <c r="A17" s="70">
        <v>15</v>
      </c>
      <c r="B17" s="81">
        <v>2267392024</v>
      </c>
      <c r="C17" s="82">
        <v>20241120047932</v>
      </c>
      <c r="D17" s="83" t="s">
        <v>57</v>
      </c>
      <c r="E17" s="81"/>
      <c r="F17" s="83" t="s">
        <v>42</v>
      </c>
      <c r="G17" s="79" t="s">
        <v>14</v>
      </c>
      <c r="H17" s="83" t="s">
        <v>18</v>
      </c>
      <c r="I17" s="83" t="s">
        <v>108</v>
      </c>
      <c r="J17" s="74">
        <v>45400</v>
      </c>
      <c r="K17" s="75">
        <v>45408</v>
      </c>
      <c r="L17" s="78">
        <v>20241200042011</v>
      </c>
      <c r="M17" s="73">
        <v>6</v>
      </c>
      <c r="N17" s="73">
        <v>0</v>
      </c>
      <c r="O17" s="81"/>
      <c r="P17" s="81"/>
      <c r="Q17" s="81"/>
      <c r="R17" s="83"/>
    </row>
    <row r="18" spans="1:18" ht="20.399999999999999" hidden="1" x14ac:dyDescent="0.3">
      <c r="A18" s="70">
        <v>16</v>
      </c>
      <c r="B18" s="81">
        <v>2315922024</v>
      </c>
      <c r="C18" s="82">
        <v>20241120049152</v>
      </c>
      <c r="D18" s="83" t="s">
        <v>16</v>
      </c>
      <c r="E18" s="81"/>
      <c r="F18" s="83" t="s">
        <v>42</v>
      </c>
      <c r="G18" s="79" t="s">
        <v>14</v>
      </c>
      <c r="H18" s="83" t="s">
        <v>18</v>
      </c>
      <c r="I18" s="83" t="s">
        <v>109</v>
      </c>
      <c r="J18" s="74">
        <v>45404</v>
      </c>
      <c r="K18" s="75">
        <v>45415</v>
      </c>
      <c r="L18" s="78">
        <v>20241200043961</v>
      </c>
      <c r="M18" s="73">
        <v>8</v>
      </c>
      <c r="N18" s="73">
        <v>0</v>
      </c>
      <c r="O18" s="81"/>
      <c r="P18" s="81"/>
      <c r="Q18" s="81"/>
      <c r="R18" s="83"/>
    </row>
    <row r="19" spans="1:18" ht="30.6" hidden="1" x14ac:dyDescent="0.3">
      <c r="A19" s="70">
        <v>17</v>
      </c>
      <c r="B19" s="81">
        <v>2344342024</v>
      </c>
      <c r="C19" s="82">
        <v>20241120050002</v>
      </c>
      <c r="D19" s="83" t="s">
        <v>16</v>
      </c>
      <c r="E19" s="81"/>
      <c r="F19" s="83" t="s">
        <v>43</v>
      </c>
      <c r="G19" s="79" t="s">
        <v>14</v>
      </c>
      <c r="H19" s="83" t="s">
        <v>18</v>
      </c>
      <c r="I19" s="83" t="s">
        <v>110</v>
      </c>
      <c r="J19" s="74">
        <v>45406</v>
      </c>
      <c r="K19" s="75">
        <v>45419</v>
      </c>
      <c r="L19" s="78">
        <v>20241320044261</v>
      </c>
      <c r="M19" s="73">
        <v>8</v>
      </c>
      <c r="N19" s="73">
        <v>0</v>
      </c>
      <c r="O19" s="81"/>
      <c r="P19" s="81"/>
      <c r="Q19" s="81"/>
      <c r="R19" s="83"/>
    </row>
    <row r="20" spans="1:18" ht="30.6" x14ac:dyDescent="0.3">
      <c r="A20" s="70">
        <v>18</v>
      </c>
      <c r="B20" s="77">
        <v>2347582024</v>
      </c>
      <c r="C20" s="78">
        <v>20241120050372</v>
      </c>
      <c r="D20" s="79" t="s">
        <v>55</v>
      </c>
      <c r="E20" s="77"/>
      <c r="F20" s="79" t="s">
        <v>43</v>
      </c>
      <c r="G20" s="79" t="s">
        <v>14</v>
      </c>
      <c r="H20" s="79" t="s">
        <v>20</v>
      </c>
      <c r="I20" s="79" t="s">
        <v>111</v>
      </c>
      <c r="J20" s="74">
        <v>45406</v>
      </c>
      <c r="K20" s="75">
        <v>45419</v>
      </c>
      <c r="L20" s="78">
        <v>20241320044281</v>
      </c>
      <c r="M20" s="73">
        <v>8</v>
      </c>
      <c r="N20" s="73">
        <v>0</v>
      </c>
      <c r="O20" s="77" t="s">
        <v>19</v>
      </c>
      <c r="P20" s="79" t="s">
        <v>58</v>
      </c>
      <c r="Q20" s="79"/>
      <c r="R20" s="79"/>
    </row>
    <row r="21" spans="1:18" ht="30.6" hidden="1" x14ac:dyDescent="0.3">
      <c r="A21" s="70">
        <v>19</v>
      </c>
      <c r="B21" s="81">
        <v>2350142024</v>
      </c>
      <c r="C21" s="82">
        <v>20241120050512</v>
      </c>
      <c r="D21" s="83" t="s">
        <v>16</v>
      </c>
      <c r="E21" s="81"/>
      <c r="F21" s="83" t="s">
        <v>91</v>
      </c>
      <c r="G21" s="79" t="s">
        <v>14</v>
      </c>
      <c r="H21" s="83" t="s">
        <v>18</v>
      </c>
      <c r="I21" s="83" t="s">
        <v>112</v>
      </c>
      <c r="J21" s="74">
        <v>45406</v>
      </c>
      <c r="K21" s="75">
        <v>45421</v>
      </c>
      <c r="L21" s="78">
        <v>20241210046221</v>
      </c>
      <c r="M21" s="73">
        <v>10</v>
      </c>
      <c r="N21" s="73">
        <v>0</v>
      </c>
      <c r="O21" s="81"/>
      <c r="P21" s="81"/>
      <c r="Q21" s="81"/>
      <c r="R21" s="83"/>
    </row>
    <row r="22" spans="1:18" ht="30.6" x14ac:dyDescent="0.3">
      <c r="A22" s="70">
        <v>20</v>
      </c>
      <c r="B22" s="77">
        <v>2360322024</v>
      </c>
      <c r="C22" s="78">
        <v>20241120050842</v>
      </c>
      <c r="D22" s="79" t="s">
        <v>16</v>
      </c>
      <c r="E22" s="77"/>
      <c r="F22" s="79" t="s">
        <v>42</v>
      </c>
      <c r="G22" s="79" t="s">
        <v>14</v>
      </c>
      <c r="H22" s="79" t="s">
        <v>18</v>
      </c>
      <c r="I22" s="79" t="s">
        <v>113</v>
      </c>
      <c r="J22" s="74">
        <v>45407</v>
      </c>
      <c r="K22" s="75">
        <v>45412</v>
      </c>
      <c r="L22" s="78">
        <v>20241200042371</v>
      </c>
      <c r="M22" s="73">
        <v>3</v>
      </c>
      <c r="N22" s="73">
        <v>0</v>
      </c>
      <c r="O22" s="77" t="s">
        <v>19</v>
      </c>
      <c r="P22" s="79" t="s">
        <v>89</v>
      </c>
      <c r="Q22" s="79"/>
      <c r="R22" s="79"/>
    </row>
    <row r="23" spans="1:18" ht="30.6" hidden="1" x14ac:dyDescent="0.3">
      <c r="A23" s="70">
        <v>21</v>
      </c>
      <c r="B23" s="81">
        <v>2373322024</v>
      </c>
      <c r="C23" s="82">
        <v>20241120051352</v>
      </c>
      <c r="D23" s="83" t="s">
        <v>16</v>
      </c>
      <c r="E23" s="81"/>
      <c r="F23" s="83" t="s">
        <v>43</v>
      </c>
      <c r="G23" s="79" t="s">
        <v>14</v>
      </c>
      <c r="H23" s="83" t="s">
        <v>18</v>
      </c>
      <c r="I23" s="83" t="s">
        <v>114</v>
      </c>
      <c r="J23" s="74">
        <v>45407</v>
      </c>
      <c r="K23" s="75">
        <v>45419</v>
      </c>
      <c r="L23" s="78">
        <v>20241320044131</v>
      </c>
      <c r="M23" s="73">
        <v>7</v>
      </c>
      <c r="N23" s="73">
        <v>0</v>
      </c>
      <c r="O23" s="81"/>
      <c r="P23" s="81"/>
      <c r="Q23" s="81"/>
      <c r="R23" s="83"/>
    </row>
    <row r="24" spans="1:18" ht="30.6" hidden="1" x14ac:dyDescent="0.3">
      <c r="A24" s="70">
        <v>22</v>
      </c>
      <c r="B24" s="81"/>
      <c r="C24" s="82">
        <v>20241120052112</v>
      </c>
      <c r="D24" s="83" t="s">
        <v>16</v>
      </c>
      <c r="E24" s="81" t="s">
        <v>58</v>
      </c>
      <c r="F24" s="83" t="s">
        <v>42</v>
      </c>
      <c r="G24" s="79" t="s">
        <v>14</v>
      </c>
      <c r="H24" s="83" t="s">
        <v>18</v>
      </c>
      <c r="I24" s="83" t="s">
        <v>115</v>
      </c>
      <c r="J24" s="74">
        <v>45411</v>
      </c>
      <c r="K24" s="75">
        <v>45418</v>
      </c>
      <c r="L24" s="78">
        <v>20241200044291</v>
      </c>
      <c r="M24" s="73">
        <v>4</v>
      </c>
      <c r="N24" s="73">
        <v>0</v>
      </c>
      <c r="O24" s="81"/>
      <c r="P24" s="81"/>
      <c r="Q24" s="81"/>
      <c r="R24" s="83"/>
    </row>
    <row r="25" spans="1:18" ht="30.6" hidden="1" x14ac:dyDescent="0.3">
      <c r="A25" s="70">
        <v>23</v>
      </c>
      <c r="B25" s="81"/>
      <c r="C25" s="82">
        <v>20241120052692</v>
      </c>
      <c r="D25" s="83" t="s">
        <v>56</v>
      </c>
      <c r="E25" s="81" t="s">
        <v>85</v>
      </c>
      <c r="F25" s="83" t="s">
        <v>43</v>
      </c>
      <c r="G25" s="79" t="s">
        <v>14</v>
      </c>
      <c r="H25" s="83" t="s">
        <v>18</v>
      </c>
      <c r="I25" s="83" t="s">
        <v>116</v>
      </c>
      <c r="J25" s="74">
        <v>45412</v>
      </c>
      <c r="K25" s="75">
        <v>45428</v>
      </c>
      <c r="L25" s="78">
        <v>20241320048381</v>
      </c>
      <c r="M25" s="73">
        <v>10</v>
      </c>
      <c r="N25" s="73">
        <v>0</v>
      </c>
      <c r="O25" s="81"/>
      <c r="P25" s="81"/>
      <c r="Q25" s="81"/>
      <c r="R25" s="83"/>
    </row>
    <row r="26" spans="1:18" ht="71.400000000000006" hidden="1" x14ac:dyDescent="0.3">
      <c r="A26" s="70">
        <v>24</v>
      </c>
      <c r="B26" s="81">
        <v>2442692024</v>
      </c>
      <c r="C26" s="82">
        <v>20241120052842</v>
      </c>
      <c r="D26" s="83" t="s">
        <v>16</v>
      </c>
      <c r="E26" s="81"/>
      <c r="F26" s="83" t="s">
        <v>44</v>
      </c>
      <c r="G26" s="79" t="s">
        <v>14</v>
      </c>
      <c r="H26" s="83" t="s">
        <v>17</v>
      </c>
      <c r="I26" s="83" t="s">
        <v>117</v>
      </c>
      <c r="J26" s="74">
        <v>45414</v>
      </c>
      <c r="K26" s="75">
        <v>45442</v>
      </c>
      <c r="L26" s="78">
        <v>20241150053111</v>
      </c>
      <c r="M26" s="73">
        <v>19</v>
      </c>
      <c r="N26" s="73">
        <v>0</v>
      </c>
      <c r="O26" s="81"/>
      <c r="P26" s="81"/>
      <c r="Q26" s="81"/>
      <c r="R26" s="83" t="s">
        <v>173</v>
      </c>
    </row>
    <row r="27" spans="1:18" ht="20.399999999999999" hidden="1" x14ac:dyDescent="0.3">
      <c r="A27" s="70">
        <v>25</v>
      </c>
      <c r="B27" s="81">
        <v>2461282024</v>
      </c>
      <c r="C27" s="82">
        <v>20241120053732</v>
      </c>
      <c r="D27" s="83" t="s">
        <v>16</v>
      </c>
      <c r="E27" s="81"/>
      <c r="F27" s="83" t="s">
        <v>61</v>
      </c>
      <c r="G27" s="79" t="s">
        <v>14</v>
      </c>
      <c r="H27" s="83" t="s">
        <v>17</v>
      </c>
      <c r="I27" s="83" t="s">
        <v>118</v>
      </c>
      <c r="J27" s="74">
        <v>45415</v>
      </c>
      <c r="K27" s="75">
        <v>45427</v>
      </c>
      <c r="L27" s="78">
        <v>20241920047101</v>
      </c>
      <c r="M27" s="73">
        <v>7</v>
      </c>
      <c r="N27" s="73">
        <v>0</v>
      </c>
      <c r="O27" s="83"/>
      <c r="P27" s="83"/>
      <c r="Q27" s="83"/>
      <c r="R27" s="83"/>
    </row>
    <row r="28" spans="1:18" ht="20.399999999999999" hidden="1" x14ac:dyDescent="0.3">
      <c r="A28" s="70">
        <v>26</v>
      </c>
      <c r="B28" s="81">
        <v>2489942024</v>
      </c>
      <c r="C28" s="82">
        <v>20241120054712</v>
      </c>
      <c r="D28" s="83" t="s">
        <v>16</v>
      </c>
      <c r="E28" s="81"/>
      <c r="F28" s="83" t="s">
        <v>43</v>
      </c>
      <c r="G28" s="79" t="s">
        <v>14</v>
      </c>
      <c r="H28" s="83" t="s">
        <v>18</v>
      </c>
      <c r="I28" s="83" t="s">
        <v>119</v>
      </c>
      <c r="J28" s="74">
        <v>45418</v>
      </c>
      <c r="K28" s="75">
        <v>45426</v>
      </c>
      <c r="L28" s="78">
        <v>20241320047491</v>
      </c>
      <c r="M28" s="73">
        <v>5</v>
      </c>
      <c r="N28" s="73">
        <v>0</v>
      </c>
      <c r="O28" s="83"/>
      <c r="P28" s="83"/>
      <c r="Q28" s="83"/>
      <c r="R28" s="83"/>
    </row>
    <row r="29" spans="1:18" ht="30.6" x14ac:dyDescent="0.3">
      <c r="A29" s="70">
        <v>27</v>
      </c>
      <c r="B29" s="77"/>
      <c r="C29" s="78">
        <v>20241120055032</v>
      </c>
      <c r="D29" s="79" t="s">
        <v>16</v>
      </c>
      <c r="E29" s="77" t="s">
        <v>52</v>
      </c>
      <c r="F29" s="79" t="s">
        <v>42</v>
      </c>
      <c r="G29" s="79" t="s">
        <v>14</v>
      </c>
      <c r="H29" s="79" t="s">
        <v>18</v>
      </c>
      <c r="I29" s="79" t="s">
        <v>120</v>
      </c>
      <c r="J29" s="74">
        <v>45418</v>
      </c>
      <c r="K29" s="75">
        <v>45435</v>
      </c>
      <c r="L29" s="78">
        <v>20241200049811</v>
      </c>
      <c r="M29" s="73">
        <v>12</v>
      </c>
      <c r="N29" s="73">
        <v>0</v>
      </c>
      <c r="O29" s="79" t="s">
        <v>19</v>
      </c>
      <c r="P29" s="79" t="s">
        <v>58</v>
      </c>
      <c r="Q29" s="79"/>
      <c r="R29" s="79"/>
    </row>
    <row r="30" spans="1:18" ht="40.799999999999997" hidden="1" x14ac:dyDescent="0.3">
      <c r="A30" s="70">
        <v>28</v>
      </c>
      <c r="B30" s="81">
        <v>2514352024</v>
      </c>
      <c r="C30" s="82">
        <v>20241120055992</v>
      </c>
      <c r="D30" s="83" t="s">
        <v>16</v>
      </c>
      <c r="E30" s="81"/>
      <c r="F30" s="83" t="s">
        <v>42</v>
      </c>
      <c r="G30" s="79" t="s">
        <v>14</v>
      </c>
      <c r="H30" s="83" t="s">
        <v>20</v>
      </c>
      <c r="I30" s="83" t="s">
        <v>121</v>
      </c>
      <c r="J30" s="74">
        <v>45419</v>
      </c>
      <c r="K30" s="75">
        <v>45434</v>
      </c>
      <c r="L30" s="78">
        <v>20241200050901</v>
      </c>
      <c r="M30" s="73">
        <v>10</v>
      </c>
      <c r="N30" s="73">
        <v>0</v>
      </c>
      <c r="O30" s="83"/>
      <c r="P30" s="83"/>
      <c r="Q30" s="83"/>
      <c r="R30" s="83"/>
    </row>
    <row r="31" spans="1:18" ht="51" x14ac:dyDescent="0.3">
      <c r="A31" s="70">
        <v>29</v>
      </c>
      <c r="B31" s="77">
        <v>2524252024</v>
      </c>
      <c r="C31" s="78">
        <v>20241120056122</v>
      </c>
      <c r="D31" s="79" t="s">
        <v>16</v>
      </c>
      <c r="E31" s="77"/>
      <c r="F31" s="79" t="s">
        <v>43</v>
      </c>
      <c r="G31" s="79" t="s">
        <v>14</v>
      </c>
      <c r="H31" s="79" t="s">
        <v>18</v>
      </c>
      <c r="I31" s="79" t="s">
        <v>122</v>
      </c>
      <c r="J31" s="74">
        <v>45420</v>
      </c>
      <c r="K31" s="75">
        <v>45433</v>
      </c>
      <c r="L31" s="78">
        <v>20241320049711</v>
      </c>
      <c r="M31" s="73">
        <v>8</v>
      </c>
      <c r="N31" s="73">
        <v>0</v>
      </c>
      <c r="O31" s="79" t="s">
        <v>19</v>
      </c>
      <c r="P31" s="79" t="s">
        <v>54</v>
      </c>
      <c r="Q31" s="79" t="s">
        <v>170</v>
      </c>
      <c r="R31" s="79"/>
    </row>
    <row r="32" spans="1:18" ht="51" hidden="1" x14ac:dyDescent="0.3">
      <c r="A32" s="70">
        <v>30</v>
      </c>
      <c r="B32" s="81"/>
      <c r="C32" s="82">
        <v>20241120057692</v>
      </c>
      <c r="D32" s="83" t="s">
        <v>16</v>
      </c>
      <c r="E32" s="81"/>
      <c r="F32" s="83" t="s">
        <v>46</v>
      </c>
      <c r="G32" s="79" t="s">
        <v>14</v>
      </c>
      <c r="H32" s="83" t="s">
        <v>17</v>
      </c>
      <c r="I32" s="83" t="s">
        <v>123</v>
      </c>
      <c r="J32" s="74">
        <v>45422</v>
      </c>
      <c r="K32" s="75">
        <v>45428</v>
      </c>
      <c r="L32" s="78">
        <v>20241130048861</v>
      </c>
      <c r="M32" s="73">
        <v>3</v>
      </c>
      <c r="N32" s="73">
        <v>0</v>
      </c>
      <c r="O32" s="83"/>
      <c r="P32" s="83"/>
      <c r="Q32" s="83"/>
      <c r="R32" s="83" t="s">
        <v>174</v>
      </c>
    </row>
    <row r="33" spans="1:18" ht="30.6" hidden="1" x14ac:dyDescent="0.3">
      <c r="A33" s="70">
        <v>31</v>
      </c>
      <c r="B33" s="81">
        <v>2564942024</v>
      </c>
      <c r="C33" s="82">
        <v>20241120057842</v>
      </c>
      <c r="D33" s="83" t="s">
        <v>16</v>
      </c>
      <c r="E33" s="81"/>
      <c r="F33" s="83" t="s">
        <v>42</v>
      </c>
      <c r="G33" s="79" t="s">
        <v>14</v>
      </c>
      <c r="H33" s="83" t="s">
        <v>18</v>
      </c>
      <c r="I33" s="83" t="s">
        <v>124</v>
      </c>
      <c r="J33" s="74">
        <v>45422</v>
      </c>
      <c r="K33" s="75">
        <v>45428</v>
      </c>
      <c r="L33" s="78">
        <v>20241200048551</v>
      </c>
      <c r="M33" s="73">
        <v>3</v>
      </c>
      <c r="N33" s="73">
        <v>0</v>
      </c>
      <c r="O33" s="83"/>
      <c r="P33" s="83"/>
      <c r="Q33" s="83"/>
      <c r="R33" s="83"/>
    </row>
    <row r="34" spans="1:18" ht="30.6" x14ac:dyDescent="0.3">
      <c r="A34" s="70">
        <v>32</v>
      </c>
      <c r="B34" s="77">
        <v>2586742024</v>
      </c>
      <c r="C34" s="78">
        <v>20241120058202</v>
      </c>
      <c r="D34" s="79" t="s">
        <v>16</v>
      </c>
      <c r="E34" s="77"/>
      <c r="F34" s="79" t="s">
        <v>43</v>
      </c>
      <c r="G34" s="79" t="s">
        <v>14</v>
      </c>
      <c r="H34" s="79" t="s">
        <v>18</v>
      </c>
      <c r="I34" s="79" t="s">
        <v>125</v>
      </c>
      <c r="J34" s="74">
        <v>45426</v>
      </c>
      <c r="K34" s="75">
        <v>45440</v>
      </c>
      <c r="L34" s="78">
        <v>20241320052731</v>
      </c>
      <c r="M34" s="73">
        <v>10</v>
      </c>
      <c r="N34" s="73">
        <v>0</v>
      </c>
      <c r="O34" s="79" t="s">
        <v>19</v>
      </c>
      <c r="P34" s="79" t="s">
        <v>58</v>
      </c>
      <c r="Q34" s="79"/>
      <c r="R34" s="79"/>
    </row>
    <row r="35" spans="1:18" ht="20.399999999999999" hidden="1" x14ac:dyDescent="0.3">
      <c r="A35" s="70">
        <v>33</v>
      </c>
      <c r="B35" s="81">
        <v>2592172024</v>
      </c>
      <c r="C35" s="82">
        <v>20241120058922</v>
      </c>
      <c r="D35" s="83" t="s">
        <v>57</v>
      </c>
      <c r="E35" s="81"/>
      <c r="F35" s="83" t="s">
        <v>46</v>
      </c>
      <c r="G35" s="79" t="s">
        <v>14</v>
      </c>
      <c r="H35" s="83" t="s">
        <v>15</v>
      </c>
      <c r="I35" s="83" t="s">
        <v>126</v>
      </c>
      <c r="J35" s="74">
        <v>45426</v>
      </c>
      <c r="K35" s="75">
        <v>45435</v>
      </c>
      <c r="L35" s="78">
        <v>20241130051211</v>
      </c>
      <c r="M35" s="73">
        <v>7</v>
      </c>
      <c r="N35" s="73">
        <v>0</v>
      </c>
      <c r="O35" s="83"/>
      <c r="P35" s="83"/>
      <c r="Q35" s="83"/>
      <c r="R35" s="83"/>
    </row>
    <row r="36" spans="1:18" ht="20.399999999999999" hidden="1" x14ac:dyDescent="0.3">
      <c r="A36" s="70">
        <v>34</v>
      </c>
      <c r="B36" s="81">
        <v>2612432024</v>
      </c>
      <c r="C36" s="82">
        <v>20241120059282</v>
      </c>
      <c r="D36" s="83" t="s">
        <v>16</v>
      </c>
      <c r="E36" s="81"/>
      <c r="F36" s="83" t="s">
        <v>42</v>
      </c>
      <c r="G36" s="79" t="s">
        <v>14</v>
      </c>
      <c r="H36" s="83" t="s">
        <v>18</v>
      </c>
      <c r="I36" s="83" t="s">
        <v>127</v>
      </c>
      <c r="J36" s="74">
        <v>45427</v>
      </c>
      <c r="K36" s="75">
        <v>45433</v>
      </c>
      <c r="L36" s="78">
        <v>20241200050161</v>
      </c>
      <c r="M36" s="73">
        <v>4</v>
      </c>
      <c r="N36" s="73">
        <v>0</v>
      </c>
      <c r="O36" s="83"/>
      <c r="P36" s="83"/>
      <c r="Q36" s="83"/>
      <c r="R36" s="83"/>
    </row>
    <row r="37" spans="1:18" ht="40.799999999999997" hidden="1" x14ac:dyDescent="0.3">
      <c r="A37" s="70">
        <v>35</v>
      </c>
      <c r="B37" s="81"/>
      <c r="C37" s="82">
        <v>20241120059842</v>
      </c>
      <c r="D37" s="83" t="s">
        <v>16</v>
      </c>
      <c r="E37" s="81" t="s">
        <v>86</v>
      </c>
      <c r="F37" s="83" t="s">
        <v>43</v>
      </c>
      <c r="G37" s="79" t="s">
        <v>14</v>
      </c>
      <c r="H37" s="83" t="s">
        <v>18</v>
      </c>
      <c r="I37" s="83" t="s">
        <v>128</v>
      </c>
      <c r="J37" s="74">
        <v>45428</v>
      </c>
      <c r="K37" s="75">
        <v>45440</v>
      </c>
      <c r="L37" s="78">
        <v>20241320052631</v>
      </c>
      <c r="M37" s="73">
        <v>8</v>
      </c>
      <c r="N37" s="73">
        <v>0</v>
      </c>
      <c r="O37" s="83"/>
      <c r="P37" s="83"/>
      <c r="Q37" s="83"/>
      <c r="R37" s="83"/>
    </row>
    <row r="38" spans="1:18" ht="20.399999999999999" hidden="1" x14ac:dyDescent="0.3">
      <c r="A38" s="70">
        <v>36</v>
      </c>
      <c r="B38" s="81">
        <v>2638212024</v>
      </c>
      <c r="C38" s="82">
        <v>20241120060232</v>
      </c>
      <c r="D38" s="83" t="s">
        <v>39</v>
      </c>
      <c r="E38" s="81"/>
      <c r="F38" s="83" t="s">
        <v>62</v>
      </c>
      <c r="G38" s="79" t="s">
        <v>14</v>
      </c>
      <c r="H38" s="83" t="s">
        <v>17</v>
      </c>
      <c r="I38" s="83" t="s">
        <v>129</v>
      </c>
      <c r="J38" s="74">
        <v>45429</v>
      </c>
      <c r="K38" s="75">
        <v>45441</v>
      </c>
      <c r="L38" s="80">
        <v>20241400052381</v>
      </c>
      <c r="M38" s="73">
        <v>8</v>
      </c>
      <c r="N38" s="73">
        <v>0</v>
      </c>
      <c r="O38" s="83"/>
      <c r="P38" s="83"/>
      <c r="Q38" s="83"/>
      <c r="R38" s="83"/>
    </row>
    <row r="39" spans="1:18" ht="30.6" hidden="1" x14ac:dyDescent="0.3">
      <c r="A39" s="70">
        <v>37</v>
      </c>
      <c r="B39" s="81">
        <v>2655892024</v>
      </c>
      <c r="C39" s="82">
        <v>20241120061082</v>
      </c>
      <c r="D39" s="83" t="s">
        <v>57</v>
      </c>
      <c r="E39" s="81"/>
      <c r="F39" s="83" t="s">
        <v>42</v>
      </c>
      <c r="G39" s="79" t="s">
        <v>14</v>
      </c>
      <c r="H39" s="83" t="s">
        <v>18</v>
      </c>
      <c r="I39" s="83" t="s">
        <v>130</v>
      </c>
      <c r="J39" s="74">
        <v>45429</v>
      </c>
      <c r="K39" s="75">
        <v>45443</v>
      </c>
      <c r="L39" s="78">
        <v>20241200054331</v>
      </c>
      <c r="M39" s="73">
        <v>10</v>
      </c>
      <c r="N39" s="73">
        <v>0</v>
      </c>
      <c r="O39" s="83"/>
      <c r="P39" s="83"/>
      <c r="Q39" s="83"/>
      <c r="R39" s="83"/>
    </row>
    <row r="40" spans="1:18" ht="30.6" x14ac:dyDescent="0.3">
      <c r="A40" s="70">
        <v>38</v>
      </c>
      <c r="B40" s="77">
        <v>2673092024</v>
      </c>
      <c r="C40" s="78">
        <v>20241120061132</v>
      </c>
      <c r="D40" s="79" t="s">
        <v>38</v>
      </c>
      <c r="E40" s="77"/>
      <c r="F40" s="79" t="s">
        <v>42</v>
      </c>
      <c r="G40" s="79" t="s">
        <v>14</v>
      </c>
      <c r="H40" s="79" t="s">
        <v>18</v>
      </c>
      <c r="I40" s="79" t="s">
        <v>131</v>
      </c>
      <c r="J40" s="74">
        <v>45432</v>
      </c>
      <c r="K40" s="75">
        <v>45436</v>
      </c>
      <c r="L40" s="78">
        <v>20241200051231</v>
      </c>
      <c r="M40" s="73">
        <v>4</v>
      </c>
      <c r="N40" s="73">
        <v>0</v>
      </c>
      <c r="O40" s="79" t="s">
        <v>19</v>
      </c>
      <c r="P40" s="79" t="s">
        <v>59</v>
      </c>
      <c r="Q40" s="79" t="s">
        <v>171</v>
      </c>
      <c r="R40" s="79"/>
    </row>
    <row r="41" spans="1:18" ht="20.399999999999999" hidden="1" x14ac:dyDescent="0.3">
      <c r="A41" s="70">
        <v>39</v>
      </c>
      <c r="B41" s="81">
        <v>2677582024</v>
      </c>
      <c r="C41" s="82">
        <v>20241120061352</v>
      </c>
      <c r="D41" s="83" t="s">
        <v>57</v>
      </c>
      <c r="E41" s="81"/>
      <c r="F41" s="83" t="s">
        <v>44</v>
      </c>
      <c r="G41" s="79" t="s">
        <v>14</v>
      </c>
      <c r="H41" s="83" t="s">
        <v>17</v>
      </c>
      <c r="I41" s="83" t="s">
        <v>132</v>
      </c>
      <c r="J41" s="74">
        <v>45432</v>
      </c>
      <c r="K41" s="75">
        <v>45442</v>
      </c>
      <c r="L41" s="78">
        <v>20241150053251</v>
      </c>
      <c r="M41" s="73">
        <v>8</v>
      </c>
      <c r="N41" s="73">
        <v>0</v>
      </c>
      <c r="O41" s="83"/>
      <c r="P41" s="83"/>
      <c r="Q41" s="83"/>
      <c r="R41" s="83"/>
    </row>
    <row r="42" spans="1:18" ht="30.6" hidden="1" x14ac:dyDescent="0.3">
      <c r="A42" s="70">
        <v>40</v>
      </c>
      <c r="B42" s="83" t="s">
        <v>83</v>
      </c>
      <c r="C42" s="82">
        <v>20241120062432</v>
      </c>
      <c r="D42" s="83" t="s">
        <v>16</v>
      </c>
      <c r="E42" s="81"/>
      <c r="F42" s="83" t="s">
        <v>44</v>
      </c>
      <c r="G42" s="79" t="s">
        <v>14</v>
      </c>
      <c r="H42" s="83" t="s">
        <v>17</v>
      </c>
      <c r="I42" s="83" t="s">
        <v>133</v>
      </c>
      <c r="J42" s="74">
        <v>45434</v>
      </c>
      <c r="K42" s="75">
        <v>45443</v>
      </c>
      <c r="L42" s="78">
        <v>20241150053571</v>
      </c>
      <c r="M42" s="73">
        <v>7</v>
      </c>
      <c r="N42" s="73">
        <v>0</v>
      </c>
      <c r="O42" s="83"/>
      <c r="P42" s="83"/>
      <c r="Q42" s="83"/>
      <c r="R42" s="83"/>
    </row>
    <row r="43" spans="1:18" ht="40.799999999999997" x14ac:dyDescent="0.3">
      <c r="A43" s="70">
        <v>41</v>
      </c>
      <c r="B43" s="77"/>
      <c r="C43" s="78">
        <v>20241120062452</v>
      </c>
      <c r="D43" s="79" t="s">
        <v>16</v>
      </c>
      <c r="E43" s="77" t="s">
        <v>85</v>
      </c>
      <c r="F43" s="79" t="s">
        <v>42</v>
      </c>
      <c r="G43" s="79" t="s">
        <v>14</v>
      </c>
      <c r="H43" s="79" t="s">
        <v>18</v>
      </c>
      <c r="I43" s="79" t="s">
        <v>134</v>
      </c>
      <c r="J43" s="74">
        <v>45434</v>
      </c>
      <c r="K43" s="75">
        <v>45436</v>
      </c>
      <c r="L43" s="78">
        <v>20241200051561</v>
      </c>
      <c r="M43" s="73">
        <v>2</v>
      </c>
      <c r="N43" s="73">
        <v>0</v>
      </c>
      <c r="O43" s="79" t="s">
        <v>19</v>
      </c>
      <c r="P43" s="79" t="s">
        <v>58</v>
      </c>
      <c r="Q43" s="79"/>
      <c r="R43" s="79"/>
    </row>
    <row r="44" spans="1:18" ht="20.399999999999999" hidden="1" x14ac:dyDescent="0.3">
      <c r="A44" s="70">
        <v>42</v>
      </c>
      <c r="B44" s="81">
        <v>2727412024</v>
      </c>
      <c r="C44" s="82">
        <v>20241120062632</v>
      </c>
      <c r="D44" s="83" t="s">
        <v>16</v>
      </c>
      <c r="E44" s="81" t="s">
        <v>87</v>
      </c>
      <c r="F44" s="83" t="s">
        <v>46</v>
      </c>
      <c r="G44" s="79" t="s">
        <v>14</v>
      </c>
      <c r="H44" s="83" t="s">
        <v>15</v>
      </c>
      <c r="I44" s="83" t="s">
        <v>135</v>
      </c>
      <c r="J44" s="74">
        <v>45434</v>
      </c>
      <c r="K44" s="75">
        <v>45443</v>
      </c>
      <c r="L44" s="78">
        <v>20241130055611</v>
      </c>
      <c r="M44" s="73">
        <v>7</v>
      </c>
      <c r="N44" s="73">
        <v>0</v>
      </c>
      <c r="O44" s="83"/>
      <c r="P44" s="83"/>
      <c r="Q44" s="83"/>
      <c r="R44" s="83"/>
    </row>
    <row r="45" spans="1:18" ht="20.399999999999999" x14ac:dyDescent="0.3">
      <c r="A45" s="70">
        <v>43</v>
      </c>
      <c r="B45" s="77"/>
      <c r="C45" s="78">
        <v>20241120062942</v>
      </c>
      <c r="D45" s="79" t="s">
        <v>16</v>
      </c>
      <c r="E45" s="77" t="s">
        <v>58</v>
      </c>
      <c r="F45" s="79" t="s">
        <v>42</v>
      </c>
      <c r="G45" s="79" t="s">
        <v>14</v>
      </c>
      <c r="H45" s="79" t="s">
        <v>18</v>
      </c>
      <c r="I45" s="79" t="s">
        <v>136</v>
      </c>
      <c r="J45" s="74">
        <v>45435</v>
      </c>
      <c r="K45" s="75">
        <v>45442</v>
      </c>
      <c r="L45" s="78">
        <v>20241200053881</v>
      </c>
      <c r="M45" s="73">
        <v>5</v>
      </c>
      <c r="N45" s="73">
        <v>0</v>
      </c>
      <c r="O45" s="79" t="s">
        <v>19</v>
      </c>
      <c r="P45" s="79" t="s">
        <v>48</v>
      </c>
      <c r="Q45" s="79"/>
      <c r="R45" s="79"/>
    </row>
    <row r="46" spans="1:18" ht="30.6" x14ac:dyDescent="0.3">
      <c r="A46" s="70">
        <v>44</v>
      </c>
      <c r="B46" s="77"/>
      <c r="C46" s="78">
        <v>20241120063782</v>
      </c>
      <c r="D46" s="79" t="s">
        <v>16</v>
      </c>
      <c r="E46" s="77" t="s">
        <v>58</v>
      </c>
      <c r="F46" s="79" t="s">
        <v>42</v>
      </c>
      <c r="G46" s="79" t="s">
        <v>14</v>
      </c>
      <c r="H46" s="79" t="s">
        <v>18</v>
      </c>
      <c r="I46" s="79" t="s">
        <v>137</v>
      </c>
      <c r="J46" s="74">
        <v>45436</v>
      </c>
      <c r="K46" s="75">
        <v>45443</v>
      </c>
      <c r="L46" s="78">
        <v>20241200054011</v>
      </c>
      <c r="M46" s="73">
        <v>5</v>
      </c>
      <c r="N46" s="73">
        <v>0</v>
      </c>
      <c r="O46" s="79" t="s">
        <v>19</v>
      </c>
      <c r="P46" s="79" t="s">
        <v>168</v>
      </c>
      <c r="Q46" s="79"/>
      <c r="R46" s="79"/>
    </row>
    <row r="47" spans="1:18" ht="20.399999999999999" x14ac:dyDescent="0.3">
      <c r="A47" s="70">
        <v>45</v>
      </c>
      <c r="B47" s="77">
        <v>2754752024</v>
      </c>
      <c r="C47" s="78">
        <v>20241120063892</v>
      </c>
      <c r="D47" s="79" t="s">
        <v>57</v>
      </c>
      <c r="E47" s="77"/>
      <c r="F47" s="79" t="s">
        <v>42</v>
      </c>
      <c r="G47" s="79" t="s">
        <v>14</v>
      </c>
      <c r="H47" s="79" t="s">
        <v>18</v>
      </c>
      <c r="I47" s="79" t="s">
        <v>138</v>
      </c>
      <c r="J47" s="74">
        <v>45436</v>
      </c>
      <c r="K47" s="75">
        <v>45443</v>
      </c>
      <c r="L47" s="78">
        <v>20241200054321</v>
      </c>
      <c r="M47" s="73">
        <v>5</v>
      </c>
      <c r="N47" s="73">
        <v>0</v>
      </c>
      <c r="O47" s="79" t="s">
        <v>19</v>
      </c>
      <c r="P47" s="79" t="s">
        <v>168</v>
      </c>
      <c r="Q47" s="79"/>
      <c r="R47" s="79"/>
    </row>
    <row r="48" spans="1:18" ht="30.6" x14ac:dyDescent="0.3">
      <c r="A48" s="70">
        <v>46</v>
      </c>
      <c r="B48" s="77"/>
      <c r="C48" s="78">
        <v>20241120064142</v>
      </c>
      <c r="D48" s="79" t="s">
        <v>16</v>
      </c>
      <c r="E48" s="77" t="s">
        <v>88</v>
      </c>
      <c r="F48" s="79" t="s">
        <v>42</v>
      </c>
      <c r="G48" s="79" t="s">
        <v>14</v>
      </c>
      <c r="H48" s="79" t="s">
        <v>20</v>
      </c>
      <c r="I48" s="79" t="s">
        <v>139</v>
      </c>
      <c r="J48" s="74">
        <v>45439</v>
      </c>
      <c r="K48" s="75">
        <v>45448</v>
      </c>
      <c r="L48" s="78">
        <v>20241200054371</v>
      </c>
      <c r="M48" s="73">
        <v>6</v>
      </c>
      <c r="N48" s="73">
        <v>0</v>
      </c>
      <c r="O48" s="79" t="s">
        <v>19</v>
      </c>
      <c r="P48" s="79" t="s">
        <v>88</v>
      </c>
      <c r="Q48" s="79"/>
      <c r="R48" s="79"/>
    </row>
    <row r="49" spans="1:18" ht="51" x14ac:dyDescent="0.3">
      <c r="A49" s="70">
        <v>47</v>
      </c>
      <c r="B49" s="77">
        <v>2811982024</v>
      </c>
      <c r="C49" s="78">
        <v>20241120064832</v>
      </c>
      <c r="D49" s="79" t="s">
        <v>56</v>
      </c>
      <c r="E49" s="77"/>
      <c r="F49" s="79" t="s">
        <v>42</v>
      </c>
      <c r="G49" s="79" t="s">
        <v>14</v>
      </c>
      <c r="H49" s="79" t="s">
        <v>18</v>
      </c>
      <c r="I49" s="79" t="s">
        <v>140</v>
      </c>
      <c r="J49" s="74">
        <v>45440</v>
      </c>
      <c r="K49" s="75">
        <v>45443</v>
      </c>
      <c r="L49" s="78">
        <v>20241200053771</v>
      </c>
      <c r="M49" s="73">
        <v>3</v>
      </c>
      <c r="N49" s="73">
        <v>0</v>
      </c>
      <c r="O49" s="79" t="s">
        <v>19</v>
      </c>
      <c r="P49" s="79" t="s">
        <v>54</v>
      </c>
      <c r="Q49" s="79" t="s">
        <v>171</v>
      </c>
      <c r="R49" s="79"/>
    </row>
    <row r="50" spans="1:18" ht="30.6" hidden="1" x14ac:dyDescent="0.3">
      <c r="A50" s="70">
        <v>48</v>
      </c>
      <c r="B50" s="81">
        <v>2813582024</v>
      </c>
      <c r="C50" s="82">
        <v>20241120064932</v>
      </c>
      <c r="D50" s="83" t="s">
        <v>16</v>
      </c>
      <c r="E50" s="81"/>
      <c r="F50" s="83" t="s">
        <v>42</v>
      </c>
      <c r="G50" s="79" t="s">
        <v>14</v>
      </c>
      <c r="H50" s="83" t="s">
        <v>18</v>
      </c>
      <c r="I50" s="83" t="s">
        <v>141</v>
      </c>
      <c r="J50" s="74">
        <v>45440</v>
      </c>
      <c r="K50" s="75">
        <v>45443</v>
      </c>
      <c r="L50" s="78">
        <v>20241200053541</v>
      </c>
      <c r="M50" s="73">
        <v>3</v>
      </c>
      <c r="N50" s="73">
        <v>0</v>
      </c>
      <c r="O50" s="83"/>
      <c r="P50" s="83"/>
      <c r="Q50" s="83"/>
      <c r="R50" s="83"/>
    </row>
    <row r="51" spans="1:18" ht="30.6" hidden="1" x14ac:dyDescent="0.3">
      <c r="A51" s="70">
        <v>49</v>
      </c>
      <c r="B51" s="81">
        <v>2829972024</v>
      </c>
      <c r="C51" s="82">
        <v>20241120065712</v>
      </c>
      <c r="D51" s="83" t="s">
        <v>16</v>
      </c>
      <c r="E51" s="81"/>
      <c r="F51" s="83" t="s">
        <v>42</v>
      </c>
      <c r="G51" s="79" t="s">
        <v>14</v>
      </c>
      <c r="H51" s="83" t="s">
        <v>18</v>
      </c>
      <c r="I51" s="83" t="s">
        <v>142</v>
      </c>
      <c r="J51" s="74">
        <v>45441</v>
      </c>
      <c r="K51" s="75">
        <v>45448</v>
      </c>
      <c r="L51" s="80">
        <v>20241200055261</v>
      </c>
      <c r="M51" s="73">
        <v>4</v>
      </c>
      <c r="N51" s="73">
        <v>0</v>
      </c>
      <c r="O51" s="83"/>
      <c r="P51" s="83"/>
      <c r="Q51" s="83"/>
      <c r="R51" s="83"/>
    </row>
    <row r="52" spans="1:18" ht="30.6" hidden="1" x14ac:dyDescent="0.3">
      <c r="A52" s="70">
        <v>50</v>
      </c>
      <c r="B52" s="81">
        <v>2777122024</v>
      </c>
      <c r="C52" s="82">
        <v>20241120065802</v>
      </c>
      <c r="D52" s="83" t="s">
        <v>57</v>
      </c>
      <c r="E52" s="81"/>
      <c r="F52" s="83" t="s">
        <v>46</v>
      </c>
      <c r="G52" s="79" t="s">
        <v>14</v>
      </c>
      <c r="H52" s="83" t="s">
        <v>15</v>
      </c>
      <c r="I52" s="83" t="s">
        <v>143</v>
      </c>
      <c r="J52" s="74">
        <v>45441</v>
      </c>
      <c r="K52" s="75">
        <v>45455</v>
      </c>
      <c r="L52" s="78">
        <v>20241130057921</v>
      </c>
      <c r="M52" s="73">
        <v>8</v>
      </c>
      <c r="N52" s="73">
        <v>0</v>
      </c>
      <c r="O52" s="83"/>
      <c r="P52" s="83"/>
      <c r="Q52" s="83"/>
      <c r="R52" s="83"/>
    </row>
    <row r="53" spans="1:18" ht="30.6" hidden="1" x14ac:dyDescent="0.3">
      <c r="A53" s="70">
        <v>51</v>
      </c>
      <c r="B53" s="81">
        <v>2828612024</v>
      </c>
      <c r="C53" s="82">
        <v>20241120065872</v>
      </c>
      <c r="D53" s="83" t="s">
        <v>57</v>
      </c>
      <c r="E53" s="81"/>
      <c r="F53" s="83" t="s">
        <v>42</v>
      </c>
      <c r="G53" s="79" t="s">
        <v>14</v>
      </c>
      <c r="H53" s="83" t="s">
        <v>18</v>
      </c>
      <c r="I53" s="83" t="s">
        <v>142</v>
      </c>
      <c r="J53" s="74">
        <v>45441</v>
      </c>
      <c r="K53" s="75">
        <v>45450</v>
      </c>
      <c r="L53" s="78">
        <v>20241200056291</v>
      </c>
      <c r="M53" s="73">
        <v>6</v>
      </c>
      <c r="N53" s="73">
        <v>0</v>
      </c>
      <c r="O53" s="83"/>
      <c r="P53" s="83"/>
      <c r="Q53" s="83"/>
      <c r="R53" s="83"/>
    </row>
    <row r="54" spans="1:18" ht="40.799999999999997" hidden="1" x14ac:dyDescent="0.3">
      <c r="A54" s="70">
        <v>52</v>
      </c>
      <c r="B54" s="81">
        <v>2812542024</v>
      </c>
      <c r="C54" s="82">
        <v>20241120066362</v>
      </c>
      <c r="D54" s="83" t="s">
        <v>16</v>
      </c>
      <c r="E54" s="81"/>
      <c r="F54" s="83" t="s">
        <v>92</v>
      </c>
      <c r="G54" s="79" t="s">
        <v>14</v>
      </c>
      <c r="H54" s="83" t="s">
        <v>20</v>
      </c>
      <c r="I54" s="83" t="s">
        <v>144</v>
      </c>
      <c r="J54" s="74">
        <v>45442</v>
      </c>
      <c r="K54" s="75">
        <v>45460</v>
      </c>
      <c r="L54" s="78">
        <v>20241150059731</v>
      </c>
      <c r="M54" s="73">
        <v>10</v>
      </c>
      <c r="N54" s="73">
        <v>0</v>
      </c>
      <c r="O54" s="83"/>
      <c r="P54" s="83"/>
      <c r="Q54" s="83"/>
      <c r="R54" s="83"/>
    </row>
    <row r="55" spans="1:18" ht="30.6" x14ac:dyDescent="0.3">
      <c r="A55" s="70">
        <v>53</v>
      </c>
      <c r="B55" s="77"/>
      <c r="C55" s="78">
        <v>20241120066482</v>
      </c>
      <c r="D55" s="79" t="s">
        <v>16</v>
      </c>
      <c r="E55" s="77" t="s">
        <v>58</v>
      </c>
      <c r="F55" s="79" t="s">
        <v>45</v>
      </c>
      <c r="G55" s="79" t="s">
        <v>14</v>
      </c>
      <c r="H55" s="79" t="s">
        <v>77</v>
      </c>
      <c r="I55" s="79" t="s">
        <v>145</v>
      </c>
      <c r="J55" s="74">
        <v>45443</v>
      </c>
      <c r="K55" s="75">
        <v>45455</v>
      </c>
      <c r="L55" s="78">
        <v>20241300057671</v>
      </c>
      <c r="M55" s="73">
        <v>6</v>
      </c>
      <c r="N55" s="73">
        <v>0</v>
      </c>
      <c r="O55" s="79" t="s">
        <v>19</v>
      </c>
      <c r="P55" s="79" t="s">
        <v>85</v>
      </c>
      <c r="Q55" s="79"/>
      <c r="R55" s="79"/>
    </row>
    <row r="56" spans="1:18" ht="30.6" hidden="1" x14ac:dyDescent="0.3">
      <c r="A56" s="70">
        <v>54</v>
      </c>
      <c r="B56" s="81">
        <v>2886822024</v>
      </c>
      <c r="C56" s="82">
        <v>20241120067292</v>
      </c>
      <c r="D56" s="83" t="s">
        <v>16</v>
      </c>
      <c r="E56" s="81"/>
      <c r="F56" s="83" t="s">
        <v>42</v>
      </c>
      <c r="G56" s="79" t="s">
        <v>14</v>
      </c>
      <c r="H56" s="83" t="s">
        <v>18</v>
      </c>
      <c r="I56" s="83" t="s">
        <v>146</v>
      </c>
      <c r="J56" s="74">
        <v>45447</v>
      </c>
      <c r="K56" s="75">
        <v>45461</v>
      </c>
      <c r="L56" s="78">
        <v>20241200059541</v>
      </c>
      <c r="M56" s="73">
        <v>9</v>
      </c>
      <c r="N56" s="73">
        <v>0</v>
      </c>
      <c r="O56" s="83"/>
      <c r="P56" s="83"/>
      <c r="Q56" s="83"/>
      <c r="R56" s="83"/>
    </row>
    <row r="57" spans="1:18" ht="40.799999999999997" hidden="1" x14ac:dyDescent="0.3">
      <c r="A57" s="70">
        <v>55</v>
      </c>
      <c r="B57" s="81"/>
      <c r="C57" s="82">
        <v>20241120067642</v>
      </c>
      <c r="D57" s="83" t="s">
        <v>16</v>
      </c>
      <c r="E57" s="81" t="s">
        <v>85</v>
      </c>
      <c r="F57" s="83" t="s">
        <v>62</v>
      </c>
      <c r="G57" s="79" t="s">
        <v>14</v>
      </c>
      <c r="H57" s="83" t="s">
        <v>18</v>
      </c>
      <c r="I57" s="83" t="s">
        <v>147</v>
      </c>
      <c r="J57" s="74">
        <v>45447</v>
      </c>
      <c r="K57" s="75">
        <v>45462</v>
      </c>
      <c r="L57" s="78">
        <v>20241400060101</v>
      </c>
      <c r="M57" s="73">
        <v>10</v>
      </c>
      <c r="N57" s="73">
        <v>0</v>
      </c>
      <c r="O57" s="83"/>
      <c r="P57" s="83"/>
      <c r="Q57" s="83"/>
      <c r="R57" s="83"/>
    </row>
    <row r="58" spans="1:18" ht="20.399999999999999" hidden="1" x14ac:dyDescent="0.3">
      <c r="A58" s="70">
        <v>56</v>
      </c>
      <c r="B58" s="81">
        <v>2885012024</v>
      </c>
      <c r="C58" s="82">
        <v>20241120067902</v>
      </c>
      <c r="D58" s="83" t="s">
        <v>57</v>
      </c>
      <c r="E58" s="81"/>
      <c r="F58" s="83" t="s">
        <v>62</v>
      </c>
      <c r="G58" s="79" t="s">
        <v>14</v>
      </c>
      <c r="H58" s="83" t="s">
        <v>17</v>
      </c>
      <c r="I58" s="83" t="s">
        <v>148</v>
      </c>
      <c r="J58" s="74">
        <v>45448</v>
      </c>
      <c r="K58" s="75">
        <v>45457</v>
      </c>
      <c r="L58" s="78">
        <v>20241400059021</v>
      </c>
      <c r="M58" s="73">
        <v>6</v>
      </c>
      <c r="N58" s="73">
        <v>0</v>
      </c>
      <c r="O58" s="83"/>
      <c r="P58" s="83"/>
      <c r="Q58" s="83"/>
      <c r="R58" s="83"/>
    </row>
    <row r="59" spans="1:18" ht="30.6" x14ac:dyDescent="0.3">
      <c r="A59" s="70">
        <v>57</v>
      </c>
      <c r="B59" s="77"/>
      <c r="C59" s="78">
        <v>20241120068112</v>
      </c>
      <c r="D59" s="79" t="s">
        <v>16</v>
      </c>
      <c r="E59" s="77" t="s">
        <v>89</v>
      </c>
      <c r="F59" s="79" t="s">
        <v>42</v>
      </c>
      <c r="G59" s="79" t="s">
        <v>14</v>
      </c>
      <c r="H59" s="79" t="s">
        <v>77</v>
      </c>
      <c r="I59" s="79" t="s">
        <v>149</v>
      </c>
      <c r="J59" s="74">
        <v>45448</v>
      </c>
      <c r="K59" s="75">
        <v>45455</v>
      </c>
      <c r="L59" s="78">
        <v>20241200057401</v>
      </c>
      <c r="M59" s="73">
        <v>4</v>
      </c>
      <c r="N59" s="73">
        <v>0</v>
      </c>
      <c r="O59" s="79" t="s">
        <v>167</v>
      </c>
      <c r="P59" s="79" t="s">
        <v>85</v>
      </c>
      <c r="Q59" s="79"/>
      <c r="R59" s="79"/>
    </row>
    <row r="60" spans="1:18" ht="20.399999999999999" hidden="1" x14ac:dyDescent="0.3">
      <c r="A60" s="70">
        <v>58</v>
      </c>
      <c r="B60" s="81">
        <v>2970232024</v>
      </c>
      <c r="C60" s="82">
        <v>20241120070162</v>
      </c>
      <c r="D60" s="83" t="s">
        <v>16</v>
      </c>
      <c r="E60" s="81"/>
      <c r="F60" s="83" t="s">
        <v>43</v>
      </c>
      <c r="G60" s="79" t="s">
        <v>14</v>
      </c>
      <c r="H60" s="83" t="s">
        <v>18</v>
      </c>
      <c r="I60" s="83" t="s">
        <v>150</v>
      </c>
      <c r="J60" s="74">
        <v>45454</v>
      </c>
      <c r="K60" s="75">
        <v>45467</v>
      </c>
      <c r="L60" s="78">
        <v>20241320063061</v>
      </c>
      <c r="M60" s="73">
        <v>9</v>
      </c>
      <c r="N60" s="73">
        <v>0</v>
      </c>
      <c r="O60" s="83"/>
      <c r="P60" s="83"/>
      <c r="Q60" s="83"/>
      <c r="R60" s="83"/>
    </row>
    <row r="61" spans="1:18" ht="30.6" x14ac:dyDescent="0.3">
      <c r="A61" s="70">
        <v>59</v>
      </c>
      <c r="B61" s="77">
        <v>2970612024</v>
      </c>
      <c r="C61" s="78">
        <v>20241120070192</v>
      </c>
      <c r="D61" s="79" t="s">
        <v>39</v>
      </c>
      <c r="E61" s="77"/>
      <c r="F61" s="79" t="s">
        <v>43</v>
      </c>
      <c r="G61" s="79" t="s">
        <v>14</v>
      </c>
      <c r="H61" s="79" t="s">
        <v>18</v>
      </c>
      <c r="I61" s="79" t="s">
        <v>151</v>
      </c>
      <c r="J61" s="74">
        <v>45454</v>
      </c>
      <c r="K61" s="75">
        <v>45462</v>
      </c>
      <c r="L61" s="78">
        <v>20241320059531</v>
      </c>
      <c r="M61" s="73">
        <v>6</v>
      </c>
      <c r="N61" s="73">
        <v>0</v>
      </c>
      <c r="O61" s="79" t="s">
        <v>167</v>
      </c>
      <c r="P61" s="79" t="s">
        <v>53</v>
      </c>
      <c r="Q61" s="79"/>
      <c r="R61" s="79"/>
    </row>
    <row r="62" spans="1:18" ht="20.399999999999999" hidden="1" x14ac:dyDescent="0.3">
      <c r="A62" s="70">
        <v>60</v>
      </c>
      <c r="B62" s="81">
        <v>2967502024</v>
      </c>
      <c r="C62" s="82">
        <v>20241120070242</v>
      </c>
      <c r="D62" s="83" t="s">
        <v>38</v>
      </c>
      <c r="E62" s="81"/>
      <c r="F62" s="83" t="s">
        <v>61</v>
      </c>
      <c r="G62" s="79" t="s">
        <v>14</v>
      </c>
      <c r="H62" s="83" t="s">
        <v>18</v>
      </c>
      <c r="I62" s="83" t="s">
        <v>152</v>
      </c>
      <c r="J62" s="74">
        <v>45454</v>
      </c>
      <c r="K62" s="75">
        <v>45464</v>
      </c>
      <c r="L62" s="78">
        <v>20241920059111</v>
      </c>
      <c r="M62" s="73">
        <v>8</v>
      </c>
      <c r="N62" s="73">
        <v>0</v>
      </c>
      <c r="O62" s="83"/>
      <c r="P62" s="83"/>
      <c r="Q62" s="83"/>
      <c r="R62" s="83"/>
    </row>
    <row r="63" spans="1:18" ht="20.399999999999999" hidden="1" x14ac:dyDescent="0.3">
      <c r="A63" s="70">
        <v>61</v>
      </c>
      <c r="B63" s="81">
        <v>3013822024</v>
      </c>
      <c r="C63" s="82">
        <v>20241120071792</v>
      </c>
      <c r="D63" s="83" t="s">
        <v>16</v>
      </c>
      <c r="E63" s="81"/>
      <c r="F63" s="83" t="s">
        <v>42</v>
      </c>
      <c r="G63" s="79" t="s">
        <v>14</v>
      </c>
      <c r="H63" s="83" t="s">
        <v>18</v>
      </c>
      <c r="I63" s="83" t="s">
        <v>153</v>
      </c>
      <c r="J63" s="74">
        <v>45456</v>
      </c>
      <c r="K63" s="75">
        <v>45463</v>
      </c>
      <c r="L63" s="78">
        <v>20241200060861</v>
      </c>
      <c r="M63" s="73">
        <v>5</v>
      </c>
      <c r="N63" s="73">
        <v>0</v>
      </c>
      <c r="O63" s="83"/>
      <c r="P63" s="83"/>
      <c r="Q63" s="83"/>
      <c r="R63" s="83"/>
    </row>
    <row r="64" spans="1:18" ht="30.6" hidden="1" x14ac:dyDescent="0.3">
      <c r="A64" s="70">
        <v>62</v>
      </c>
      <c r="B64" s="81"/>
      <c r="C64" s="82">
        <v>20241120071822</v>
      </c>
      <c r="D64" s="83" t="s">
        <v>16</v>
      </c>
      <c r="E64" s="81" t="s">
        <v>85</v>
      </c>
      <c r="F64" s="83" t="s">
        <v>42</v>
      </c>
      <c r="G64" s="79" t="s">
        <v>14</v>
      </c>
      <c r="H64" s="83" t="s">
        <v>77</v>
      </c>
      <c r="I64" s="83" t="s">
        <v>154</v>
      </c>
      <c r="J64" s="74">
        <v>45456</v>
      </c>
      <c r="K64" s="75">
        <v>45475</v>
      </c>
      <c r="L64" s="78">
        <v>20241200060741</v>
      </c>
      <c r="M64" s="73">
        <v>12</v>
      </c>
      <c r="N64" s="73">
        <v>0</v>
      </c>
      <c r="O64" s="83"/>
      <c r="P64" s="83"/>
      <c r="Q64" s="83"/>
      <c r="R64" s="83"/>
    </row>
    <row r="65" spans="1:18" ht="20.399999999999999" hidden="1" x14ac:dyDescent="0.3">
      <c r="A65" s="70">
        <v>63</v>
      </c>
      <c r="B65" s="81">
        <v>3018692024</v>
      </c>
      <c r="C65" s="82">
        <v>20241120072202</v>
      </c>
      <c r="D65" s="83" t="s">
        <v>16</v>
      </c>
      <c r="E65" s="81"/>
      <c r="F65" s="83" t="s">
        <v>92</v>
      </c>
      <c r="G65" s="79" t="s">
        <v>14</v>
      </c>
      <c r="H65" s="83" t="s">
        <v>18</v>
      </c>
      <c r="I65" s="83" t="s">
        <v>155</v>
      </c>
      <c r="J65" s="74">
        <v>45456</v>
      </c>
      <c r="K65" s="75">
        <v>45469</v>
      </c>
      <c r="L65" s="78">
        <v>20241900063831</v>
      </c>
      <c r="M65" s="73">
        <v>9</v>
      </c>
      <c r="N65" s="73">
        <v>0</v>
      </c>
      <c r="O65" s="83"/>
      <c r="P65" s="83"/>
      <c r="Q65" s="83"/>
      <c r="R65" s="83"/>
    </row>
    <row r="66" spans="1:18" ht="20.399999999999999" hidden="1" x14ac:dyDescent="0.3">
      <c r="A66" s="70">
        <v>64</v>
      </c>
      <c r="B66" s="81">
        <v>3023462024</v>
      </c>
      <c r="C66" s="82">
        <v>20241120072312</v>
      </c>
      <c r="D66" s="83" t="s">
        <v>39</v>
      </c>
      <c r="E66" s="81"/>
      <c r="F66" s="83" t="s">
        <v>92</v>
      </c>
      <c r="G66" s="79" t="s">
        <v>14</v>
      </c>
      <c r="H66" s="83" t="s">
        <v>18</v>
      </c>
      <c r="I66" s="83" t="s">
        <v>156</v>
      </c>
      <c r="J66" s="74">
        <v>45457</v>
      </c>
      <c r="K66" s="75">
        <v>45469</v>
      </c>
      <c r="L66" s="78">
        <v>20241900063851</v>
      </c>
      <c r="M66" s="73">
        <v>8</v>
      </c>
      <c r="N66" s="73">
        <v>0</v>
      </c>
      <c r="O66" s="83"/>
      <c r="P66" s="83"/>
      <c r="Q66" s="83"/>
      <c r="R66" s="83"/>
    </row>
    <row r="67" spans="1:18" ht="30.6" hidden="1" x14ac:dyDescent="0.3">
      <c r="A67" s="70">
        <v>65</v>
      </c>
      <c r="B67" s="81"/>
      <c r="C67" s="82">
        <v>20241120073522</v>
      </c>
      <c r="D67" s="83" t="s">
        <v>16</v>
      </c>
      <c r="E67" s="81" t="s">
        <v>90</v>
      </c>
      <c r="F67" s="83" t="s">
        <v>93</v>
      </c>
      <c r="G67" s="79" t="s">
        <v>14</v>
      </c>
      <c r="H67" s="83" t="s">
        <v>17</v>
      </c>
      <c r="I67" s="83" t="s">
        <v>157</v>
      </c>
      <c r="J67" s="74">
        <v>45460</v>
      </c>
      <c r="K67" s="75">
        <v>45462</v>
      </c>
      <c r="L67" s="78">
        <v>20241800060721</v>
      </c>
      <c r="M67" s="73">
        <v>2</v>
      </c>
      <c r="N67" s="73">
        <v>0</v>
      </c>
      <c r="O67" s="83"/>
      <c r="P67" s="83"/>
      <c r="Q67" s="83"/>
      <c r="R67" s="83"/>
    </row>
    <row r="68" spans="1:18" ht="30.6" hidden="1" x14ac:dyDescent="0.3">
      <c r="A68" s="70">
        <v>66</v>
      </c>
      <c r="B68" s="81">
        <v>2752402024</v>
      </c>
      <c r="C68" s="82">
        <v>20241120073912</v>
      </c>
      <c r="D68" s="83" t="s">
        <v>57</v>
      </c>
      <c r="E68" s="81"/>
      <c r="F68" s="83" t="s">
        <v>93</v>
      </c>
      <c r="G68" s="79" t="s">
        <v>14</v>
      </c>
      <c r="H68" s="83" t="s">
        <v>17</v>
      </c>
      <c r="I68" s="83" t="s">
        <v>158</v>
      </c>
      <c r="J68" s="74">
        <v>45460</v>
      </c>
      <c r="K68" s="75">
        <v>45462</v>
      </c>
      <c r="L68" s="78">
        <v>20241800060721</v>
      </c>
      <c r="M68" s="73">
        <v>2</v>
      </c>
      <c r="N68" s="73">
        <v>0</v>
      </c>
      <c r="O68" s="83"/>
      <c r="P68" s="83"/>
      <c r="Q68" s="83"/>
      <c r="R68" s="83"/>
    </row>
    <row r="69" spans="1:18" ht="20.399999999999999" hidden="1" x14ac:dyDescent="0.3">
      <c r="A69" s="70">
        <v>67</v>
      </c>
      <c r="B69" s="81"/>
      <c r="C69" s="82">
        <v>20241120074862</v>
      </c>
      <c r="D69" s="83" t="s">
        <v>16</v>
      </c>
      <c r="E69" s="81" t="s">
        <v>58</v>
      </c>
      <c r="F69" s="83" t="s">
        <v>42</v>
      </c>
      <c r="G69" s="79" t="s">
        <v>14</v>
      </c>
      <c r="H69" s="83" t="s">
        <v>18</v>
      </c>
      <c r="I69" s="83" t="s">
        <v>159</v>
      </c>
      <c r="J69" s="74">
        <v>45461</v>
      </c>
      <c r="K69" s="75">
        <v>45471</v>
      </c>
      <c r="L69" s="78">
        <v>20241200062181</v>
      </c>
      <c r="M69" s="73">
        <v>8</v>
      </c>
      <c r="N69" s="73">
        <v>0</v>
      </c>
      <c r="O69" s="83"/>
      <c r="P69" s="83"/>
      <c r="Q69" s="83"/>
      <c r="R69" s="83"/>
    </row>
    <row r="70" spans="1:18" ht="30.6" x14ac:dyDescent="0.3">
      <c r="A70" s="70">
        <v>68</v>
      </c>
      <c r="B70" s="77"/>
      <c r="C70" s="78">
        <v>20241120075582</v>
      </c>
      <c r="D70" s="79" t="s">
        <v>16</v>
      </c>
      <c r="E70" s="77" t="s">
        <v>58</v>
      </c>
      <c r="F70" s="79" t="s">
        <v>42</v>
      </c>
      <c r="G70" s="79" t="s">
        <v>14</v>
      </c>
      <c r="H70" s="79" t="s">
        <v>18</v>
      </c>
      <c r="I70" s="79" t="s">
        <v>160</v>
      </c>
      <c r="J70" s="74">
        <v>45462</v>
      </c>
      <c r="K70" s="75">
        <v>45469</v>
      </c>
      <c r="L70" s="78">
        <v>20241200063471</v>
      </c>
      <c r="M70" s="73">
        <v>5</v>
      </c>
      <c r="N70" s="73">
        <v>0</v>
      </c>
      <c r="O70" s="79" t="s">
        <v>167</v>
      </c>
      <c r="P70" s="79" t="s">
        <v>89</v>
      </c>
      <c r="Q70" s="79"/>
      <c r="R70" s="79"/>
    </row>
    <row r="71" spans="1:18" ht="40.799999999999997" x14ac:dyDescent="0.3">
      <c r="A71" s="70">
        <v>69</v>
      </c>
      <c r="B71" s="77">
        <v>3109922024</v>
      </c>
      <c r="C71" s="78">
        <v>20241120076992</v>
      </c>
      <c r="D71" s="79" t="s">
        <v>57</v>
      </c>
      <c r="E71" s="77"/>
      <c r="F71" s="79" t="s">
        <v>42</v>
      </c>
      <c r="G71" s="79" t="s">
        <v>14</v>
      </c>
      <c r="H71" s="79" t="s">
        <v>18</v>
      </c>
      <c r="I71" s="79" t="s">
        <v>161</v>
      </c>
      <c r="J71" s="74">
        <v>45464</v>
      </c>
      <c r="K71" s="75">
        <v>45471</v>
      </c>
      <c r="L71" s="78">
        <v>20241200064791</v>
      </c>
      <c r="M71" s="73">
        <v>5</v>
      </c>
      <c r="N71" s="73">
        <v>0</v>
      </c>
      <c r="O71" s="79" t="s">
        <v>167</v>
      </c>
      <c r="P71" s="79" t="s">
        <v>47</v>
      </c>
      <c r="Q71" s="79"/>
      <c r="R71" s="79"/>
    </row>
    <row r="72" spans="1:18" ht="30.6" hidden="1" x14ac:dyDescent="0.3">
      <c r="A72" s="70">
        <v>70</v>
      </c>
      <c r="B72" s="81">
        <v>3109932024</v>
      </c>
      <c r="C72" s="82">
        <v>20241120077032</v>
      </c>
      <c r="D72" s="83" t="s">
        <v>57</v>
      </c>
      <c r="E72" s="81" t="s">
        <v>59</v>
      </c>
      <c r="F72" s="83" t="s">
        <v>43</v>
      </c>
      <c r="G72" s="79" t="s">
        <v>14</v>
      </c>
      <c r="H72" s="83" t="s">
        <v>18</v>
      </c>
      <c r="I72" s="83" t="s">
        <v>162</v>
      </c>
      <c r="J72" s="74">
        <v>45464</v>
      </c>
      <c r="K72" s="75">
        <v>45475</v>
      </c>
      <c r="L72" s="78">
        <v>20241320065121</v>
      </c>
      <c r="M72" s="73">
        <v>6</v>
      </c>
      <c r="N72" s="73">
        <v>0</v>
      </c>
      <c r="O72" s="83"/>
      <c r="P72" s="83"/>
      <c r="Q72" s="83"/>
      <c r="R72" s="83"/>
    </row>
    <row r="73" spans="1:18" ht="20.399999999999999" hidden="1" x14ac:dyDescent="0.3">
      <c r="A73" s="70">
        <v>71</v>
      </c>
      <c r="B73" s="81"/>
      <c r="C73" s="82">
        <v>20241120077282</v>
      </c>
      <c r="D73" s="83" t="s">
        <v>16</v>
      </c>
      <c r="E73" s="81" t="s">
        <v>58</v>
      </c>
      <c r="F73" s="83" t="s">
        <v>61</v>
      </c>
      <c r="G73" s="79" t="s">
        <v>14</v>
      </c>
      <c r="H73" s="83" t="s">
        <v>77</v>
      </c>
      <c r="I73" s="83" t="s">
        <v>163</v>
      </c>
      <c r="J73" s="74">
        <v>45464</v>
      </c>
      <c r="K73" s="75">
        <v>45477</v>
      </c>
      <c r="L73" s="78">
        <v>20241920067121</v>
      </c>
      <c r="M73" s="73">
        <v>8</v>
      </c>
      <c r="N73" s="73">
        <v>0</v>
      </c>
      <c r="O73" s="83"/>
      <c r="P73" s="83"/>
      <c r="Q73" s="81"/>
      <c r="R73" s="83"/>
    </row>
    <row r="74" spans="1:18" ht="30.6" x14ac:dyDescent="0.3">
      <c r="A74" s="70">
        <v>72</v>
      </c>
      <c r="B74" s="77">
        <v>3139072024</v>
      </c>
      <c r="C74" s="78">
        <v>20241120077482</v>
      </c>
      <c r="D74" s="79" t="s">
        <v>16</v>
      </c>
      <c r="E74" s="77"/>
      <c r="F74" s="79" t="s">
        <v>42</v>
      </c>
      <c r="G74" s="79" t="s">
        <v>14</v>
      </c>
      <c r="H74" s="79" t="s">
        <v>18</v>
      </c>
      <c r="I74" s="79" t="s">
        <v>164</v>
      </c>
      <c r="J74" s="74">
        <v>45467</v>
      </c>
      <c r="K74" s="75">
        <v>45470</v>
      </c>
      <c r="L74" s="78">
        <v>20241200064381</v>
      </c>
      <c r="M74" s="73">
        <v>3</v>
      </c>
      <c r="N74" s="73">
        <v>0</v>
      </c>
      <c r="O74" s="79" t="s">
        <v>167</v>
      </c>
      <c r="P74" s="79" t="s">
        <v>48</v>
      </c>
      <c r="Q74" s="79"/>
      <c r="R74" s="79"/>
    </row>
    <row r="75" spans="1:18" ht="30.6" hidden="1" x14ac:dyDescent="0.3">
      <c r="A75" s="70">
        <v>73</v>
      </c>
      <c r="B75" s="81"/>
      <c r="C75" s="82">
        <v>20241120077672</v>
      </c>
      <c r="D75" s="83" t="s">
        <v>56</v>
      </c>
      <c r="E75" s="81" t="s">
        <v>85</v>
      </c>
      <c r="F75" s="83" t="s">
        <v>43</v>
      </c>
      <c r="G75" s="79" t="s">
        <v>14</v>
      </c>
      <c r="H75" s="83" t="s">
        <v>77</v>
      </c>
      <c r="I75" s="83" t="s">
        <v>165</v>
      </c>
      <c r="J75" s="74">
        <v>45467</v>
      </c>
      <c r="K75" s="75">
        <v>45481</v>
      </c>
      <c r="L75" s="78">
        <v>20241320068141</v>
      </c>
      <c r="M75" s="73">
        <v>9</v>
      </c>
      <c r="N75" s="73">
        <v>0</v>
      </c>
      <c r="O75" s="83"/>
      <c r="P75" s="83"/>
      <c r="Q75" s="81"/>
      <c r="R75" s="83"/>
    </row>
    <row r="76" spans="1:18" ht="20.399999999999999" hidden="1" x14ac:dyDescent="0.3">
      <c r="A76" s="70">
        <v>74</v>
      </c>
      <c r="B76" s="81"/>
      <c r="C76" s="82">
        <v>20241120079122</v>
      </c>
      <c r="D76" s="83" t="s">
        <v>16</v>
      </c>
      <c r="E76" s="81" t="s">
        <v>85</v>
      </c>
      <c r="F76" s="83" t="s">
        <v>43</v>
      </c>
      <c r="G76" s="79" t="s">
        <v>14</v>
      </c>
      <c r="H76" s="83" t="s">
        <v>18</v>
      </c>
      <c r="I76" s="83" t="s">
        <v>166</v>
      </c>
      <c r="J76" s="74">
        <v>45469</v>
      </c>
      <c r="K76" s="75">
        <v>45482</v>
      </c>
      <c r="L76" s="78">
        <v>20241320069031</v>
      </c>
      <c r="M76" s="73">
        <v>8</v>
      </c>
      <c r="N76" s="73">
        <v>0</v>
      </c>
      <c r="O76" s="83"/>
      <c r="P76" s="83"/>
      <c r="Q76" s="81"/>
      <c r="R76" s="83"/>
    </row>
    <row r="77" spans="1:18" x14ac:dyDescent="0.3">
      <c r="R77" s="76"/>
    </row>
    <row r="78" spans="1:18" x14ac:dyDescent="0.3">
      <c r="R78" s="76"/>
    </row>
    <row r="79" spans="1:18" x14ac:dyDescent="0.3">
      <c r="R79" s="76"/>
    </row>
    <row r="80" spans="1:18" x14ac:dyDescent="0.3">
      <c r="R80" s="76"/>
    </row>
    <row r="81" spans="18:18" x14ac:dyDescent="0.3">
      <c r="R81" s="76"/>
    </row>
    <row r="82" spans="18:18" x14ac:dyDescent="0.3">
      <c r="R82" s="76"/>
    </row>
    <row r="83" spans="18:18" x14ac:dyDescent="0.3">
      <c r="R83" s="76"/>
    </row>
    <row r="84" spans="18:18" x14ac:dyDescent="0.3">
      <c r="R84" s="76"/>
    </row>
    <row r="85" spans="18:18" x14ac:dyDescent="0.3">
      <c r="R85" s="76"/>
    </row>
  </sheetData>
  <autoFilter ref="A2:R76" xr:uid="{00000000-0009-0000-0000-000000000000}">
    <filterColumn colId="14">
      <customFilters>
        <customFilter operator="notEqual" val=" "/>
      </customFilters>
    </filterColumn>
  </autoFilter>
  <mergeCells count="1">
    <mergeCell ref="A1:Q1"/>
  </mergeCells>
  <dataValidations count="3">
    <dataValidation type="date" allowBlank="1" showInputMessage="1" showErrorMessage="1" error="Sólo se admite formato fecha desde el 01/01/2019 hasta la fecha actual" sqref="J2" xr:uid="{BB071150-7F3F-407B-9112-59A6BCC94B16}">
      <formula1>43466</formula1>
      <formula2>TODAY()</formula2>
    </dataValidation>
    <dataValidation type="list" allowBlank="1" showInputMessage="1" showErrorMessage="1" sqref="P2" xr:uid="{28AC1B5D-15F1-40D5-85C9-EB0ADC98F1A4}">
      <formula1>Entidades</formula1>
    </dataValidation>
    <dataValidation operator="greaterThanOrEqual" allowBlank="1" showInputMessage="1" showErrorMessage="1" error="La celda únicamente adminite formato fecha desde 01/01/2019" sqref="K2" xr:uid="{F5DF8AE5-E235-4483-B76D-B7C4C1859D58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6"/>
  <sheetViews>
    <sheetView topLeftCell="A29" zoomScale="80" zoomScaleNormal="80" workbookViewId="0">
      <selection activeCell="A55" sqref="A55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88"/>
      <c r="B1" s="89"/>
      <c r="C1" s="89"/>
      <c r="D1" s="89"/>
      <c r="E1" s="89"/>
      <c r="F1" s="90"/>
    </row>
    <row r="2" spans="1:6" ht="70.2" customHeight="1" thickBot="1" x14ac:dyDescent="0.35">
      <c r="A2" s="91" t="s">
        <v>63</v>
      </c>
      <c r="B2" s="92"/>
      <c r="C2" s="92"/>
      <c r="D2" s="92"/>
      <c r="E2" s="93"/>
      <c r="F2" s="94"/>
    </row>
    <row r="3" spans="1:6" ht="18.600000000000001" thickBot="1" x14ac:dyDescent="0.35">
      <c r="A3" s="95" t="s">
        <v>67</v>
      </c>
      <c r="B3" s="96"/>
      <c r="C3" s="96"/>
      <c r="D3" s="96"/>
      <c r="E3" s="96"/>
      <c r="F3" s="97"/>
    </row>
    <row r="4" spans="1:6" ht="18.600000000000001" thickBot="1" x14ac:dyDescent="0.35">
      <c r="A4" s="98"/>
      <c r="B4" s="99"/>
      <c r="C4" s="99"/>
      <c r="D4" s="99"/>
      <c r="E4" s="99"/>
      <c r="F4" s="100"/>
    </row>
    <row r="5" spans="1:6" ht="18.600000000000001" thickBot="1" x14ac:dyDescent="0.35">
      <c r="A5" s="4"/>
      <c r="B5" s="42" t="s">
        <v>35</v>
      </c>
      <c r="C5" s="42" t="s">
        <v>36</v>
      </c>
      <c r="D5" s="46" t="s">
        <v>24</v>
      </c>
      <c r="E5" s="39"/>
      <c r="F5" s="15"/>
    </row>
    <row r="6" spans="1:6" ht="18" customHeight="1" x14ac:dyDescent="0.3">
      <c r="A6" s="4"/>
      <c r="B6" s="43" t="s">
        <v>64</v>
      </c>
      <c r="C6" s="49">
        <v>23</v>
      </c>
      <c r="D6" s="47">
        <f>C6/C$9</f>
        <v>0.3108108108108108</v>
      </c>
      <c r="E6" s="39"/>
      <c r="F6" s="15"/>
    </row>
    <row r="7" spans="1:6" ht="18" customHeight="1" x14ac:dyDescent="0.3">
      <c r="A7" s="4"/>
      <c r="B7" s="44" t="s">
        <v>65</v>
      </c>
      <c r="C7" s="50">
        <v>30</v>
      </c>
      <c r="D7" s="47">
        <f t="shared" ref="D7:D9" si="0">C7/C$9</f>
        <v>0.40540540540540543</v>
      </c>
      <c r="E7" s="39"/>
      <c r="F7" s="15"/>
    </row>
    <row r="8" spans="1:6" ht="18" customHeight="1" thickBot="1" x14ac:dyDescent="0.35">
      <c r="A8" s="4"/>
      <c r="B8" s="45" t="s">
        <v>66</v>
      </c>
      <c r="C8" s="51">
        <v>21</v>
      </c>
      <c r="D8" s="48">
        <f t="shared" si="0"/>
        <v>0.28378378378378377</v>
      </c>
      <c r="E8" s="39"/>
      <c r="F8" s="15"/>
    </row>
    <row r="9" spans="1:6" ht="18" customHeight="1" thickBot="1" x14ac:dyDescent="0.35">
      <c r="A9" s="4"/>
      <c r="B9" s="42" t="s">
        <v>37</v>
      </c>
      <c r="C9" s="52">
        <f>SUM(C6:C8)</f>
        <v>74</v>
      </c>
      <c r="D9" s="8">
        <f t="shared" si="0"/>
        <v>1</v>
      </c>
      <c r="E9" s="39"/>
      <c r="F9" s="15"/>
    </row>
    <row r="10" spans="1:6" ht="18" x14ac:dyDescent="0.3">
      <c r="A10" s="16"/>
      <c r="B10" s="39"/>
      <c r="C10" s="39"/>
      <c r="D10" s="39"/>
      <c r="E10" s="39"/>
      <c r="F10" s="15"/>
    </row>
    <row r="11" spans="1:6" x14ac:dyDescent="0.3">
      <c r="A11" s="4"/>
      <c r="F11" s="5"/>
    </row>
    <row r="12" spans="1:6" ht="18" x14ac:dyDescent="0.3">
      <c r="A12" s="16"/>
      <c r="B12" s="39"/>
      <c r="C12" s="39"/>
      <c r="D12" s="39"/>
      <c r="E12" s="39"/>
      <c r="F12" s="15"/>
    </row>
    <row r="13" spans="1:6" ht="18" x14ac:dyDescent="0.3">
      <c r="A13" s="16"/>
      <c r="B13" s="39"/>
      <c r="C13" s="39"/>
      <c r="D13" s="39"/>
      <c r="E13" s="39"/>
      <c r="F13" s="15"/>
    </row>
    <row r="14" spans="1:6" ht="18" x14ac:dyDescent="0.3">
      <c r="A14" s="16"/>
      <c r="B14" s="39"/>
      <c r="C14" s="39"/>
      <c r="D14" s="39"/>
      <c r="E14" s="39"/>
      <c r="F14" s="15"/>
    </row>
    <row r="15" spans="1:6" ht="18" x14ac:dyDescent="0.3">
      <c r="A15" s="16"/>
      <c r="B15" s="39"/>
      <c r="C15" s="39"/>
      <c r="D15" s="39"/>
      <c r="E15" s="39"/>
      <c r="F15" s="15"/>
    </row>
    <row r="16" spans="1:6" ht="18" x14ac:dyDescent="0.3">
      <c r="A16" s="16"/>
      <c r="B16" s="39"/>
      <c r="C16" s="39"/>
      <c r="D16" s="39"/>
      <c r="E16" s="39"/>
      <c r="F16" s="15"/>
    </row>
    <row r="17" spans="1:6" ht="18" x14ac:dyDescent="0.3">
      <c r="A17" s="16"/>
      <c r="B17" s="39"/>
      <c r="C17" s="39"/>
      <c r="D17" s="39"/>
      <c r="E17" s="39"/>
      <c r="F17" s="15"/>
    </row>
    <row r="18" spans="1:6" ht="18" x14ac:dyDescent="0.3">
      <c r="A18" s="16"/>
      <c r="B18" s="39"/>
      <c r="C18" s="39"/>
      <c r="D18" s="39"/>
      <c r="E18" s="39"/>
      <c r="F18" s="15"/>
    </row>
    <row r="19" spans="1:6" ht="18" x14ac:dyDescent="0.3">
      <c r="A19" s="16"/>
      <c r="B19" s="39"/>
      <c r="C19" s="39"/>
      <c r="D19" s="39"/>
      <c r="E19" s="39"/>
      <c r="F19" s="15"/>
    </row>
    <row r="20" spans="1:6" ht="18" x14ac:dyDescent="0.3">
      <c r="A20" s="16"/>
      <c r="B20" s="39"/>
      <c r="C20" s="39"/>
      <c r="D20" s="39"/>
      <c r="E20" s="39"/>
      <c r="F20" s="15"/>
    </row>
    <row r="21" spans="1:6" ht="18" x14ac:dyDescent="0.3">
      <c r="A21" s="16"/>
      <c r="B21" s="39"/>
      <c r="C21" s="39"/>
      <c r="D21" s="39"/>
      <c r="E21" s="39"/>
      <c r="F21" s="15"/>
    </row>
    <row r="22" spans="1:6" ht="18" x14ac:dyDescent="0.3">
      <c r="A22" s="16"/>
      <c r="B22" s="39"/>
      <c r="C22" s="39"/>
      <c r="D22" s="39"/>
      <c r="E22" s="39"/>
      <c r="F22" s="15"/>
    </row>
    <row r="23" spans="1:6" ht="93.6" customHeight="1" x14ac:dyDescent="0.3">
      <c r="A23" s="101" t="s">
        <v>78</v>
      </c>
      <c r="B23" s="102"/>
      <c r="C23" s="102"/>
      <c r="D23" s="102"/>
      <c r="E23" s="102"/>
      <c r="F23" s="103"/>
    </row>
    <row r="24" spans="1:6" ht="18.600000000000001" thickBot="1" x14ac:dyDescent="0.35">
      <c r="A24" s="85" t="s">
        <v>68</v>
      </c>
      <c r="B24" s="86"/>
      <c r="C24" s="86"/>
      <c r="D24" s="86"/>
      <c r="E24" s="86"/>
      <c r="F24" s="87"/>
    </row>
    <row r="25" spans="1:6" ht="16.2" thickBot="1" x14ac:dyDescent="0.35">
      <c r="A25" s="55" t="s">
        <v>22</v>
      </c>
      <c r="B25" s="17" t="s">
        <v>69</v>
      </c>
      <c r="C25" s="17" t="s">
        <v>70</v>
      </c>
      <c r="D25" s="20" t="s">
        <v>71</v>
      </c>
      <c r="E25" s="17" t="s">
        <v>23</v>
      </c>
      <c r="F25" s="17" t="s">
        <v>24</v>
      </c>
    </row>
    <row r="26" spans="1:6" ht="15.6" x14ac:dyDescent="0.3">
      <c r="A26" s="27" t="s">
        <v>16</v>
      </c>
      <c r="B26" s="32">
        <v>18</v>
      </c>
      <c r="C26" s="32">
        <v>21</v>
      </c>
      <c r="D26" s="32">
        <v>13</v>
      </c>
      <c r="E26" s="32">
        <f t="shared" ref="E26:E31" si="1">SUM(B26:D26)</f>
        <v>52</v>
      </c>
      <c r="F26" s="1">
        <f t="shared" ref="F26:F31" si="2">E26/E$32</f>
        <v>0.70270270270270274</v>
      </c>
    </row>
    <row r="27" spans="1:6" ht="15.6" x14ac:dyDescent="0.3">
      <c r="A27" s="28" t="s">
        <v>50</v>
      </c>
      <c r="B27" s="32">
        <v>2</v>
      </c>
      <c r="C27" s="32">
        <v>6</v>
      </c>
      <c r="D27" s="32">
        <v>4</v>
      </c>
      <c r="E27" s="32">
        <f t="shared" si="1"/>
        <v>12</v>
      </c>
      <c r="F27" s="1">
        <f t="shared" si="2"/>
        <v>0.16216216216216217</v>
      </c>
    </row>
    <row r="28" spans="1:6" ht="15.6" x14ac:dyDescent="0.3">
      <c r="A28" s="28" t="s">
        <v>25</v>
      </c>
      <c r="B28" s="32">
        <v>2</v>
      </c>
      <c r="C28" s="32">
        <v>1</v>
      </c>
      <c r="D28" s="32">
        <v>1</v>
      </c>
      <c r="E28" s="32">
        <f>SUM(B28:D28)</f>
        <v>4</v>
      </c>
      <c r="F28" s="1">
        <f t="shared" si="2"/>
        <v>5.4054054054054057E-2</v>
      </c>
    </row>
    <row r="29" spans="1:6" ht="15.6" x14ac:dyDescent="0.3">
      <c r="A29" s="28" t="s">
        <v>39</v>
      </c>
      <c r="B29" s="32">
        <v>0</v>
      </c>
      <c r="C29" s="32">
        <v>1</v>
      </c>
      <c r="D29" s="32">
        <v>2</v>
      </c>
      <c r="E29" s="32">
        <f t="shared" si="1"/>
        <v>3</v>
      </c>
      <c r="F29" s="1">
        <f t="shared" si="2"/>
        <v>4.0540540540540543E-2</v>
      </c>
    </row>
    <row r="30" spans="1:6" ht="15.6" x14ac:dyDescent="0.3">
      <c r="A30" s="28" t="s">
        <v>38</v>
      </c>
      <c r="B30" s="32">
        <v>0</v>
      </c>
      <c r="C30" s="32">
        <v>1</v>
      </c>
      <c r="D30" s="32">
        <v>1</v>
      </c>
      <c r="E30" s="32">
        <f t="shared" si="1"/>
        <v>2</v>
      </c>
      <c r="F30" s="1">
        <f t="shared" si="2"/>
        <v>2.7027027027027029E-2</v>
      </c>
    </row>
    <row r="31" spans="1:6" ht="16.2" thickBot="1" x14ac:dyDescent="0.35">
      <c r="A31" s="28" t="s">
        <v>55</v>
      </c>
      <c r="B31" s="32">
        <v>1</v>
      </c>
      <c r="C31" s="32">
        <v>0</v>
      </c>
      <c r="D31" s="32">
        <v>0</v>
      </c>
      <c r="E31" s="32">
        <f t="shared" si="1"/>
        <v>1</v>
      </c>
      <c r="F31" s="1">
        <f t="shared" si="2"/>
        <v>1.3513513513513514E-2</v>
      </c>
    </row>
    <row r="32" spans="1:6" ht="16.2" thickBot="1" x14ac:dyDescent="0.35">
      <c r="A32" s="29" t="s">
        <v>26</v>
      </c>
      <c r="B32" s="17">
        <f>SUM(B26:B31)</f>
        <v>23</v>
      </c>
      <c r="C32" s="17">
        <f>SUM(C26:C31)</f>
        <v>30</v>
      </c>
      <c r="D32" s="20">
        <f>SUM(D26:D31)</f>
        <v>21</v>
      </c>
      <c r="E32" s="17">
        <f>SUM(E26:E31)</f>
        <v>74</v>
      </c>
      <c r="F32" s="3">
        <f t="shared" ref="F32" si="3">E32/E$32</f>
        <v>1</v>
      </c>
    </row>
    <row r="33" spans="1:6" x14ac:dyDescent="0.3">
      <c r="A33" s="4"/>
      <c r="F33" s="5"/>
    </row>
    <row r="34" spans="1:6" x14ac:dyDescent="0.3">
      <c r="A34" s="4"/>
      <c r="F34" s="5"/>
    </row>
    <row r="35" spans="1:6" x14ac:dyDescent="0.3">
      <c r="A35" s="4"/>
      <c r="F35" s="5"/>
    </row>
    <row r="36" spans="1:6" x14ac:dyDescent="0.3">
      <c r="A36" s="4"/>
      <c r="F36" s="5"/>
    </row>
    <row r="37" spans="1:6" x14ac:dyDescent="0.3">
      <c r="A37" s="4"/>
      <c r="F37" s="5"/>
    </row>
    <row r="38" spans="1:6" x14ac:dyDescent="0.3">
      <c r="A38" s="4"/>
      <c r="F38" s="5"/>
    </row>
    <row r="39" spans="1:6" x14ac:dyDescent="0.3">
      <c r="A39" s="4"/>
      <c r="F39" s="5"/>
    </row>
    <row r="40" spans="1:6" x14ac:dyDescent="0.3">
      <c r="A40" s="4"/>
      <c r="F40" s="5"/>
    </row>
    <row r="41" spans="1:6" x14ac:dyDescent="0.3">
      <c r="A41" s="4"/>
      <c r="F41" s="5"/>
    </row>
    <row r="42" spans="1:6" x14ac:dyDescent="0.3">
      <c r="A42" s="4"/>
      <c r="F42" s="5"/>
    </row>
    <row r="43" spans="1:6" x14ac:dyDescent="0.3">
      <c r="A43" s="4"/>
      <c r="F43" s="5"/>
    </row>
    <row r="44" spans="1:6" x14ac:dyDescent="0.3">
      <c r="A44" s="4"/>
      <c r="F44" s="5"/>
    </row>
    <row r="45" spans="1:6" x14ac:dyDescent="0.3">
      <c r="A45" s="4"/>
      <c r="F45" s="5"/>
    </row>
    <row r="46" spans="1:6" x14ac:dyDescent="0.3">
      <c r="A46" s="4"/>
      <c r="F46" s="5"/>
    </row>
    <row r="47" spans="1:6" x14ac:dyDescent="0.3">
      <c r="A47" s="4"/>
      <c r="F47" s="5"/>
    </row>
    <row r="48" spans="1:6" x14ac:dyDescent="0.3">
      <c r="A48" s="4"/>
      <c r="F48" s="5"/>
    </row>
    <row r="49" spans="1:14" ht="18" customHeight="1" x14ac:dyDescent="0.3">
      <c r="A49" s="4"/>
      <c r="F49" s="5"/>
    </row>
    <row r="50" spans="1:14" ht="87" customHeight="1" x14ac:dyDescent="0.3">
      <c r="A50" s="104" t="s">
        <v>79</v>
      </c>
      <c r="B50" s="105"/>
      <c r="C50" s="105"/>
      <c r="D50" s="105"/>
      <c r="E50" s="105"/>
      <c r="F50" s="106"/>
    </row>
    <row r="51" spans="1:14" ht="18.600000000000001" thickBot="1" x14ac:dyDescent="0.35">
      <c r="A51" s="107" t="s">
        <v>72</v>
      </c>
      <c r="B51" s="108"/>
      <c r="C51" s="108"/>
      <c r="D51" s="108"/>
      <c r="E51" s="108"/>
      <c r="F51" s="109"/>
    </row>
    <row r="52" spans="1:14" ht="16.2" thickBot="1" x14ac:dyDescent="0.35">
      <c r="A52" s="56" t="s">
        <v>27</v>
      </c>
      <c r="B52" s="17" t="s">
        <v>69</v>
      </c>
      <c r="C52" s="17" t="s">
        <v>70</v>
      </c>
      <c r="D52" s="20" t="s">
        <v>71</v>
      </c>
      <c r="E52" s="57" t="s">
        <v>23</v>
      </c>
      <c r="F52" s="57" t="s">
        <v>24</v>
      </c>
    </row>
    <row r="53" spans="1:14" ht="15.6" x14ac:dyDescent="0.3">
      <c r="A53" s="6" t="s">
        <v>28</v>
      </c>
      <c r="B53" s="33">
        <v>18</v>
      </c>
      <c r="C53" s="33">
        <v>17</v>
      </c>
      <c r="D53" s="33">
        <v>14</v>
      </c>
      <c r="E53" s="18">
        <f t="shared" ref="E53" si="4">SUM(B53:D53)</f>
        <v>49</v>
      </c>
      <c r="F53" s="23">
        <f>E53/E$58</f>
        <v>0.66216216216216217</v>
      </c>
      <c r="L53" s="53"/>
      <c r="N53" s="54"/>
    </row>
    <row r="54" spans="1:14" ht="15.6" x14ac:dyDescent="0.3">
      <c r="A54" s="7" t="s">
        <v>29</v>
      </c>
      <c r="B54" s="34">
        <v>2</v>
      </c>
      <c r="C54" s="34">
        <v>6</v>
      </c>
      <c r="D54" s="50">
        <v>3</v>
      </c>
      <c r="E54" s="19">
        <f>SUM(B54:D54)</f>
        <v>11</v>
      </c>
      <c r="F54" s="23">
        <f>E54/E$58</f>
        <v>0.14864864864864866</v>
      </c>
      <c r="L54" s="53"/>
      <c r="N54" s="54"/>
    </row>
    <row r="55" spans="1:14" ht="15.6" x14ac:dyDescent="0.3">
      <c r="A55" s="7" t="s">
        <v>31</v>
      </c>
      <c r="B55" s="50">
        <v>2</v>
      </c>
      <c r="C55" s="34">
        <v>3</v>
      </c>
      <c r="D55" s="50">
        <v>0</v>
      </c>
      <c r="E55" s="19">
        <f>SUM(B55:D55)</f>
        <v>5</v>
      </c>
      <c r="F55" s="23">
        <f t="shared" ref="F55:F57" si="5">E55/E$58</f>
        <v>6.7567567567567571E-2</v>
      </c>
      <c r="L55" s="53"/>
      <c r="N55" s="54"/>
    </row>
    <row r="56" spans="1:14" ht="31.2" x14ac:dyDescent="0.3">
      <c r="A56" s="7" t="s">
        <v>77</v>
      </c>
      <c r="B56" s="50">
        <v>0</v>
      </c>
      <c r="C56" s="34">
        <v>1</v>
      </c>
      <c r="D56" s="50">
        <v>4</v>
      </c>
      <c r="E56" s="30">
        <f>SUM(B56:D56)</f>
        <v>5</v>
      </c>
      <c r="F56" s="23">
        <f t="shared" si="5"/>
        <v>6.7567567567567571E-2</v>
      </c>
      <c r="L56" s="53"/>
      <c r="N56" s="54"/>
    </row>
    <row r="57" spans="1:14" ht="16.2" thickBot="1" x14ac:dyDescent="0.35">
      <c r="A57" s="7" t="s">
        <v>30</v>
      </c>
      <c r="B57" s="34">
        <v>1</v>
      </c>
      <c r="C57" s="34">
        <v>3</v>
      </c>
      <c r="D57" s="50">
        <v>0</v>
      </c>
      <c r="E57" s="30">
        <f>SUM(B57:D57)</f>
        <v>4</v>
      </c>
      <c r="F57" s="23">
        <f t="shared" si="5"/>
        <v>5.4054054054054057E-2</v>
      </c>
      <c r="L57" s="53"/>
      <c r="N57" s="54"/>
    </row>
    <row r="58" spans="1:14" ht="16.2" thickBot="1" x14ac:dyDescent="0.35">
      <c r="A58" s="2" t="s">
        <v>26</v>
      </c>
      <c r="B58" s="20">
        <f>SUM(B53:B57)</f>
        <v>23</v>
      </c>
      <c r="C58" s="20">
        <f>SUM(C53:C57)</f>
        <v>30</v>
      </c>
      <c r="D58" s="20">
        <f>SUM(D53:D57)</f>
        <v>21</v>
      </c>
      <c r="E58" s="58">
        <f>SUM(E53:E57)</f>
        <v>74</v>
      </c>
      <c r="F58" s="8">
        <f>E58/E$58</f>
        <v>1</v>
      </c>
    </row>
    <row r="59" spans="1:14" ht="15.6" x14ac:dyDescent="0.3">
      <c r="A59" s="9"/>
      <c r="B59" s="40"/>
      <c r="C59" s="40"/>
      <c r="D59" s="40"/>
      <c r="E59" s="41"/>
      <c r="F59" s="10"/>
    </row>
    <row r="60" spans="1:14" ht="15.6" x14ac:dyDescent="0.3">
      <c r="A60" s="9"/>
      <c r="B60" s="40"/>
      <c r="C60" s="40"/>
      <c r="D60" s="40"/>
      <c r="E60" s="41"/>
      <c r="F60" s="10"/>
    </row>
    <row r="61" spans="1:14" ht="15.6" x14ac:dyDescent="0.3">
      <c r="A61" s="9"/>
      <c r="B61" s="40"/>
      <c r="C61" s="40"/>
      <c r="D61" s="40"/>
      <c r="E61" s="41"/>
      <c r="F61" s="10"/>
    </row>
    <row r="62" spans="1:14" ht="15.6" x14ac:dyDescent="0.3">
      <c r="A62" s="9"/>
      <c r="B62" s="40"/>
      <c r="C62" s="40"/>
      <c r="D62" s="40"/>
      <c r="E62" s="41"/>
      <c r="F62" s="10"/>
    </row>
    <row r="63" spans="1:14" ht="15.6" x14ac:dyDescent="0.3">
      <c r="A63" s="9"/>
      <c r="B63" s="40"/>
      <c r="C63" s="40"/>
      <c r="D63" s="40"/>
      <c r="E63" s="41"/>
      <c r="F63" s="10"/>
    </row>
    <row r="64" spans="1:14" ht="15.6" x14ac:dyDescent="0.3">
      <c r="A64" s="9"/>
      <c r="B64" s="40"/>
      <c r="C64" s="40"/>
      <c r="D64" s="40"/>
      <c r="E64" s="41"/>
      <c r="F64" s="10"/>
    </row>
    <row r="65" spans="1:6" ht="15.6" x14ac:dyDescent="0.3">
      <c r="A65" s="9"/>
      <c r="B65" s="40"/>
      <c r="C65" s="40"/>
      <c r="D65" s="40"/>
      <c r="E65" s="41"/>
      <c r="F65" s="10"/>
    </row>
    <row r="66" spans="1:6" ht="15.6" x14ac:dyDescent="0.3">
      <c r="A66" s="9"/>
      <c r="B66" s="40"/>
      <c r="C66" s="40"/>
      <c r="D66" s="40"/>
      <c r="E66" s="41"/>
      <c r="F66" s="10"/>
    </row>
    <row r="67" spans="1:6" ht="15.6" x14ac:dyDescent="0.3">
      <c r="A67" s="9"/>
      <c r="B67" s="40"/>
      <c r="C67" s="40"/>
      <c r="D67" s="40"/>
      <c r="E67" s="41"/>
      <c r="F67" s="10"/>
    </row>
    <row r="68" spans="1:6" ht="15.6" x14ac:dyDescent="0.3">
      <c r="A68" s="9"/>
      <c r="B68" s="40"/>
      <c r="C68" s="40"/>
      <c r="D68" s="40"/>
      <c r="E68" s="41"/>
      <c r="F68" s="10"/>
    </row>
    <row r="69" spans="1:6" ht="15.6" x14ac:dyDescent="0.3">
      <c r="A69" s="9"/>
      <c r="B69" s="40"/>
      <c r="C69" s="40"/>
      <c r="D69" s="40"/>
      <c r="E69" s="41"/>
      <c r="F69" s="10"/>
    </row>
    <row r="70" spans="1:6" ht="15.6" x14ac:dyDescent="0.3">
      <c r="A70" s="9"/>
      <c r="B70" s="40"/>
      <c r="C70" s="40"/>
      <c r="D70" s="40"/>
      <c r="E70" s="41"/>
      <c r="F70" s="10"/>
    </row>
    <row r="71" spans="1:6" ht="15.6" x14ac:dyDescent="0.3">
      <c r="A71" s="9"/>
      <c r="B71" s="40"/>
      <c r="C71" s="40"/>
      <c r="D71" s="40"/>
      <c r="E71" s="41"/>
      <c r="F71" s="10"/>
    </row>
    <row r="72" spans="1:6" ht="15.6" x14ac:dyDescent="0.3">
      <c r="A72" s="9"/>
      <c r="B72" s="40"/>
      <c r="C72" s="40"/>
      <c r="D72" s="40"/>
      <c r="E72" s="41"/>
      <c r="F72" s="10"/>
    </row>
    <row r="73" spans="1:6" ht="15.6" x14ac:dyDescent="0.3">
      <c r="A73" s="9"/>
      <c r="B73" s="40"/>
      <c r="C73" s="40"/>
      <c r="D73" s="40"/>
      <c r="E73" s="41"/>
      <c r="F73" s="10"/>
    </row>
    <row r="74" spans="1:6" ht="88.8" customHeight="1" thickBot="1" x14ac:dyDescent="0.35">
      <c r="A74" s="104" t="s">
        <v>80</v>
      </c>
      <c r="B74" s="110"/>
      <c r="C74" s="110"/>
      <c r="D74" s="110"/>
      <c r="E74" s="110"/>
      <c r="F74" s="111"/>
    </row>
    <row r="75" spans="1:6" ht="18.600000000000001" thickBot="1" x14ac:dyDescent="0.35">
      <c r="A75" s="115" t="s">
        <v>73</v>
      </c>
      <c r="B75" s="116"/>
      <c r="C75" s="116"/>
      <c r="D75" s="116"/>
      <c r="E75" s="116"/>
      <c r="F75" s="117"/>
    </row>
    <row r="76" spans="1:6" ht="29.4" customHeight="1" thickBot="1" x14ac:dyDescent="0.35">
      <c r="A76" s="118" t="s">
        <v>75</v>
      </c>
      <c r="B76" s="119"/>
      <c r="C76" s="119"/>
      <c r="D76" s="119"/>
      <c r="E76" s="119"/>
      <c r="F76" s="120"/>
    </row>
    <row r="77" spans="1:6" ht="18.600000000000001" thickBot="1" x14ac:dyDescent="0.35">
      <c r="A77" s="112" t="s">
        <v>74</v>
      </c>
      <c r="B77" s="113"/>
      <c r="C77" s="113"/>
      <c r="D77" s="113"/>
      <c r="E77" s="113"/>
      <c r="F77" s="114"/>
    </row>
    <row r="78" spans="1:6" ht="31.8" thickBot="1" x14ac:dyDescent="0.35">
      <c r="A78" s="38" t="s">
        <v>32</v>
      </c>
      <c r="B78" s="17" t="s">
        <v>69</v>
      </c>
      <c r="C78" s="17" t="s">
        <v>70</v>
      </c>
      <c r="D78" s="20" t="s">
        <v>71</v>
      </c>
      <c r="E78" s="20" t="s">
        <v>23</v>
      </c>
      <c r="F78" s="17" t="s">
        <v>24</v>
      </c>
    </row>
    <row r="79" spans="1:6" ht="15.6" x14ac:dyDescent="0.3">
      <c r="A79" s="37" t="s">
        <v>33</v>
      </c>
      <c r="B79" s="35">
        <v>2</v>
      </c>
      <c r="C79" s="35">
        <v>5</v>
      </c>
      <c r="D79" s="35">
        <v>4</v>
      </c>
      <c r="E79" s="21">
        <f>SUM(B79:D79)</f>
        <v>11</v>
      </c>
      <c r="F79" s="22">
        <f>E79/E$83</f>
        <v>0.55000000000000004</v>
      </c>
    </row>
    <row r="80" spans="1:6" ht="15.6" x14ac:dyDescent="0.3">
      <c r="A80" s="11" t="s">
        <v>34</v>
      </c>
      <c r="B80" s="36">
        <v>1</v>
      </c>
      <c r="C80" s="36">
        <v>3</v>
      </c>
      <c r="D80" s="36">
        <v>0</v>
      </c>
      <c r="E80" s="21">
        <f t="shared" ref="E80:E81" si="6">SUM(B80:D80)</f>
        <v>4</v>
      </c>
      <c r="F80" s="22">
        <f>E80/E$83</f>
        <v>0.2</v>
      </c>
    </row>
    <row r="81" spans="1:6" ht="15.6" x14ac:dyDescent="0.3">
      <c r="A81" s="11" t="s">
        <v>76</v>
      </c>
      <c r="B81" s="36">
        <v>1</v>
      </c>
      <c r="C81" s="36">
        <v>1</v>
      </c>
      <c r="D81" s="36">
        <v>1</v>
      </c>
      <c r="E81" s="21">
        <f t="shared" si="6"/>
        <v>3</v>
      </c>
      <c r="F81" s="22">
        <f>E81/E$83</f>
        <v>0.15</v>
      </c>
    </row>
    <row r="82" spans="1:6" ht="31.8" thickBot="1" x14ac:dyDescent="0.35">
      <c r="A82" s="59" t="s">
        <v>51</v>
      </c>
      <c r="B82" s="60">
        <v>0</v>
      </c>
      <c r="C82" s="60">
        <v>2</v>
      </c>
      <c r="D82" s="60">
        <v>0</v>
      </c>
      <c r="E82" s="21">
        <f>SUM(B82:D82)</f>
        <v>2</v>
      </c>
      <c r="F82" s="22">
        <f>E82/E$83</f>
        <v>0.1</v>
      </c>
    </row>
    <row r="83" spans="1:6" ht="16.2" thickBot="1" x14ac:dyDescent="0.35">
      <c r="A83" s="2" t="s">
        <v>26</v>
      </c>
      <c r="B83" s="17">
        <f>SUM(B79:B82)</f>
        <v>4</v>
      </c>
      <c r="C83" s="17">
        <f>SUM(C79:C82)</f>
        <v>11</v>
      </c>
      <c r="D83" s="17">
        <f>SUM(D79:D82)</f>
        <v>5</v>
      </c>
      <c r="E83" s="20">
        <f>SUM(E79:E82)</f>
        <v>20</v>
      </c>
      <c r="F83" s="31">
        <f>E83/E$83</f>
        <v>1</v>
      </c>
    </row>
    <row r="84" spans="1:6" x14ac:dyDescent="0.3">
      <c r="A84" s="4"/>
      <c r="F84" s="5"/>
    </row>
    <row r="85" spans="1:6" ht="64.2" customHeight="1" x14ac:dyDescent="0.3">
      <c r="A85" s="104" t="s">
        <v>81</v>
      </c>
      <c r="B85" s="110"/>
      <c r="C85" s="110"/>
      <c r="D85" s="110"/>
      <c r="E85" s="110"/>
      <c r="F85" s="111"/>
    </row>
    <row r="86" spans="1:6" ht="15" thickBot="1" x14ac:dyDescent="0.35">
      <c r="A86" s="12"/>
      <c r="B86" s="13"/>
      <c r="C86" s="13"/>
      <c r="D86" s="13"/>
      <c r="E86" s="13"/>
      <c r="F86" s="14"/>
    </row>
  </sheetData>
  <mergeCells count="13">
    <mergeCell ref="A50:F50"/>
    <mergeCell ref="A51:F51"/>
    <mergeCell ref="A74:F74"/>
    <mergeCell ref="A77:F77"/>
    <mergeCell ref="A85:F85"/>
    <mergeCell ref="A75:F75"/>
    <mergeCell ref="A76:F76"/>
    <mergeCell ref="A24:F24"/>
    <mergeCell ref="A1:F1"/>
    <mergeCell ref="A2:F2"/>
    <mergeCell ref="A3:F3"/>
    <mergeCell ref="A4:F4"/>
    <mergeCell ref="A23:F23"/>
  </mergeCells>
  <pageMargins left="0.7" right="0.7" top="0.75" bottom="0.75" header="0.3" footer="0.3"/>
  <pageSetup scale="68" orientation="portrait" r:id="rId1"/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 Trim 2024  </vt:lpstr>
      <vt:lpstr>Solicitud Información II Trim </vt:lpstr>
      <vt:lpstr>'Solicitud Información 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2024-07-12T16:49:40Z</dcterms:modified>
</cp:coreProperties>
</file>