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neDrive - uaermv\2024\Julio 2024\PTEP 2024\"/>
    </mc:Choice>
  </mc:AlternateContent>
  <bookViews>
    <workbookView xWindow="0" yWindow="0" windowWidth="20490" windowHeight="7350" firstSheet="2" activeTab="2"/>
  </bookViews>
  <sheets>
    <sheet name="Gráfico Cronogra General" sheetId="21" state="hidden" r:id="rId1"/>
    <sheet name="Consolidado Prog Transpa" sheetId="16" state="hidden" r:id="rId2"/>
    <sheet name="Componen 1 Transparencia" sheetId="2" r:id="rId3"/>
    <sheet name="Componen 2 Rendición de cuentas" sheetId="12" r:id="rId4"/>
    <sheet name="Componen 3 Servicio al ciudadan" sheetId="13" r:id="rId5"/>
    <sheet name="Componen 4 Raciona Trámi " sheetId="15" r:id="rId6"/>
    <sheet name="Componen 5 Apertura y Datos Abi" sheetId="22" r:id="rId7"/>
    <sheet name="Componen 6 Participa e Innovaci" sheetId="23" r:id="rId8"/>
    <sheet name="Componen 7 Integridad y Ética" sheetId="14" r:id="rId9"/>
    <sheet name="Componen 8 Riesgos corrupción" sheetId="5" r:id="rId10"/>
    <sheet name="Componen 9 Diligencia y lavado " sheetId="24" r:id="rId11"/>
    <sheet name="Hoja1" sheetId="25" state="hidden" r:id="rId12"/>
  </sheets>
  <definedNames>
    <definedName name="_xlnm._FilterDatabase" localSheetId="2" hidden="1">'Componen 1 Transparencia'!$B$9:$I$9</definedName>
    <definedName name="_xlnm._FilterDatabase" localSheetId="3" hidden="1">'Componen 2 Rendición de cuentas'!$B$9:$I$68</definedName>
    <definedName name="_xlnm._FilterDatabase" localSheetId="4" hidden="1">'Componen 3 Servicio al ciudadan'!$C$9:$H$41</definedName>
    <definedName name="_xlnm._FilterDatabase" localSheetId="6" hidden="1">'Componen 5 Apertura y Datos Abi'!$C$9:$I$9</definedName>
    <definedName name="_xlnm._FilterDatabase" localSheetId="7" hidden="1">'Componen 6 Participa e Innovaci'!$B$9:$J$9</definedName>
    <definedName name="_xlnm._FilterDatabase" localSheetId="8" hidden="1">'Componen 7 Integridad y Ética'!$B$9:$K$49</definedName>
    <definedName name="_xlnm._FilterDatabase" localSheetId="9" hidden="1">'Componen 8 Riesgos corrupción'!$D$9:$I$9</definedName>
    <definedName name="_xlnm._FilterDatabase" localSheetId="10" hidden="1">'Componen 9 Diligencia y lavado '!$B$9:$I$9</definedName>
    <definedName name="_xlnm._FilterDatabase" localSheetId="1" hidden="1">'Consolidado Prog Transpa'!$B$2:$J$210</definedName>
  </definedNames>
  <calcPr calcId="162913"/>
  <pivotCaches>
    <pivotCache cacheId="0" r:id="rId1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3" l="1"/>
  <c r="F10" i="23"/>
  <c r="E10" i="23"/>
  <c r="E12" i="22" l="1"/>
  <c r="E15" i="12"/>
  <c r="D15" i="12"/>
  <c r="E12" i="13"/>
  <c r="D12" i="13"/>
  <c r="J24" i="16"/>
  <c r="J23" i="16"/>
  <c r="I23" i="16"/>
  <c r="H23" i="16"/>
  <c r="J22" i="16"/>
  <c r="J21" i="16"/>
  <c r="I19" i="16"/>
  <c r="H19" i="16"/>
  <c r="E15" i="13"/>
  <c r="F12" i="25"/>
  <c r="I41" i="23"/>
  <c r="F41" i="23"/>
  <c r="E41" i="23"/>
  <c r="D12" i="22"/>
  <c r="K22" i="16"/>
  <c r="K23" i="16"/>
  <c r="K24" i="16"/>
  <c r="I24" i="16"/>
  <c r="H24" i="16"/>
  <c r="G24" i="16"/>
  <c r="F24" i="16"/>
  <c r="E24" i="16"/>
  <c r="D24"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 r="H15" i="13"/>
</calcChain>
</file>

<file path=xl/sharedStrings.xml><?xml version="1.0" encoding="utf-8"?>
<sst xmlns="http://schemas.openxmlformats.org/spreadsheetml/2006/main" count="1226" uniqueCount="630">
  <si>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</si>
  <si>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</si>
  <si>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</si>
  <si>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</si>
  <si>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</si>
  <si>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</si>
  <si>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</si>
  <si>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</si>
  <si>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</si>
  <si>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</si>
  <si>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</si>
  <si>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</si>
  <si>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</si>
  <si>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</si>
  <si>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</si>
  <si>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</si>
  <si>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</si>
  <si>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</si>
  <si>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</si>
  <si>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</si>
  <si>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</si>
  <si>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</si>
  <si>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</si>
  <si>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</si>
  <si>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</si>
  <si>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</si>
  <si>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</si>
  <si>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</si>
  <si>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</si>
  <si>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</si>
  <si>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Entidad</t>
  </si>
  <si>
    <t>UNIDAD ADMINISTRATIVA ESPECIAL DE REHABILITACIÓN Y MANTENIMIENTO VIAL</t>
  </si>
  <si>
    <t>Vigencia</t>
  </si>
  <si>
    <t>ENERO DE 2024 A DICIEMBRE DE 2024</t>
  </si>
  <si>
    <t>Fecha de Publicación</t>
  </si>
  <si>
    <t>ENERO DE 2024</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</si>
  <si>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</si>
  <si>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</si>
  <si>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</si>
  <si>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</si>
  <si>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</si>
  <si>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</si>
  <si>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</si>
  <si>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</si>
  <si>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</si>
  <si>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Un (1) Índice de Transparencia de la Procuraduría General de la Nación, ITA enviado en cumplimiento de los criterios establecidos en la resolución 1519 de 2020  con un porcentaje minimo del 90%</t>
  </si>
  <si>
    <t>Proceso Direccionamiento Estratégico</t>
  </si>
  <si>
    <t xml:space="preserve">Ariel - Janyther </t>
  </si>
  <si>
    <t xml:space="preserve">Dirección General </t>
  </si>
  <si>
    <t xml:space="preserve">Proceso Comunicaciones Estrategicas </t>
  </si>
  <si>
    <t>Oficina de Tecnologías de la Información</t>
  </si>
  <si>
    <t xml:space="preserve">Proceso Estrategia de Gobierno de TI </t>
  </si>
  <si>
    <t>1.2</t>
  </si>
  <si>
    <t>Verificar y ajustar los links de la Ley de transparencia publicados en la sede electrónicade la Entidad</t>
  </si>
  <si>
    <t>Generar tres (3) alertas sobre la información desactualizada  en la página web.</t>
  </si>
  <si>
    <t>Dirección General</t>
  </si>
  <si>
    <t xml:space="preserve">Ariel - Janyther - Maria del Pilar </t>
  </si>
  <si>
    <t>Procesos de la Gerencia Administrativa y Financiera</t>
  </si>
  <si>
    <t>1.3</t>
  </si>
  <si>
    <t>Divulgar los avances en la implementación de la "Guía Conoce, Propone y Prioriza" a través de los medios de la Entidad (Facebook, Twitter, Instagram, página web) a la ciudadanía</t>
  </si>
  <si>
    <t xml:space="preserve">Una (1) divulgación de la sección de "Conoce, Propone y Prioriza" de la página web a través de los medios de la Entidad (Facebook, Twitter, Instagram, página web) </t>
  </si>
  <si>
    <t xml:space="preserve">Ariel - Janyther - Jessica - Camila - Vanessa </t>
  </si>
  <si>
    <t>1.4</t>
  </si>
  <si>
    <t>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t>
  </si>
  <si>
    <t>Cuatro (4) piezas divulgativas indicadas por el equipo de Gobierno Abierto de Bogotá y los ejercicios de participación y Rendición de cuentas en los medios de la Entidad (Facebook, Twitter, Instagram, sede electrónica)</t>
  </si>
  <si>
    <t xml:space="preserve">Andrea - Bibiana - María Angélica - John - Janyther - Ariel </t>
  </si>
  <si>
    <t>Oficina de Servicio a la Ciudadanía y Sostenibilidad</t>
  </si>
  <si>
    <t>Proceso Servicio a la Ciudadanía y Relacionamiento con Partes Interesadas (Participación Ciudadana)</t>
  </si>
  <si>
    <t>1.5</t>
  </si>
  <si>
    <t>Realizar y publicar los informes de solicitud de acceso a la información de acuerdo al decreto reglamentario 103 de 2015 en el Menú de Transparencia de la sede electrónica</t>
  </si>
  <si>
    <t xml:space="preserve">Cuatro (4) informes de solicitud de acceso a la información publicados  </t>
  </si>
  <si>
    <t>Proceso Servicio a la Ciudadanía y Relacionamiento con Partes Interesadas (Atención al Ciudadano)</t>
  </si>
  <si>
    <t xml:space="preserve">Andrea - Ángela </t>
  </si>
  <si>
    <t>1.6</t>
  </si>
  <si>
    <t xml:space="preserve">Realizar los autodiagnosticos de las políticas de gestión de MIPG (Transparencia, Rendición de Cuentas, Participación y Servicio a la Ciudadanía, entre otros) </t>
  </si>
  <si>
    <t xml:space="preserve">Autodiagnosticos diligenciados </t>
  </si>
  <si>
    <t>Janyther - Bibiana - Maria Angelica - John - Angela Malagon</t>
  </si>
  <si>
    <t xml:space="preserve">Lineamientos de 
Transparencia Pasiva </t>
  </si>
  <si>
    <t>1.7</t>
  </si>
  <si>
    <t>Analizar la Encuesta de Percepción de los ciudadanos y partes interesadas sobre la Información publicada en la sede electrónica de la vigencia 2023</t>
  </si>
  <si>
    <t xml:space="preserve">Un (1) informe de la Encuesta de Percepción de los ciudadanos partes interesadas sobre Información publicada en la sede electrónica </t>
  </si>
  <si>
    <t xml:space="preserve">Janyther - Ariel </t>
  </si>
  <si>
    <t>Elaboración de Instrumentos de Gestión de la Información</t>
  </si>
  <si>
    <t>1.8</t>
  </si>
  <si>
    <t>Divulgar la estrategia anticorrupción contenida en el Programas de Transparencia y Ética Pública - PTEP (antes PAAC) de la Entidad mediante piezas comunicativas</t>
  </si>
  <si>
    <t xml:space="preserve">Una (1) pieza de divulgación de la estrategia anticorrupción de la Entidad </t>
  </si>
  <si>
    <t>Janyther - Jessica - Camila - Vanessa - Lina</t>
  </si>
  <si>
    <t>1.9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</si>
  <si>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</si>
  <si>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</si>
  <si>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 xml:space="preserve">Janyther </t>
  </si>
  <si>
    <t>1.10</t>
  </si>
  <si>
    <t>Elaborar y publicar el informe de sostenibilidad de la vigencia 2023 en el micrositio "UMV Sostenible"</t>
  </si>
  <si>
    <t>Un (1) Informe realizado y publicado.</t>
  </si>
  <si>
    <t>Proceso Servicio a la Ciudadanía y Relacionamiento con Partes Interesadas (Responsabilidad Social)</t>
  </si>
  <si>
    <t>Andrea - Diana - Kelly</t>
  </si>
  <si>
    <t>1.11</t>
  </si>
  <si>
    <t xml:space="preserve">Actualizar y publicar el esquema de publicación de información de transparencia de la Entidad </t>
  </si>
  <si>
    <t xml:space="preserve">Un (1) esquema de publicación realizado y actualizado y publicado </t>
  </si>
  <si>
    <t xml:space="preserve">Ariel - Christian - Janyther </t>
  </si>
  <si>
    <t>1.12</t>
  </si>
  <si>
    <t>Realizar la actualización de la matriz de activos de información de la Entidad para el 2023</t>
  </si>
  <si>
    <t>Una (1) matriz de activos de información actualizada</t>
  </si>
  <si>
    <t xml:space="preserve">Oficina de Técnologias de la Información </t>
  </si>
  <si>
    <t>Proceso Estrategia y Gobierno de TI</t>
  </si>
  <si>
    <t xml:space="preserve"> Jaime Guerrero - Tifanny </t>
  </si>
  <si>
    <t xml:space="preserve">Mesa de Activos de Información </t>
  </si>
  <si>
    <t>1.13</t>
  </si>
  <si>
    <t>Divulgar el Instructivo para la Eliminación de Archivos por los diferentes medios de difusión que cuenta la Entidad.</t>
  </si>
  <si>
    <t>Una (1) pieza comunicativa del Instructivo para la Eliminación de Archivos compartida por los diferentes medios de difusión con los que cuenta la Entidad.</t>
  </si>
  <si>
    <t>Gerencia Administrativa y Financiera</t>
  </si>
  <si>
    <t xml:space="preserve"> Proceso Gestión Documental</t>
  </si>
  <si>
    <t xml:space="preserve">John Cuellar - Diana Reay </t>
  </si>
  <si>
    <t>Criterio Diferencial de Accesibilidad</t>
  </si>
  <si>
    <t>1.14</t>
  </si>
  <si>
    <t>Diagnosticar el cumplimiento de la Norma Técnica Colombiana (NTC) 5854 a través de una lista de chequeo con los requisitos de accesibilidad que son aplicables a la sede electrónica de la Entidad y que se presentan agrupados en tres niveles de conformidad: A, AA, y AAA y los lineamientos de la norma ISO 14289-1.</t>
  </si>
  <si>
    <t xml:space="preserve">Un (1) informe con el resultados del diagnóstico aplicado al cumplimiento de la NTC 5854  con el anexo de la lista de chequeo  aplicada a la sede electrónica de la Entidad. </t>
  </si>
  <si>
    <t xml:space="preserve">Ariel </t>
  </si>
  <si>
    <t>1.15</t>
  </si>
  <si>
    <t>Un (1) listado de asistencia de la  sensibilización sobre lengua de señas</t>
  </si>
  <si>
    <t xml:space="preserve">Andrea - Angela  </t>
  </si>
  <si>
    <t>1.16</t>
  </si>
  <si>
    <t>Sensibilizar y gestionar el cambio para el cumplimiento sostenible de los criterios de accesibilidad establecidos en la norma NTC 5854 y el anexo 1 de
la resolución 1519 de 2020</t>
  </si>
  <si>
    <t xml:space="preserve">Dos (2) listados de asistencia de las sensibilizaciones sobre los criterios de accesibilidad establecidos en la norma NTC 5854  y el anexo 1 de la res. 1519  </t>
  </si>
  <si>
    <t xml:space="preserve">Ariel - Jany </t>
  </si>
  <si>
    <t>1.17</t>
  </si>
  <si>
    <t xml:space="preserve">Socializar los resultados a la alta dirección, donde se  incluyan los avances logrados y la estratégia  a seguir para dar continuidad al
cumplimiento de los criterios de accesibilidad. </t>
  </si>
  <si>
    <t xml:space="preserve">Una (1) socialización a la alta dirección con los avances logrados y la estrategia de continuaidad para el cumplimiento de los criterios de accesibilidad. </t>
  </si>
  <si>
    <t>Ariel - Jany</t>
  </si>
  <si>
    <t>1.18</t>
  </si>
  <si>
    <t>Realizar un memorando interno con la confirmación de los responsables de la actualización de la información por Dependencias para que sean agentes de cambio en la construcción de contenido que se generen a futuro para incorporar la norma NTC 5854.</t>
  </si>
  <si>
    <t>Un (1) memorando interno radicado</t>
  </si>
  <si>
    <t>Monitoreo del Acceso a la Información Pública</t>
  </si>
  <si>
    <t>1.19</t>
  </si>
  <si>
    <t>Realizar el monitoreo sobre la información publicada en la sede electronica con el status de la Matriz de seguimiento a la sección de Transparencia del primer y segundo semestre</t>
  </si>
  <si>
    <t>Dos (2) monitoreos de la información a publicar (Transparencia Activa Ley 1712 de 2014)</t>
  </si>
  <si>
    <t>1.20</t>
  </si>
  <si>
    <t xml:space="preserve">Presentar el balance de la publicación de las reuniones externas a la rama ejecutiva distrital de la plataforma Agendas Abiertas de la Alcaldía Mayor de Bogotá en el Comité Institucional de Gestión y Desempeño </t>
  </si>
  <si>
    <t xml:space="preserve">Cuatro (4) presentaciones sobre el balance de la publicación de las reuniones externas a la rama ejecutiva distrital de la plataforma Agendas Abiertas de la Alcaldía Mayor de Bogotá en el Comité Institucional de Gestión y Desempeño </t>
  </si>
  <si>
    <t xml:space="preserve">Janyther - Natalia  Paula </t>
  </si>
  <si>
    <t xml:space="preserve">Delegados de las dependencias del diligencimiento de la plataformade Gobierno Abierto de Bogotá </t>
  </si>
  <si>
    <t>Entidad:</t>
  </si>
  <si>
    <t>Vigencia:</t>
  </si>
  <si>
    <t>Fecha de Publicación:</t>
  </si>
  <si>
    <t>Componente 2: Rendición de Cuentas</t>
  </si>
  <si>
    <t>Actividades /metodología</t>
  </si>
  <si>
    <t>Dependencia</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</si>
  <si>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</si>
  <si>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2.1</t>
  </si>
  <si>
    <t>Actualizar el Memorando Interno con los delegados del equipo de Participación Ciudadana y Rendición de Cuentas responsable de la implementación de Plan de Participación Ciudadana y la estrategia de rendición de cuentas</t>
  </si>
  <si>
    <t xml:space="preserve">Un (1) memorando interno actualizado  </t>
  </si>
  <si>
    <t xml:space="preserve">Andrea - Bibiana - María Angélica - John - Janyther </t>
  </si>
  <si>
    <t>2.2</t>
  </si>
  <si>
    <t>Elaborar la actualización de documento de priorización y caracterización de grupos de valor  e interés</t>
  </si>
  <si>
    <t>Un (1) documento actualizado en sisgestión</t>
  </si>
  <si>
    <t xml:space="preserve">Anrdrea - Diana - Jessica </t>
  </si>
  <si>
    <t>2.3</t>
  </si>
  <si>
    <t>Realizar un taller práctico o socialización sobre el Documento para el relacionamiento con los grupos de valor UAERMV</t>
  </si>
  <si>
    <t>Un (1) taller practico realizado</t>
  </si>
  <si>
    <t xml:space="preserve">Andrea - Diana  </t>
  </si>
  <si>
    <t>2.4</t>
  </si>
  <si>
    <t xml:space="preserve">Proceso Direccionamiento Estratégico </t>
  </si>
  <si>
    <t>2.5</t>
  </si>
  <si>
    <t xml:space="preserve">Publicar y divulgar en el Menú de Transparencia de la UAERMV la estrategia de Rendición de Cuentas con el cronograma de actividades incluida en las versiones de los Programas de Transparencia y Ética Pública (antes PAAC) (componente 2) para que los grupos de interés puedan hacer seguimiento a su implementación. </t>
  </si>
  <si>
    <t>Publicación y divulgación de un (1) Programas de Transparencia y Ética Pública (antes PAAC)</t>
  </si>
  <si>
    <t>2.6</t>
  </si>
  <si>
    <t>Diseñar la estrategia de medios comunicación interna y externa (redes sociales y página web) para la divulgación y publicación permanente de la gestión de la entidad en lenguaje claro a través de piezas comunicativas en los canales de la UAERMV</t>
  </si>
  <si>
    <t>Una (1) estrategia de medios de comunicación que refleje las piezas y mensajes en los diferentes calanes de la UAERMV diseñados y divulgados de manera permanente</t>
  </si>
  <si>
    <t xml:space="preserve">Jessica - Camila </t>
  </si>
  <si>
    <t>2.7</t>
  </si>
  <si>
    <t>Ejecución y divulgación de la estrategia de medios comunicación interna y externa (redes sociales y página web) para la divulgación y publicación permanente de la gestión de la entidad en lenguaje claro a través de piezas comunicativas en los canales de la UAERMV</t>
  </si>
  <si>
    <t>Un (1) reporte que evidencie las actividades ejecutadas en la estrategia de medios de comunicación interna y externa que refleje las piezas y mensajes a través de los diferentes calanes de la UAERMV diseñados y divulgados de manera permanente</t>
  </si>
  <si>
    <t>2.8</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</si>
  <si>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sede electrónica, los canales electrónicos de la Entidad, la gestión documental, administración de archivos y los Programas de Transparencia y Ética Pública (antes PAAC) para la consulta de los grupos de valor</t>
  </si>
  <si>
    <t>Dos (2) informes de rendición de cuentas publicados en la sección de transparencia de la sede electrónica de UMV</t>
  </si>
  <si>
    <t xml:space="preserve">Janyther - Christian - Ariel </t>
  </si>
  <si>
    <t xml:space="preserve">Equipo interno conformado por los delegados del equipo de Participación Ciudadana y Rendición de Cuentas responsable de la implementación de la estrategia de Rendición de Cuentas </t>
  </si>
  <si>
    <t>2.9</t>
  </si>
  <si>
    <t>Diseñar pieza comunicativa didáctica de la Rendición de Cuentas (piezas y mensajes) para dar a conocer los informes de rendición de cuentas a los grupos de valor.</t>
  </si>
  <si>
    <t>Una (1) pieza comunicativa didáctica e incluyente para la población con discapacidad o grupos étnicos en el marco de la Rendición de Cuentas.</t>
  </si>
  <si>
    <t>Janyther - Jessica - Camila</t>
  </si>
  <si>
    <t>2.10</t>
  </si>
  <si>
    <t xml:space="preserve">Divulgar y convocar a las rendiciones de cuentas, espacios de diálogo propios y a los articulados con el Nodo Sector Movilidad Distrital (generales y locales) y sensibilizaciones a colaboradores de la Entidad y ciudadanos por los diferentes medios de la UAERMV (página web, redes sociales, cartas de invitación, mensajes de texto, boletines de prensa, entre otros) </t>
  </si>
  <si>
    <t xml:space="preserve">Un (1) plan de acción de comunicaciones (piezas gráficas y en video, mensajes, entre otros) digitales o impresos </t>
  </si>
  <si>
    <t xml:space="preserve">Jessica - Diego - Julio </t>
  </si>
  <si>
    <t>2.11</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</si>
  <si>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</si>
  <si>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</si>
  <si>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 xml:space="preserve">Janyther - Andrea - María Angélica - Lorena - Jessica - Camila </t>
  </si>
  <si>
    <t>2.12</t>
  </si>
  <si>
    <t>Publicar en las carteleras físicas de la entidad la invitación a las rendiciones de cuentas propias de la Entidad, articulados con las entidades del sector y del Nodo Sector Movilidad Distrital y espacios de participación</t>
  </si>
  <si>
    <t xml:space="preserve">Tres entregas de las veintidós (22) publicaciones realizadas en las carteleras físicas de la Entidad de las invitaciones a los espacios de Rendición de Cuentas y Participación Ciudadana que se realizan durante la vigencia </t>
  </si>
  <si>
    <t xml:space="preserve"> Jessica - Julio - Camila - Janyther - Andrea - María Angélica</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</si>
  <si>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</si>
  <si>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2.13</t>
  </si>
  <si>
    <t>Sensibilizar a los ciudadanos y veedores en los conceptos de Rendición de Cuentas y los mecanismos de participación en los espacios de diálogo y rendiciones de cuenta.</t>
  </si>
  <si>
    <t>Un (1) listado de asistencia de la sensibilización realizada a ciudadanos y veedores en los conceptos de Rendición de Cuentas y los mecanismos de participación en los espacios de diálogo y rendiciones de cuenta.</t>
  </si>
  <si>
    <t xml:space="preserve"> Proceso Direccionamiento Estratégico </t>
  </si>
  <si>
    <t xml:space="preserve">Cristian - Julio - Janyther - Andrea - Lorena </t>
  </si>
  <si>
    <t>2.14</t>
  </si>
  <si>
    <t>Realizar la audiencia pública participativa virtual o presencial de la UAERMV sobre la gestión de la Entidad en el marco de "Saber es tú derecho" dirigida a los grupos de valor y población con discapacidad o grupos étnicos</t>
  </si>
  <si>
    <t>Una (1) grabación de la audiencia pública de rendición de cuentas realizada</t>
  </si>
  <si>
    <t xml:space="preserve">Janyther - Andrea -María Angélica - Lorena - Jessica - Camila </t>
  </si>
  <si>
    <t xml:space="preserve">Equipo interno conformado por los delegados del equipo de Participación Ciudadana y Rendición de Cuentas responsable de la implementación dela estrategia de Rendición de Cuentas </t>
  </si>
  <si>
    <r>
      <t xml:space="preserve">Subcomponente 3
</t>
    </r>
    <r>
      <rPr>
        <b/>
        <sz val="8"/>
        <color theme="1"/>
        <rFont val="Arial"/>
        <family val="2"/>
      </rPr>
      <t>Responsabilidad</t>
    </r>
    <r>
      <rPr>
        <sz val="8"/>
        <color theme="1"/>
        <rFont val="Arial"/>
        <family val="2"/>
      </rPr>
      <t xml:space="preserve"> en la cultura de la rendición y 
petición de cuentas. </t>
    </r>
    <r>
      <rPr>
        <b/>
        <sz val="8"/>
        <color theme="1"/>
        <rFont val="Arial"/>
        <family val="2"/>
      </rPr>
      <t>Responder</t>
    </r>
    <r>
      <rPr>
        <sz val="8"/>
        <color theme="1"/>
        <rFont val="Arial"/>
        <family val="2"/>
      </rPr>
      <t xml:space="preserve"> a compromisos propuestos en la rendición de cuentas</t>
    </r>
  </si>
  <si>
    <t>2.15</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</si>
  <si>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</si>
  <si>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de las sistematizaciones </t>
  </si>
  <si>
    <t>Janyther - Christian - Alexander - Andrea - Andrés - Fabián - María Angélica - Lorena -  Diana - John - técnicos delegados Malla (delegados APIC)</t>
  </si>
  <si>
    <t>2.16</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</si>
  <si>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</si>
  <si>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seguimientos realizados en la plataforma colibrí</t>
  </si>
  <si>
    <t xml:space="preserve">Christian - Janyther - Andrea - Lorena </t>
  </si>
  <si>
    <t>Proceso intervención de la Infraestructura</t>
  </si>
  <si>
    <r>
      <t xml:space="preserve">Subcomponente 4
</t>
    </r>
    <r>
      <rPr>
        <b/>
        <sz val="8"/>
        <color theme="1"/>
        <rFont val="Arial"/>
        <family val="2"/>
      </rPr>
      <t>Evaluación y 
retroalimentación</t>
    </r>
    <r>
      <rPr>
        <sz val="8"/>
        <color theme="1"/>
        <rFont val="Arial"/>
        <family val="2"/>
      </rPr>
      <t xml:space="preserve"> a la gestión institucional y retroalimentación de los ejercicios de rendición de cuentas con acciones correctivas para mejora</t>
    </r>
  </si>
  <si>
    <t>2.17</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</si>
  <si>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</si>
  <si>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</si>
  <si>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 xml:space="preserve">Jessica - Camila - Janyther </t>
  </si>
  <si>
    <t>2.18</t>
  </si>
  <si>
    <t xml:space="preserve">Realizar la evaluación de la Audiencia Pública de Rendición de Cuentas </t>
  </si>
  <si>
    <t>Un (1) informe de Evaluación a la Audiencia Pública socializado y publicado.</t>
  </si>
  <si>
    <t xml:space="preserve">Proceso Control, Evaluación y Mejora de la Gestión </t>
  </si>
  <si>
    <t xml:space="preserve">Luz Franco </t>
  </si>
  <si>
    <r>
      <rPr>
        <sz val="8"/>
        <color rgb="FF000000"/>
        <rFont val="Arial"/>
        <family val="2"/>
      </rPr>
      <t xml:space="preserve">Subcomponente 5
Articulación Institucional a 
los </t>
    </r>
    <r>
      <rPr>
        <b/>
        <sz val="8"/>
        <color rgb="FF000000"/>
        <rFont val="Arial"/>
        <family val="2"/>
      </rPr>
      <t>Nodos de Rendición de 
Cuentas</t>
    </r>
  </si>
  <si>
    <t>2.19</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</si>
  <si>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</si>
  <si>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</si>
  <si>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 xml:space="preserve">Janyther - Lorena </t>
  </si>
  <si>
    <t>2.20</t>
  </si>
  <si>
    <t>Elaborar y publicar previamente a los espacios de Rendición de Cuentas de la Entidad y los espacios articulados con 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sede electrónica, los canales electrónicos de la Entidad y los Programas de Transparencia y Ética Pública (antes PAAC) para consulta de los grupos de valor</t>
  </si>
  <si>
    <t xml:space="preserve">20 informes ejecutivos por localidad de rendición de cuentas publicados previamente en la sección de transparencia de la sede electrónica de UAERMV
*El informe de la localidad de Sumapaz se realizará bajo los parámetros de los proyectos de regalías </t>
  </si>
  <si>
    <t>2.21</t>
  </si>
  <si>
    <t>Rendir cuentas manera de manera general, participativa, virtual y articulada con el Nodo Sector Movilidad Distrital  (Secretaría de Movilidad, Instituto de Desarrollo Urbano - IDU, Empresa Metro, Transmilenio, Terminal de Transporte, La Rolita, entre otras)</t>
  </si>
  <si>
    <t xml:space="preserve">Una (1) grabación de la rendición de cuentas realizada en articulación con el Sector </t>
  </si>
  <si>
    <t xml:space="preserve">Janyther - Jessica - Camila - Ariel </t>
  </si>
  <si>
    <t xml:space="preserve"> Proceso Direccionamiento Estratégico</t>
  </si>
  <si>
    <r>
      <rPr>
        <sz val="8"/>
        <color rgb="FF000000"/>
        <rFont val="Arial"/>
        <family val="2"/>
      </rPr>
      <t xml:space="preserve">Subcomponente 6
</t>
    </r>
    <r>
      <rPr>
        <b/>
        <sz val="8"/>
        <color rgb="FF000000"/>
        <rFont val="Arial"/>
        <family val="2"/>
      </rPr>
      <t>Rendición de cuentas focalizada</t>
    </r>
  </si>
  <si>
    <t>2.22</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</si>
  <si>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</si>
  <si>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</si>
  <si>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 xml:space="preserve">Janyther - Christian - Alexander - Andrea - Andrés - Fabián - María Angélica - Lorena -  Diana - John técnicos delegados Malla (delegados Oficina Servicio a la Ciudadnía </t>
  </si>
  <si>
    <t>Proceso Participación Ciudadana</t>
  </si>
  <si>
    <t>Subdirección de Mejoramiento de la Malla Vial Local</t>
  </si>
  <si>
    <t>Proceso de Planificación de la Conservación de la infraestructura</t>
  </si>
  <si>
    <t>2.23</t>
  </si>
  <si>
    <t>Rendir cuentas o realizar el comité participativo o auditoria visible en espacios de diálogo de manera participativa presencial sobre la inversión de los proyectos otorgados por regalías con los grupos de valor en Sumapaz en el marco de "Saber es tú derecho"</t>
  </si>
  <si>
    <t xml:space="preserve">Un (1) listado de asistencia a la jornada realizada en la vigencia </t>
  </si>
  <si>
    <t xml:space="preserve">Janyther - Lorena - Julio Cesar Pinzon - Gloria </t>
  </si>
  <si>
    <t xml:space="preserve">Generencia Infraestructura Rural </t>
  </si>
  <si>
    <t xml:space="preserve">Proceso intervención de la Infraestructura
(Equipo de Regalias) </t>
  </si>
  <si>
    <t>Componente 3: Mecanismos para mejorar la atención al ciudadano</t>
  </si>
  <si>
    <t>Estructura administrativa y direccionamiento estratégico</t>
  </si>
  <si>
    <t>3.1</t>
  </si>
  <si>
    <t>Realizar la revisión, actualización y divulgación de la documentación establecida por el componente de servicio a la ciudadanía durante la vigencia</t>
  </si>
  <si>
    <t xml:space="preserve">Dos (2) documentos revisados, actualizados y socializados </t>
  </si>
  <si>
    <t>Proceso Servicio a la Ciudadanía y Relacionamiento con Partes Interesadas 
(Atención al Ciudadano)</t>
  </si>
  <si>
    <t>Andrea - Angela</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</si>
  <si>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</si>
  <si>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</si>
  <si>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</si>
  <si>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 xml:space="preserve">(8) Actas de reunión y/o acompañamiento para verificar el funcionamiento de los canales  de atención al ciudadano en donde se identifiquen las oportunidades de mejora detectadas y los compromisos que se generen para abordarlas </t>
  </si>
  <si>
    <t>3.3</t>
  </si>
  <si>
    <t>Proceso Servicio a la Ciudadanía y Relacionamiento con Partes Interesadas 
(Participación Ciudadana)</t>
  </si>
  <si>
    <r>
      <rPr>
        <sz val="8"/>
        <color theme="1"/>
        <rFont val="Arial"/>
        <family val="2"/>
      </rPr>
      <t xml:space="preserve">Fortalecimiento del </t>
    </r>
    <r>
      <rPr>
        <b/>
        <sz val="8"/>
        <color theme="1"/>
        <rFont val="Arial"/>
        <family val="2"/>
      </rPr>
      <t>Talento Humano</t>
    </r>
    <r>
      <rPr>
        <sz val="8"/>
        <color theme="1"/>
        <rFont val="Arial"/>
        <family val="2"/>
      </rPr>
      <t xml:space="preserve"> al servicio del ciudadano</t>
    </r>
  </si>
  <si>
    <t>3.4</t>
  </si>
  <si>
    <t>3.5</t>
  </si>
  <si>
    <t>Sensibilizar a los servidores y contratistas públicos de la Entidad - UAERMV en temas relacionados con servicio al ciudadano.</t>
  </si>
  <si>
    <t>Un (1) listado de asistencia de la sensibilización en temas relacionados con servicio al ciudadano</t>
  </si>
  <si>
    <t xml:space="preserve">Secretaria General </t>
  </si>
  <si>
    <t xml:space="preserve">Proceso Gestión de Talento Humano </t>
  </si>
  <si>
    <t>3.6</t>
  </si>
  <si>
    <t>Sensibilizar al equipo del Proceso Servicio a la Ciudadanía y Relacionamiento con Partes Interesadas sobre la lengua señas</t>
  </si>
  <si>
    <t>Un (1) listado de asistencia de la sensibilización sobre lengua de señas</t>
  </si>
  <si>
    <t>Andrea - Angela - Jessica - Camila - Julio</t>
  </si>
  <si>
    <t>Conocimiento del servicio al ciudadano, normativo y procedimental</t>
  </si>
  <si>
    <t>3.7</t>
  </si>
  <si>
    <t>Presentar ante el Comité Institucional de Gestión y Desempeño las sugerencias de los ciudadanos a través de la plataforma "Bogotá te Escucha" de acuerdo a la circular 001 de 2022 de la Secretaría General denominada "Guía conoce, propone y prioriza"</t>
  </si>
  <si>
    <t xml:space="preserve">Dos (2) presentaciones, listados de asistencia y/o captura de pantalla del comité con la presentación de las sugerencias hechas por la ciudadanía a la Entidad a través de "Bogotá te Escucha" o en caso de no recibir sugerencias se realizará esta observación en el comité institucional </t>
  </si>
  <si>
    <t>Proceso Servicio a la Ciudadanía y Relacionamiento con Partes Interesadas
(Atención al Ciudadano)</t>
  </si>
  <si>
    <t xml:space="preserve">Andrea - Angela - Andrés - Natalia - Paula </t>
  </si>
  <si>
    <t xml:space="preserve">Proceso Direccionamiento Estratégico  </t>
  </si>
  <si>
    <t>3.8</t>
  </si>
  <si>
    <t>Postular a la Veeduría Distrital documentos para la traducción al lenguaje claro.</t>
  </si>
  <si>
    <t>Un (1) documento traducido a lenguaje claro y postulados en la veeduría distrital</t>
  </si>
  <si>
    <t>Andrea -Angela - Andrés</t>
  </si>
  <si>
    <t>3.9</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</si>
  <si>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</si>
  <si>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</si>
  <si>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</si>
  <si>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 xml:space="preserve">Leonel </t>
  </si>
  <si>
    <t>Gestión de relacionamiento con los ciudadanos</t>
  </si>
  <si>
    <t>3.10</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</si>
  <si>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</si>
  <si>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</si>
  <si>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infraestructura
(Equipo de gestión social en obra)</t>
  </si>
  <si>
    <t xml:space="preserve">Maria Angelica - Jhon </t>
  </si>
  <si>
    <t xml:space="preserve">Lorena </t>
  </si>
  <si>
    <t>Análisis de la información de las denuncia de corrupción (enfoque de género) y evaluación de gestión y medición de la percepción ciudadana</t>
  </si>
  <si>
    <t>3.11</t>
  </si>
  <si>
    <t>Realizar informe cuantitativo y cualitativo, trimestral de peticiones quejas reclamos sugerencias y felicitaciones - PQRSFD, para la toma de decisiones encaminadas a la mejora del proceso.</t>
  </si>
  <si>
    <t>Cuatro (4) Informes trimestrales PQRSFD, detallados asi:  
Enero 2024: Corresponde al informe del IV trimestre 2023. 
Abril 2024: Corresponde al informe del I trimestre de 2024. 
Julio 2024:Corresponde al Informe del II trimestre del 2024
Octubre 2024: Corresponde el informe del III trimestre del 2024</t>
  </si>
  <si>
    <t>Andrea - Angela - Andrés</t>
  </si>
  <si>
    <t>3.12</t>
  </si>
  <si>
    <t>Realizar informe trimestral de seguimiento telefónico a las respuestas dadas por la Entidad - UAERMV a las PQRSFD realizadas por los ciudadanos.</t>
  </si>
  <si>
    <t>Tres (3) informes de seguimiento telefónico a las respuestas dadas por la Entidad - UAERMV a las PQRSFD</t>
  </si>
  <si>
    <t>3.13</t>
  </si>
  <si>
    <t>Realizar informe trimestral consolidado de las encuestas de satisfacción en los frentes de obra en las distintas localidades</t>
  </si>
  <si>
    <t xml:space="preserve">Cuatro (4) informes consolidados sobre la satisfacción en los frentes de obra.  
Enero 2024: Corresponde al informe del IV trimestre 2023. 
Abril 2024: Corresponde al informe del I trimestre de 2024. 
Julio 2024:Corresponde al Informe del II trimestre del 2024
Octubre 2024: Corresponde el informe del III trimestre del 2024"
</t>
  </si>
  <si>
    <t>Proceso intervención de la Infraestructura
(Equipo de gestión social en obra)</t>
  </si>
  <si>
    <t>3.14</t>
  </si>
  <si>
    <t>Realizar informes sobre la satisfacción ciudadana frente a la atención prestada en los diferentes canales de atención de la entidad (presencial, virtual, telefónico y escrito)</t>
  </si>
  <si>
    <t>Tres (3) Informes con resultados y análisis de la satisfacción</t>
  </si>
  <si>
    <t>3.15</t>
  </si>
  <si>
    <t>Realizar seguimiento desde cada entidad distrital para conocer el estado de las denuncias de corrupción con una periodicidad de mínimo seis (6) meses (GAB054)</t>
  </si>
  <si>
    <t>Dos (2) Informes del reporte de la Directiva 001 del 2021 generado por la Entidad</t>
  </si>
  <si>
    <t>Control Disciplinario Interno</t>
  </si>
  <si>
    <t xml:space="preserve">Proceso Control Disciplinario Interno </t>
  </si>
  <si>
    <t>Carleli Carreño Infante</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</si>
  <si>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</si>
  <si>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</si>
  <si>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</si>
  <si>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</si>
  <si>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</si>
  <si>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5.1</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</si>
  <si>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</si>
  <si>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</si>
  <si>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 xml:space="preserve">Charles - Christian - Janyther - Ariel </t>
  </si>
  <si>
    <t xml:space="preserve">Entrega de información 
en lenguaje sencillo que 
de cuenta de la gestión 
institucional </t>
  </si>
  <si>
    <t>5.2</t>
  </si>
  <si>
    <t xml:space="preserve">Oficina de Tecnologia de la Informacion </t>
  </si>
  <si>
    <t>Christian - Julio - Tiffany - Libertad - Jose hugo Leon</t>
  </si>
  <si>
    <t xml:space="preserve">Se solicita la reasignacion  debido a que En atención a tu solicitud, nos permitimos informar que las actividades relacionadas con Datos Abiertos deberán ser lideradas, gestionadas e implementadas por parte de la Oficina Asesora de Planeación a partir de la vigencia 2024 con el apoyo de la Oficina de Tecnologías de la Información (Oficina TI), teniendo en cuenta entre otros, lo siguiente:
1. Los ejercicios de uso y aprovechamiento de datos, así como, la gestión de la comunidad de datos ha sido realizada en su totalidad por parte de la Oficina TI, aunque es una actividad asignada a Secretaria General (Que lideraba anteriormente el Proceso de Estrategia y Gobierno TI) y la Oficina Asesora Planeación.
2. El Acuerdo 002 de 2023 "Por el cual se establece la estructura organizacional de la Unidad Administrativa de Rehabilitación y Mantenimiento Vial y las funciones de sus dependencias" establece en los ítems 13 y 15 las siguientes funciones para la Oficina Asesora Planeación:
13. Asesorar y coordinar con las diferentes dependencias y procesos la formulación, reporte, consolidación y análisis de las estadísticas de gestión, así como, el desarrollo de herramientas metodológicas que permitan la evaluación del cumplimiento de objetivos y metas.
15. Liderar la implementación de las estrategias de transparencia, anticorrupción y rendición de cuentas de la Entidad en cumplimiento de la normatividad establecida.
Lo anterior, comprende la gestión de la información que se genera por parte de los diferentes procesos, su análisis y publicación por parte de la Oficina Asesora Planeación.
3. El Modelo Integrado de Planeación y Gestión en la Dimensión 6. Gestión del Conocimiento e Innovación relaciona las herramientas de uso y apropiación, y la cultura de compartir y difundir; que comprende dentro de sus atributos:
4. Espacios de trabajo que promueven el análisis de la información y la generación de nuevo conocimiento.
5. Los resultados de la gestión de la entidad se incorporan en repositorios de información o bases de datos sencillas para su consulta, análisis y mejora. 
Lo anterior, comprende la realización de espacios de análisis e información con la ciudadanía, la generación de nuevo conocimiento, la publicación, análisis y mejora de los datos de la Entidad.
4. La Política de Gobierno Digital establece que Estado Abiertos es una: "...línea de acción busca promover la transparencia en la gestión pública con un enfoque de apertura por defecto, y el fortalecimiento de escenarios de dialogo que promuevan la confianza social e institucional". Lo cual, como se visualizó en los ítems anteriores debe ser gestionado en cuanto a transparencia, gestión estadística y del conocimiento por parte de la Oficina Asesora de Planeación.
 Por último, esta  Oficina estará atenta a apoyarlos en todas las iniciativas o requerimiento de información  en lo que los podamos apoyar </t>
  </si>
  <si>
    <t>5.3</t>
  </si>
  <si>
    <t xml:space="preserve">Socializar los resultados del Índice de Desempeño Institucional a los colaboradores de la Entidad. </t>
  </si>
  <si>
    <t>Un (1) listado de asistencia de la socializar de los resultados del Índice de Desempeño Institucional a los colaboradores de la Entidad</t>
  </si>
  <si>
    <t xml:space="preserve">Natalia - Paula </t>
  </si>
  <si>
    <t xml:space="preserve">Apertura de la información presupuestal institucional y de resultados </t>
  </si>
  <si>
    <t>5.4</t>
  </si>
  <si>
    <t xml:space="preserve">Preparar la información de la ejecución presupuestal de la Entidad para su posterior publicación </t>
  </si>
  <si>
    <t xml:space="preserve">Una (1) matriz de información con la ejecución presupuestal </t>
  </si>
  <si>
    <t>Charles - Janyther - Ariel - Andrea Ausique</t>
  </si>
  <si>
    <t>Nota: meter aquí a Andrea Ausique</t>
  </si>
  <si>
    <t xml:space="preserve">Innovación y tecnologia </t>
  </si>
  <si>
    <t>5.5</t>
  </si>
  <si>
    <t>Realizar la implementación del modelo de gestión de proyectos de TI (MGPTI), definido por MinTIC</t>
  </si>
  <si>
    <t>Un (1) informe con los resultados de la implementación del modelo de gestión de proyectos de TI (MGPTI), definido por MinTIC</t>
  </si>
  <si>
    <t>Tifanny</t>
  </si>
  <si>
    <t>5.6</t>
  </si>
  <si>
    <t>Formular e implementar los procedimientos de Arquitectura Empresarial al Sistema de Gestión de Calidad de La entidad</t>
  </si>
  <si>
    <t>Un (1) procedimiento de Arquitectura Empresarial al Sistema de Gestión de Calidad de la entidad</t>
  </si>
  <si>
    <t>5.7</t>
  </si>
  <si>
    <t>Analizar las vulnerabilidades de seguridad a los activos de información (hardware, software, aplicaciones, redes) en la vigencia 2024</t>
  </si>
  <si>
    <t>Un (1) informe con el análisis de vulnerabilidades de seguridad a los activos de información (hardware, software, aplicaciones, redes) en la vigencia 2024</t>
  </si>
  <si>
    <t xml:space="preserve">Componente 6: Participación Ciudadana e Innovación en la Gestión Pública </t>
  </si>
  <si>
    <t xml:space="preserve">Etapa </t>
  </si>
  <si>
    <t>Ciudadanía en la toma
de decisiones públicas</t>
  </si>
  <si>
    <t>Formulación</t>
  </si>
  <si>
    <t>6.1</t>
  </si>
  <si>
    <t xml:space="preserve">Andrea - Bibiana - María Angelica - Janyther </t>
  </si>
  <si>
    <t xml:space="preserve">Proceso Direccionamiento Estrategico </t>
  </si>
  <si>
    <t>6.2</t>
  </si>
  <si>
    <t>Crear Mesa Técnica de Relacionamiento Integral con la Ciudadanía</t>
  </si>
  <si>
    <t>Un (1) memorando Interno de creación</t>
  </si>
  <si>
    <t>Proceso Servicio a la Ciudadanía y Relacionamiento con Partes Interesadas (Participación Ciudadana, Atención al Ciudadano, Responsabilidad Social)</t>
  </si>
  <si>
    <t>Formular y publicar el Plan de Participación ciudadana de la entidad para la vigencia 2024, para promover la participación ciudadana y generar acciones de mejora</t>
  </si>
  <si>
    <t>Un (1) plan de participación ciudadana formuladoy publicado</t>
  </si>
  <si>
    <t xml:space="preserve">Bibiana - María Angelica - John </t>
  </si>
  <si>
    <t xml:space="preserve">Implementación </t>
  </si>
  <si>
    <t>6.3</t>
  </si>
  <si>
    <t>Socializar el Plan de Participación ciudadana utilizando los diferentes canales de comunicación de la entidad.</t>
  </si>
  <si>
    <t>Un (1) plan de participación ciudadana 2024 socializado</t>
  </si>
  <si>
    <t>"Proceso Servicio a la Ciudadanía y Relacionamiento con Partes Interesadas (Participación Ciudadana)</t>
  </si>
  <si>
    <t xml:space="preserve">Bibiana - María Angelica - John - Janither </t>
  </si>
  <si>
    <t>6.4</t>
  </si>
  <si>
    <t>Diseñar una estrategia de cualificación que contemple los enfoque de derechos, diferencial y de genéro en temas de participación ciudadana dirigida a los grupos de valor de la entidad.</t>
  </si>
  <si>
    <t>Un (1) Documento con la estrategia de cualificación con enfoques en temas de participación ciudadana.</t>
  </si>
  <si>
    <t>6.5</t>
  </si>
  <si>
    <t>Una (1) publicación en sede electrónica de la estrategia de cualificación y/o correo electrónico y/o mensaje de texto.</t>
  </si>
  <si>
    <t xml:space="preserve">Proceso Servicio a la Ciudadanía y Relacionamiento con Partes Interesadas (Participación Ciudadana)
</t>
  </si>
  <si>
    <t>Delegados de APIC</t>
  </si>
  <si>
    <t>6.6</t>
  </si>
  <si>
    <t xml:space="preserve">Oficina Asesora de Planeación </t>
  </si>
  <si>
    <t>6.7</t>
  </si>
  <si>
    <t>6.8</t>
  </si>
  <si>
    <t xml:space="preserve">Realizar actividad de uso y aprovechamiento con los datos abiertos de la Entidad en un ejercicio participativo que rete a los ciudadanos a encontrar soluciones a problemáticas ciudadanas y busque propiciar y gestionar Ia conformación de comunidades de aprovechamiento de datos abiertos </t>
  </si>
  <si>
    <t xml:space="preserve">Un (1) espacio de datos abiertos con la ciudadanía, acta y grabación de la sesión realizada
Una (1) comunidad de aprovechamiento de datos conformada </t>
  </si>
  <si>
    <t>Tiffany - Libertad - Jose hugo Leon</t>
  </si>
  <si>
    <t>Oficina de Tecnologias de la Información</t>
  </si>
  <si>
    <t>Planeación Participativa</t>
  </si>
  <si>
    <t>6.9</t>
  </si>
  <si>
    <t xml:space="preserve">Realizar ejercicio de participación digital para recibir las observaciones a los Programas de Transparencia y Ética Pública (antes PAAC) en el Menú de Participa usando los botones de Conoce, Propone y Prioriza </t>
  </si>
  <si>
    <t xml:space="preserve">Un (1) pantallazo de la publicación en la sede electrónica del ejercicio de participación digital </t>
  </si>
  <si>
    <t>6.10</t>
  </si>
  <si>
    <t xml:space="preserve">Realizar ejercicio de participación digital para recibir las observaciones del mapa de riesgos de corrupción de la Entidad en el Menú de Participa usando los botones de Conoce, Propone y Prioriza </t>
  </si>
  <si>
    <t xml:space="preserve">Un (1) pantallazo de la publicación en la sede electrónicadel ejercicio de participación digital </t>
  </si>
  <si>
    <t xml:space="preserve">Natalia - Paula - Jessica - Camila - Ariel </t>
  </si>
  <si>
    <t xml:space="preserve">Diagnóstico Participativo </t>
  </si>
  <si>
    <t>6.11</t>
  </si>
  <si>
    <t xml:space="preserve">Realizar un ejercicio de participación tipo foro virtual (redes sociales y/o sede electrónica) o mesa de diálogo presencial para priorizar los temas de la Rendición de Cuentas, analizar la metodología y obtener propuestas de la ciudadanía </t>
  </si>
  <si>
    <t>Un (1) ejercicio de participación para priorizar los temas, analizar metodología y obtener propuestas de la ciudadanía</t>
  </si>
  <si>
    <t xml:space="preserve">Janyther - Andrea - Lorena </t>
  </si>
  <si>
    <t>6.12</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</si>
  <si>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</si>
  <si>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Un (1) ejercicio de participación o de dialogo en el marco del Nodo Sector Movilidad y las entidades del sector con la ciudadanía para conocer los temas de interés   </t>
  </si>
  <si>
    <t>Janyther - Christian - Alexander - Andrea - Andrés - Fabian - María Angelica - Lorena -  Diana - técnicos delegados Malla (delegados APIC)</t>
  </si>
  <si>
    <t>Seguimiento y Evaluación Participativa</t>
  </si>
  <si>
    <t>6.13</t>
  </si>
  <si>
    <t>Bibiana - María Angelica - John</t>
  </si>
  <si>
    <t>6.14</t>
  </si>
  <si>
    <t xml:space="preserve">Realizar informe de participación ciudadana, describiendo el indicador de participantes y mejorando sus datos respecto a la vigencia anterior. </t>
  </si>
  <si>
    <t xml:space="preserve">Un (1) informe de participación ciudadana con datos de los indicadores asociados al plan. </t>
  </si>
  <si>
    <t>Bibiana - María Angelica</t>
  </si>
  <si>
    <t>6.15</t>
  </si>
  <si>
    <t>Publicar y sistematizar los espacios de participación ciudadana desarrollados por la UAERMV durante la vigencia 2024 y aquellos que se realizan en coordinación del Nodo Sector Movilidad Distrital en la sede electrónica de la entidad.</t>
  </si>
  <si>
    <t>Formatos publicados y sistematizados de espacios de participación ciudadana diligenciados en la sede electronica de la entidad.</t>
  </si>
  <si>
    <t xml:space="preserve">Bibiana - María Angelica - Lorena - Janyther </t>
  </si>
  <si>
    <t>Proceso de Direccionamiento Estratégico
(Planeación)</t>
  </si>
  <si>
    <t>6.16</t>
  </si>
  <si>
    <t>Proceso Servicio a la Ciudadanía y Relacionamiento con Partes Interesadas
(Participación Ciudadana)</t>
  </si>
  <si>
    <t xml:space="preserve">Andrea - Bibiana - María Angelica - John - Lorena </t>
  </si>
  <si>
    <t>Iniciativas de innovación por articulación institucional</t>
  </si>
  <si>
    <t xml:space="preserve">Innovación con grupos de valor </t>
  </si>
  <si>
    <t>6.17</t>
  </si>
  <si>
    <t>Realizar un ejercicio de innovación abierta con grupos de valor de la UAERMV que responda a una problemática de la Entidad.</t>
  </si>
  <si>
    <t xml:space="preserve">Un (1) ejercicio de innovación abierta con grupos de valor </t>
  </si>
  <si>
    <t xml:space="preserve">Chistean - Julio Cesar Guapacha </t>
  </si>
  <si>
    <t>6.18</t>
  </si>
  <si>
    <t>6.19</t>
  </si>
  <si>
    <t xml:space="preserve"> Elaborar una guía metodologica de ejercicio de control social y participación ciudadana de la UMV.</t>
  </si>
  <si>
    <t xml:space="preserve"> Un (1) guía metodologica de ejercicio de contro,social y participación ciudadana de la UMV.</t>
  </si>
  <si>
    <t>Redes de innovación pública</t>
  </si>
  <si>
    <t xml:space="preserve">Articulación </t>
  </si>
  <si>
    <t xml:space="preserve">Asistir a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</si>
  <si>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</si>
  <si>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Proceso de Direccionamiento Estratégico</t>
  </si>
  <si>
    <t>Chistian - Julio Cesar Guapacha</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</si>
  <si>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</si>
  <si>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</si>
  <si>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</si>
  <si>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</si>
  <si>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</si>
  <si>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</si>
  <si>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</si>
  <si>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</si>
  <si>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</si>
  <si>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Convocar mediante comunicación interna (memorando) dirigida a cada Jefe de las once (11) dependencias de la Entidad, para que postule a su Gestor(a) de Integridad (Servidor Público de planta de personal).</t>
  </si>
  <si>
    <t xml:space="preserve">Un (1) memorando general de convocatoria para la postulación de gestores de integridad remitido a cada una de las once (11) dependencias. </t>
  </si>
  <si>
    <t>Proceso Gestión de Talento Humano</t>
  </si>
  <si>
    <t xml:space="preserve">Martha - Paola </t>
  </si>
  <si>
    <t>7.2</t>
  </si>
  <si>
    <t>Verificar el cumplimiento de los requisitos establecidos en el Decreto 118 de 2018 en su Artículo 8: "Perfil de los/as Gestores/as de Integridad", para los Postulados en cada dependencia, y para su aprobación.</t>
  </si>
  <si>
    <t>Un (1) acta de verificación de requisitos de los postulados a gestores de integridad y su aprobación</t>
  </si>
  <si>
    <t>7.3</t>
  </si>
  <si>
    <t>Expedir y notificar el acto administrativo (resolución) que establece la actualización de la conformación del equipo de Gestores de Integridad para la presente vigencia</t>
  </si>
  <si>
    <r>
      <t xml:space="preserve">Una (1) resolución </t>
    </r>
    <r>
      <rPr>
        <i/>
        <u/>
        <sz val="8"/>
        <rFont val="Arial"/>
        <family val="2"/>
      </rPr>
      <t>expedida</t>
    </r>
    <r>
      <rPr>
        <i/>
        <sz val="8"/>
        <rFont val="Arial"/>
        <family val="2"/>
      </rPr>
      <t xml:space="preserve"> que establece la actualización de conformación del equipo de Gestores de Integridad y </t>
    </r>
    <r>
      <rPr>
        <i/>
        <u/>
        <sz val="8"/>
        <rFont val="Arial"/>
        <family val="2"/>
      </rPr>
      <t>notificada</t>
    </r>
    <r>
      <rPr>
        <i/>
        <sz val="8"/>
        <rFont val="Arial"/>
        <family val="2"/>
      </rPr>
      <t xml:space="preserve"> a los once (11) integrantes del equipo de Gestores de Integridad y a los once (11) jefes de dependencias</t>
    </r>
  </si>
  <si>
    <t>7.4</t>
  </si>
  <si>
    <t>Seleccionar y ajustar a la presencialidad o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t>
  </si>
  <si>
    <t xml:space="preserve">Una (1) actividad seleccionada de la caja de herramientas del DAFP para apropiar los valores Institucionales de la UAERMV. </t>
  </si>
  <si>
    <t>Equipo Gestores de Integridad</t>
  </si>
  <si>
    <t>Actualización</t>
  </si>
  <si>
    <t>7.5</t>
  </si>
  <si>
    <t>Aplicar y analizar los resultados de la encuesta para medir la percepción de los “Valores del Servicio Público”, de la caja de herramientas del DAFP</t>
  </si>
  <si>
    <t xml:space="preserve">Un (1) reporte con los resultados del análisis de una encuesta aplicada </t>
  </si>
  <si>
    <t>Sensibilización y capacitación</t>
  </si>
  <si>
    <t>7.6</t>
  </si>
  <si>
    <t>Implementar la estrategias de comunicación (por diferentes medios) para divulgar los 7 valores institucionales con sus acuerdos de comportamiento a través de los medios de comunicación internos de la UAERMV</t>
  </si>
  <si>
    <t xml:space="preserve">Piezas comunicativas de los siete (7) valores institucionales con sus acuerdos de comportamiento, divulgadas a través de los medios de comunicación internos de la Entidad </t>
  </si>
  <si>
    <t>Proceso Comunicaiones Estrategicas 
(Comunicaciones internas)</t>
  </si>
  <si>
    <t>Martha - Paola - Jessica - Julio</t>
  </si>
  <si>
    <t xml:space="preserve">Equipo Gestores de Integridad </t>
  </si>
  <si>
    <t>7.7</t>
  </si>
  <si>
    <t>Realizar inducción/reinducción a la totalidad de Gestores de Integridad,  sobre el Manual Código de Integridad UAERMV, la normatividad y herramientas aplicables para el desarrollo de su gestión.</t>
  </si>
  <si>
    <t>Un (1) listado de asistencia de la inducción/reinducción de los gestores de integridad generado por la plataforma temas y la presentación utilizada</t>
  </si>
  <si>
    <t>7.8</t>
  </si>
  <si>
    <t>Realizar el curso virtual de integridad de la Secretaria General de la Alcaldía Mayor de Bogotá para dar cumplimiento a la Resolución 097 de 2019 "Por la cual se adopta el código de integridad en la UAERMV "Soy 10 aprende" (https://gestionacademica.bogota.gov.co/moodle/)</t>
  </si>
  <si>
    <t xml:space="preserve">(11) certificados vigentes o convalidados del curso virtual de integridad  de los Gestores de Integridad de "Soy 10 aprende" </t>
  </si>
  <si>
    <t>Articulación con actores clave o grupos de valor</t>
  </si>
  <si>
    <t>7.9</t>
  </si>
  <si>
    <t>Socializar a los gestores de integridad el Plan de Gestión de Integridad incluido en los Programas de Transparencia y Ética Pública (antes PAAC) componente de Promoción de la Integridad y Ética Pública (componente 7).</t>
  </si>
  <si>
    <t>Un (1) listado de asistencia de la socialización 
Una (1) grabación de la socialización a los gestores de integridad sobre el componente de Promoción de la Integridad y Ética Pública</t>
  </si>
  <si>
    <t xml:space="preserve">Martha - Paola  - Janyther </t>
  </si>
  <si>
    <t>Promoción del cambio cultural alrededor de los valores de integridad al interior de la Entidad</t>
  </si>
  <si>
    <t>Diagnóstico</t>
  </si>
  <si>
    <t>7.10</t>
  </si>
  <si>
    <t>Diseñar piezas con el fin de apropiar el Manual del Código de Integridad al interior de la Entidad teniendo en cuenta los (5) valores establecido por Función Pública e incluyendo los dos (2) valores apropiados por la UAERMV (Transparencia y Trabajo en equipo).</t>
  </si>
  <si>
    <t>Ocho (8) piezas diseñadas para apropiar el Manual de Código de Integridad al interior de la Entidad teniendo en cuenta los (5) valores establecido por Función Pública e incluyendo los dos (2) valores apropiados por la UAERMV (Transparencia y Trabajo en equipo)</t>
  </si>
  <si>
    <t xml:space="preserve">Proceso Comunicaiones Estrategicas </t>
  </si>
  <si>
    <t>Diseño e implementación</t>
  </si>
  <si>
    <t>7.11</t>
  </si>
  <si>
    <t>Divulgar o publicar las temáticas relacionadas la interiorización del Manual Código de integridad UAERMV vigente para los colaboradores que integran las Dependencias de la Entidad. Teniendo en cuenta las cuatro acciones básicas para fomentar el cambio cultural (comprometer, ejemplificar, activar y fomentar)</t>
  </si>
  <si>
    <t xml:space="preserve">Siete (7) divulgaciones o publicaciones a través de los medios internos de la UAERMV sobre temáticas relacionadas con el Manual Código de Integridad de la Entidad </t>
  </si>
  <si>
    <t>7.12</t>
  </si>
  <si>
    <t>Socializar los resultados de la medición sobre la percepción de los “Valores del Servicio Público”, de la caja de herramientas del DAFP</t>
  </si>
  <si>
    <t>Un (1) reporte de la percepción de Integridad socializada</t>
  </si>
  <si>
    <t>7.13</t>
  </si>
  <si>
    <r>
      <t xml:space="preserve">Ejecutar y socializar la actividad definida de la </t>
    </r>
    <r>
      <rPr>
        <i/>
        <u/>
        <sz val="8"/>
        <rFont val="Arial"/>
        <family val="2"/>
      </rPr>
      <t xml:space="preserve">caja de herramientas </t>
    </r>
    <r>
      <rPr>
        <i/>
        <sz val="8"/>
        <rFont val="Arial"/>
        <family val="2"/>
      </rPr>
      <t>dispuesta por el DAFP-Departamento Administrativo de la Función Pública para fomentar la apropiación de los valores Institucionales del Código de Integridad de la UAERMV de acuerdo a las necesidades de los participantes</t>
    </r>
  </si>
  <si>
    <t xml:space="preserve">Una (1) actividad seleccionada de la caja de herramientas del DAFP para implementar el Código de Integridad </t>
  </si>
  <si>
    <t>7.14</t>
  </si>
  <si>
    <t xml:space="preserve">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</si>
  <si>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Un (1) soporte de invitación realizada al representante legal, la alta dirección y los gestores de integridad de la Entidad, para desarollar el curso virtual de integridad, transparencia y lucha contra la corrupción establecido por Función Pública.</t>
  </si>
  <si>
    <t xml:space="preserve">Responsables Directivos y jefes de dependencias de la Entidad </t>
  </si>
  <si>
    <t>Seguimiento y evaluación</t>
  </si>
  <si>
    <t>7.15</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</si>
  <si>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</si>
  <si>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</si>
  <si>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7.16</t>
  </si>
  <si>
    <t>Realizar alertas oportunas que incluyan dos meses para el seguimiento de las actividades en la implementación del Plan de Gestión de Integridad incluido en el componente 7 de los Programas de Transparencia y Ética Pública (antes PAAC)</t>
  </si>
  <si>
    <t>Tres (3) alertas oportunas para realizar el seguimiento al PLAN DE GESTIÓN DE INTEGRIDAD, de los Programas de Transparencia y Ética Pública (antes PAAC)</t>
  </si>
  <si>
    <t>Participación en las estrategias distritales de Integridad</t>
  </si>
  <si>
    <t xml:space="preserve">Articulación con las entidades distritales </t>
  </si>
  <si>
    <t>7.17</t>
  </si>
  <si>
    <t xml:space="preserve">Participar en las actividades citadas por Secretaria General de la Alcaldía Mayor de Bogotá relacionadas con la integridad </t>
  </si>
  <si>
    <t xml:space="preserve">Un (1) compilado de las evidencias generadas de las actividades en las que participan los Gestores de Integridad </t>
  </si>
  <si>
    <t xml:space="preserve">Proceso Gestión del Talento Humano </t>
  </si>
  <si>
    <t>Martha - Paola - Angela Coveli</t>
  </si>
  <si>
    <t xml:space="preserve"> Gestión preventiva del Conflicto de Interés</t>
  </si>
  <si>
    <t>Gestión preventiva del Conflicto de Interés</t>
  </si>
  <si>
    <t>Diseño de la estrategia para la gestión de conflictos de intereses</t>
  </si>
  <si>
    <t>7.18</t>
  </si>
  <si>
    <t>Verificar el riesgo, controles y acciones relacionados a la declaración del conflicto de interés de la Entidad a través de la verificación de reportes (SIGEP y SIDEAD)</t>
  </si>
  <si>
    <t xml:space="preserve">Tres (3) verificaciones al mapa de riesgo </t>
  </si>
  <si>
    <t>Secretaría General</t>
  </si>
  <si>
    <t xml:space="preserve">Nelson - Martha - Paola - Yenny Yazo </t>
  </si>
  <si>
    <t xml:space="preserve">Proceso Gestión Contractual </t>
  </si>
  <si>
    <t>Sensibilización y Capacitación</t>
  </si>
  <si>
    <t>7.19</t>
  </si>
  <si>
    <t>Sensibilizar a los colaboradores de la Entidad sobre el Manual de Código de Integridad y el instructivo trámite de conflicto de interés UAERMV</t>
  </si>
  <si>
    <t xml:space="preserve">Una (1) lista de asistencia de la sensibilización realizada del Manual de Código de Integridad e instructivo del trámite de conflicto de interés de la UAERMV </t>
  </si>
  <si>
    <t>Martha - Paola - Carleli</t>
  </si>
  <si>
    <t>Oficina de Control Interno Disciplinario</t>
  </si>
  <si>
    <t>Proceso de Control Disciplinario Interno</t>
  </si>
  <si>
    <t>7.20</t>
  </si>
  <si>
    <t xml:space="preserve">Realizar una divulgación de la identificación y gestión de conflictos de intereses, su declaración proactiva, el cumplimiento de la Ley 2013 de 2019 y herramientas para la apropiación de Código de Integridad realizadas por Función Públicas   </t>
  </si>
  <si>
    <t xml:space="preserve">Una (1) pieza  de la divulgación de la identificación y gestión de conflictos de interés </t>
  </si>
  <si>
    <t>Martha - Paola - Jessica - Diego - Julio</t>
  </si>
  <si>
    <t>Gestión prácticas 
Antisoborno, Antifraude</t>
  </si>
  <si>
    <t xml:space="preserve">Prácticas Antisoborno y Antifraude </t>
  </si>
  <si>
    <t>7.21</t>
  </si>
  <si>
    <t xml:space="preserve">Sensibilizar en la Política de Prevención de Daño Antijurídico en la se incluirá en el orden del día la temática Antisoborno y Antifraude </t>
  </si>
  <si>
    <t xml:space="preserve">Dos (2) listados de asistencia de la sensibilización en la Política de Prevención de Daño Antijurídico en el que se incluya en el orden del día la temática Antisoborno y Antifraude </t>
  </si>
  <si>
    <t xml:space="preserve">Oficina Jurídica </t>
  </si>
  <si>
    <t xml:space="preserve">Proceso de Gestión Jurídica </t>
  </si>
  <si>
    <t>Leonel</t>
  </si>
  <si>
    <t>Componente 8: Gestión Integral del Riesgo de Corrupción - Mapa de Riesgo de Corrupción</t>
  </si>
  <si>
    <t>Política de Administración de Riesgos de corrupción</t>
  </si>
  <si>
    <t>8.1</t>
  </si>
  <si>
    <t>Revisar la Política de Administración del Riesgo  en caso de requerir ajuste se realizará la modificación.</t>
  </si>
  <si>
    <t>Un (1) acta de revisión de la política y/o si se requiere se realizará el ajuste del documento</t>
  </si>
  <si>
    <t>Construcción del Mapa de Riesgos de corrupción</t>
  </si>
  <si>
    <t>8.2</t>
  </si>
  <si>
    <t>Consolidar el mapa de riesgos institucional con los mapas de los procesos de la Entidad del 2024</t>
  </si>
  <si>
    <t xml:space="preserve">Mapa de Riesgos Institucional UAERMV 2024 </t>
  </si>
  <si>
    <t>8.3</t>
  </si>
  <si>
    <t>Sensibilizar a los enlaces de los procesos  de la Entidad, sobre la gestión de Riesgos y su respectivo seguimiento</t>
  </si>
  <si>
    <t>Un (1) listado de asistencia, grabación y/o material de apoyo de la sensibilización a los enlaces</t>
  </si>
  <si>
    <t>8.4</t>
  </si>
  <si>
    <t>Sensibilizar al equipo de trabajo de los procesos sobre su mapa de riesgos y su respectivo seguimiento</t>
  </si>
  <si>
    <t xml:space="preserve">(20) listado de asistencia, grabación y/o material de apoyo de las sensibilizaciones con el equipo de trabajo de los procesos sobre la gestión de su mapa de riesgo </t>
  </si>
  <si>
    <t>Enlaces de proceso</t>
  </si>
  <si>
    <t>Consulta y divulgación</t>
  </si>
  <si>
    <t>8.5</t>
  </si>
  <si>
    <t xml:space="preserve">Realizar la publicación y divulgación en la sede electrónica de la Entidad  en el Menú Participa en el botón Conoce, Propone y Prioriza el mapa de riesgos para observaciones de la ciudadanía </t>
  </si>
  <si>
    <t xml:space="preserve">Una (1) publicación en la sede electrónicay pieza de divulgación del mapa de riesgo </t>
  </si>
  <si>
    <t>8.6</t>
  </si>
  <si>
    <t xml:space="preserve">Realizar la divulgación y publicación los Programas de Transparencia y Ética Pública (antes PAAC) en la sede electrónica de la Entidad en el Menú de Transparencia para consulta de la ciudadanía </t>
  </si>
  <si>
    <t xml:space="preserve">Una (1) publicación de los Programas de Transparencia y Ética Pública en sede electrónica y divulgación a través de los canales de comunicación de la Entidad. </t>
  </si>
  <si>
    <t>Divulgar la Política de Administración del Riesgo en la Entidad.</t>
  </si>
  <si>
    <t>Dos (2) divulgaciones de la política de Administración del Riesgo en la Entidad.</t>
  </si>
  <si>
    <t>Monitoreo y revisión</t>
  </si>
  <si>
    <t>8.8</t>
  </si>
  <si>
    <t>Realizar monitoreo a los mapas de riesgos corrupción y Reportar a la OCI.</t>
  </si>
  <si>
    <t xml:space="preserve">Tres (3) correos electrónicos con los resultados del monitoreo a los riesgos de corrupción. </t>
  </si>
  <si>
    <t>8.9</t>
  </si>
  <si>
    <t>Realizar el informe de monitoreo a los mapas de riesgos de los procesos de la entidad</t>
  </si>
  <si>
    <t xml:space="preserve">Tres (3) informes de resultados de monitoreo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</si>
  <si>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</si>
  <si>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</si>
  <si>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</si>
  <si>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</si>
  <si>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Luz Adriana </t>
  </si>
  <si>
    <t xml:space="preserve">Componente 9: Medidas de debida diligencia y prevención del lavado de activos </t>
  </si>
  <si>
    <t>Adecuación institucional para cumplir con la debida diligencia</t>
  </si>
  <si>
    <t>9.1</t>
  </si>
  <si>
    <t>Analizar y verificar la necesidad de actualizar y/o crear procedimientos, manuales, formatos para la implementación del Sistema de Administración de Riesgos de Lavado de Activos y Financiación del Terrorismo - SARLAFT</t>
  </si>
  <si>
    <t>Un (1) reporte del formulario construido para el análisis y verificación de la actualización y/o creación de procedimientos, manuales, formatos para la implementación del Sistema de Administración de Riesgos de Lavado de Activos y Financiación del Terrorismo -SARLAFT</t>
  </si>
  <si>
    <t xml:space="preserve">Oficina Juridica </t>
  </si>
  <si>
    <t>Gestión Jurídica</t>
  </si>
  <si>
    <t xml:space="preserve">Leonel - Evelin - Natalia </t>
  </si>
  <si>
    <t xml:space="preserve">Gerencia de Contratación </t>
  </si>
  <si>
    <t xml:space="preserve">Proceso Gestión Financiera </t>
  </si>
  <si>
    <t>Construcción del plan de trabajo para adaptar y/o desarrollar la debida diligencia</t>
  </si>
  <si>
    <t>9.2</t>
  </si>
  <si>
    <t>Realizar mesa de trabajo para definir la ruta de implementación del Sistema de Administración de Riesgos de Lavado de Activos y Financiación del Terrorismo -SARLAFT</t>
  </si>
  <si>
    <t xml:space="preserve">Un (1) listado de asistencia y una (1) grabación de la mesa de trabajo para la identificación os roles del oficial de cumplimiento </t>
  </si>
  <si>
    <t xml:space="preserve">Leonel - Evelin </t>
  </si>
  <si>
    <t>Gestión de la debida diligencia</t>
  </si>
  <si>
    <t>9.3</t>
  </si>
  <si>
    <t>Certificar a travéz de memorando interno el cumplimiento de la debida diligencia conforme a lo establecido en la Resolución 990 de 2023 expedida por el Director General de la Entidad sobre el Sistema de Administración de Riesgos de Lavado de Activos y Financiación del Terrorismo -SARLAFT</t>
  </si>
  <si>
    <t xml:space="preserve">Una (1) certificación o memorando interno de cumplimiento de la debida diligencia </t>
  </si>
  <si>
    <t>Leonel - Evelin - Martha R - Yenny Yazo - Yuly Andrea Gonzalez Rodriguez</t>
  </si>
  <si>
    <r>
      <t>#</t>
    </r>
    <r>
      <rPr>
        <sz val="9"/>
        <color rgb="FF000000"/>
        <rFont val="Arial"/>
        <family val="2"/>
      </rPr>
      <t> </t>
    </r>
  </si>
  <si>
    <r>
      <t>Componente</t>
    </r>
    <r>
      <rPr>
        <sz val="9"/>
        <color rgb="FF000000"/>
        <rFont val="Arial"/>
        <family val="2"/>
      </rPr>
      <t> </t>
    </r>
  </si>
  <si>
    <r>
      <t># De actividades</t>
    </r>
    <r>
      <rPr>
        <sz val="9"/>
        <color rgb="FF000000"/>
        <rFont val="Arial"/>
        <family val="2"/>
      </rPr>
      <t> </t>
    </r>
  </si>
  <si>
    <t>1 </t>
  </si>
  <si>
    <t>Mecanismos para la transparencia y el acceso a la información </t>
  </si>
  <si>
    <t>2 </t>
  </si>
  <si>
    <t>Rendición de Cuentas </t>
  </si>
  <si>
    <t>3 </t>
  </si>
  <si>
    <t>Mecanismos para mejorar la atención al ciudadano </t>
  </si>
  <si>
    <t>4 </t>
  </si>
  <si>
    <t>Racionalización de trámites  </t>
  </si>
  <si>
    <t>5 </t>
  </si>
  <si>
    <t>Apertura de información y datos abiertos </t>
  </si>
  <si>
    <t>6 </t>
  </si>
  <si>
    <t>Participación Ciudadana e Innovación en la Gestión Pública </t>
  </si>
  <si>
    <t>7 </t>
  </si>
  <si>
    <t>Promoción de la Integridad y la Ética Pública </t>
  </si>
  <si>
    <t>8 </t>
  </si>
  <si>
    <t>Gestión Integral del Riesgo de Corrupción - Mapa de Riesgo de Corrupción </t>
  </si>
  <si>
    <t>9 </t>
  </si>
  <si>
    <t>Medidas de debida diligencia y prevención del lavado de activos </t>
  </si>
  <si>
    <t>TOTAL</t>
  </si>
  <si>
    <t>Sensibilizar al equipo de servcio a la ciudadanía y relacionamiento con partes interesadas y comunicaciones sobre la lengua señas</t>
  </si>
  <si>
    <t>Formular la estrategia de cualificación adelantadas para la promoción de la participación Ciudadana.</t>
  </si>
  <si>
    <t>Tres (3) "UMV de Puertas abiertas" realizados 
1 entre los meses de enero a abril
1 entre los meses de mayo a septiembre
1 entre los meses de octubre y diciembre</t>
  </si>
  <si>
    <t>Realizar tres espacios de participación ciudadana "UMV  más cerca de tí"  con los grupos de valor de la UAERMV</t>
  </si>
  <si>
    <t>Cuatro (4) mesas de trabajo que permitan el seguimiento y monitoreo a la implementación del plan de participación ciudadana.
1 mesa en abril de 2024
1 mesa en junio
1 mesa en agosto
1 mesa en octubre</t>
  </si>
  <si>
    <t>Desarrollar mesas de trabajo trimestrales que permita efectuar el seguimiento al Plan Institucional de Participación Ciudadana</t>
  </si>
  <si>
    <t>PROGRAMAS DE TRANSPARENCIA Y ÉTICA PÚBLICA
(Antiguo Plan Anticorrupción y de Atención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</si>
</sst>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36"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i/>
      <u/>
      <sz val="8"/>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sz val="9"/>
      <color theme="1"/>
      <name val="Arial"/>
      <family val="2"/>
    </font>
    <font>
      <sz val="9"/>
      <color theme="1"/>
      <name val="Calibri"/>
      <family val="2"/>
      <scheme val="minor"/>
    </font>
    <font>
      <b/>
      <sz val="9"/>
      <name val="Arial"/>
      <family val="2"/>
    </font>
    <font>
      <sz val="9"/>
      <name val="Arial"/>
      <family val="2"/>
    </font>
    <font>
      <b/>
      <sz val="8"/>
      <color theme="1"/>
      <name val="Calibri"/>
      <family val="2"/>
      <scheme val="minor"/>
    </font>
    <font>
      <sz val="8"/>
      <color rgb="FF000000"/>
      <name val="Arial"/>
      <family val="2"/>
    </font>
    <font>
      <sz val="9"/>
      <color rgb="FF000000"/>
      <name val="Arial"/>
      <family val="2"/>
    </font>
    <font>
      <b/>
      <sz val="9"/>
      <color rgb="FF000000"/>
      <name val="Arial"/>
      <family val="2"/>
    </font>
    <font>
      <i/>
      <sz val="8"/>
      <color rgb="FF000000"/>
      <name val="Arial"/>
      <family val="2"/>
    </font>
    <font>
      <i/>
      <sz val="8"/>
      <color rgb="FF000000"/>
      <name val="Arial"/>
      <family val="2"/>
    </font>
    <font>
      <sz val="8"/>
      <color theme="1"/>
      <name val="Arial"/>
      <family val="2"/>
    </font>
    <font>
      <i/>
      <sz val="8"/>
      <color rgb="FF000000"/>
      <name val="Calibri"/>
      <family val="2"/>
    </font>
    <font>
      <i/>
      <sz val="8"/>
      <color rgb="FF000000"/>
      <name val="Calibri"/>
      <family val="2"/>
      <scheme val="minor"/>
    </font>
    <font>
      <sz val="8"/>
      <name val="Arial"/>
      <family val="2"/>
    </font>
    <font>
      <sz val="9"/>
      <name val="Arial"/>
      <family val="2"/>
    </font>
    <font>
      <i/>
      <sz val="8"/>
      <name val="Arial"/>
      <family val="2"/>
    </font>
    <font>
      <sz val="8"/>
      <color rgb="FF000000"/>
      <name val="Arial"/>
      <family val="2"/>
    </font>
    <font>
      <sz val="9"/>
      <name val="Calibri"/>
      <family val="2"/>
      <scheme val="minor"/>
    </font>
    <font>
      <sz val="8"/>
      <color theme="8" tint="-0.249977111117893"/>
      <name val="Arial"/>
      <family val="2"/>
    </font>
    <font>
      <sz val="8"/>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00"/>
        <bgColor indexed="64"/>
      </patternFill>
    </fill>
    <fill>
      <patternFill patternType="solid">
        <fgColor rgb="FFBFBFBF"/>
        <bgColor indexed="64"/>
      </patternFill>
    </fill>
    <fill>
      <patternFill patternType="solid">
        <fgColor rgb="FFFFFFFF"/>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right style="thin">
        <color rgb="FF000000"/>
      </right>
      <top/>
      <bottom style="thin">
        <color indexed="64"/>
      </bottom>
      <diagonal/>
    </border>
    <border>
      <left/>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style="thin">
        <color indexed="64"/>
      </left>
      <right style="thin">
        <color rgb="FF000000"/>
      </right>
      <top style="thin">
        <color indexed="64"/>
      </top>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auto="1"/>
      </top>
      <bottom style="thin">
        <color auto="1"/>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indexed="64"/>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s>
  <cellStyleXfs count="1">
    <xf numFmtId="0" fontId="0" fillId="0" borderId="0"/>
  </cellStyleXfs>
  <cellXfs count="918">
    <xf numFmtId="0" fontId="0" fillId="0" borderId="0" xfId="0"/>
    <xf numFmtId="0" fontId="4" fillId="0" borderId="0" xfId="0" applyFont="1"/>
    <xf numFmtId="0" fontId="6" fillId="0" borderId="0" xfId="0" applyFont="1"/>
    <xf numFmtId="0" fontId="3" fillId="0" borderId="1" xfId="0" applyFont="1" applyBorder="1"/>
    <xf numFmtId="0" fontId="7" fillId="0" borderId="1" xfId="0" applyFont="1" applyBorder="1" applyAlignment="1">
      <alignment vertical="center" wrapText="1"/>
    </xf>
    <xf numFmtId="0" fontId="8" fillId="0" borderId="0" xfId="0" applyFont="1"/>
    <xf numFmtId="0" fontId="2"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2" fillId="0" borderId="0" xfId="0" applyFont="1"/>
    <xf numFmtId="0" fontId="1" fillId="4" borderId="9"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5"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7"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5" borderId="12" xfId="0" applyFont="1" applyFill="1" applyBorder="1" applyAlignment="1">
      <alignment horizontal="center" vertical="center" wrapText="1"/>
    </xf>
    <xf numFmtId="0" fontId="1" fillId="4" borderId="15" xfId="0" applyFont="1" applyFill="1" applyBorder="1" applyAlignment="1">
      <alignment horizontal="center" vertical="center"/>
    </xf>
    <xf numFmtId="0" fontId="0" fillId="0" borderId="0" xfId="0" pivotButton="1"/>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5" fillId="0" borderId="4" xfId="0" applyFont="1" applyBorder="1" applyAlignment="1">
      <alignment horizontal="left" vertical="center" wrapText="1"/>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0" xfId="0" applyFont="1" applyFill="1" applyBorder="1" applyAlignment="1">
      <alignment horizontal="center" vertical="top" wrapText="1"/>
    </xf>
    <xf numFmtId="0" fontId="1" fillId="2" borderId="21" xfId="0" applyFont="1" applyFill="1" applyBorder="1" applyAlignment="1">
      <alignment horizontal="center" vertical="top"/>
    </xf>
    <xf numFmtId="0" fontId="8" fillId="4" borderId="8" xfId="0" applyFont="1" applyFill="1" applyBorder="1" applyAlignment="1">
      <alignment horizontal="center" vertical="top"/>
    </xf>
    <xf numFmtId="0" fontId="8" fillId="4" borderId="2" xfId="0" applyFont="1" applyFill="1" applyBorder="1"/>
    <xf numFmtId="0" fontId="8" fillId="4" borderId="2" xfId="0" applyFont="1" applyFill="1" applyBorder="1" applyAlignment="1">
      <alignment horizontal="left"/>
    </xf>
    <xf numFmtId="0" fontId="0" fillId="4" borderId="2" xfId="0" applyFill="1" applyBorder="1"/>
    <xf numFmtId="0" fontId="1" fillId="4" borderId="10" xfId="0" applyFont="1" applyFill="1" applyBorder="1" applyAlignment="1">
      <alignment horizontal="center" vertical="top"/>
    </xf>
    <xf numFmtId="0" fontId="1" fillId="4" borderId="4" xfId="0" applyFont="1" applyFill="1" applyBorder="1" applyAlignment="1">
      <alignment horizontal="center" vertical="top"/>
    </xf>
    <xf numFmtId="0" fontId="4" fillId="4" borderId="2" xfId="0" applyFont="1" applyFill="1" applyBorder="1" applyAlignment="1">
      <alignment horizontal="center" vertical="top"/>
    </xf>
    <xf numFmtId="0" fontId="3" fillId="4" borderId="4" xfId="0" applyFont="1" applyFill="1" applyBorder="1" applyAlignment="1">
      <alignment horizontal="center" vertical="top" wrapText="1"/>
    </xf>
    <xf numFmtId="0" fontId="4" fillId="4" borderId="8" xfId="0" applyFont="1" applyFill="1" applyBorder="1" applyAlignment="1">
      <alignment horizontal="center" vertical="top"/>
    </xf>
    <xf numFmtId="0" fontId="3" fillId="4" borderId="10" xfId="0" applyFont="1" applyFill="1" applyBorder="1" applyAlignment="1">
      <alignment horizontal="center" vertical="top" wrapText="1"/>
    </xf>
    <xf numFmtId="0" fontId="4" fillId="4" borderId="21" xfId="0" applyFont="1" applyFill="1" applyBorder="1" applyAlignment="1">
      <alignment horizontal="center" vertical="top"/>
    </xf>
    <xf numFmtId="0" fontId="3" fillId="4" borderId="10" xfId="0" applyFont="1" applyFill="1" applyBorder="1" applyAlignment="1">
      <alignment horizontal="center" vertical="top"/>
    </xf>
    <xf numFmtId="0" fontId="1" fillId="4" borderId="22"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horizontal="center" vertical="top"/>
    </xf>
    <xf numFmtId="0" fontId="2" fillId="4" borderId="8" xfId="0" applyFont="1" applyFill="1" applyBorder="1" applyAlignment="1">
      <alignment horizontal="center" vertical="top"/>
    </xf>
    <xf numFmtId="0" fontId="2" fillId="4" borderId="2" xfId="0" applyFont="1" applyFill="1" applyBorder="1" applyAlignment="1">
      <alignment horizontal="center" vertical="center"/>
    </xf>
    <xf numFmtId="49" fontId="1" fillId="4" borderId="12"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1" fillId="2" borderId="11" xfId="0" applyFont="1" applyFill="1" applyBorder="1" applyAlignment="1">
      <alignment horizontal="center" vertical="top"/>
    </xf>
    <xf numFmtId="0" fontId="0" fillId="0" borderId="0" xfId="0" applyAlignment="1">
      <alignment horizontal="left" indent="1"/>
    </xf>
    <xf numFmtId="0" fontId="0" fillId="4" borderId="21" xfId="0" applyFill="1" applyBorder="1"/>
    <xf numFmtId="0" fontId="1" fillId="4" borderId="20" xfId="0" applyFont="1" applyFill="1" applyBorder="1" applyAlignment="1">
      <alignment horizontal="center" vertical="top"/>
    </xf>
    <xf numFmtId="0" fontId="1" fillId="4" borderId="3" xfId="0" applyFont="1" applyFill="1" applyBorder="1" applyAlignment="1">
      <alignment horizontal="center" vertical="top"/>
    </xf>
    <xf numFmtId="0" fontId="1" fillId="0" borderId="0" xfId="0" applyFont="1"/>
    <xf numFmtId="0" fontId="1" fillId="4" borderId="5" xfId="0" applyFont="1" applyFill="1" applyBorder="1" applyAlignment="1">
      <alignment horizontal="center" vertical="center"/>
    </xf>
    <xf numFmtId="0" fontId="7" fillId="3"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49" fontId="1" fillId="4" borderId="3" xfId="0" applyNumberFormat="1" applyFont="1" applyFill="1" applyBorder="1" applyAlignment="1">
      <alignment horizontal="center" vertical="top" wrapText="1"/>
    </xf>
    <xf numFmtId="49" fontId="0" fillId="0" borderId="0" xfId="0" applyNumberFormat="1" applyAlignment="1">
      <alignment horizontal="center" wrapText="1"/>
    </xf>
    <xf numFmtId="0" fontId="5" fillId="0" borderId="13" xfId="0" applyFont="1" applyBorder="1" applyAlignment="1">
      <alignment horizontal="center" vertical="center" wrapText="1"/>
    </xf>
    <xf numFmtId="0" fontId="5" fillId="0" borderId="4" xfId="0" applyFont="1" applyBorder="1" applyAlignment="1">
      <alignment vertical="center" wrapText="1"/>
    </xf>
    <xf numFmtId="0" fontId="14" fillId="0" borderId="0" xfId="0" applyFont="1" applyAlignment="1">
      <alignment wrapText="1"/>
    </xf>
    <xf numFmtId="0" fontId="3" fillId="4" borderId="3" xfId="0" applyFont="1" applyFill="1" applyBorder="1" applyAlignment="1">
      <alignment horizontal="center" vertical="top" wrapText="1"/>
    </xf>
    <xf numFmtId="0" fontId="4"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0" fillId="0" borderId="0" xfId="0" applyAlignment="1">
      <alignment vertical="center"/>
    </xf>
    <xf numFmtId="164" fontId="5" fillId="0" borderId="4"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xf>
    <xf numFmtId="0" fontId="5" fillId="5" borderId="17" xfId="0" applyFont="1" applyFill="1" applyBorder="1" applyAlignment="1">
      <alignment horizontal="center" vertical="center" wrapText="1"/>
    </xf>
    <xf numFmtId="164" fontId="5" fillId="0" borderId="2" xfId="0" applyNumberFormat="1" applyFont="1" applyBorder="1" applyAlignment="1">
      <alignment horizontal="righ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top" wrapText="1"/>
    </xf>
    <xf numFmtId="0" fontId="5" fillId="3" borderId="21" xfId="0" applyFont="1" applyFill="1" applyBorder="1" applyAlignment="1">
      <alignment horizontal="center" vertical="center" wrapText="1"/>
    </xf>
    <xf numFmtId="0" fontId="5" fillId="3" borderId="0" xfId="0" applyFont="1" applyFill="1" applyAlignment="1">
      <alignment horizontal="center" vertical="center" wrapText="1"/>
    </xf>
    <xf numFmtId="0" fontId="1" fillId="4" borderId="2" xfId="0" applyFont="1" applyFill="1" applyBorder="1" applyAlignment="1">
      <alignment horizontal="right" vertical="top" wrapText="1"/>
    </xf>
    <xf numFmtId="164" fontId="5" fillId="0" borderId="11" xfId="0" applyNumberFormat="1" applyFont="1" applyBorder="1" applyAlignment="1">
      <alignment horizontal="right" vertical="center" wrapText="1"/>
    </xf>
    <xf numFmtId="0" fontId="8" fillId="0" borderId="0" xfId="0" applyFont="1" applyAlignment="1">
      <alignment horizontal="right"/>
    </xf>
    <xf numFmtId="164" fontId="5" fillId="0" borderId="9" xfId="0" applyNumberFormat="1" applyFont="1" applyBorder="1" applyAlignment="1">
      <alignment horizontal="right" vertical="center" wrapTex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6" xfId="0" applyFont="1" applyBorder="1" applyAlignment="1">
      <alignment horizontal="left" vertical="center" wrapText="1"/>
    </xf>
    <xf numFmtId="49" fontId="1" fillId="4" borderId="11" xfId="0" applyNumberFormat="1" applyFont="1" applyFill="1" applyBorder="1" applyAlignment="1">
      <alignment horizontal="right" vertical="center"/>
    </xf>
    <xf numFmtId="49" fontId="2" fillId="0" borderId="0" xfId="0" applyNumberFormat="1" applyFont="1" applyAlignment="1">
      <alignment horizontal="right"/>
    </xf>
    <xf numFmtId="0" fontId="7" fillId="3" borderId="1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0" fontId="9" fillId="3" borderId="14" xfId="0" applyFont="1" applyFill="1" applyBorder="1" applyAlignment="1">
      <alignment horizontal="center" vertical="center" wrapText="1"/>
    </xf>
    <xf numFmtId="0" fontId="0" fillId="0" borderId="0" xfId="0" applyAlignment="1">
      <alignment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4" borderId="2" xfId="0" applyFont="1" applyFill="1" applyBorder="1" applyAlignment="1">
      <alignment horizontal="right" vertical="center" wrapText="1"/>
    </xf>
    <xf numFmtId="0" fontId="3" fillId="4" borderId="4" xfId="0" applyFont="1" applyFill="1" applyBorder="1" applyAlignment="1">
      <alignment horizontal="right" vertical="top" wrapText="1"/>
    </xf>
    <xf numFmtId="0" fontId="4" fillId="0" borderId="0" xfId="0" applyFont="1" applyAlignment="1">
      <alignment horizontal="right"/>
    </xf>
    <xf numFmtId="0" fontId="9" fillId="3" borderId="13" xfId="0" applyFont="1" applyFill="1" applyBorder="1" applyAlignment="1">
      <alignment horizontal="center" vertical="center" wrapText="1"/>
    </xf>
    <xf numFmtId="0" fontId="16" fillId="0" borderId="0" xfId="0" applyFont="1" applyAlignment="1">
      <alignment horizontal="center" vertical="center" wrapText="1"/>
    </xf>
    <xf numFmtId="0" fontId="17" fillId="6" borderId="0" xfId="0" applyFont="1" applyFill="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 fillId="6" borderId="0" xfId="0" applyFont="1" applyFill="1" applyAlignment="1">
      <alignment horizontal="center" vertical="center" wrapText="1"/>
    </xf>
    <xf numFmtId="0" fontId="17" fillId="0" borderId="0" xfId="0" applyFont="1" applyAlignment="1">
      <alignment horizontal="center" vertical="center"/>
    </xf>
    <xf numFmtId="0" fontId="5" fillId="5" borderId="4" xfId="0" applyFont="1" applyFill="1" applyBorder="1" applyAlignment="1">
      <alignment horizontal="center" vertical="center" wrapText="1"/>
    </xf>
    <xf numFmtId="0" fontId="17" fillId="6" borderId="41" xfId="0" applyFont="1" applyFill="1" applyBorder="1" applyAlignment="1">
      <alignment horizontal="center" vertical="center" wrapText="1"/>
    </xf>
    <xf numFmtId="0" fontId="19" fillId="6" borderId="0" xfId="0" applyFont="1"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5" fillId="5" borderId="13" xfId="0" applyFont="1" applyFill="1" applyBorder="1" applyAlignment="1">
      <alignment horizontal="center" wrapText="1"/>
    </xf>
    <xf numFmtId="0" fontId="17" fillId="6" borderId="13" xfId="0" applyFont="1" applyFill="1" applyBorder="1" applyAlignment="1">
      <alignment horizontal="center" vertical="center" wrapText="1"/>
    </xf>
    <xf numFmtId="0" fontId="17" fillId="7" borderId="0" xfId="0" applyFont="1" applyFill="1" applyAlignment="1">
      <alignment horizontal="center" vertical="center" wrapText="1"/>
    </xf>
    <xf numFmtId="0" fontId="7" fillId="0" borderId="11" xfId="0" applyFont="1" applyBorder="1" applyAlignment="1">
      <alignment horizontal="left" vertical="center" wrapText="1"/>
    </xf>
    <xf numFmtId="0" fontId="1" fillId="2" borderId="2" xfId="0" applyFont="1" applyFill="1" applyBorder="1" applyAlignment="1">
      <alignment horizontal="right" vertical="center" wrapText="1"/>
    </xf>
    <xf numFmtId="0" fontId="6" fillId="0" borderId="0" xfId="0" applyFont="1" applyAlignment="1">
      <alignment horizontal="right"/>
    </xf>
    <xf numFmtId="0" fontId="2" fillId="0" borderId="0" xfId="0" applyFont="1" applyAlignment="1">
      <alignment horizontal="right" vertical="center"/>
    </xf>
    <xf numFmtId="0" fontId="0" fillId="0" borderId="0" xfId="0" applyAlignment="1">
      <alignment horizontal="right" vertical="center"/>
    </xf>
    <xf numFmtId="0" fontId="5" fillId="5" borderId="13" xfId="0" applyFont="1" applyFill="1" applyBorder="1" applyAlignment="1">
      <alignment horizontal="center" vertical="center" wrapText="1"/>
    </xf>
    <xf numFmtId="0" fontId="4" fillId="4" borderId="20" xfId="0" applyFont="1" applyFill="1" applyBorder="1" applyAlignment="1">
      <alignment horizontal="center" vertical="top" wrapText="1"/>
    </xf>
    <xf numFmtId="0" fontId="4" fillId="0" borderId="1" xfId="0" applyFont="1" applyBorder="1" applyAlignment="1">
      <alignment horizontal="center" vertical="center" wrapText="1"/>
    </xf>
    <xf numFmtId="0" fontId="1" fillId="4" borderId="0" xfId="0" applyFont="1" applyFill="1" applyAlignment="1">
      <alignment horizontal="center" vertical="top"/>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xf>
    <xf numFmtId="0" fontId="2" fillId="0" borderId="0" xfId="0" applyFont="1" applyAlignment="1">
      <alignment vertical="top"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164" fontId="5" fillId="0" borderId="0" xfId="0" applyNumberFormat="1" applyFont="1" applyAlignment="1">
      <alignment horizontal="right" vertical="center" wrapText="1"/>
    </xf>
    <xf numFmtId="0" fontId="5" fillId="0" borderId="0" xfId="0" applyFont="1" applyAlignment="1">
      <alignment horizontal="left" vertical="center" wrapText="1"/>
    </xf>
    <xf numFmtId="0" fontId="7" fillId="0" borderId="0" xfId="0" applyFont="1" applyAlignment="1">
      <alignment horizontal="center" wrapText="1"/>
    </xf>
    <xf numFmtId="164" fontId="15" fillId="0" borderId="0" xfId="0" applyNumberFormat="1" applyFont="1" applyAlignment="1">
      <alignment horizontal="right" vertical="center" wrapText="1"/>
    </xf>
    <xf numFmtId="0" fontId="5" fillId="0" borderId="0" xfId="0" applyFont="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9" fillId="0" borderId="0" xfId="0" applyFont="1" applyAlignment="1">
      <alignment horizontal="center" vertical="center" wrapText="1"/>
    </xf>
    <xf numFmtId="0" fontId="15" fillId="0" borderId="0" xfId="0" applyFont="1" applyAlignment="1">
      <alignment horizontal="center" vertical="top" wrapText="1"/>
    </xf>
    <xf numFmtId="0" fontId="9" fillId="0" borderId="0" xfId="0" applyFont="1" applyAlignment="1">
      <alignment vertical="center" wrapText="1"/>
    </xf>
    <xf numFmtId="0" fontId="7" fillId="0" borderId="0" xfId="0" applyFont="1" applyAlignment="1">
      <alignment vertical="center" wrapText="1"/>
    </xf>
    <xf numFmtId="0" fontId="17" fillId="0" borderId="0" xfId="0" applyFont="1" applyAlignment="1">
      <alignment vertical="center" wrapText="1"/>
    </xf>
    <xf numFmtId="164" fontId="5" fillId="0" borderId="0" xfId="0" applyNumberFormat="1" applyFont="1" applyAlignment="1">
      <alignment vertical="center" wrapText="1"/>
    </xf>
    <xf numFmtId="0" fontId="2" fillId="4" borderId="21" xfId="0" applyFont="1" applyFill="1" applyBorder="1" applyAlignment="1">
      <alignment horizontal="center" vertical="top"/>
    </xf>
    <xf numFmtId="0" fontId="1" fillId="2"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4" xfId="0" applyFont="1" applyFill="1" applyBorder="1" applyAlignment="1">
      <alignment horizontal="center" vertical="top"/>
    </xf>
    <xf numFmtId="0" fontId="1" fillId="2" borderId="3" xfId="0" applyFont="1" applyFill="1" applyBorder="1" applyAlignment="1">
      <alignment horizontal="center" vertical="top" wrapText="1"/>
    </xf>
    <xf numFmtId="0" fontId="2" fillId="2" borderId="21" xfId="0" applyFont="1" applyFill="1" applyBorder="1" applyAlignment="1">
      <alignment horizontal="center" wrapText="1"/>
    </xf>
    <xf numFmtId="0" fontId="1" fillId="0" borderId="1" xfId="0" applyFont="1" applyBorder="1" applyAlignment="1">
      <alignment horizontal="center" vertical="center" wrapText="1"/>
    </xf>
    <xf numFmtId="0" fontId="16" fillId="6" borderId="0" xfId="0" applyFont="1" applyFill="1" applyAlignment="1">
      <alignment horizontal="center" vertical="center" wrapText="1"/>
    </xf>
    <xf numFmtId="9" fontId="0" fillId="0" borderId="0" xfId="0" applyNumberFormat="1" applyAlignment="1">
      <alignment vertical="center" wrapText="1"/>
    </xf>
    <xf numFmtId="14" fontId="0" fillId="0" borderId="0" xfId="0" applyNumberFormat="1" applyAlignment="1">
      <alignment vertical="center" wrapText="1"/>
    </xf>
    <xf numFmtId="0" fontId="6" fillId="0" borderId="0" xfId="0" applyFont="1" applyAlignment="1">
      <alignment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0" xfId="0" applyFont="1" applyFill="1" applyBorder="1" applyAlignment="1">
      <alignment horizontal="center" vertical="top" wrapText="1"/>
    </xf>
    <xf numFmtId="0" fontId="8" fillId="4" borderId="21" xfId="0" applyFont="1" applyFill="1" applyBorder="1" applyAlignment="1">
      <alignment horizontal="center" vertical="center"/>
    </xf>
    <xf numFmtId="0" fontId="8" fillId="0" borderId="0" xfId="0" applyFont="1" applyAlignment="1">
      <alignment vertical="center"/>
    </xf>
    <xf numFmtId="0" fontId="2" fillId="4" borderId="20"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11" fillId="0" borderId="0" xfId="0" applyFont="1"/>
    <xf numFmtId="0" fontId="6" fillId="4" borderId="2" xfId="0" applyFont="1" applyFill="1" applyBorder="1"/>
    <xf numFmtId="0" fontId="6" fillId="0" borderId="0" xfId="0" applyFont="1" applyAlignment="1">
      <alignment wrapText="1"/>
    </xf>
    <xf numFmtId="0" fontId="0" fillId="4" borderId="8" xfId="0" applyFill="1" applyBorder="1"/>
    <xf numFmtId="0" fontId="7" fillId="5" borderId="13" xfId="0" applyFont="1" applyFill="1" applyBorder="1" applyAlignment="1">
      <alignment horizontal="center" vertical="center" wrapText="1"/>
    </xf>
    <xf numFmtId="0" fontId="3" fillId="4" borderId="11" xfId="0" applyFont="1" applyFill="1" applyBorder="1" applyAlignment="1">
      <alignment horizontal="center" vertical="top"/>
    </xf>
    <xf numFmtId="0" fontId="3" fillId="4" borderId="12" xfId="0" applyFont="1" applyFill="1" applyBorder="1" applyAlignment="1">
      <alignment horizontal="center" vertical="top" wrapText="1"/>
    </xf>
    <xf numFmtId="164" fontId="2" fillId="0" borderId="1" xfId="0" applyNumberFormat="1" applyFont="1" applyBorder="1" applyAlignment="1">
      <alignment horizontal="right" vertical="center" wrapText="1"/>
    </xf>
    <xf numFmtId="49" fontId="1" fillId="4" borderId="4" xfId="0" applyNumberFormat="1" applyFont="1" applyFill="1" applyBorder="1" applyAlignment="1">
      <alignment horizontal="center" vertical="top" wrapText="1"/>
    </xf>
    <xf numFmtId="0" fontId="23" fillId="9"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2" fontId="0" fillId="0" borderId="0" xfId="0" applyNumberFormat="1"/>
    <xf numFmtId="1" fontId="0" fillId="0" borderId="0" xfId="0" applyNumberFormat="1" applyAlignment="1">
      <alignment horizontal="center"/>
    </xf>
    <xf numFmtId="0" fontId="5" fillId="5" borderId="19" xfId="0" applyFont="1" applyFill="1" applyBorder="1" applyAlignment="1">
      <alignment horizontal="center" vertical="center" wrapText="1"/>
    </xf>
    <xf numFmtId="0" fontId="1" fillId="4" borderId="3" xfId="0" applyFont="1" applyFill="1" applyBorder="1" applyAlignment="1">
      <alignment horizontal="center" vertical="top" wrapText="1"/>
    </xf>
    <xf numFmtId="0" fontId="1" fillId="4" borderId="2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3" xfId="0" applyFont="1" applyFill="1" applyBorder="1" applyAlignment="1">
      <alignment horizontal="right" vertical="top" wrapText="1"/>
    </xf>
    <xf numFmtId="0" fontId="4" fillId="0" borderId="2" xfId="0" applyFont="1" applyBorder="1" applyAlignment="1">
      <alignment horizontal="center" vertical="center" wrapText="1"/>
    </xf>
    <xf numFmtId="0" fontId="5" fillId="0" borderId="2" xfId="0" applyFont="1" applyBorder="1" applyAlignment="1">
      <alignment vertical="center" wrapText="1"/>
    </xf>
    <xf numFmtId="0" fontId="5" fillId="5" borderId="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3" fillId="0" borderId="7" xfId="0" applyFont="1" applyBorder="1" applyAlignment="1">
      <alignment horizontal="left"/>
    </xf>
    <xf numFmtId="0" fontId="3" fillId="0" borderId="5" xfId="0" applyFont="1" applyBorder="1" applyAlignment="1">
      <alignment horizontal="left"/>
    </xf>
    <xf numFmtId="49" fontId="3" fillId="0" borderId="7" xfId="0" applyNumberFormat="1" applyFont="1" applyBorder="1" applyAlignment="1">
      <alignment horizontal="left"/>
    </xf>
    <xf numFmtId="49" fontId="3" fillId="0" borderId="5" xfId="0" applyNumberFormat="1" applyFont="1" applyBorder="1" applyAlignment="1">
      <alignment horizontal="left"/>
    </xf>
    <xf numFmtId="0" fontId="3" fillId="0" borderId="1" xfId="0" applyFont="1" applyBorder="1" applyAlignment="1">
      <alignment horizontal="left"/>
    </xf>
    <xf numFmtId="0" fontId="7" fillId="3" borderId="2" xfId="0" applyFont="1" applyFill="1" applyBorder="1" applyAlignment="1">
      <alignment horizontal="center" vertical="center"/>
    </xf>
    <xf numFmtId="0" fontId="5" fillId="0" borderId="8" xfId="0" applyFont="1" applyBorder="1" applyAlignment="1">
      <alignment horizontal="left" vertical="center" wrapText="1"/>
    </xf>
    <xf numFmtId="0" fontId="5" fillId="5" borderId="11"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5" fillId="0" borderId="15" xfId="0" applyFont="1" applyBorder="1" applyAlignment="1">
      <alignment horizontal="center" vertical="center" wrapText="1"/>
    </xf>
    <xf numFmtId="0" fontId="17" fillId="6" borderId="13" xfId="0" applyFont="1" applyFill="1" applyBorder="1" applyAlignment="1">
      <alignment vertical="center" wrapText="1"/>
    </xf>
    <xf numFmtId="0" fontId="24" fillId="0" borderId="0" xfId="0" applyFont="1" applyAlignment="1">
      <alignment horizontal="center" vertical="center" wrapText="1"/>
    </xf>
    <xf numFmtId="0" fontId="7" fillId="0" borderId="23" xfId="0" applyFont="1" applyBorder="1" applyAlignment="1">
      <alignment horizontal="left" vertical="center" wrapText="1"/>
    </xf>
    <xf numFmtId="0" fontId="7" fillId="0" borderId="13" xfId="0" applyFont="1" applyBorder="1" applyAlignment="1">
      <alignment horizontal="left" vertical="center" wrapText="1"/>
    </xf>
    <xf numFmtId="0" fontId="9" fillId="3"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25" fillId="5" borderId="13"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5" fillId="5" borderId="41" xfId="0" applyFont="1" applyFill="1" applyBorder="1" applyAlignment="1">
      <alignment horizontal="center" vertical="center" wrapText="1"/>
    </xf>
    <xf numFmtId="164" fontId="5" fillId="0" borderId="22" xfId="0" applyNumberFormat="1" applyFont="1" applyBorder="1" applyAlignment="1">
      <alignment horizontal="right" vertical="center" wrapText="1"/>
    </xf>
    <xf numFmtId="164" fontId="5" fillId="0" borderId="27" xfId="0" applyNumberFormat="1" applyFont="1" applyBorder="1" applyAlignment="1">
      <alignment horizontal="right" vertical="center" wrapText="1"/>
    </xf>
    <xf numFmtId="49" fontId="7" fillId="5" borderId="26" xfId="0" applyNumberFormat="1"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9" fillId="3" borderId="0" xfId="0" applyFont="1" applyFill="1" applyAlignment="1">
      <alignment horizontal="center" vertical="center" wrapText="1"/>
    </xf>
    <xf numFmtId="0" fontId="25" fillId="10" borderId="11" xfId="0" applyFont="1" applyFill="1" applyBorder="1" applyAlignment="1">
      <alignment horizontal="center" vertical="center" wrapText="1"/>
    </xf>
    <xf numFmtId="0" fontId="9" fillId="10" borderId="0" xfId="0" applyFont="1" applyFill="1" applyAlignment="1">
      <alignment horizontal="center" vertical="center" wrapText="1"/>
    </xf>
    <xf numFmtId="0" fontId="9" fillId="3" borderId="16"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2" fillId="3" borderId="2" xfId="0" applyFont="1" applyFill="1" applyBorder="1" applyAlignment="1">
      <alignment horizontal="center" vertical="center"/>
    </xf>
    <xf numFmtId="0" fontId="5" fillId="10" borderId="14" xfId="0" applyFont="1" applyFill="1" applyBorder="1" applyAlignment="1">
      <alignment horizontal="center" vertical="center" wrapText="1"/>
    </xf>
    <xf numFmtId="0" fontId="5" fillId="0" borderId="9" xfId="0" applyFont="1" applyBorder="1" applyAlignment="1">
      <alignment horizontal="left" vertical="center" wrapText="1"/>
    </xf>
    <xf numFmtId="0" fontId="1"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17" fillId="6" borderId="0" xfId="0" applyFont="1" applyFill="1" applyAlignment="1">
      <alignment horizontal="center" vertical="center"/>
    </xf>
    <xf numFmtId="0" fontId="2" fillId="2" borderId="29" xfId="0" applyFont="1" applyFill="1" applyBorder="1" applyAlignment="1">
      <alignment horizontal="center" vertical="top" wrapText="1"/>
    </xf>
    <xf numFmtId="0" fontId="3" fillId="0" borderId="7" xfId="0" applyFont="1" applyBorder="1" applyAlignment="1">
      <alignment vertical="center"/>
    </xf>
    <xf numFmtId="0" fontId="3" fillId="0" borderId="0" xfId="0" applyFont="1" applyAlignment="1">
      <alignment vertical="center"/>
    </xf>
    <xf numFmtId="0" fontId="1" fillId="2" borderId="8" xfId="0" applyFont="1" applyFill="1" applyBorder="1" applyAlignment="1">
      <alignment horizontal="right" vertical="center" wrapText="1"/>
    </xf>
    <xf numFmtId="0" fontId="3" fillId="0" borderId="35"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5" fillId="5" borderId="30" xfId="0" applyFont="1" applyFill="1" applyBorder="1" applyAlignment="1">
      <alignment horizontal="center" vertical="center" wrapText="1"/>
    </xf>
    <xf numFmtId="164" fontId="5" fillId="3" borderId="4" xfId="0" applyNumberFormat="1" applyFont="1" applyFill="1" applyBorder="1" applyAlignment="1">
      <alignment horizontal="right" vertical="center" wrapText="1"/>
    </xf>
    <xf numFmtId="0" fontId="19" fillId="6" borderId="13" xfId="0" applyFont="1" applyFill="1" applyBorder="1" applyAlignment="1">
      <alignment horizontal="center" vertical="center" wrapText="1"/>
    </xf>
    <xf numFmtId="0" fontId="17" fillId="6" borderId="1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1"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5" fillId="5" borderId="5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29" fillId="0" borderId="0" xfId="0" applyFont="1"/>
    <xf numFmtId="0" fontId="29" fillId="0" borderId="0" xfId="0" applyFont="1" applyAlignment="1">
      <alignment horizontal="center"/>
    </xf>
    <xf numFmtId="0" fontId="29" fillId="0" borderId="0" xfId="0" applyFont="1" applyAlignment="1">
      <alignment horizontal="center" vertical="center"/>
    </xf>
    <xf numFmtId="0" fontId="30" fillId="6" borderId="13"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5" xfId="0" applyFont="1" applyBorder="1" applyAlignment="1">
      <alignment horizontal="center" vertical="center" wrapText="1"/>
    </xf>
    <xf numFmtId="164" fontId="9" fillId="0" borderId="12" xfId="0"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0" fontId="9" fillId="0" borderId="16" xfId="0" applyFont="1" applyBorder="1" applyAlignment="1">
      <alignment horizontal="center" vertical="center" wrapText="1"/>
    </xf>
    <xf numFmtId="0" fontId="5" fillId="0" borderId="47" xfId="0" applyFont="1" applyBorder="1" applyAlignment="1">
      <alignment horizontal="center" vertical="center" wrapText="1"/>
    </xf>
    <xf numFmtId="0" fontId="30" fillId="6" borderId="0" xfId="0" applyFont="1" applyFill="1" applyAlignment="1">
      <alignment horizontal="center" vertical="center" wrapText="1"/>
    </xf>
    <xf numFmtId="0" fontId="32" fillId="0" borderId="1"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9" fillId="0" borderId="2" xfId="0" applyNumberFormat="1" applyFont="1" applyBorder="1" applyAlignment="1">
      <alignment horizontal="right" vertical="center" wrapText="1"/>
    </xf>
    <xf numFmtId="0" fontId="9" fillId="3" borderId="4" xfId="0" applyFont="1" applyFill="1" applyBorder="1" applyAlignment="1">
      <alignment horizontal="center" vertical="center" wrapText="1"/>
    </xf>
    <xf numFmtId="164" fontId="9" fillId="0" borderId="11" xfId="0" applyNumberFormat="1" applyFont="1" applyBorder="1" applyAlignment="1">
      <alignment horizontal="right" vertical="center" wrapText="1"/>
    </xf>
    <xf numFmtId="0" fontId="9" fillId="3" borderId="8" xfId="0" applyFont="1" applyFill="1" applyBorder="1" applyAlignment="1">
      <alignment horizontal="center" vertical="center" wrapText="1"/>
    </xf>
    <xf numFmtId="164" fontId="9" fillId="0" borderId="1" xfId="0" applyNumberFormat="1"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5" borderId="9" xfId="0" applyFont="1" applyFill="1" applyBorder="1" applyAlignment="1">
      <alignment horizontal="center" vertical="center" wrapText="1"/>
    </xf>
    <xf numFmtId="164" fontId="9" fillId="0" borderId="9" xfId="0" applyNumberFormat="1" applyFont="1" applyBorder="1" applyAlignment="1">
      <alignment horizontal="right" vertical="center" wrapText="1"/>
    </xf>
    <xf numFmtId="0" fontId="31" fillId="3" borderId="0" xfId="0" applyFont="1" applyFill="1" applyAlignment="1">
      <alignment horizontal="center" vertical="center" wrapText="1"/>
    </xf>
    <xf numFmtId="0" fontId="4"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5" borderId="15"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5" borderId="29" xfId="0" applyFont="1" applyFill="1" applyBorder="1" applyAlignment="1">
      <alignment horizontal="center" vertical="center" wrapText="1"/>
    </xf>
    <xf numFmtId="0" fontId="29" fillId="0" borderId="0" xfId="0" applyFont="1" applyAlignment="1">
      <alignment wrapText="1"/>
    </xf>
    <xf numFmtId="0" fontId="9" fillId="10" borderId="21" xfId="0" applyFont="1" applyFill="1" applyBorder="1" applyAlignment="1">
      <alignment horizontal="center" vertical="center" wrapText="1"/>
    </xf>
    <xf numFmtId="164" fontId="9" fillId="0" borderId="1" xfId="0" applyNumberFormat="1" applyFont="1" applyBorder="1" applyAlignment="1">
      <alignment horizontal="right" vertical="center" wrapText="1"/>
    </xf>
    <xf numFmtId="0" fontId="2" fillId="0" borderId="10" xfId="0" applyFont="1" applyBorder="1" applyAlignment="1">
      <alignment horizontal="center" vertical="center" wrapText="1"/>
    </xf>
    <xf numFmtId="0" fontId="9" fillId="3" borderId="27"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5" fillId="0" borderId="5" xfId="0" applyFont="1" applyBorder="1" applyAlignment="1">
      <alignment vertical="center" wrapText="1"/>
    </xf>
    <xf numFmtId="0" fontId="5" fillId="3" borderId="6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164" fontId="5" fillId="0" borderId="16" xfId="0" applyNumberFormat="1" applyFont="1" applyBorder="1" applyAlignment="1">
      <alignment horizontal="right" vertical="center" wrapText="1"/>
    </xf>
    <xf numFmtId="0" fontId="9" fillId="0" borderId="2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1" xfId="0" applyFont="1" applyBorder="1" applyAlignment="1">
      <alignment horizontal="justify" vertical="center" wrapText="1"/>
    </xf>
    <xf numFmtId="0" fontId="9" fillId="0" borderId="1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2" xfId="0" applyFont="1" applyBorder="1" applyAlignment="1">
      <alignment horizontal="justify" vertical="center" wrapText="1"/>
    </xf>
    <xf numFmtId="0" fontId="9" fillId="5" borderId="18" xfId="0" applyFont="1" applyFill="1" applyBorder="1" applyAlignment="1">
      <alignment horizontal="left" vertical="center" wrapText="1"/>
    </xf>
    <xf numFmtId="164" fontId="9" fillId="0" borderId="46" xfId="0" applyNumberFormat="1" applyFont="1" applyBorder="1" applyAlignment="1">
      <alignment horizontal="right" vertical="center" wrapText="1"/>
    </xf>
    <xf numFmtId="164" fontId="9" fillId="0" borderId="22" xfId="0" applyNumberFormat="1" applyFont="1" applyBorder="1" applyAlignment="1">
      <alignment horizontal="right" vertical="center" wrapText="1"/>
    </xf>
    <xf numFmtId="164" fontId="9" fillId="0" borderId="28" xfId="0" applyNumberFormat="1" applyFont="1" applyBorder="1" applyAlignment="1">
      <alignment horizontal="right" vertical="center" wrapText="1"/>
    </xf>
    <xf numFmtId="164" fontId="9" fillId="5" borderId="4" xfId="0" applyNumberFormat="1" applyFont="1" applyFill="1" applyBorder="1" applyAlignment="1">
      <alignment horizontal="right" vertical="center" wrapText="1"/>
    </xf>
    <xf numFmtId="164" fontId="9" fillId="5" borderId="1" xfId="0" applyNumberFormat="1" applyFont="1" applyFill="1" applyBorder="1" applyAlignment="1">
      <alignment horizontal="right" vertical="center" wrapText="1"/>
    </xf>
    <xf numFmtId="0" fontId="7" fillId="3" borderId="3" xfId="0" applyFont="1" applyFill="1" applyBorder="1" applyAlignment="1">
      <alignment horizontal="center" vertical="center"/>
    </xf>
    <xf numFmtId="0" fontId="9" fillId="0" borderId="28" xfId="0" applyFont="1" applyBorder="1" applyAlignment="1">
      <alignment horizontal="left" vertical="center" wrapText="1"/>
    </xf>
    <xf numFmtId="0" fontId="9" fillId="0" borderId="32" xfId="0" applyFont="1" applyBorder="1" applyAlignment="1">
      <alignment horizontal="left" vertical="center" wrapText="1"/>
    </xf>
    <xf numFmtId="0" fontId="9" fillId="0" borderId="4" xfId="0" applyFont="1" applyBorder="1" applyAlignment="1">
      <alignment horizontal="center" vertical="center" wrapText="1"/>
    </xf>
    <xf numFmtId="164" fontId="9" fillId="0" borderId="9" xfId="0" applyNumberFormat="1" applyFont="1" applyBorder="1" applyAlignment="1">
      <alignment horizontal="right" vertical="center"/>
    </xf>
    <xf numFmtId="164" fontId="5" fillId="0" borderId="1" xfId="0" applyNumberFormat="1" applyFont="1" applyBorder="1" applyAlignment="1">
      <alignment vertical="center" wrapText="1"/>
    </xf>
    <xf numFmtId="0" fontId="9" fillId="5" borderId="3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28" fillId="5" borderId="27" xfId="0" applyFont="1" applyFill="1" applyBorder="1" applyAlignment="1">
      <alignment horizontal="center" vertical="center" wrapText="1"/>
    </xf>
    <xf numFmtId="0" fontId="28" fillId="5" borderId="41" xfId="0" applyFont="1" applyFill="1" applyBorder="1" applyAlignment="1">
      <alignment horizontal="center" vertical="center"/>
    </xf>
    <xf numFmtId="0" fontId="28" fillId="5" borderId="29" xfId="0" applyFont="1" applyFill="1" applyBorder="1" applyAlignment="1">
      <alignment horizontal="center" vertical="center" wrapText="1"/>
    </xf>
    <xf numFmtId="0" fontId="28" fillId="5" borderId="15" xfId="0" applyFont="1" applyFill="1" applyBorder="1" applyAlignment="1">
      <alignment horizontal="center" vertical="center"/>
    </xf>
    <xf numFmtId="0" fontId="28" fillId="5" borderId="26" xfId="0" applyFont="1" applyFill="1" applyBorder="1" applyAlignment="1">
      <alignment horizontal="center" vertical="center"/>
    </xf>
    <xf numFmtId="0" fontId="28" fillId="0" borderId="15" xfId="0" applyFont="1" applyBorder="1" applyAlignment="1">
      <alignment horizontal="center" vertical="center"/>
    </xf>
    <xf numFmtId="0" fontId="28" fillId="5" borderId="26"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0" borderId="31" xfId="0" applyFont="1" applyBorder="1" applyAlignment="1">
      <alignment horizontal="center" vertical="center"/>
    </xf>
    <xf numFmtId="0" fontId="28" fillId="0" borderId="27" xfId="0" applyFont="1" applyBorder="1" applyAlignment="1">
      <alignment horizontal="center" vertical="center" wrapText="1"/>
    </xf>
    <xf numFmtId="0" fontId="28" fillId="5" borderId="32"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5" borderId="41" xfId="0" applyFont="1" applyFill="1" applyBorder="1" applyAlignment="1">
      <alignment horizontal="center" vertical="center" wrapText="1"/>
    </xf>
    <xf numFmtId="0" fontId="1" fillId="4" borderId="43" xfId="0" applyFont="1" applyFill="1" applyBorder="1" applyAlignment="1">
      <alignment horizontal="center" vertical="center"/>
    </xf>
    <xf numFmtId="0" fontId="3" fillId="4" borderId="40"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25" fillId="5" borderId="32" xfId="0" applyFont="1" applyFill="1" applyBorder="1" applyAlignment="1">
      <alignment horizontal="center" vertical="center" wrapText="1"/>
    </xf>
    <xf numFmtId="164" fontId="9" fillId="0" borderId="15" xfId="0" applyNumberFormat="1" applyFont="1" applyBorder="1" applyAlignment="1">
      <alignment horizontal="right" vertical="center" wrapText="1"/>
    </xf>
    <xf numFmtId="164" fontId="25" fillId="0" borderId="9" xfId="0" applyNumberFormat="1" applyFont="1" applyBorder="1" applyAlignment="1">
      <alignment vertical="center" wrapText="1"/>
    </xf>
    <xf numFmtId="0" fontId="5" fillId="0" borderId="3" xfId="0" applyFont="1" applyBorder="1" applyAlignment="1">
      <alignment horizontal="left" vertical="center" wrapText="1"/>
    </xf>
    <xf numFmtId="164" fontId="5" fillId="0" borderId="3"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0" fontId="5" fillId="0" borderId="15" xfId="0" applyFont="1" applyBorder="1" applyAlignment="1">
      <alignment horizontal="left" vertical="center" wrapText="1"/>
    </xf>
    <xf numFmtId="0" fontId="9" fillId="0" borderId="1" xfId="0" applyFont="1" applyBorder="1" applyAlignment="1">
      <alignment horizontal="center" vertical="center" wrapText="1"/>
    </xf>
    <xf numFmtId="164" fontId="19" fillId="6" borderId="4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6" borderId="13" xfId="0" applyFont="1" applyFill="1" applyBorder="1" applyAlignment="1">
      <alignment horizontal="center" vertical="center" wrapText="1"/>
    </xf>
    <xf numFmtId="0" fontId="1" fillId="0" borderId="6" xfId="0" applyFont="1" applyBorder="1" applyAlignment="1">
      <alignment horizontal="center" vertical="center" wrapText="1"/>
    </xf>
    <xf numFmtId="0" fontId="9" fillId="5" borderId="13"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5" fillId="0" borderId="54" xfId="0" applyFont="1" applyBorder="1" applyAlignment="1">
      <alignment horizontal="center" vertical="center" wrapText="1"/>
    </xf>
    <xf numFmtId="164" fontId="5" fillId="3" borderId="1" xfId="0" applyNumberFormat="1" applyFont="1" applyFill="1" applyBorder="1" applyAlignment="1">
      <alignment vertical="center" wrapText="1"/>
    </xf>
    <xf numFmtId="0" fontId="5" fillId="0" borderId="30" xfId="0" applyFont="1" applyBorder="1" applyAlignment="1">
      <alignment horizontal="center" vertical="center" wrapText="1"/>
    </xf>
    <xf numFmtId="0" fontId="4"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30" xfId="0" applyFont="1" applyBorder="1" applyAlignment="1">
      <alignment horizontal="center" vertical="center"/>
    </xf>
    <xf numFmtId="0" fontId="5" fillId="0" borderId="48" xfId="0" applyFont="1" applyBorder="1" applyAlignment="1">
      <alignment horizontal="left" vertical="center" wrapText="1"/>
    </xf>
    <xf numFmtId="0" fontId="5" fillId="0" borderId="55" xfId="0" applyFont="1" applyBorder="1" applyAlignment="1">
      <alignment horizontal="left" vertical="center" wrapText="1"/>
    </xf>
    <xf numFmtId="0" fontId="5" fillId="3" borderId="9" xfId="0" applyFont="1" applyFill="1" applyBorder="1" applyAlignment="1">
      <alignment horizontal="center" vertical="center" wrapText="1"/>
    </xf>
    <xf numFmtId="0" fontId="5" fillId="5" borderId="22" xfId="0" applyFont="1" applyFill="1" applyBorder="1" applyAlignment="1">
      <alignment horizontal="center" vertical="center" wrapText="1"/>
    </xf>
    <xf numFmtId="164" fontId="5" fillId="3" borderId="23" xfId="0" applyNumberFormat="1" applyFont="1" applyFill="1" applyBorder="1" applyAlignment="1">
      <alignment horizontal="right" vertical="center" wrapText="1"/>
    </xf>
    <xf numFmtId="164" fontId="5" fillId="3" borderId="46" xfId="0" applyNumberFormat="1" applyFont="1" applyFill="1" applyBorder="1" applyAlignment="1">
      <alignment vertical="center" wrapText="1"/>
    </xf>
    <xf numFmtId="164" fontId="5" fillId="3" borderId="3" xfId="0" applyNumberFormat="1" applyFont="1" applyFill="1" applyBorder="1" applyAlignment="1">
      <alignment vertical="center" wrapText="1"/>
    </xf>
    <xf numFmtId="164" fontId="5" fillId="3" borderId="2" xfId="0" applyNumberFormat="1" applyFont="1" applyFill="1" applyBorder="1" applyAlignment="1">
      <alignment vertical="center" wrapText="1"/>
    </xf>
    <xf numFmtId="0" fontId="5" fillId="0" borderId="14" xfId="0" applyFont="1" applyBorder="1" applyAlignment="1">
      <alignment vertical="center" wrapText="1"/>
    </xf>
    <xf numFmtId="0" fontId="5" fillId="0" borderId="3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33" fillId="6" borderId="0" xfId="0" applyFont="1" applyFill="1" applyAlignment="1">
      <alignment horizontal="center" vertical="center" wrapText="1"/>
    </xf>
    <xf numFmtId="164" fontId="5" fillId="5" borderId="1" xfId="0" applyNumberFormat="1" applyFont="1" applyFill="1" applyBorder="1" applyAlignment="1">
      <alignment horizontal="right" vertical="center"/>
    </xf>
    <xf numFmtId="164" fontId="5" fillId="0" borderId="5" xfId="0" applyNumberFormat="1" applyFont="1" applyBorder="1" applyAlignment="1">
      <alignment horizontal="right" vertical="center"/>
    </xf>
    <xf numFmtId="0" fontId="5" fillId="5" borderId="9" xfId="0" applyFont="1" applyFill="1" applyBorder="1" applyAlignment="1">
      <alignment horizontal="center" vertical="center" wrapText="1"/>
    </xf>
    <xf numFmtId="0" fontId="5" fillId="0" borderId="9" xfId="0" applyFont="1" applyBorder="1" applyAlignment="1">
      <alignment vertical="center" wrapText="1"/>
    </xf>
    <xf numFmtId="164" fontId="5" fillId="3" borderId="1"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0" fontId="7" fillId="5" borderId="2"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164" fontId="5" fillId="3" borderId="9" xfId="0" applyNumberFormat="1" applyFont="1" applyFill="1" applyBorder="1" applyAlignment="1">
      <alignment horizontal="right" vertical="center" wrapText="1"/>
    </xf>
    <xf numFmtId="0" fontId="5" fillId="0" borderId="31" xfId="0" applyFont="1" applyBorder="1" applyAlignment="1">
      <alignment horizontal="left" vertical="center" wrapText="1"/>
    </xf>
    <xf numFmtId="0" fontId="5" fillId="0" borderId="21"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4" fillId="0" borderId="16" xfId="0" applyFont="1" applyBorder="1" applyAlignment="1">
      <alignment horizontal="center" vertical="center"/>
    </xf>
    <xf numFmtId="0" fontId="34" fillId="0" borderId="1" xfId="0" applyFont="1" applyBorder="1" applyAlignment="1">
      <alignment horizontal="center" vertical="center" wrapText="1"/>
    </xf>
    <xf numFmtId="0" fontId="5" fillId="5" borderId="12"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0" borderId="29" xfId="0" applyFont="1" applyBorder="1" applyAlignment="1">
      <alignment horizontal="center" vertical="center" wrapText="1"/>
    </xf>
    <xf numFmtId="0" fontId="4" fillId="0" borderId="1" xfId="0" applyFont="1" applyBorder="1" applyAlignment="1">
      <alignment horizontal="center" vertical="center"/>
    </xf>
    <xf numFmtId="0" fontId="5" fillId="10" borderId="9" xfId="0" applyFont="1" applyFill="1" applyBorder="1" applyAlignment="1">
      <alignment horizontal="center" vertical="center" wrapText="1"/>
    </xf>
    <xf numFmtId="164" fontId="9" fillId="0" borderId="16" xfId="0" applyNumberFormat="1" applyFont="1" applyBorder="1" applyAlignment="1">
      <alignment horizontal="right" vertical="center" wrapText="1"/>
    </xf>
    <xf numFmtId="0" fontId="9" fillId="0" borderId="15" xfId="0" applyFont="1" applyBorder="1" applyAlignment="1">
      <alignment vertical="center" wrapText="1"/>
    </xf>
    <xf numFmtId="0" fontId="9" fillId="3" borderId="51" xfId="0" applyFont="1" applyFill="1" applyBorder="1" applyAlignment="1">
      <alignment horizontal="justify" vertical="center" wrapText="1"/>
    </xf>
    <xf numFmtId="0" fontId="9" fillId="3" borderId="52" xfId="0" applyFont="1" applyFill="1" applyBorder="1" applyAlignment="1">
      <alignment horizontal="justify" vertical="center" wrapText="1"/>
    </xf>
    <xf numFmtId="0" fontId="9" fillId="0" borderId="38" xfId="0" applyFont="1" applyBorder="1" applyAlignment="1">
      <alignment horizontal="center" vertical="center" wrapText="1"/>
    </xf>
    <xf numFmtId="0" fontId="5" fillId="0" borderId="7" xfId="0" applyFont="1" applyBorder="1" applyAlignment="1">
      <alignment vertical="center" wrapText="1"/>
    </xf>
    <xf numFmtId="0" fontId="11" fillId="4" borderId="0" xfId="0" applyFont="1" applyFill="1" applyAlignment="1">
      <alignment horizontal="left"/>
    </xf>
    <xf numFmtId="164" fontId="11" fillId="4" borderId="0" xfId="0" applyNumberFormat="1" applyFont="1" applyFill="1" applyAlignment="1">
      <alignment horizontal="left"/>
    </xf>
    <xf numFmtId="164" fontId="9" fillId="0" borderId="1" xfId="0" applyNumberFormat="1" applyFont="1" applyBorder="1" applyAlignment="1">
      <alignment horizontal="right" vertical="center" wrapText="1"/>
    </xf>
    <xf numFmtId="0" fontId="25" fillId="3" borderId="31"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0" borderId="8" xfId="0" applyFont="1" applyBorder="1" applyAlignment="1">
      <alignment horizontal="left" vertical="center" wrapText="1"/>
    </xf>
    <xf numFmtId="0" fontId="25" fillId="0" borderId="13" xfId="0" applyFont="1" applyBorder="1" applyAlignment="1">
      <alignment horizontal="left" vertical="center" wrapText="1"/>
    </xf>
    <xf numFmtId="0" fontId="25"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30" xfId="0" applyFont="1" applyBorder="1" applyAlignment="1">
      <alignment horizontal="left"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25" fillId="0" borderId="9" xfId="0" applyFont="1" applyBorder="1" applyAlignment="1">
      <alignment horizontal="left" vertical="center" wrapText="1"/>
    </xf>
    <xf numFmtId="0" fontId="9" fillId="0" borderId="15" xfId="0" applyFont="1" applyBorder="1" applyAlignment="1">
      <alignment wrapText="1"/>
    </xf>
    <xf numFmtId="0" fontId="9" fillId="0" borderId="16" xfId="0" applyFont="1" applyBorder="1" applyAlignment="1">
      <alignment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0" xfId="0" applyFont="1" applyBorder="1" applyAlignment="1">
      <alignment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0"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3" borderId="9"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left" vertical="center" wrapText="1"/>
    </xf>
    <xf numFmtId="0" fontId="3" fillId="0" borderId="10" xfId="0" applyFont="1" applyBorder="1" applyAlignment="1">
      <alignment horizontal="center" vertical="center"/>
    </xf>
    <xf numFmtId="0" fontId="5" fillId="0" borderId="8" xfId="0" applyFont="1" applyBorder="1" applyAlignment="1">
      <alignment horizontal="lef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5" fillId="0" borderId="3" xfId="0" applyFont="1" applyBorder="1" applyAlignment="1">
      <alignment horizontal="left" vertical="center" wrapText="1"/>
    </xf>
    <xf numFmtId="164" fontId="5" fillId="0" borderId="2" xfId="0" applyNumberFormat="1" applyFont="1" applyBorder="1" applyAlignment="1">
      <alignment horizontal="right" vertical="center" wrapText="1"/>
    </xf>
    <xf numFmtId="164" fontId="5" fillId="0" borderId="3" xfId="0" applyNumberFormat="1" applyFont="1" applyBorder="1" applyAlignment="1">
      <alignment horizontal="right" vertical="center" wrapText="1"/>
    </xf>
    <xf numFmtId="0" fontId="5" fillId="0" borderId="8" xfId="0" applyFont="1" applyBorder="1" applyAlignment="1">
      <alignment vertical="center" wrapText="1"/>
    </xf>
    <xf numFmtId="0" fontId="5" fillId="0" borderId="13" xfId="0" applyFont="1" applyBorder="1" applyAlignment="1">
      <alignment vertical="center" wrapText="1"/>
    </xf>
    <xf numFmtId="0" fontId="5" fillId="0" borderId="18" xfId="0" applyFont="1" applyBorder="1" applyAlignment="1">
      <alignmen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164" fontId="9" fillId="0" borderId="2" xfId="0" applyNumberFormat="1" applyFont="1" applyBorder="1" applyAlignment="1">
      <alignment horizontal="right" vertical="center" wrapText="1"/>
    </xf>
    <xf numFmtId="164" fontId="9" fillId="0" borderId="4" xfId="0" applyNumberFormat="1" applyFont="1" applyBorder="1" applyAlignment="1">
      <alignment horizontal="right" vertical="center" wrapText="1"/>
    </xf>
    <xf numFmtId="0" fontId="9" fillId="0" borderId="14" xfId="0" applyFont="1" applyBorder="1" applyAlignment="1">
      <alignment horizontal="left" vertical="center" wrapText="1"/>
    </xf>
    <xf numFmtId="0" fontId="5" fillId="0" borderId="9" xfId="0" applyFont="1" applyBorder="1" applyAlignment="1">
      <alignment horizontal="left" vertical="center" wrapText="1"/>
    </xf>
    <xf numFmtId="164" fontId="5" fillId="3" borderId="2" xfId="0" applyNumberFormat="1" applyFont="1" applyFill="1" applyBorder="1" applyAlignment="1">
      <alignment horizontal="right" vertical="center" wrapText="1"/>
    </xf>
    <xf numFmtId="0" fontId="9" fillId="0" borderId="15" xfId="0" applyFont="1" applyBorder="1" applyAlignment="1">
      <alignment vertical="center" wrapText="1"/>
    </xf>
    <xf numFmtId="0" fontId="9" fillId="0" borderId="26" xfId="0" applyFont="1" applyBorder="1" applyAlignment="1">
      <alignment vertical="center" wrapText="1"/>
    </xf>
    <xf numFmtId="0" fontId="9" fillId="0" borderId="16" xfId="0" applyFont="1" applyBorder="1" applyAlignment="1">
      <alignment vertical="center" wrapText="1"/>
    </xf>
    <xf numFmtId="0" fontId="9" fillId="0" borderId="1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3" xfId="0" applyNumberFormat="1" applyFont="1" applyBorder="1" applyAlignment="1">
      <alignment horizontal="right"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19" fillId="6" borderId="13"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6" borderId="0" xfId="0" applyFont="1" applyFill="1" applyAlignment="1">
      <alignment horizontal="center" vertical="center" wrapText="1"/>
    </xf>
    <xf numFmtId="164" fontId="25" fillId="0" borderId="15" xfId="0" applyNumberFormat="1" applyFont="1" applyBorder="1" applyAlignment="1">
      <alignment horizontal="right" vertical="center" wrapText="1"/>
    </xf>
    <xf numFmtId="164" fontId="25" fillId="0" borderId="16" xfId="0" applyNumberFormat="1" applyFont="1" applyBorder="1" applyAlignment="1">
      <alignment horizontal="right" vertical="center" wrapText="1"/>
    </xf>
    <xf numFmtId="164" fontId="5" fillId="3" borderId="9" xfId="0" applyNumberFormat="1" applyFont="1" applyFill="1" applyBorder="1" applyAlignment="1">
      <alignment horizontal="right" vertical="center" wrapText="1"/>
    </xf>
    <xf numFmtId="164" fontId="9" fillId="0" borderId="11" xfId="0" applyNumberFormat="1" applyFont="1" applyBorder="1" applyAlignment="1">
      <alignment horizontal="right" vertical="center" wrapText="1"/>
    </xf>
    <xf numFmtId="164" fontId="9" fillId="0" borderId="14" xfId="0" applyNumberFormat="1" applyFont="1" applyBorder="1" applyAlignment="1">
      <alignment horizontal="right" vertical="center" wrapText="1"/>
    </xf>
    <xf numFmtId="0" fontId="5" fillId="0" borderId="13" xfId="0" applyFont="1" applyBorder="1" applyAlignment="1">
      <alignment horizontal="left" vertical="center" wrapText="1"/>
    </xf>
    <xf numFmtId="0" fontId="5" fillId="3" borderId="44" xfId="0" applyFont="1" applyFill="1" applyBorder="1" applyAlignment="1">
      <alignment horizontal="left" vertical="center" wrapText="1"/>
    </xf>
    <xf numFmtId="0" fontId="5" fillId="3" borderId="32" xfId="0" applyFont="1" applyFill="1" applyBorder="1" applyAlignment="1">
      <alignment horizontal="left" vertical="center" wrapText="1"/>
    </xf>
    <xf numFmtId="164" fontId="9" fillId="0" borderId="12" xfId="0" applyNumberFormat="1" applyFont="1" applyBorder="1" applyAlignment="1">
      <alignment horizontal="right" vertical="center" wrapText="1"/>
    </xf>
    <xf numFmtId="0" fontId="5" fillId="0" borderId="4" xfId="0" applyFont="1" applyBorder="1" applyAlignment="1">
      <alignment horizontal="left" vertical="center"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164" fontId="25" fillId="0" borderId="26"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5" fillId="10" borderId="9"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6" xfId="0" applyFont="1" applyBorder="1" applyAlignment="1">
      <alignment horizontal="center" vertical="center" wrapText="1"/>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9" fillId="0" borderId="31" xfId="0" applyFont="1" applyBorder="1" applyAlignment="1">
      <alignment horizontal="left" vertical="center" wrapText="1"/>
    </xf>
    <xf numFmtId="0" fontId="7" fillId="0" borderId="41" xfId="0" applyFont="1" applyBorder="1" applyAlignment="1">
      <alignment horizontal="left" vertical="center" wrapText="1"/>
    </xf>
    <xf numFmtId="0" fontId="7" fillId="0" borderId="32" xfId="0" applyFont="1" applyBorder="1" applyAlignment="1">
      <alignment horizontal="left"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9" fillId="0" borderId="21" xfId="0" applyFont="1" applyBorder="1" applyAlignment="1">
      <alignment horizontal="left" vertical="center" wrapText="1"/>
    </xf>
    <xf numFmtId="0" fontId="9" fillId="0" borderId="0" xfId="0" applyFont="1" applyAlignment="1">
      <alignment horizontal="left" vertical="center" wrapText="1"/>
    </xf>
    <xf numFmtId="0" fontId="9" fillId="0" borderId="40" xfId="0" applyFont="1" applyBorder="1" applyAlignment="1">
      <alignment horizontal="left" vertical="center" wrapText="1"/>
    </xf>
    <xf numFmtId="0" fontId="5" fillId="0" borderId="19" xfId="0" applyFont="1" applyBorder="1" applyAlignment="1">
      <alignment horizontal="left" vertical="center" wrapText="1"/>
    </xf>
    <xf numFmtId="0" fontId="2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31" xfId="0" applyFont="1" applyBorder="1" applyAlignment="1">
      <alignment horizontal="left" vertical="center" wrapText="1"/>
    </xf>
    <xf numFmtId="0" fontId="5" fillId="0" borderId="41" xfId="0" applyFont="1" applyBorder="1" applyAlignment="1">
      <alignment horizontal="left" vertical="center" wrapText="1"/>
    </xf>
    <xf numFmtId="0" fontId="5" fillId="0" borderId="32" xfId="0" applyFont="1" applyBorder="1" applyAlignment="1">
      <alignment horizontal="left" vertical="center" wrapText="1"/>
    </xf>
    <xf numFmtId="0" fontId="7" fillId="0" borderId="15" xfId="0" applyFont="1" applyBorder="1" applyAlignment="1">
      <alignment horizontal="left" vertical="center" wrapText="1"/>
    </xf>
    <xf numFmtId="0" fontId="7" fillId="0" borderId="26" xfId="0" applyFont="1" applyBorder="1" applyAlignment="1">
      <alignment horizontal="left" vertical="center" wrapText="1"/>
    </xf>
    <xf numFmtId="0" fontId="7"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5" xfId="0" applyFont="1" applyBorder="1" applyAlignment="1">
      <alignment horizontal="left" vertical="center" wrapText="1"/>
    </xf>
    <xf numFmtId="0" fontId="9" fillId="0" borderId="26" xfId="0" applyFont="1" applyBorder="1" applyAlignment="1">
      <alignment horizontal="left" vertical="center" wrapText="1"/>
    </xf>
    <xf numFmtId="0" fontId="9"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2" fillId="0" borderId="9" xfId="0" applyFont="1" applyBorder="1" applyAlignment="1">
      <alignment horizontal="center" vertical="center" wrapText="1"/>
    </xf>
    <xf numFmtId="0" fontId="9" fillId="0" borderId="11" xfId="0" applyFont="1" applyBorder="1" applyAlignment="1">
      <alignment vertical="center" wrapText="1"/>
    </xf>
    <xf numFmtId="0" fontId="9" fillId="0" borderId="40" xfId="0" applyFont="1" applyBorder="1" applyAlignment="1">
      <alignment vertical="center" wrapText="1"/>
    </xf>
    <xf numFmtId="0" fontId="5" fillId="0" borderId="19" xfId="0" applyFont="1" applyBorder="1" applyAlignment="1">
      <alignment vertical="center" wrapText="1"/>
    </xf>
    <xf numFmtId="0" fontId="9" fillId="0" borderId="32" xfId="0" applyFont="1" applyBorder="1" applyAlignment="1">
      <alignment horizontal="left" vertical="center" wrapText="1"/>
    </xf>
    <xf numFmtId="0" fontId="9"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17" fillId="6" borderId="13" xfId="0"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3" borderId="3" xfId="0" applyFont="1" applyFill="1" applyBorder="1" applyAlignment="1">
      <alignment horizontal="center"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6" xfId="0" applyFont="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Alignment="1">
      <alignment horizontal="left" vertical="center" wrapText="1"/>
    </xf>
    <xf numFmtId="164" fontId="5" fillId="0" borderId="11"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164" fontId="5" fillId="0" borderId="9" xfId="0" applyNumberFormat="1" applyFont="1" applyBorder="1" applyAlignment="1">
      <alignment horizontal="righ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164" fontId="9" fillId="3" borderId="2" xfId="0" applyNumberFormat="1" applyFont="1" applyFill="1" applyBorder="1" applyAlignment="1">
      <alignment horizontal="right" vertical="center" wrapText="1"/>
    </xf>
    <xf numFmtId="164" fontId="9" fillId="3" borderId="4" xfId="0" applyNumberFormat="1" applyFont="1" applyFill="1" applyBorder="1" applyAlignment="1">
      <alignment horizontal="right" vertical="center" wrapText="1"/>
    </xf>
    <xf numFmtId="164" fontId="9" fillId="3" borderId="11" xfId="0" applyNumberFormat="1" applyFont="1" applyFill="1" applyBorder="1" applyAlignment="1">
      <alignment horizontal="right" vertical="center" wrapText="1"/>
    </xf>
    <xf numFmtId="164" fontId="9" fillId="3" borderId="12" xfId="0" applyNumberFormat="1" applyFont="1" applyFill="1" applyBorder="1" applyAlignment="1">
      <alignment horizontal="right" vertical="center" wrapText="1"/>
    </xf>
    <xf numFmtId="164" fontId="5" fillId="3" borderId="3" xfId="0" applyNumberFormat="1" applyFont="1" applyFill="1" applyBorder="1" applyAlignment="1">
      <alignment horizontal="right" vertical="center" wrapText="1"/>
    </xf>
    <xf numFmtId="164" fontId="5" fillId="0" borderId="12" xfId="0" applyNumberFormat="1" applyFont="1" applyBorder="1" applyAlignment="1">
      <alignment horizontal="right" vertical="center" wrapText="1"/>
    </xf>
    <xf numFmtId="0" fontId="9" fillId="3" borderId="37"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7" fillId="6" borderId="0" xfId="0" applyFont="1" applyFill="1" applyAlignment="1">
      <alignment horizontal="center" vertical="center" wrapText="1"/>
    </xf>
    <xf numFmtId="0" fontId="5" fillId="0" borderId="37" xfId="0" applyFont="1" applyBorder="1" applyAlignment="1">
      <alignment horizontal="left" vertical="center" wrapText="1"/>
    </xf>
    <xf numFmtId="0" fontId="5" fillId="0" borderId="39" xfId="0" applyFont="1" applyBorder="1" applyAlignment="1">
      <alignment horizontal="left" vertical="center" wrapText="1"/>
    </xf>
    <xf numFmtId="164" fontId="5" fillId="0" borderId="15"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0" fontId="17" fillId="7" borderId="41" xfId="0" applyFont="1" applyFill="1" applyBorder="1" applyAlignment="1">
      <alignment horizontal="center" vertical="center" wrapText="1"/>
    </xf>
    <xf numFmtId="0" fontId="17" fillId="7" borderId="13" xfId="0" applyFont="1" applyFill="1" applyBorder="1" applyAlignment="1">
      <alignment horizontal="center" vertical="center" wrapText="1"/>
    </xf>
    <xf numFmtId="164" fontId="5" fillId="3" borderId="37" xfId="0" applyNumberFormat="1" applyFont="1" applyFill="1" applyBorder="1" applyAlignment="1">
      <alignment horizontal="right" vertical="center" wrapText="1"/>
    </xf>
    <xf numFmtId="164" fontId="5" fillId="3" borderId="39" xfId="0" applyNumberFormat="1" applyFont="1" applyFill="1" applyBorder="1" applyAlignment="1">
      <alignment horizontal="right" vertical="center" wrapText="1"/>
    </xf>
    <xf numFmtId="164" fontId="5" fillId="3" borderId="49" xfId="0" applyNumberFormat="1" applyFont="1" applyFill="1" applyBorder="1" applyAlignment="1">
      <alignment horizontal="right" vertical="center" wrapText="1"/>
    </xf>
    <xf numFmtId="0" fontId="9" fillId="3" borderId="26" xfId="0" applyFont="1" applyFill="1" applyBorder="1" applyAlignment="1">
      <alignment horizontal="center" vertical="center" wrapText="1"/>
    </xf>
    <xf numFmtId="164" fontId="5" fillId="3" borderId="14" xfId="0" applyNumberFormat="1" applyFont="1" applyFill="1" applyBorder="1" applyAlignment="1">
      <alignment horizontal="right" vertical="center" wrapText="1"/>
    </xf>
    <xf numFmtId="164" fontId="5" fillId="3" borderId="15" xfId="0" applyNumberFormat="1" applyFont="1" applyFill="1" applyBorder="1" applyAlignment="1">
      <alignment horizontal="right" vertical="center" wrapText="1"/>
    </xf>
    <xf numFmtId="164" fontId="5" fillId="3" borderId="26" xfId="0" applyNumberFormat="1" applyFont="1" applyFill="1" applyBorder="1" applyAlignment="1">
      <alignment horizontal="right" vertical="center" wrapText="1"/>
    </xf>
    <xf numFmtId="164" fontId="5" fillId="3" borderId="16" xfId="0" applyNumberFormat="1" applyFont="1" applyFill="1" applyBorder="1" applyAlignment="1">
      <alignment horizontal="right" vertical="center" wrapText="1"/>
    </xf>
    <xf numFmtId="164" fontId="5" fillId="0" borderId="11"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164" fontId="9" fillId="0" borderId="22" xfId="0" applyNumberFormat="1" applyFont="1" applyBorder="1" applyAlignment="1">
      <alignment horizontal="right" vertical="center" wrapText="1"/>
    </xf>
    <xf numFmtId="0" fontId="17" fillId="6" borderId="41" xfId="0" applyFont="1" applyFill="1" applyBorder="1" applyAlignment="1">
      <alignment horizontal="center" vertical="center" wrapText="1"/>
    </xf>
    <xf numFmtId="164" fontId="9" fillId="0" borderId="27" xfId="0" applyNumberFormat="1" applyFont="1" applyBorder="1" applyAlignment="1">
      <alignment horizontal="right" vertical="center" wrapText="1"/>
    </xf>
    <xf numFmtId="164" fontId="9" fillId="0" borderId="29" xfId="0" applyNumberFormat="1" applyFont="1" applyBorder="1" applyAlignment="1">
      <alignment horizontal="right" vertical="center" wrapText="1"/>
    </xf>
    <xf numFmtId="164" fontId="9" fillId="0" borderId="42" xfId="0" applyNumberFormat="1" applyFont="1" applyBorder="1" applyAlignment="1">
      <alignment horizontal="right" vertical="center" wrapText="1"/>
    </xf>
    <xf numFmtId="0" fontId="9" fillId="5" borderId="2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5" borderId="14"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30" xfId="0" applyFont="1" applyBorder="1" applyAlignment="1">
      <alignment horizontal="center" vertical="center" wrapText="1"/>
    </xf>
    <xf numFmtId="0" fontId="2" fillId="8"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3" fillId="4" borderId="7" xfId="0" applyFont="1" applyFill="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1" fillId="0" borderId="1" xfId="0" applyFont="1" applyBorder="1" applyAlignment="1">
      <alignment horizontal="center" vertical="center" wrapText="1"/>
    </xf>
    <xf numFmtId="164" fontId="5" fillId="0" borderId="62" xfId="0" applyNumberFormat="1" applyFont="1" applyBorder="1" applyAlignment="1">
      <alignment horizontal="right" vertical="center" wrapText="1"/>
    </xf>
    <xf numFmtId="0" fontId="9" fillId="10" borderId="2" xfId="0" applyFont="1" applyFill="1" applyBorder="1" applyAlignment="1">
      <alignment vertical="center" wrapText="1"/>
    </xf>
    <xf numFmtId="0" fontId="9" fillId="10" borderId="18" xfId="0" applyFont="1" applyFill="1" applyBorder="1" applyAlignment="1">
      <alignment vertical="center" wrapText="1"/>
    </xf>
    <xf numFmtId="0" fontId="9" fillId="0" borderId="5" xfId="0" applyFont="1" applyBorder="1" applyAlignment="1">
      <alignment horizontal="justify" vertical="center" wrapText="1"/>
    </xf>
    <xf numFmtId="0" fontId="9" fillId="5" borderId="3"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0" borderId="11" xfId="0" applyFont="1" applyBorder="1" applyAlignment="1">
      <alignment horizontal="left" vertical="center" wrapText="1"/>
    </xf>
    <xf numFmtId="0" fontId="24" fillId="5" borderId="9"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34" xfId="0" applyFont="1" applyFill="1" applyBorder="1" applyAlignment="1">
      <alignment horizontal="left" vertical="center" wrapText="1"/>
    </xf>
    <xf numFmtId="0" fontId="9" fillId="5" borderId="33" xfId="0" applyFont="1" applyFill="1" applyBorder="1" applyAlignment="1">
      <alignment horizontal="left" vertical="center" wrapText="1"/>
    </xf>
    <xf numFmtId="0" fontId="9" fillId="0" borderId="30" xfId="0" applyFont="1" applyBorder="1" applyAlignment="1">
      <alignment horizontal="center" vertical="center" wrapText="1"/>
    </xf>
    <xf numFmtId="0" fontId="9" fillId="0" borderId="6" xfId="0" applyFont="1" applyBorder="1" applyAlignment="1">
      <alignment horizontal="left" vertical="center" wrapText="1"/>
    </xf>
    <xf numFmtId="164" fontId="9" fillId="3" borderId="14" xfId="0" applyNumberFormat="1" applyFont="1" applyFill="1" applyBorder="1" applyAlignment="1">
      <alignment horizontal="right" vertical="center" wrapText="1"/>
    </xf>
    <xf numFmtId="0" fontId="0" fillId="0" borderId="1" xfId="0" applyBorder="1" applyAlignment="1">
      <alignment horizontal="left" vertical="center" wrapText="1"/>
    </xf>
    <xf numFmtId="0" fontId="3" fillId="0" borderId="1" xfId="0" applyFont="1" applyBorder="1" applyAlignment="1">
      <alignment horizontal="center"/>
    </xf>
    <xf numFmtId="0" fontId="1" fillId="0" borderId="1" xfId="0" applyFont="1" applyBorder="1" applyAlignment="1">
      <alignment horizontal="center"/>
    </xf>
    <xf numFmtId="0" fontId="3" fillId="4" borderId="11" xfId="0" applyFont="1" applyFill="1" applyBorder="1" applyAlignment="1">
      <alignment horizontal="center" vertical="center"/>
    </xf>
    <xf numFmtId="164" fontId="5" fillId="0" borderId="62" xfId="0" applyNumberFormat="1" applyFont="1" applyBorder="1" applyAlignment="1">
      <alignment horizontal="right" vertical="center"/>
    </xf>
    <xf numFmtId="164" fontId="5" fillId="0" borderId="14" xfId="0" applyNumberFormat="1" applyFont="1" applyBorder="1" applyAlignment="1">
      <alignment horizontal="right" vertical="center"/>
    </xf>
    <xf numFmtId="164" fontId="5" fillId="0" borderId="40" xfId="0" applyNumberFormat="1" applyFont="1" applyBorder="1" applyAlignment="1">
      <alignment horizontal="right" vertical="center"/>
    </xf>
    <xf numFmtId="0" fontId="4"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9" fillId="0" borderId="36" xfId="0" applyFont="1" applyBorder="1" applyAlignment="1">
      <alignment horizontal="left" vertical="center" wrapText="1"/>
    </xf>
    <xf numFmtId="0" fontId="9" fillId="0" borderId="24" xfId="0" applyFont="1" applyBorder="1" applyAlignment="1">
      <alignment horizontal="left" vertical="center" wrapText="1"/>
    </xf>
    <xf numFmtId="0" fontId="9" fillId="0" borderId="38" xfId="0" applyFont="1" applyBorder="1" applyAlignment="1">
      <alignment horizontal="left" vertical="center" wrapText="1"/>
    </xf>
    <xf numFmtId="0" fontId="9" fillId="0" borderId="43" xfId="0" applyFont="1" applyBorder="1" applyAlignment="1">
      <alignment horizontal="left" vertical="center" wrapText="1"/>
    </xf>
    <xf numFmtId="0" fontId="9" fillId="0" borderId="34" xfId="0" applyFont="1" applyBorder="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xf>
    <xf numFmtId="0" fontId="1" fillId="0" borderId="3"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7" xfId="0" applyFont="1" applyBorder="1" applyAlignment="1">
      <alignment horizontal="left" vertical="center" wrapText="1"/>
    </xf>
    <xf numFmtId="164" fontId="19" fillId="6" borderId="41" xfId="0" applyNumberFormat="1" applyFont="1" applyFill="1" applyBorder="1" applyAlignment="1">
      <alignment horizontal="center" vertical="center" wrapText="1"/>
    </xf>
    <xf numFmtId="164" fontId="5" fillId="0" borderId="15" xfId="0" applyNumberFormat="1" applyFont="1" applyBorder="1" applyAlignment="1">
      <alignment horizontal="right" vertical="center" wrapText="1"/>
    </xf>
    <xf numFmtId="164" fontId="5" fillId="0" borderId="26" xfId="0" applyNumberFormat="1" applyFont="1" applyBorder="1" applyAlignment="1">
      <alignment horizontal="right" vertical="center" wrapText="1"/>
    </xf>
    <xf numFmtId="0" fontId="4" fillId="0" borderId="3" xfId="0" applyFont="1" applyBorder="1" applyAlignment="1">
      <alignment horizontal="center" vertical="center" wrapText="1"/>
    </xf>
    <xf numFmtId="0" fontId="3" fillId="4" borderId="1" xfId="0" applyFont="1" applyFill="1" applyBorder="1" applyAlignment="1">
      <alignment horizontal="center"/>
    </xf>
    <xf numFmtId="0" fontId="3" fillId="0" borderId="1" xfId="0" applyFont="1" applyBorder="1" applyAlignment="1">
      <alignment horizontal="left"/>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49" xfId="0" applyFont="1" applyBorder="1" applyAlignment="1">
      <alignment horizontal="left" vertical="center" wrapText="1"/>
    </xf>
    <xf numFmtId="0" fontId="4" fillId="0" borderId="15" xfId="0" quotePrefix="1"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center" vertical="center"/>
    </xf>
    <xf numFmtId="0" fontId="5" fillId="5" borderId="23"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5"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3" borderId="1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6" xfId="0" applyFont="1" applyFill="1" applyBorder="1" applyAlignment="1">
      <alignment horizontal="center" vertical="center"/>
    </xf>
    <xf numFmtId="164" fontId="9" fillId="0" borderId="15" xfId="0" applyNumberFormat="1" applyFont="1" applyBorder="1" applyAlignment="1">
      <alignment horizontal="right" vertical="center" wrapText="1"/>
    </xf>
    <xf numFmtId="164" fontId="9" fillId="0" borderId="16" xfId="0" applyNumberFormat="1" applyFont="1" applyBorder="1" applyAlignment="1">
      <alignment horizontal="right" vertical="center" wrapText="1"/>
    </xf>
    <xf numFmtId="0" fontId="9" fillId="5" borderId="15"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2" fillId="0" borderId="17" xfId="0" applyFont="1" applyBorder="1" applyAlignment="1">
      <alignment horizontal="center" vertical="center"/>
    </xf>
    <xf numFmtId="0" fontId="2" fillId="0" borderId="54" xfId="0" applyFont="1" applyBorder="1" applyAlignment="1">
      <alignment horizontal="center" vertical="center"/>
    </xf>
    <xf numFmtId="0" fontId="2" fillId="0" borderId="39"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1" fillId="0" borderId="39"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0" xfId="0" applyFont="1" applyBorder="1" applyAlignment="1">
      <alignment horizontal="center" vertical="center" wrapText="1"/>
    </xf>
    <xf numFmtId="0" fontId="4" fillId="0" borderId="15" xfId="0" applyFont="1" applyBorder="1" applyAlignment="1">
      <alignment horizontal="center" vertical="center"/>
    </xf>
    <xf numFmtId="16" fontId="2" fillId="0" borderId="2" xfId="0" applyNumberFormat="1" applyFont="1" applyBorder="1" applyAlignment="1">
      <alignment horizontal="center" vertical="center"/>
    </xf>
    <xf numFmtId="16" fontId="2" fillId="0" borderId="4" xfId="0" applyNumberFormat="1" applyFont="1" applyBorder="1" applyAlignment="1">
      <alignment horizontal="center" vertical="center"/>
    </xf>
    <xf numFmtId="0" fontId="4" fillId="0" borderId="63" xfId="0" applyFont="1" applyBorder="1" applyAlignment="1">
      <alignment horizontal="center" vertical="center"/>
    </xf>
    <xf numFmtId="0" fontId="2" fillId="0" borderId="64" xfId="0" applyFont="1" applyBorder="1" applyAlignment="1">
      <alignment horizontal="center" vertical="center"/>
    </xf>
    <xf numFmtId="0" fontId="17" fillId="0" borderId="0" xfId="0" applyFont="1" applyAlignment="1">
      <alignment horizontal="center"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7" fillId="0" borderId="43" xfId="0" applyFont="1" applyBorder="1" applyAlignment="1">
      <alignment horizontal="left" vertical="center" wrapText="1"/>
    </xf>
    <xf numFmtId="0" fontId="17" fillId="7" borderId="0" xfId="0" applyFont="1" applyFill="1" applyAlignment="1">
      <alignment horizontal="center" vertical="center" wrapText="1"/>
    </xf>
    <xf numFmtId="0" fontId="5" fillId="0" borderId="45" xfId="0" applyFont="1" applyBorder="1" applyAlignment="1">
      <alignment horizontal="left" vertical="center" wrapText="1"/>
    </xf>
    <xf numFmtId="0" fontId="5" fillId="0" borderId="35" xfId="0" applyFont="1" applyBorder="1" applyAlignment="1">
      <alignment horizontal="left" vertical="center" wrapText="1"/>
    </xf>
    <xf numFmtId="0" fontId="5" fillId="0" borderId="44" xfId="0" applyFont="1" applyBorder="1" applyAlignment="1">
      <alignment horizontal="left" vertical="center" wrapText="1"/>
    </xf>
    <xf numFmtId="0" fontId="9" fillId="0" borderId="23" xfId="0" applyFont="1" applyBorder="1" applyAlignment="1">
      <alignment horizontal="left" vertical="center" wrapText="1"/>
    </xf>
    <xf numFmtId="0" fontId="9" fillId="0" borderId="25" xfId="0" applyFont="1" applyBorder="1" applyAlignment="1">
      <alignment horizontal="left" vertical="center" wrapText="1"/>
    </xf>
    <xf numFmtId="0" fontId="9" fillId="5" borderId="8"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0" borderId="4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5" fillId="5" borderId="8"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3" borderId="37"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9" xfId="0" applyFont="1" applyFill="1" applyBorder="1" applyAlignment="1">
      <alignment horizontal="center" vertical="center" wrapText="1"/>
    </xf>
    <xf numFmtId="164" fontId="5" fillId="3" borderId="4" xfId="0" applyNumberFormat="1" applyFont="1" applyFill="1" applyBorder="1" applyAlignment="1">
      <alignment horizontal="right" vertical="center" wrapText="1"/>
    </xf>
    <xf numFmtId="164" fontId="5" fillId="3" borderId="23" xfId="0" applyNumberFormat="1" applyFont="1" applyFill="1" applyBorder="1" applyAlignment="1">
      <alignment horizontal="right" vertical="center" wrapText="1"/>
    </xf>
    <xf numFmtId="164" fontId="5" fillId="3" borderId="25" xfId="0" applyNumberFormat="1" applyFont="1" applyFill="1" applyBorder="1" applyAlignment="1">
      <alignment horizontal="right" vertical="center" wrapText="1"/>
    </xf>
    <xf numFmtId="164" fontId="5" fillId="3" borderId="11" xfId="0" applyNumberFormat="1" applyFont="1" applyFill="1" applyBorder="1" applyAlignment="1">
      <alignment horizontal="right" vertical="center" wrapText="1"/>
    </xf>
    <xf numFmtId="164" fontId="9" fillId="0" borderId="15" xfId="0" applyNumberFormat="1" applyFont="1" applyBorder="1" applyAlignment="1">
      <alignment horizontal="right" vertical="center"/>
    </xf>
    <xf numFmtId="164" fontId="9" fillId="0" borderId="26" xfId="0" applyNumberFormat="1" applyFont="1" applyBorder="1" applyAlignment="1">
      <alignment horizontal="right" vertical="center"/>
    </xf>
    <xf numFmtId="164" fontId="9" fillId="0" borderId="16" xfId="0" applyNumberFormat="1" applyFont="1" applyBorder="1" applyAlignment="1">
      <alignment horizontal="right" vertical="center"/>
    </xf>
    <xf numFmtId="0" fontId="7" fillId="5" borderId="44"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5" fillId="0" borderId="50" xfId="0" applyFont="1" applyBorder="1" applyAlignment="1">
      <alignment horizontal="left" vertical="center" wrapText="1"/>
    </xf>
    <xf numFmtId="0" fontId="9" fillId="0" borderId="54" xfId="0" applyFont="1" applyBorder="1" applyAlignment="1">
      <alignment horizontal="left" vertical="center" wrapText="1"/>
    </xf>
    <xf numFmtId="0" fontId="9" fillId="0" borderId="39" xfId="0" applyFont="1" applyBorder="1" applyAlignment="1">
      <alignment horizontal="left" vertical="center" wrapText="1"/>
    </xf>
    <xf numFmtId="0" fontId="9" fillId="0" borderId="50" xfId="0" applyFont="1" applyBorder="1" applyAlignment="1">
      <alignment horizontal="left" vertical="center" wrapText="1"/>
    </xf>
    <xf numFmtId="0" fontId="5" fillId="0" borderId="23" xfId="0" applyFont="1" applyBorder="1" applyAlignment="1">
      <alignment horizontal="left" vertical="center" wrapText="1"/>
    </xf>
    <xf numFmtId="0" fontId="5" fillId="0" borderId="38" xfId="0" applyFont="1" applyBorder="1" applyAlignment="1">
      <alignment horizontal="left" vertical="center" wrapText="1"/>
    </xf>
    <xf numFmtId="0" fontId="7" fillId="5" borderId="45" xfId="0" applyFont="1" applyFill="1" applyBorder="1" applyAlignment="1">
      <alignment horizontal="left" vertical="center" wrapText="1"/>
    </xf>
    <xf numFmtId="0" fontId="5" fillId="0" borderId="63" xfId="0" applyFont="1" applyBorder="1" applyAlignment="1">
      <alignment horizontal="left" vertical="center" wrapText="1"/>
    </xf>
    <xf numFmtId="0" fontId="2" fillId="6" borderId="13" xfId="0"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0" borderId="10" xfId="0" applyFont="1" applyBorder="1" applyAlignment="1">
      <alignment horizontal="left" vertical="center" wrapText="1"/>
    </xf>
    <xf numFmtId="164" fontId="5" fillId="5" borderId="11" xfId="0" applyNumberFormat="1" applyFont="1" applyFill="1" applyBorder="1" applyAlignment="1">
      <alignment horizontal="right" vertical="center"/>
    </xf>
    <xf numFmtId="164" fontId="5" fillId="5" borderId="12" xfId="0" applyNumberFormat="1" applyFont="1" applyFill="1" applyBorder="1" applyAlignment="1">
      <alignment horizontal="right" vertical="center"/>
    </xf>
    <xf numFmtId="164" fontId="5" fillId="0" borderId="11" xfId="0" applyNumberFormat="1" applyFont="1" applyBorder="1" applyAlignment="1">
      <alignment horizontal="right" vertical="center"/>
    </xf>
    <xf numFmtId="164" fontId="5" fillId="0" borderId="12"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4" xfId="0" applyNumberFormat="1" applyFont="1" applyBorder="1" applyAlignment="1">
      <alignment horizontal="right" vertical="center"/>
    </xf>
    <xf numFmtId="0" fontId="3" fillId="0" borderId="6" xfId="0" applyFont="1" applyBorder="1" applyAlignment="1">
      <alignment horizontal="center"/>
    </xf>
    <xf numFmtId="164" fontId="5" fillId="5" borderId="2" xfId="0" applyNumberFormat="1" applyFont="1" applyFill="1" applyBorder="1" applyAlignment="1">
      <alignment horizontal="right" vertical="center"/>
    </xf>
    <xf numFmtId="164" fontId="5" fillId="5" borderId="4" xfId="0" applyNumberFormat="1" applyFont="1" applyFill="1" applyBorder="1" applyAlignment="1">
      <alignment horizontal="right" vertical="center"/>
    </xf>
    <xf numFmtId="164" fontId="5" fillId="0" borderId="4" xfId="0" applyNumberFormat="1" applyFont="1" applyBorder="1" applyAlignment="1">
      <alignment horizontal="right" vertical="center" wrapText="1"/>
    </xf>
    <xf numFmtId="0" fontId="2" fillId="0" borderId="2"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4" borderId="21" xfId="0" applyFont="1" applyFill="1" applyBorder="1" applyAlignment="1">
      <alignment horizontal="center" vertical="top"/>
    </xf>
    <xf numFmtId="0" fontId="1" fillId="4" borderId="11" xfId="0" applyFont="1" applyFill="1" applyBorder="1" applyAlignment="1">
      <alignment horizontal="center" vertical="top"/>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7" fillId="0" borderId="30" xfId="0" applyFont="1" applyBorder="1" applyAlignment="1">
      <alignment horizontal="center" vertical="center" wrapText="1"/>
    </xf>
    <xf numFmtId="0" fontId="7" fillId="0" borderId="9" xfId="0" applyFont="1" applyBorder="1" applyAlignment="1">
      <alignment horizontal="left" vertical="center" wrapText="1"/>
    </xf>
    <xf numFmtId="0" fontId="5" fillId="5" borderId="31"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5"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1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26" fillId="0" borderId="1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6" xfId="0" applyFont="1" applyBorder="1" applyAlignment="1">
      <alignment horizontal="center" vertical="center" wrapText="1"/>
    </xf>
    <xf numFmtId="0" fontId="4" fillId="5" borderId="1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7" fillId="0" borderId="9" xfId="0" applyFont="1" applyBorder="1" applyAlignment="1">
      <alignmen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 xfId="0" applyFont="1" applyBorder="1" applyAlignment="1">
      <alignment vertical="center"/>
    </xf>
    <xf numFmtId="0" fontId="1" fillId="0" borderId="56" xfId="0" applyFont="1" applyBorder="1" applyAlignment="1">
      <alignment horizontal="left" vertical="center" wrapText="1"/>
    </xf>
    <xf numFmtId="0" fontId="1" fillId="0" borderId="47" xfId="0" applyFont="1" applyBorder="1" applyAlignment="1">
      <alignment horizontal="left" vertical="center" wrapText="1"/>
    </xf>
    <xf numFmtId="0" fontId="1" fillId="0" borderId="57" xfId="0" applyFont="1" applyBorder="1" applyAlignment="1">
      <alignment horizontal="left" vertical="center" wrapText="1"/>
    </xf>
    <xf numFmtId="0" fontId="7"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31" xfId="0" applyFont="1" applyBorder="1" applyAlignment="1">
      <alignment horizontal="left" vertical="center" wrapText="1"/>
    </xf>
    <xf numFmtId="164" fontId="7" fillId="0" borderId="11" xfId="0" applyNumberFormat="1" applyFont="1" applyBorder="1" applyAlignment="1">
      <alignment horizontal="right" vertical="center" wrapText="1"/>
    </xf>
    <xf numFmtId="164" fontId="7" fillId="0" borderId="14" xfId="0" applyNumberFormat="1" applyFont="1" applyBorder="1" applyAlignment="1">
      <alignment horizontal="right" vertical="center" wrapText="1"/>
    </xf>
    <xf numFmtId="164" fontId="7" fillId="0" borderId="12" xfId="0" applyNumberFormat="1" applyFont="1" applyBorder="1" applyAlignment="1">
      <alignment horizontal="righ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8" xfId="0" applyFont="1" applyBorder="1" applyAlignment="1">
      <alignment horizontal="left" vertical="center" wrapText="1"/>
    </xf>
    <xf numFmtId="0" fontId="27" fillId="0" borderId="13" xfId="0" applyFont="1" applyBorder="1" applyAlignment="1">
      <alignment horizontal="left" vertical="center" wrapText="1"/>
    </xf>
    <xf numFmtId="0" fontId="27"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vertical="center"/>
    </xf>
    <xf numFmtId="0" fontId="3" fillId="0" borderId="9" xfId="0" applyFont="1" applyBorder="1" applyAlignment="1">
      <alignment horizontal="center" vertical="center"/>
    </xf>
    <xf numFmtId="0" fontId="27" fillId="0" borderId="30" xfId="0" applyFont="1" applyBorder="1" applyAlignment="1">
      <alignment horizontal="left" vertical="center" wrapText="1"/>
    </xf>
    <xf numFmtId="0" fontId="27" fillId="0" borderId="9" xfId="0" applyFont="1" applyBorder="1" applyAlignment="1">
      <alignment horizontal="left" vertical="center" wrapText="1"/>
    </xf>
    <xf numFmtId="0" fontId="8" fillId="0" borderId="9" xfId="0" applyFont="1" applyBorder="1" applyAlignment="1">
      <alignment horizontal="center" vertical="center"/>
    </xf>
    <xf numFmtId="0" fontId="20" fillId="0" borderId="9" xfId="0" applyFont="1" applyBorder="1" applyAlignment="1">
      <alignment horizontal="center" vertical="center" wrapText="1"/>
    </xf>
    <xf numFmtId="164" fontId="7" fillId="5" borderId="15" xfId="0" applyNumberFormat="1" applyFont="1" applyFill="1" applyBorder="1" applyAlignment="1">
      <alignment horizontal="right" vertical="center" wrapText="1"/>
    </xf>
    <xf numFmtId="164" fontId="7" fillId="5" borderId="26" xfId="0" applyNumberFormat="1" applyFont="1" applyFill="1" applyBorder="1" applyAlignment="1">
      <alignment horizontal="right" vertical="center" wrapText="1"/>
    </xf>
    <xf numFmtId="164" fontId="7" fillId="5" borderId="16" xfId="0" applyNumberFormat="1" applyFont="1" applyFill="1" applyBorder="1" applyAlignment="1">
      <alignment horizontal="right" vertical="center" wrapText="1"/>
    </xf>
    <xf numFmtId="0" fontId="0" fillId="0" borderId="21" xfId="0" applyBorder="1" applyAlignment="1">
      <alignment horizontal="center"/>
    </xf>
    <xf numFmtId="0" fontId="3" fillId="2" borderId="1" xfId="0" applyFont="1" applyFill="1" applyBorder="1" applyAlignment="1">
      <alignment horizontal="center" vertical="center" wrapText="1"/>
    </xf>
    <xf numFmtId="0" fontId="3" fillId="4" borderId="6" xfId="0" applyFont="1" applyFill="1" applyBorder="1" applyAlignment="1">
      <alignment horizontal="center" wrapText="1"/>
    </xf>
    <xf numFmtId="0" fontId="3" fillId="4" borderId="7" xfId="0" applyFont="1" applyFill="1" applyBorder="1" applyAlignment="1">
      <alignment horizontal="center" wrapText="1"/>
    </xf>
    <xf numFmtId="0" fontId="3" fillId="4" borderId="5" xfId="0" applyFont="1" applyFill="1" applyBorder="1" applyAlignment="1">
      <alignment horizontal="center" wrapText="1"/>
    </xf>
    <xf numFmtId="0" fontId="3" fillId="4" borderId="1" xfId="0" applyFont="1" applyFill="1" applyBorder="1" applyAlignment="1">
      <alignment horizontal="center" wrapText="1"/>
    </xf>
    <xf numFmtId="0" fontId="1" fillId="2" borderId="1" xfId="0" applyFont="1" applyFill="1" applyBorder="1" applyAlignment="1">
      <alignment horizontal="center" vertical="center" wrapText="1"/>
    </xf>
  </cellXfs>
  <cellStyles count="1">
    <cellStyle name="Normal" xfId="0" builtinId="0"/>
  </cellStyles>
  <dxfs count="10">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[PTEP-2024-UMV-V2-22-04-2024-1 RV.xlsx]Gráfico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9">
                  <c:v>5</c:v>
                </c:pt>
                <c:pt idx="10">
                  <c:v>12</c:v>
                </c:pt>
                <c:pt idx="11">
                  <c:v>19</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4</c:v>
                </c:pt>
                <c:pt idx="10">
                  <c:v>5</c:v>
                </c:pt>
                <c:pt idx="11">
                  <c:v>6</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10">
                  <c:v>12</c:v>
                </c:pt>
                <c:pt idx="11">
                  <c:v>7</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8</xdr:row>
      <xdr:rowOff>38258</xdr:rowOff>
    </xdr:from>
    <xdr:to>
      <xdr:col>4</xdr:col>
      <xdr:colOff>800101</xdr:colOff>
      <xdr:row>36</xdr:row>
      <xdr:rowOff>105476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50" y="2067083"/>
          <a:ext cx="4314825" cy="5401218"/>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875.530689004627" createdVersion="7" refreshedVersion="6" minRefreshableVersion="3" recordCount="208">
  <cacheSource type="worksheet">
    <worksheetSource ref="B2:J210" sheet="Consolidado Prog Transpa"/>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90">
        <s v="1.1"/>
        <s v="1.2"/>
        <s v="1.3"/>
        <s v="1.4"/>
        <s v="1.5"/>
        <s v="1.6"/>
        <s v="1.7"/>
        <s v="1.8"/>
        <s v="1.9"/>
        <s v="1.10"/>
        <s v="3.1"/>
        <s v="3.2"/>
        <s v="3.3"/>
        <s v="3.5"/>
        <s v="3.6"/>
        <s v="3.7"/>
        <s v="3.8"/>
        <s v="3.9"/>
        <s v="3.10"/>
        <s v="3.11"/>
        <s v="3.12"/>
        <s v="3.13"/>
        <s v="3.14"/>
        <s v="3.15"/>
        <s v="3.16"/>
        <s v="3.17"/>
        <s v="3.18"/>
        <s v="3.19"/>
        <s v="3.20"/>
        <s v="3.21"/>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 v="3.4" u="1"/>
      </sharedItems>
    </cacheField>
    <cacheField name="Actividades" numFmtId="0">
      <sharedItems count="102"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3)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bertura de la información "/>
        <s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del Nodo Sector Movilidad Distrital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nal de Transporte, entre otras)"/>
        <s v="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el nodo del Sector Movilidad Distrital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u="1"/>
        <s v="Divulgar y publicar en el Menú de Transparencia de la UMV la estrategia de Rendición de Cuentas incluida en las versiones del Plan Anticorrupción y Atención al Ciudadano (componente 2) para que los grupos de interés puedan hacer seguimiento a su implementación.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u="1"/>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u="1"/>
        <s v="Rendir cuentas de manera participativa, virtual y articulada con las entidades del Sector Movilidad (Secretaría de Movilidad, Instituto de Desarrollo Urbano - IDU, Empresa Metro, Trasmilenio, Termianl de Transporte, entre otras)"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u="1"/>
        <s v="Divulgar y convocar a las rendiciones de cuentas, espacios de diálogo propios y a los articulados con las entidades del sector y sensibilizaciones por los diferentes medios de la UMV (página web, redes sociales, volantes, cartas de invitación, entre otros) " u="1"/>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2-01T00:00:00"/>
        <d v="2022-07-01T00:00:00"/>
        <d v="2022-10-01T00:00:00"/>
        <d v="2022-0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1"/>
    <s v="Grupo interno de rendición de cuentas"/>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9"/>
  </r>
  <r>
    <x v="1"/>
    <s v="Subcomponente 1_x000a__x000a_Informar avances y resultados de la gestión con calidad y en lenguaje comprensible"/>
    <x v="12"/>
    <x v="12"/>
    <s v="Cuatro (4) Informes trimestrales PQRSFD "/>
    <x v="0"/>
    <s v="Proceso Direccionamiento Estratégico  e Innovación (Planeación)"/>
    <x v="9"/>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10"/>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10"/>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1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7"/>
  </r>
  <r>
    <x v="1"/>
    <s v="Subcomponente 1_x000a__x000a_Informar avances y resultados de la gestión con calidad y en lenguaje comprensible"/>
    <x v="19"/>
    <x v="20"/>
    <s v="Una (1) sensibilización a ciudadanos"/>
    <x v="0"/>
    <s v="Proceso de Atención a Partes Interesadas y Comunicaciones_x000a_(Comunicaciones)"/>
    <x v="7"/>
  </r>
  <r>
    <x v="1"/>
    <s v="Subcomponente 1_x000a__x000a_Informar avances y resultados de la gestión con calidad y en lenguaje comprensible"/>
    <x v="19"/>
    <x v="21"/>
    <s v="Una (1) grabación de la rendición de cuentas realizada en articulación con el Sector "/>
    <x v="3"/>
    <s v="(Proceso Gestión Ambiental)"/>
    <x v="7"/>
  </r>
  <r>
    <x v="1"/>
    <s v="Subcomponente 2_x000a__x000a_Desarrollar escenarios de diálogo de doble vía con la ciudadanía y sus organizaciones"/>
    <x v="20"/>
    <x v="20"/>
    <s v="Una (1) sensibilización a ciudadanos"/>
    <x v="0"/>
    <s v="Oficina Asesora de Planeación _x000a_(Planeación)"/>
    <x v="7"/>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10"/>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1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7"/>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7"/>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7"/>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7"/>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7"/>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
    <x v="0"/>
    <s v="Proceso Direccionamiento Estratégico  e Innovación (Planeación)"/>
    <x v="7"/>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7"/>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9"/>
  </r>
  <r>
    <x v="2"/>
    <s v="Subcomponente 1_x000a_Planeación estratégica del servicio al ciudadano"/>
    <x v="32"/>
    <x v="32"/>
    <s v="Un (1) informe de implementación y avance de la &quot;Guía Conoce, Propone y Prioriza&quot; de acuerdo con la circular 001 de 2022 de la Secretaría General"/>
    <x v="4"/>
    <s v="Secretaria General "/>
    <x v="0"/>
  </r>
  <r>
    <x v="2"/>
    <s v="Subcomponente 1_x000a_Planeación estratégica del servicio al ciudadano"/>
    <x v="32"/>
    <x v="32"/>
    <s v="Un (1) informe de implementación y avance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y avance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y avance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7"/>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7"/>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7"/>
  </r>
  <r>
    <x v="2"/>
    <s v="Subcomponente 2_x000a_Fortalecimiento del talento humano al servicio del ciudadano"/>
    <x v="34"/>
    <x v="34"/>
    <s v="Dos (2) capacitación o sensibilizaciones en temas relacionados con servicio al ciudadano "/>
    <x v="4"/>
    <s v="Proceso Gestión de Talento Humano "/>
    <x v="7"/>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9"/>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9"/>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9"/>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7"/>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7"/>
  </r>
  <r>
    <x v="3"/>
    <s v="Lineamientos "/>
    <x v="54"/>
    <x v="32"/>
    <s v="Un (1) informe de implementación y avance de la &quot;Guía Conoce, Propone y Prioriza&quot; de acuerdo con la circular 001 de 2022 de la Secretaría General"/>
    <x v="0"/>
    <s v="Proceso Atención a Partes Interesadas y Comunicaciones _x000a_(Comunicaciones) "/>
    <x v="0"/>
  </r>
  <r>
    <x v="3"/>
    <s v="Lineamientos "/>
    <x v="54"/>
    <x v="32"/>
    <s v="Un (1) informe de implementación y avance de la &quot;Guía Conoce, Propone y Prioriza&quot; de acuerdo con la circular 001 de 2022 de la Secretaría General"/>
    <x v="0"/>
    <s v="Proceso Direccionamiento Estratégico  e Innovación (Planeación)"/>
    <x v="0"/>
  </r>
  <r>
    <x v="3"/>
    <s v="Lineamientos "/>
    <x v="54"/>
    <x v="32"/>
    <s v="Un (1) informe de implementación y avance de la &quot;Guía Conoce, Propone y Prioriza&quot; de acuerdo con la circular 001 de 2022 de la Secretaría General"/>
    <x v="4"/>
    <s v="(Secretaria General)"/>
    <x v="0"/>
  </r>
  <r>
    <x v="3"/>
    <s v="Lineamientos "/>
    <x v="54"/>
    <x v="32"/>
    <s v="Un (1) informe de implementación y avance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6"/>
    <s v="Proceso Direccionamiento Estratégico  e Innovación  (Planeación)"/>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9"/>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10"/>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7"/>
  </r>
  <r>
    <x v="3"/>
    <s v="Elaboración de Instrumentos de Gestión de la Información"/>
    <x v="61"/>
    <x v="60"/>
    <s v="Una (1) matriz de activos de información actualizada"/>
    <x v="1"/>
    <s v="Mesa de Activos de Información "/>
    <x v="7"/>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10"/>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7"/>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7"/>
  </r>
  <r>
    <x v="4"/>
    <s v="Gestión del conocimiento"/>
    <x v="80"/>
    <x v="79"/>
    <s v="Un (1) reporte de resultados de las actividades ejecutadas en la vigencia para la interiorización y apropiación de los valores institucionales"/>
    <x v="1"/>
    <s v="Equipo Gestores de Integridad "/>
    <x v="7"/>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x="6"/>
        <item x="3"/>
        <item x="0"/>
        <item x="5"/>
        <item x="2"/>
        <item x="4"/>
        <item x="1"/>
        <item t="default"/>
      </items>
    </pivotField>
    <pivotField showAll="0"/>
    <pivotField axis="axisRow" numFmtId="164" showAll="0">
      <items count="14">
        <item x="1"/>
        <item x="10"/>
        <item x="12"/>
        <item x="2"/>
        <item x="3"/>
        <item x="4"/>
        <item x="8"/>
        <item x="5"/>
        <item x="6"/>
        <item x="9"/>
        <item x="0"/>
        <item x="7"/>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8">
      <pivotArea dataOnly="0" labelOnly="1" fieldPosition="0">
        <references count="1">
          <reference field="7" count="0"/>
        </references>
      </pivotArea>
    </format>
    <format dxfId="7">
      <pivotArea field="7" type="button" dataOnly="0" labelOnly="1" outline="0" axis="axisRow" fieldPosition="0"/>
    </format>
    <format dxfId="6">
      <pivotArea dataOnly="0" labelOnly="1" fieldPosition="0">
        <references count="1">
          <reference field="0" count="0"/>
        </references>
      </pivotArea>
    </format>
    <format dxfId="5">
      <pivotArea dataOnly="0" labelOnly="1" grandCol="1" outline="0" fieldPosition="0"/>
    </format>
    <format dxfId="4">
      <pivotArea field="7" type="button" dataOnly="0" labelOnly="1" outline="0" axis="axisRow" fieldPosition="0"/>
    </format>
    <format dxfId="3">
      <pivotArea dataOnly="0" labelOnly="1" fieldPosition="0">
        <references count="1">
          <reference field="0" count="0"/>
        </references>
      </pivotArea>
    </format>
    <format dxfId="2">
      <pivotArea dataOnly="0" labelOnly="1" grandCol="1" outline="0" fieldPosition="0"/>
    </format>
    <format dxfId="1">
      <pivotArea type="topRight" dataOnly="0" labelOnly="1" outline="0" offset="E1" fieldPosition="0"/>
    </format>
    <format dxfId="0">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B46:P56" firstHeaderRow="1" firstDataRow="2" firstDataCol="1"/>
  <pivotFields count="8">
    <pivotField axis="axisRow" dataField="1" showAll="0">
      <items count="11">
        <item sd="0" m="1" x="5"/>
        <item m="1" x="9"/>
        <item sd="0" m="1" x="7"/>
        <item m="1" x="6"/>
        <item sd="0" m="1" x="8"/>
        <item x="0"/>
        <item x="1"/>
        <item x="2"/>
        <item sd="0" x="3"/>
        <item x="4"/>
        <item t="default"/>
      </items>
    </pivotField>
    <pivotField showAll="0"/>
    <pivotField axis="axisRow" showAll="0">
      <items count="91">
        <item x="0"/>
        <item x="9"/>
        <item x="1"/>
        <item x="2"/>
        <item x="3"/>
        <item x="4"/>
        <item x="5"/>
        <item x="6"/>
        <item x="7"/>
        <item x="8"/>
        <item x="10"/>
        <item x="18"/>
        <item x="19"/>
        <item x="20"/>
        <item x="21"/>
        <item x="22"/>
        <item x="23"/>
        <item x="24"/>
        <item x="25"/>
        <item x="26"/>
        <item x="27"/>
        <item x="11"/>
        <item x="28"/>
        <item x="12"/>
        <item m="1" x="89"/>
        <item x="13"/>
        <item x="14"/>
        <item x="15"/>
        <item x="16"/>
        <item x="17"/>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x="29"/>
        <item t="default"/>
      </items>
    </pivotField>
    <pivotField axis="axisRow" showAll="0">
      <items count="103">
        <item x="30"/>
        <item x="59"/>
        <item x="44"/>
        <item x="11"/>
        <item x="49"/>
        <item x="66"/>
        <item m="1" x="88"/>
        <item x="71"/>
        <item x="34"/>
        <item x="1"/>
        <item x="19"/>
        <item x="67"/>
        <item x="17"/>
        <item x="72"/>
        <item x="61"/>
        <item x="56"/>
        <item x="7"/>
        <item x="54"/>
        <item m="1" x="99"/>
        <item x="42"/>
        <item m="1" x="100"/>
        <item x="14"/>
        <item m="1" x="89"/>
        <item x="73"/>
        <item x="39"/>
        <item x="75"/>
        <item x="43"/>
        <item m="1" x="93"/>
        <item x="10"/>
        <item x="77"/>
        <item x="29"/>
        <item x="69"/>
        <item x="84"/>
        <item x="80"/>
        <item x="32"/>
        <item x="8"/>
        <item x="53"/>
        <item x="38"/>
        <item x="37"/>
        <item x="85"/>
        <item x="33"/>
        <item x="50"/>
        <item x="64"/>
        <item x="78"/>
        <item x="62"/>
        <item x="82"/>
        <item x="65"/>
        <item x="9"/>
        <item x="81"/>
        <item x="46"/>
        <item x="31"/>
        <item x="12"/>
        <item x="45"/>
        <item x="48"/>
        <item x="23"/>
        <item x="5"/>
        <item x="6"/>
        <item x="28"/>
        <item m="1" x="91"/>
        <item x="40"/>
        <item x="26"/>
        <item x="47"/>
        <item x="79"/>
        <item x="55"/>
        <item x="58"/>
        <item m="1" x="96"/>
        <item m="1" x="95"/>
        <item x="24"/>
        <item m="1" x="97"/>
        <item x="0"/>
        <item x="3"/>
        <item x="70"/>
        <item x="20"/>
        <item x="86"/>
        <item x="2"/>
        <item x="35"/>
        <item x="36"/>
        <item x="4"/>
        <item x="52"/>
        <item x="87"/>
        <item x="57"/>
        <item x="83"/>
        <item x="74"/>
        <item x="41"/>
        <item x="63"/>
        <item x="68"/>
        <item x="51"/>
        <item x="76"/>
        <item m="1" x="92"/>
        <item x="60"/>
        <item m="1" x="101"/>
        <item m="1" x="98"/>
        <item m="1" x="94"/>
        <item m="1" x="90"/>
        <item x="13"/>
        <item x="15"/>
        <item x="16"/>
        <item x="18"/>
        <item x="21"/>
        <item x="22"/>
        <item x="25"/>
        <item x="27"/>
        <item t="default"/>
      </items>
    </pivotField>
    <pivotField showAll="0"/>
    <pivotField axis="axisRow" showAll="0">
      <items count="8">
        <item x="6"/>
        <item sd="0" x="3"/>
        <item sd="0" x="0"/>
        <item sd="0" x="5"/>
        <item sd="0" x="2"/>
        <item sd="0" x="4"/>
        <item sd="0" x="1"/>
        <item t="default" sd="0"/>
      </items>
    </pivotField>
    <pivotField showAll="0"/>
    <pivotField axis="axisCol" showAll="0">
      <items count="14">
        <item x="1"/>
        <item x="10"/>
        <item x="12"/>
        <item x="2"/>
        <item x="3"/>
        <item x="4"/>
        <item x="8"/>
        <item x="5"/>
        <item x="6"/>
        <item x="9"/>
        <item x="0"/>
        <item x="7"/>
        <item x="11"/>
        <item t="default"/>
      </items>
    </pivotField>
  </pivotFields>
  <rowFields count="4">
    <field x="5"/>
    <field x="0"/>
    <field x="2"/>
    <field x="3"/>
  </rowFields>
  <rowItems count="9">
    <i>
      <x/>
    </i>
    <i r="1">
      <x v="8"/>
    </i>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9">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2578125" defaultRowHeight="15" x14ac:dyDescent="0.25"/>
  <cols>
    <col min="1" max="1" width="5.42578125" customWidth="1"/>
    <col min="2" max="2" width="53.5703125" customWidth="1"/>
    <col min="3" max="3" width="23.85546875" customWidth="1"/>
    <col min="4" max="4" width="12.5703125" customWidth="1"/>
    <col min="5" max="5" width="11.5703125" customWidth="1"/>
    <col min="6" max="6" width="10" customWidth="1"/>
    <col min="7" max="7" width="11" customWidth="1"/>
    <col min="8" max="8" width="10.28515625" customWidth="1"/>
    <col min="9" max="9" width="9.85546875" customWidth="1"/>
    <col min="10" max="10" width="12" customWidth="1"/>
    <col min="11" max="11" width="16.28515625" customWidth="1"/>
    <col min="12" max="12" width="12.85546875" customWidth="1"/>
    <col min="13" max="13" width="15.7109375" customWidth="1"/>
    <col min="14" max="14" width="15" customWidth="1"/>
    <col min="15" max="15" width="11.140625"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446" t="s">
        <v>0</v>
      </c>
      <c r="C2" s="446"/>
      <c r="D2" s="446"/>
      <c r="E2" s="446"/>
      <c r="F2" s="446"/>
      <c r="G2" s="446"/>
      <c r="H2" s="446"/>
    </row>
    <row r="4" spans="2:8" x14ac:dyDescent="0.25">
      <c r="B4" s="41" t="s">
        <v>1</v>
      </c>
      <c r="C4" t="s">
        <v>2</v>
      </c>
    </row>
    <row r="6" spans="2:8" x14ac:dyDescent="0.25">
      <c r="B6" s="41" t="s">
        <v>3</v>
      </c>
      <c r="C6" s="41" t="s">
        <v>4</v>
      </c>
      <c r="H6" s="73"/>
    </row>
    <row r="7" spans="2:8" s="72" customFormat="1" ht="60" x14ac:dyDescent="0.25">
      <c r="B7" s="71" t="s">
        <v>5</v>
      </c>
      <c r="C7" s="72" t="s">
        <v>6</v>
      </c>
      <c r="D7" s="72" t="s">
        <v>7</v>
      </c>
      <c r="E7" s="72" t="s">
        <v>8</v>
      </c>
      <c r="F7" s="72" t="s">
        <v>9</v>
      </c>
      <c r="G7" s="72" t="s">
        <v>10</v>
      </c>
      <c r="H7" s="74" t="s">
        <v>11</v>
      </c>
    </row>
    <row r="8" spans="2:8" x14ac:dyDescent="0.25">
      <c r="B8" s="46">
        <v>44562</v>
      </c>
      <c r="C8">
        <v>6</v>
      </c>
      <c r="D8">
        <v>2</v>
      </c>
      <c r="E8">
        <v>1</v>
      </c>
      <c r="H8" s="73">
        <v>9</v>
      </c>
    </row>
    <row r="9" spans="2:8" x14ac:dyDescent="0.25">
      <c r="B9" s="46">
        <v>44593</v>
      </c>
      <c r="D9">
        <v>5</v>
      </c>
      <c r="F9">
        <v>1</v>
      </c>
      <c r="G9">
        <v>1</v>
      </c>
      <c r="H9" s="73">
        <v>7</v>
      </c>
    </row>
    <row r="10" spans="2:8" x14ac:dyDescent="0.25">
      <c r="B10" s="46">
        <v>44621</v>
      </c>
      <c r="F10">
        <v>2</v>
      </c>
      <c r="G10">
        <v>4</v>
      </c>
      <c r="H10" s="73">
        <v>6</v>
      </c>
    </row>
    <row r="11" spans="2:8" x14ac:dyDescent="0.25">
      <c r="B11" s="46">
        <v>44652</v>
      </c>
      <c r="C11">
        <v>3</v>
      </c>
      <c r="D11">
        <v>7</v>
      </c>
      <c r="E11">
        <v>4</v>
      </c>
      <c r="F11">
        <v>1</v>
      </c>
      <c r="H11" s="73">
        <v>15</v>
      </c>
    </row>
    <row r="12" spans="2:8" x14ac:dyDescent="0.25">
      <c r="B12" s="46">
        <v>44682</v>
      </c>
      <c r="C12">
        <v>4</v>
      </c>
      <c r="D12">
        <v>4</v>
      </c>
      <c r="E12">
        <v>3</v>
      </c>
      <c r="G12">
        <v>1</v>
      </c>
      <c r="H12" s="73">
        <v>12</v>
      </c>
    </row>
    <row r="13" spans="2:8" x14ac:dyDescent="0.25">
      <c r="B13" s="46">
        <v>44713</v>
      </c>
      <c r="C13">
        <v>1</v>
      </c>
      <c r="D13">
        <v>7</v>
      </c>
      <c r="E13">
        <v>4</v>
      </c>
      <c r="F13">
        <v>15</v>
      </c>
      <c r="G13">
        <v>4</v>
      </c>
      <c r="H13" s="73">
        <v>31</v>
      </c>
    </row>
    <row r="14" spans="2:8" x14ac:dyDescent="0.25">
      <c r="B14" s="46">
        <v>44743</v>
      </c>
      <c r="D14">
        <v>2</v>
      </c>
      <c r="E14">
        <v>8</v>
      </c>
      <c r="F14">
        <v>1</v>
      </c>
      <c r="G14">
        <v>2</v>
      </c>
      <c r="H14" s="73">
        <v>13</v>
      </c>
    </row>
    <row r="15" spans="2:8" x14ac:dyDescent="0.25">
      <c r="B15" s="46">
        <v>44774</v>
      </c>
      <c r="C15">
        <v>1</v>
      </c>
      <c r="E15">
        <v>3</v>
      </c>
      <c r="F15">
        <v>3</v>
      </c>
      <c r="G15">
        <v>3</v>
      </c>
      <c r="H15" s="73">
        <v>10</v>
      </c>
    </row>
    <row r="16" spans="2:8" x14ac:dyDescent="0.25">
      <c r="B16" s="46">
        <v>44805</v>
      </c>
      <c r="C16">
        <v>5</v>
      </c>
      <c r="G16">
        <v>1</v>
      </c>
      <c r="H16" s="73">
        <v>6</v>
      </c>
    </row>
    <row r="17" spans="2:11" x14ac:dyDescent="0.25">
      <c r="B17" s="46">
        <v>44835</v>
      </c>
      <c r="D17">
        <v>5</v>
      </c>
      <c r="E17">
        <v>4</v>
      </c>
      <c r="F17">
        <v>1</v>
      </c>
      <c r="H17" s="73">
        <v>10</v>
      </c>
    </row>
    <row r="18" spans="2:11" x14ac:dyDescent="0.25">
      <c r="B18" s="46">
        <v>44866</v>
      </c>
      <c r="C18">
        <v>2</v>
      </c>
      <c r="D18">
        <v>12</v>
      </c>
      <c r="E18">
        <v>5</v>
      </c>
      <c r="F18">
        <v>19</v>
      </c>
      <c r="G18">
        <v>12</v>
      </c>
      <c r="H18" s="73">
        <v>50</v>
      </c>
    </row>
    <row r="19" spans="2:11" x14ac:dyDescent="0.25">
      <c r="B19" s="46">
        <v>44896</v>
      </c>
      <c r="D19">
        <v>19</v>
      </c>
      <c r="E19">
        <v>6</v>
      </c>
      <c r="F19">
        <v>3</v>
      </c>
      <c r="G19">
        <v>7</v>
      </c>
      <c r="H19" s="73">
        <v>35</v>
      </c>
    </row>
    <row r="20" spans="2:11" x14ac:dyDescent="0.25">
      <c r="B20" s="46">
        <v>44927</v>
      </c>
      <c r="E20">
        <v>3</v>
      </c>
      <c r="F20">
        <v>1</v>
      </c>
      <c r="H20" s="73">
        <v>4</v>
      </c>
    </row>
    <row r="21" spans="2:11" x14ac:dyDescent="0.25">
      <c r="B21" s="46" t="s">
        <v>11</v>
      </c>
      <c r="C21">
        <v>22</v>
      </c>
      <c r="D21">
        <v>63</v>
      </c>
      <c r="E21">
        <v>41</v>
      </c>
      <c r="F21">
        <v>47</v>
      </c>
      <c r="G21">
        <v>35</v>
      </c>
      <c r="H21" s="73">
        <v>208</v>
      </c>
    </row>
    <row r="22" spans="2:11" x14ac:dyDescent="0.25">
      <c r="B22" s="46"/>
    </row>
    <row r="23" spans="2:11" x14ac:dyDescent="0.25">
      <c r="B23" s="447" t="s">
        <v>12</v>
      </c>
      <c r="C23" s="447"/>
      <c r="D23" s="447"/>
      <c r="E23" s="447"/>
      <c r="F23" s="447"/>
      <c r="G23" s="447"/>
      <c r="H23" s="447"/>
      <c r="I23" s="447"/>
      <c r="J23" s="447"/>
      <c r="K23" s="447"/>
    </row>
    <row r="44" spans="2:16" x14ac:dyDescent="0.25">
      <c r="B44" s="446" t="s">
        <v>13</v>
      </c>
      <c r="C44" s="446"/>
      <c r="D44" s="446"/>
      <c r="E44" s="446"/>
      <c r="F44" s="446"/>
      <c r="G44" s="446"/>
      <c r="H44" s="446"/>
      <c r="I44" s="446"/>
      <c r="J44" s="446"/>
      <c r="K44" s="446"/>
      <c r="L44" s="446"/>
      <c r="M44" s="446"/>
      <c r="N44" s="446"/>
      <c r="O44" s="446"/>
      <c r="P44" s="446"/>
    </row>
    <row r="46" spans="2:16" x14ac:dyDescent="0.25">
      <c r="B46" s="41" t="s">
        <v>14</v>
      </c>
      <c r="C46" s="41" t="s">
        <v>4</v>
      </c>
    </row>
    <row r="47" spans="2:16" x14ac:dyDescent="0.25">
      <c r="B47" s="41" t="s">
        <v>5</v>
      </c>
      <c r="C47" s="45">
        <v>44562</v>
      </c>
      <c r="D47" s="45">
        <v>44593</v>
      </c>
      <c r="E47" s="45">
        <v>44621</v>
      </c>
      <c r="F47" s="45">
        <v>44652</v>
      </c>
      <c r="G47" s="45">
        <v>44682</v>
      </c>
      <c r="H47" s="45">
        <v>44713</v>
      </c>
      <c r="I47" s="45">
        <v>44743</v>
      </c>
      <c r="J47" s="45">
        <v>44774</v>
      </c>
      <c r="K47" s="45">
        <v>44805</v>
      </c>
      <c r="L47" s="45">
        <v>44835</v>
      </c>
      <c r="M47" s="45">
        <v>44866</v>
      </c>
      <c r="N47" s="45">
        <v>44896</v>
      </c>
      <c r="O47" s="45">
        <v>44927</v>
      </c>
      <c r="P47" t="s">
        <v>11</v>
      </c>
    </row>
    <row r="48" spans="2:16" x14ac:dyDescent="0.25">
      <c r="B48" s="32">
        <v>0</v>
      </c>
      <c r="M48">
        <v>1</v>
      </c>
      <c r="P48">
        <v>1</v>
      </c>
    </row>
    <row r="49" spans="2:16" x14ac:dyDescent="0.25">
      <c r="B49" s="76" t="s">
        <v>9</v>
      </c>
      <c r="M49">
        <v>1</v>
      </c>
      <c r="P49">
        <v>1</v>
      </c>
    </row>
    <row r="50" spans="2:16" x14ac:dyDescent="0.25">
      <c r="B50" s="32" t="s">
        <v>15</v>
      </c>
      <c r="F50">
        <v>2</v>
      </c>
      <c r="H50">
        <v>2</v>
      </c>
      <c r="I50">
        <v>1</v>
      </c>
      <c r="J50">
        <v>1</v>
      </c>
      <c r="L50">
        <v>1</v>
      </c>
      <c r="M50">
        <v>5</v>
      </c>
      <c r="N50">
        <v>6</v>
      </c>
      <c r="O50">
        <v>1</v>
      </c>
      <c r="P50">
        <v>19</v>
      </c>
    </row>
    <row r="51" spans="2:16" x14ac:dyDescent="0.25">
      <c r="B51" s="32" t="s">
        <v>16</v>
      </c>
      <c r="C51">
        <v>4</v>
      </c>
      <c r="D51">
        <v>5</v>
      </c>
      <c r="E51">
        <v>3</v>
      </c>
      <c r="F51">
        <v>7</v>
      </c>
      <c r="G51">
        <v>8</v>
      </c>
      <c r="H51">
        <v>14</v>
      </c>
      <c r="I51">
        <v>3</v>
      </c>
      <c r="J51">
        <v>3</v>
      </c>
      <c r="K51">
        <v>3</v>
      </c>
      <c r="L51">
        <v>3</v>
      </c>
      <c r="M51">
        <v>25</v>
      </c>
      <c r="N51">
        <v>12</v>
      </c>
      <c r="P51">
        <v>90</v>
      </c>
    </row>
    <row r="52" spans="2:16" x14ac:dyDescent="0.25">
      <c r="B52" s="32" t="s">
        <v>17</v>
      </c>
      <c r="H52">
        <v>1</v>
      </c>
      <c r="P52">
        <v>1</v>
      </c>
    </row>
    <row r="53" spans="2:16" x14ac:dyDescent="0.25">
      <c r="B53" s="32" t="s">
        <v>18</v>
      </c>
      <c r="C53">
        <v>1</v>
      </c>
      <c r="G53">
        <v>1</v>
      </c>
      <c r="I53">
        <v>1</v>
      </c>
      <c r="K53">
        <v>1</v>
      </c>
      <c r="N53">
        <v>2</v>
      </c>
      <c r="P53">
        <v>6</v>
      </c>
    </row>
    <row r="54" spans="2:16" x14ac:dyDescent="0.25">
      <c r="B54" s="32" t="s">
        <v>19</v>
      </c>
      <c r="C54">
        <v>2</v>
      </c>
      <c r="D54">
        <v>1</v>
      </c>
      <c r="E54">
        <v>3</v>
      </c>
      <c r="F54">
        <v>6</v>
      </c>
      <c r="G54">
        <v>2</v>
      </c>
      <c r="H54">
        <v>11</v>
      </c>
      <c r="I54">
        <v>8</v>
      </c>
      <c r="J54">
        <v>5</v>
      </c>
      <c r="L54">
        <v>5</v>
      </c>
      <c r="M54">
        <v>13</v>
      </c>
      <c r="N54">
        <v>7</v>
      </c>
      <c r="O54">
        <v>3</v>
      </c>
      <c r="P54">
        <v>66</v>
      </c>
    </row>
    <row r="55" spans="2:16" x14ac:dyDescent="0.25">
      <c r="B55" s="32" t="s">
        <v>20</v>
      </c>
      <c r="C55">
        <v>2</v>
      </c>
      <c r="D55">
        <v>1</v>
      </c>
      <c r="G55">
        <v>1</v>
      </c>
      <c r="H55">
        <v>3</v>
      </c>
      <c r="J55">
        <v>1</v>
      </c>
      <c r="K55">
        <v>2</v>
      </c>
      <c r="L55">
        <v>1</v>
      </c>
      <c r="M55">
        <v>6</v>
      </c>
      <c r="N55">
        <v>8</v>
      </c>
      <c r="P55">
        <v>25</v>
      </c>
    </row>
    <row r="56" spans="2:16" x14ac:dyDescent="0.25">
      <c r="B56" s="32"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zoomScale="110" zoomScaleNormal="110" workbookViewId="0">
      <selection activeCell="B2" sqref="B2:H2"/>
    </sheetView>
  </sheetViews>
  <sheetFormatPr baseColWidth="10" defaultColWidth="11.42578125" defaultRowHeight="14.25" x14ac:dyDescent="0.2"/>
  <cols>
    <col min="1" max="1" width="2.28515625" style="2" customWidth="1"/>
    <col min="2" max="2" width="18.85546875" style="2" customWidth="1"/>
    <col min="3" max="3" width="5.28515625" style="2" customWidth="1"/>
    <col min="4" max="4" width="35" style="2" customWidth="1"/>
    <col min="5" max="5" width="27.85546875" style="2" customWidth="1"/>
    <col min="6" max="6" width="26.5703125" style="22" customWidth="1"/>
    <col min="7" max="7" width="22.7109375" style="22" customWidth="1"/>
    <col min="8" max="8" width="16.7109375" style="154" customWidth="1"/>
    <col min="9" max="9" width="20.85546875" style="143" hidden="1" customWidth="1"/>
    <col min="10" max="10" width="34.85546875" style="2" customWidth="1"/>
    <col min="11" max="16384" width="11.42578125" style="2"/>
  </cols>
  <sheetData>
    <row r="2" spans="2:9" ht="25.5" customHeight="1" x14ac:dyDescent="0.2">
      <c r="B2" s="917" t="s">
        <v>629</v>
      </c>
      <c r="C2" s="875"/>
      <c r="D2" s="876"/>
      <c r="E2" s="876"/>
      <c r="F2" s="876"/>
      <c r="G2" s="876"/>
      <c r="H2" s="876"/>
    </row>
    <row r="3" spans="2:9" x14ac:dyDescent="0.2">
      <c r="B3" s="877" t="s">
        <v>30</v>
      </c>
      <c r="C3" s="877"/>
      <c r="D3" s="878" t="s">
        <v>31</v>
      </c>
      <c r="E3" s="879"/>
      <c r="F3" s="879"/>
      <c r="G3" s="879"/>
      <c r="H3" s="880"/>
    </row>
    <row r="4" spans="2:9" x14ac:dyDescent="0.2">
      <c r="B4" s="877" t="s">
        <v>32</v>
      </c>
      <c r="C4" s="877"/>
      <c r="D4" s="277" t="s">
        <v>33</v>
      </c>
      <c r="E4" s="274"/>
      <c r="F4" s="274"/>
      <c r="G4" s="274"/>
      <c r="H4" s="278"/>
      <c r="I4" s="275"/>
    </row>
    <row r="5" spans="2:9" x14ac:dyDescent="0.2">
      <c r="B5" s="877" t="s">
        <v>34</v>
      </c>
      <c r="C5" s="877"/>
      <c r="D5" s="279" t="s">
        <v>35</v>
      </c>
      <c r="E5" s="280"/>
      <c r="F5" s="280"/>
      <c r="G5" s="280"/>
      <c r="H5" s="281"/>
      <c r="I5" s="275"/>
    </row>
    <row r="6" spans="2:9" x14ac:dyDescent="0.2">
      <c r="B6" s="851" t="s">
        <v>36</v>
      </c>
      <c r="C6" s="851"/>
      <c r="D6" s="852"/>
      <c r="E6" s="852"/>
      <c r="F6" s="852"/>
      <c r="G6" s="852"/>
      <c r="H6" s="852"/>
    </row>
    <row r="7" spans="2:9" x14ac:dyDescent="0.2">
      <c r="B7" s="853" t="s">
        <v>544</v>
      </c>
      <c r="C7" s="853"/>
      <c r="D7" s="851"/>
      <c r="E7" s="851"/>
      <c r="F7" s="851"/>
      <c r="G7" s="851"/>
      <c r="H7" s="853"/>
    </row>
    <row r="8" spans="2:9" ht="10.5" customHeight="1" x14ac:dyDescent="0.2">
      <c r="B8" s="50"/>
      <c r="C8" s="191"/>
      <c r="D8" s="48"/>
      <c r="E8" s="49"/>
      <c r="F8" s="855" t="s">
        <v>38</v>
      </c>
      <c r="G8" s="856"/>
      <c r="H8" s="276"/>
    </row>
    <row r="9" spans="2:9" ht="16.5" customHeight="1" x14ac:dyDescent="0.2">
      <c r="B9" s="51" t="s">
        <v>22</v>
      </c>
      <c r="C9" s="273"/>
      <c r="D9" s="189" t="s">
        <v>24</v>
      </c>
      <c r="E9" s="188" t="s">
        <v>25</v>
      </c>
      <c r="F9" s="75" t="s">
        <v>40</v>
      </c>
      <c r="G9" s="52" t="s">
        <v>41</v>
      </c>
      <c r="H9" s="187" t="s">
        <v>27</v>
      </c>
    </row>
    <row r="10" spans="2:9" ht="38.25" customHeight="1" x14ac:dyDescent="0.2">
      <c r="B10" s="270" t="s">
        <v>545</v>
      </c>
      <c r="C10" s="271" t="s">
        <v>546</v>
      </c>
      <c r="D10" s="269" t="s">
        <v>547</v>
      </c>
      <c r="E10" s="269" t="s">
        <v>548</v>
      </c>
      <c r="F10" s="419" t="s">
        <v>16</v>
      </c>
      <c r="G10" s="282" t="s">
        <v>46</v>
      </c>
      <c r="H10" s="94">
        <v>45597</v>
      </c>
      <c r="I10" s="272" t="s">
        <v>336</v>
      </c>
    </row>
    <row r="11" spans="2:9" ht="39" customHeight="1" x14ac:dyDescent="0.2">
      <c r="B11" s="854" t="s">
        <v>549</v>
      </c>
      <c r="C11" s="271" t="s">
        <v>550</v>
      </c>
      <c r="D11" s="420" t="s">
        <v>551</v>
      </c>
      <c r="E11" s="420" t="s">
        <v>552</v>
      </c>
      <c r="F11" s="419" t="s">
        <v>16</v>
      </c>
      <c r="G11" s="282" t="s">
        <v>46</v>
      </c>
      <c r="H11" s="94">
        <v>45292</v>
      </c>
      <c r="I11" s="272" t="s">
        <v>336</v>
      </c>
    </row>
    <row r="12" spans="2:9" ht="36" customHeight="1" x14ac:dyDescent="0.2">
      <c r="B12" s="854"/>
      <c r="C12" s="271" t="s">
        <v>553</v>
      </c>
      <c r="D12" s="420" t="s">
        <v>554</v>
      </c>
      <c r="E12" s="420" t="s">
        <v>555</v>
      </c>
      <c r="F12" s="419" t="s">
        <v>16</v>
      </c>
      <c r="G12" s="282" t="s">
        <v>46</v>
      </c>
      <c r="H12" s="94">
        <v>45383</v>
      </c>
      <c r="I12" s="272" t="s">
        <v>336</v>
      </c>
    </row>
    <row r="13" spans="2:9" ht="70.5" customHeight="1" x14ac:dyDescent="0.2">
      <c r="B13" s="854"/>
      <c r="C13" s="271" t="s">
        <v>556</v>
      </c>
      <c r="D13" s="420" t="s">
        <v>557</v>
      </c>
      <c r="E13" s="420" t="s">
        <v>558</v>
      </c>
      <c r="F13" s="419" t="s">
        <v>20</v>
      </c>
      <c r="G13" s="399" t="s">
        <v>559</v>
      </c>
      <c r="H13" s="94">
        <v>45474</v>
      </c>
      <c r="I13" s="272" t="s">
        <v>336</v>
      </c>
    </row>
    <row r="14" spans="2:9" ht="68.25" customHeight="1" x14ac:dyDescent="0.2">
      <c r="B14" s="678" t="s">
        <v>560</v>
      </c>
      <c r="C14" s="271" t="s">
        <v>561</v>
      </c>
      <c r="D14" s="269" t="s">
        <v>562</v>
      </c>
      <c r="E14" s="269" t="s">
        <v>563</v>
      </c>
      <c r="F14" s="237" t="s">
        <v>16</v>
      </c>
      <c r="G14" s="133" t="s">
        <v>161</v>
      </c>
      <c r="H14" s="421">
        <v>45292</v>
      </c>
      <c r="I14" s="272" t="s">
        <v>336</v>
      </c>
    </row>
    <row r="15" spans="2:9" ht="46.5" customHeight="1" x14ac:dyDescent="0.2">
      <c r="B15" s="679"/>
      <c r="C15" s="883" t="s">
        <v>564</v>
      </c>
      <c r="D15" s="610" t="s">
        <v>565</v>
      </c>
      <c r="E15" s="885" t="s">
        <v>566</v>
      </c>
      <c r="F15" s="423" t="s">
        <v>16</v>
      </c>
      <c r="G15" s="423" t="s">
        <v>46</v>
      </c>
      <c r="H15" s="518">
        <v>45292</v>
      </c>
      <c r="I15" s="272" t="s">
        <v>336</v>
      </c>
    </row>
    <row r="16" spans="2:9" ht="30" customHeight="1" x14ac:dyDescent="0.2">
      <c r="B16" s="679"/>
      <c r="C16" s="884"/>
      <c r="D16" s="612"/>
      <c r="E16" s="575"/>
      <c r="F16" s="144" t="s">
        <v>55</v>
      </c>
      <c r="G16" s="144" t="s">
        <v>487</v>
      </c>
      <c r="H16" s="796"/>
      <c r="I16" s="272"/>
    </row>
    <row r="17" spans="2:9" ht="44.25" customHeight="1" x14ac:dyDescent="0.2">
      <c r="B17" s="679"/>
      <c r="C17" s="271">
        <v>8.6999999999999993</v>
      </c>
      <c r="D17" s="269" t="s">
        <v>567</v>
      </c>
      <c r="E17" s="269" t="s">
        <v>568</v>
      </c>
      <c r="F17" s="415" t="s">
        <v>16</v>
      </c>
      <c r="G17" s="424" t="s">
        <v>236</v>
      </c>
      <c r="H17" s="94">
        <v>45383</v>
      </c>
      <c r="I17" s="272" t="s">
        <v>336</v>
      </c>
    </row>
    <row r="18" spans="2:9" ht="15" customHeight="1" x14ac:dyDescent="0.2">
      <c r="B18" s="764" t="s">
        <v>569</v>
      </c>
      <c r="C18" s="868" t="s">
        <v>570</v>
      </c>
      <c r="D18" s="862" t="s">
        <v>571</v>
      </c>
      <c r="E18" s="862" t="s">
        <v>572</v>
      </c>
      <c r="F18" s="865" t="s">
        <v>16</v>
      </c>
      <c r="G18" s="859" t="s">
        <v>46</v>
      </c>
      <c r="H18" s="421">
        <v>45292</v>
      </c>
      <c r="I18" s="272" t="s">
        <v>336</v>
      </c>
    </row>
    <row r="19" spans="2:9" ht="15" customHeight="1" x14ac:dyDescent="0.2">
      <c r="B19" s="763"/>
      <c r="C19" s="869"/>
      <c r="D19" s="863"/>
      <c r="E19" s="863"/>
      <c r="F19" s="866"/>
      <c r="G19" s="860"/>
      <c r="H19" s="421">
        <v>45413</v>
      </c>
      <c r="I19" s="272" t="s">
        <v>336</v>
      </c>
    </row>
    <row r="20" spans="2:9" ht="15" customHeight="1" x14ac:dyDescent="0.2">
      <c r="B20" s="763"/>
      <c r="C20" s="870"/>
      <c r="D20" s="864"/>
      <c r="E20" s="864"/>
      <c r="F20" s="867"/>
      <c r="G20" s="861"/>
      <c r="H20" s="421">
        <v>45536</v>
      </c>
      <c r="I20" s="272" t="s">
        <v>336</v>
      </c>
    </row>
    <row r="21" spans="2:9" ht="17.25" customHeight="1" x14ac:dyDescent="0.2">
      <c r="B21" s="763"/>
      <c r="C21" s="871" t="s">
        <v>573</v>
      </c>
      <c r="D21" s="862" t="s">
        <v>574</v>
      </c>
      <c r="E21" s="862" t="s">
        <v>575</v>
      </c>
      <c r="F21" s="865" t="s">
        <v>16</v>
      </c>
      <c r="G21" s="859" t="s">
        <v>46</v>
      </c>
      <c r="H21" s="421">
        <v>45323</v>
      </c>
      <c r="I21" s="272" t="s">
        <v>336</v>
      </c>
    </row>
    <row r="22" spans="2:9" ht="17.25" customHeight="1" x14ac:dyDescent="0.2">
      <c r="B22" s="763"/>
      <c r="C22" s="872"/>
      <c r="D22" s="863"/>
      <c r="E22" s="863"/>
      <c r="F22" s="866"/>
      <c r="G22" s="860"/>
      <c r="H22" s="421">
        <v>45444</v>
      </c>
      <c r="I22" s="272" t="s">
        <v>336</v>
      </c>
    </row>
    <row r="23" spans="2:9" ht="17.25" customHeight="1" x14ac:dyDescent="0.2">
      <c r="B23" s="765"/>
      <c r="C23" s="873"/>
      <c r="D23" s="864"/>
      <c r="E23" s="864"/>
      <c r="F23" s="867"/>
      <c r="G23" s="861"/>
      <c r="H23" s="421">
        <v>45566</v>
      </c>
      <c r="I23" s="272" t="s">
        <v>336</v>
      </c>
    </row>
    <row r="24" spans="2:9" ht="17.25" customHeight="1" x14ac:dyDescent="0.2">
      <c r="B24" s="678" t="s">
        <v>576</v>
      </c>
      <c r="C24" s="882" t="s">
        <v>577</v>
      </c>
      <c r="D24" s="858" t="s">
        <v>578</v>
      </c>
      <c r="E24" s="874" t="s">
        <v>579</v>
      </c>
      <c r="F24" s="881" t="s">
        <v>18</v>
      </c>
      <c r="G24" s="857" t="s">
        <v>222</v>
      </c>
      <c r="H24" s="422">
        <v>45307</v>
      </c>
      <c r="I24" s="272" t="s">
        <v>580</v>
      </c>
    </row>
    <row r="25" spans="2:9" x14ac:dyDescent="0.2">
      <c r="B25" s="679"/>
      <c r="C25" s="882"/>
      <c r="D25" s="858"/>
      <c r="E25" s="874"/>
      <c r="F25" s="881"/>
      <c r="G25" s="857"/>
      <c r="H25" s="422">
        <v>45426</v>
      </c>
      <c r="I25" s="272" t="s">
        <v>580</v>
      </c>
    </row>
    <row r="26" spans="2:9" x14ac:dyDescent="0.2">
      <c r="B26" s="680"/>
      <c r="C26" s="882"/>
      <c r="D26" s="858"/>
      <c r="E26" s="874"/>
      <c r="F26" s="881"/>
      <c r="G26" s="857"/>
      <c r="H26" s="422">
        <v>45539</v>
      </c>
      <c r="I26" s="272" t="s">
        <v>580</v>
      </c>
    </row>
  </sheetData>
  <autoFilter ref="D9:I9"/>
  <mergeCells count="31">
    <mergeCell ref="F24:F26"/>
    <mergeCell ref="C24:C26"/>
    <mergeCell ref="B14:B17"/>
    <mergeCell ref="B24:B26"/>
    <mergeCell ref="B18:B23"/>
    <mergeCell ref="E21:E23"/>
    <mergeCell ref="F21:F23"/>
    <mergeCell ref="C15:C16"/>
    <mergeCell ref="D15:D16"/>
    <mergeCell ref="E15:E16"/>
    <mergeCell ref="B2:H2"/>
    <mergeCell ref="B3:C3"/>
    <mergeCell ref="D3:H3"/>
    <mergeCell ref="B4:C4"/>
    <mergeCell ref="B5:C5"/>
    <mergeCell ref="B6:H6"/>
    <mergeCell ref="B7:H7"/>
    <mergeCell ref="B11:B13"/>
    <mergeCell ref="F8:G8"/>
    <mergeCell ref="G24:G26"/>
    <mergeCell ref="D24:D26"/>
    <mergeCell ref="G18:G20"/>
    <mergeCell ref="D18:D20"/>
    <mergeCell ref="E18:E20"/>
    <mergeCell ref="F18:F20"/>
    <mergeCell ref="C18:C20"/>
    <mergeCell ref="G21:G23"/>
    <mergeCell ref="C21:C23"/>
    <mergeCell ref="D21:D23"/>
    <mergeCell ref="H15:H16"/>
    <mergeCell ref="E24:E2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6"/>
  <sheetViews>
    <sheetView zoomScale="110" zoomScaleNormal="110" workbookViewId="0">
      <selection activeCell="B2" sqref="B2:H2"/>
    </sheetView>
  </sheetViews>
  <sheetFormatPr baseColWidth="10" defaultColWidth="11.42578125" defaultRowHeight="15" x14ac:dyDescent="0.25"/>
  <cols>
    <col min="1" max="1" width="3.7109375" customWidth="1"/>
    <col min="2" max="2" width="26" customWidth="1"/>
    <col min="3" max="3" width="5.5703125" style="92" customWidth="1"/>
    <col min="4" max="4" width="36.42578125" customWidth="1"/>
    <col min="5" max="5" width="30.42578125" customWidth="1"/>
    <col min="6" max="6" width="21.42578125" customWidth="1"/>
    <col min="7" max="7" width="27.85546875" customWidth="1"/>
    <col min="8" max="8" width="17.5703125" customWidth="1"/>
    <col min="9" max="9" width="35.28515625" hidden="1" customWidth="1"/>
    <col min="10" max="10" width="35.28515625" customWidth="1"/>
  </cols>
  <sheetData>
    <row r="1" spans="2:10" s="2" customFormat="1" ht="14.25" x14ac:dyDescent="0.2">
      <c r="C1" s="196"/>
      <c r="F1" s="22"/>
      <c r="G1" s="22"/>
      <c r="H1" s="154"/>
      <c r="I1" s="143"/>
    </row>
    <row r="2" spans="2:10" s="2" customFormat="1" ht="27.75" customHeight="1" x14ac:dyDescent="0.2">
      <c r="B2" s="917" t="s">
        <v>629</v>
      </c>
      <c r="C2" s="875"/>
      <c r="D2" s="875"/>
      <c r="E2" s="875"/>
      <c r="F2" s="875"/>
      <c r="G2" s="875"/>
      <c r="H2" s="875"/>
      <c r="I2" s="143"/>
    </row>
    <row r="3" spans="2:10" s="2" customFormat="1" ht="14.25" x14ac:dyDescent="0.2">
      <c r="B3" s="877" t="s">
        <v>30</v>
      </c>
      <c r="C3" s="877"/>
      <c r="D3" s="901" t="s">
        <v>31</v>
      </c>
      <c r="E3" s="901"/>
      <c r="F3" s="901"/>
      <c r="G3" s="901"/>
      <c r="H3" s="901"/>
      <c r="I3" s="143"/>
    </row>
    <row r="4" spans="2:10" s="2" customFormat="1" ht="14.25" x14ac:dyDescent="0.2">
      <c r="B4" s="877" t="s">
        <v>32</v>
      </c>
      <c r="C4" s="902"/>
      <c r="D4" s="903" t="s">
        <v>33</v>
      </c>
      <c r="E4" s="903"/>
      <c r="F4" s="903"/>
      <c r="G4" s="903"/>
      <c r="H4" s="903"/>
      <c r="I4" s="275"/>
    </row>
    <row r="5" spans="2:10" s="2" customFormat="1" ht="14.25" x14ac:dyDescent="0.2">
      <c r="B5" s="877" t="s">
        <v>34</v>
      </c>
      <c r="C5" s="902"/>
      <c r="D5" s="903" t="s">
        <v>35</v>
      </c>
      <c r="E5" s="903"/>
      <c r="F5" s="903"/>
      <c r="G5" s="903"/>
      <c r="H5" s="903"/>
      <c r="I5" s="275"/>
    </row>
    <row r="6" spans="2:10" s="2" customFormat="1" ht="14.25" x14ac:dyDescent="0.2">
      <c r="B6" s="851" t="s">
        <v>36</v>
      </c>
      <c r="C6" s="851"/>
      <c r="D6" s="852"/>
      <c r="E6" s="852"/>
      <c r="F6" s="852"/>
      <c r="G6" s="852"/>
      <c r="H6" s="852"/>
      <c r="I6" s="143"/>
    </row>
    <row r="7" spans="2:10" s="2" customFormat="1" ht="14.25" x14ac:dyDescent="0.2">
      <c r="B7" s="853" t="s">
        <v>581</v>
      </c>
      <c r="C7" s="853"/>
      <c r="D7" s="851"/>
      <c r="E7" s="851"/>
      <c r="F7" s="851"/>
      <c r="G7" s="851"/>
      <c r="H7" s="853"/>
      <c r="I7" s="143"/>
    </row>
    <row r="8" spans="2:10" s="2" customFormat="1" ht="10.5" customHeight="1" x14ac:dyDescent="0.2">
      <c r="B8" s="50"/>
      <c r="C8" s="197"/>
      <c r="D8" s="48"/>
      <c r="E8" s="49"/>
      <c r="F8" s="855" t="s">
        <v>38</v>
      </c>
      <c r="G8" s="856"/>
      <c r="H8" s="153"/>
      <c r="I8" s="143"/>
    </row>
    <row r="9" spans="2:10" s="2" customFormat="1" ht="20.25" customHeight="1" x14ac:dyDescent="0.2">
      <c r="B9" s="187" t="s">
        <v>22</v>
      </c>
      <c r="C9" s="198"/>
      <c r="D9" s="189" t="s">
        <v>24</v>
      </c>
      <c r="E9" s="188" t="s">
        <v>25</v>
      </c>
      <c r="F9" s="286" t="s">
        <v>40</v>
      </c>
      <c r="G9" s="287" t="s">
        <v>41</v>
      </c>
      <c r="H9" s="190" t="s">
        <v>27</v>
      </c>
      <c r="I9" s="143"/>
    </row>
    <row r="10" spans="2:10" ht="19.5" customHeight="1" x14ac:dyDescent="0.25">
      <c r="B10" s="889" t="s">
        <v>582</v>
      </c>
      <c r="C10" s="892" t="s">
        <v>583</v>
      </c>
      <c r="D10" s="895" t="s">
        <v>584</v>
      </c>
      <c r="E10" s="898" t="s">
        <v>585</v>
      </c>
      <c r="F10" s="368" t="s">
        <v>586</v>
      </c>
      <c r="G10" s="365" t="s">
        <v>587</v>
      </c>
      <c r="H10" s="886">
        <v>45412</v>
      </c>
      <c r="I10" s="285" t="s">
        <v>588</v>
      </c>
      <c r="J10" s="72"/>
    </row>
    <row r="11" spans="2:10" x14ac:dyDescent="0.25">
      <c r="B11" s="890"/>
      <c r="C11" s="893"/>
      <c r="D11" s="896"/>
      <c r="E11" s="899"/>
      <c r="F11" s="369" t="s">
        <v>382</v>
      </c>
      <c r="G11" s="367" t="s">
        <v>46</v>
      </c>
      <c r="H11" s="887"/>
      <c r="I11" s="285" t="s">
        <v>588</v>
      </c>
      <c r="J11" s="72"/>
    </row>
    <row r="12" spans="2:10" x14ac:dyDescent="0.25">
      <c r="B12" s="890"/>
      <c r="C12" s="893"/>
      <c r="D12" s="896"/>
      <c r="E12" s="899"/>
      <c r="F12" s="369" t="s">
        <v>19</v>
      </c>
      <c r="G12" s="367" t="s">
        <v>270</v>
      </c>
      <c r="H12" s="887"/>
      <c r="I12" s="285" t="s">
        <v>588</v>
      </c>
      <c r="J12" s="72"/>
    </row>
    <row r="13" spans="2:10" x14ac:dyDescent="0.25">
      <c r="B13" s="890"/>
      <c r="C13" s="893"/>
      <c r="D13" s="896"/>
      <c r="E13" s="899"/>
      <c r="F13" s="369" t="s">
        <v>589</v>
      </c>
      <c r="G13" s="367" t="s">
        <v>524</v>
      </c>
      <c r="H13" s="887"/>
      <c r="I13" s="285" t="s">
        <v>588</v>
      </c>
      <c r="J13" s="72"/>
    </row>
    <row r="14" spans="2:10" ht="22.5" x14ac:dyDescent="0.25">
      <c r="B14" s="891"/>
      <c r="C14" s="894"/>
      <c r="D14" s="897"/>
      <c r="E14" s="900"/>
      <c r="F14" s="372" t="s">
        <v>110</v>
      </c>
      <c r="G14" s="367" t="s">
        <v>590</v>
      </c>
      <c r="H14" s="888"/>
      <c r="I14" s="285" t="s">
        <v>588</v>
      </c>
      <c r="J14" s="72"/>
    </row>
    <row r="15" spans="2:10" ht="19.5" customHeight="1" x14ac:dyDescent="0.25">
      <c r="B15" s="889" t="s">
        <v>591</v>
      </c>
      <c r="C15" s="892" t="s">
        <v>592</v>
      </c>
      <c r="D15" s="895" t="s">
        <v>593</v>
      </c>
      <c r="E15" s="898" t="s">
        <v>594</v>
      </c>
      <c r="F15" s="370" t="s">
        <v>586</v>
      </c>
      <c r="G15" s="374" t="s">
        <v>587</v>
      </c>
      <c r="H15" s="886">
        <v>45076</v>
      </c>
      <c r="I15" s="285" t="s">
        <v>595</v>
      </c>
      <c r="J15" s="72"/>
    </row>
    <row r="16" spans="2:10" x14ac:dyDescent="0.25">
      <c r="B16" s="890"/>
      <c r="C16" s="893"/>
      <c r="D16" s="896"/>
      <c r="E16" s="899"/>
      <c r="F16" s="369" t="s">
        <v>382</v>
      </c>
      <c r="G16" s="367" t="s">
        <v>46</v>
      </c>
      <c r="H16" s="887"/>
      <c r="I16" s="285" t="s">
        <v>595</v>
      </c>
      <c r="J16" s="72"/>
    </row>
    <row r="17" spans="2:10" x14ac:dyDescent="0.25">
      <c r="B17" s="890"/>
      <c r="C17" s="893"/>
      <c r="D17" s="896"/>
      <c r="E17" s="899"/>
      <c r="F17" s="369" t="s">
        <v>19</v>
      </c>
      <c r="G17" s="367" t="s">
        <v>270</v>
      </c>
      <c r="H17" s="887"/>
      <c r="I17" s="285" t="s">
        <v>595</v>
      </c>
      <c r="J17" s="72"/>
    </row>
    <row r="18" spans="2:10" x14ac:dyDescent="0.25">
      <c r="B18" s="890"/>
      <c r="C18" s="893"/>
      <c r="D18" s="896"/>
      <c r="E18" s="899"/>
      <c r="F18" s="369" t="s">
        <v>589</v>
      </c>
      <c r="G18" s="367" t="s">
        <v>524</v>
      </c>
      <c r="H18" s="887"/>
      <c r="I18" s="285" t="s">
        <v>595</v>
      </c>
      <c r="J18" s="72"/>
    </row>
    <row r="19" spans="2:10" ht="22.5" x14ac:dyDescent="0.25">
      <c r="B19" s="890"/>
      <c r="C19" s="893"/>
      <c r="D19" s="896"/>
      <c r="E19" s="899"/>
      <c r="F19" s="371" t="s">
        <v>110</v>
      </c>
      <c r="G19" s="367" t="s">
        <v>590</v>
      </c>
      <c r="H19" s="887"/>
      <c r="I19" s="285" t="s">
        <v>595</v>
      </c>
      <c r="J19" s="72"/>
    </row>
    <row r="20" spans="2:10" ht="24" x14ac:dyDescent="0.25">
      <c r="B20" s="907" t="s">
        <v>596</v>
      </c>
      <c r="C20" s="906" t="s">
        <v>597</v>
      </c>
      <c r="D20" s="905" t="s">
        <v>598</v>
      </c>
      <c r="E20" s="904" t="s">
        <v>599</v>
      </c>
      <c r="F20" s="373" t="s">
        <v>586</v>
      </c>
      <c r="G20" s="376" t="s">
        <v>587</v>
      </c>
      <c r="H20" s="908">
        <v>45503</v>
      </c>
      <c r="I20" s="139" t="s">
        <v>600</v>
      </c>
      <c r="J20" s="72"/>
    </row>
    <row r="21" spans="2:10" ht="24" x14ac:dyDescent="0.25">
      <c r="B21" s="907"/>
      <c r="C21" s="906"/>
      <c r="D21" s="905"/>
      <c r="E21" s="904"/>
      <c r="F21" s="366" t="s">
        <v>382</v>
      </c>
      <c r="G21" s="377" t="s">
        <v>46</v>
      </c>
      <c r="H21" s="909"/>
      <c r="I21" s="139" t="s">
        <v>600</v>
      </c>
    </row>
    <row r="22" spans="2:10" ht="24" x14ac:dyDescent="0.25">
      <c r="B22" s="907"/>
      <c r="C22" s="906"/>
      <c r="D22" s="905"/>
      <c r="E22" s="904"/>
      <c r="F22" s="366" t="s">
        <v>19</v>
      </c>
      <c r="G22" s="377" t="s">
        <v>270</v>
      </c>
      <c r="H22" s="909"/>
      <c r="I22" s="139" t="s">
        <v>600</v>
      </c>
    </row>
    <row r="23" spans="2:10" ht="24" x14ac:dyDescent="0.25">
      <c r="B23" s="907"/>
      <c r="C23" s="906"/>
      <c r="D23" s="905"/>
      <c r="E23" s="904"/>
      <c r="F23" s="366" t="s">
        <v>589</v>
      </c>
      <c r="G23" s="377" t="s">
        <v>524</v>
      </c>
      <c r="H23" s="909"/>
      <c r="I23" s="139" t="s">
        <v>600</v>
      </c>
    </row>
    <row r="24" spans="2:10" ht="24" x14ac:dyDescent="0.25">
      <c r="B24" s="907"/>
      <c r="C24" s="906"/>
      <c r="D24" s="905"/>
      <c r="E24" s="904"/>
      <c r="F24" s="375" t="s">
        <v>110</v>
      </c>
      <c r="G24" s="375" t="s">
        <v>590</v>
      </c>
      <c r="H24" s="910"/>
      <c r="I24" s="139" t="s">
        <v>600</v>
      </c>
    </row>
    <row r="25" spans="2:10" x14ac:dyDescent="0.25">
      <c r="B25" s="72"/>
      <c r="C25" s="72"/>
      <c r="D25" s="194"/>
      <c r="E25" s="195"/>
      <c r="F25" s="195"/>
    </row>
    <row r="26" spans="2:10" x14ac:dyDescent="0.25">
      <c r="B26" s="72"/>
      <c r="C26" s="72"/>
      <c r="D26" s="194"/>
      <c r="E26" s="195"/>
      <c r="F26" s="195"/>
    </row>
  </sheetData>
  <autoFilter ref="B9:I9"/>
  <mergeCells count="25">
    <mergeCell ref="E20:E24"/>
    <mergeCell ref="D20:D24"/>
    <mergeCell ref="C20:C24"/>
    <mergeCell ref="B20:B24"/>
    <mergeCell ref="H20:H24"/>
    <mergeCell ref="D15:D19"/>
    <mergeCell ref="C15:C19"/>
    <mergeCell ref="B15:B19"/>
    <mergeCell ref="E15:E19"/>
    <mergeCell ref="H15:H19"/>
    <mergeCell ref="B2:H2"/>
    <mergeCell ref="B3:C3"/>
    <mergeCell ref="D3:H3"/>
    <mergeCell ref="B4:C4"/>
    <mergeCell ref="B5:C5"/>
    <mergeCell ref="D4:H4"/>
    <mergeCell ref="D5:H5"/>
    <mergeCell ref="H10:H14"/>
    <mergeCell ref="B10:B14"/>
    <mergeCell ref="C10:C14"/>
    <mergeCell ref="D10:D14"/>
    <mergeCell ref="B6:H6"/>
    <mergeCell ref="B7:H7"/>
    <mergeCell ref="F8:G8"/>
    <mergeCell ref="E10:E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12"/>
  <sheetViews>
    <sheetView workbookViewId="0">
      <selection activeCell="E14" sqref="E14"/>
    </sheetView>
  </sheetViews>
  <sheetFormatPr baseColWidth="10" defaultColWidth="10.7109375" defaultRowHeight="15" x14ac:dyDescent="0.25"/>
  <cols>
    <col min="5" max="5" width="47.140625" customWidth="1"/>
    <col min="6" max="6" width="25.85546875" customWidth="1"/>
    <col min="7" max="7" width="19.28515625" customWidth="1"/>
  </cols>
  <sheetData>
    <row r="2" spans="4:7" x14ac:dyDescent="0.25">
      <c r="D2" s="213" t="s">
        <v>601</v>
      </c>
      <c r="E2" s="213" t="s">
        <v>602</v>
      </c>
      <c r="F2" s="213" t="s">
        <v>603</v>
      </c>
    </row>
    <row r="3" spans="4:7" ht="24" x14ac:dyDescent="0.25">
      <c r="D3" s="214" t="s">
        <v>604</v>
      </c>
      <c r="E3" s="214" t="s">
        <v>605</v>
      </c>
      <c r="F3" s="215">
        <v>20</v>
      </c>
    </row>
    <row r="4" spans="4:7" x14ac:dyDescent="0.25">
      <c r="D4" s="214" t="s">
        <v>606</v>
      </c>
      <c r="E4" s="214" t="s">
        <v>607</v>
      </c>
      <c r="F4" s="215">
        <v>23</v>
      </c>
    </row>
    <row r="5" spans="4:7" x14ac:dyDescent="0.25">
      <c r="D5" s="214" t="s">
        <v>608</v>
      </c>
      <c r="E5" s="214" t="s">
        <v>609</v>
      </c>
      <c r="F5" s="215">
        <v>16</v>
      </c>
    </row>
    <row r="6" spans="4:7" x14ac:dyDescent="0.25">
      <c r="D6" s="214" t="s">
        <v>610</v>
      </c>
      <c r="E6" s="214" t="s">
        <v>611</v>
      </c>
      <c r="F6" s="215">
        <v>0</v>
      </c>
    </row>
    <row r="7" spans="4:7" x14ac:dyDescent="0.25">
      <c r="D7" s="214" t="s">
        <v>612</v>
      </c>
      <c r="E7" s="214" t="s">
        <v>613</v>
      </c>
      <c r="F7" s="215">
        <v>7</v>
      </c>
    </row>
    <row r="8" spans="4:7" ht="24" x14ac:dyDescent="0.25">
      <c r="D8" s="214" t="s">
        <v>614</v>
      </c>
      <c r="E8" s="214" t="s">
        <v>615</v>
      </c>
      <c r="F8" s="215">
        <v>19</v>
      </c>
    </row>
    <row r="9" spans="4:7" x14ac:dyDescent="0.25">
      <c r="D9" s="214" t="s">
        <v>616</v>
      </c>
      <c r="E9" s="214" t="s">
        <v>617</v>
      </c>
      <c r="F9" s="215">
        <v>19</v>
      </c>
    </row>
    <row r="10" spans="4:7" ht="24" x14ac:dyDescent="0.25">
      <c r="D10" s="214" t="s">
        <v>618</v>
      </c>
      <c r="E10" s="214" t="s">
        <v>619</v>
      </c>
      <c r="F10" s="215">
        <v>10</v>
      </c>
    </row>
    <row r="11" spans="4:7" ht="24" x14ac:dyDescent="0.25">
      <c r="D11" s="214" t="s">
        <v>620</v>
      </c>
      <c r="E11" s="214" t="s">
        <v>621</v>
      </c>
      <c r="F11" s="215">
        <v>3</v>
      </c>
    </row>
    <row r="12" spans="4:7" x14ac:dyDescent="0.25">
      <c r="D12" s="911" t="s">
        <v>622</v>
      </c>
      <c r="E12" s="911"/>
      <c r="F12" s="217">
        <f>SUM(F3:F11)</f>
        <v>117</v>
      </c>
      <c r="G12" s="216"/>
    </row>
  </sheetData>
  <mergeCells count="1">
    <mergeCell ref="D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2578125" defaultRowHeight="15" x14ac:dyDescent="0.25"/>
  <cols>
    <col min="1" max="1" width="5.28515625" customWidth="1"/>
    <col min="2" max="2" width="17.42578125" customWidth="1"/>
    <col min="3" max="3" width="24.5703125" style="32" customWidth="1"/>
    <col min="4" max="4" width="11.42578125" style="32" customWidth="1"/>
    <col min="5" max="5" width="11.42578125" style="32" hidden="1" customWidth="1"/>
    <col min="6" max="6" width="30.7109375" customWidth="1"/>
    <col min="7" max="7" width="28" customWidth="1"/>
    <col min="8" max="8" width="22.85546875" customWidth="1"/>
    <col min="9" max="9" width="29.140625" customWidth="1"/>
    <col min="10" max="10" width="12.85546875" customWidth="1"/>
    <col min="11" max="11" width="29.140625" customWidth="1"/>
    <col min="12" max="12" width="28.7109375" customWidth="1"/>
  </cols>
  <sheetData>
    <row r="2" spans="2:12" ht="33" customHeight="1" x14ac:dyDescent="0.25">
      <c r="B2" s="29" t="s">
        <v>21</v>
      </c>
      <c r="C2" s="31" t="s">
        <v>22</v>
      </c>
      <c r="D2" s="29" t="s">
        <v>23</v>
      </c>
      <c r="E2" s="25"/>
      <c r="F2" s="26" t="s">
        <v>24</v>
      </c>
      <c r="G2" s="25" t="s">
        <v>25</v>
      </c>
      <c r="H2" s="29" t="s">
        <v>1</v>
      </c>
      <c r="I2" s="30" t="s">
        <v>26</v>
      </c>
      <c r="J2" s="25" t="s">
        <v>27</v>
      </c>
      <c r="K2" s="30" t="s">
        <v>28</v>
      </c>
    </row>
    <row r="3" spans="2:12" ht="81" customHeight="1" x14ac:dyDescent="0.25">
      <c r="B3" s="33" t="s">
        <v>29</v>
      </c>
      <c r="C3" s="33" t="str">
        <f>'Componen 1 Transparencia'!B10</f>
        <v xml:space="preserve">Lineamiento de Trasparencia Activa </v>
      </c>
      <c r="D3" s="33" t="str">
        <f>'Componen 1 Transparencia'!C$10</f>
        <v>1.1</v>
      </c>
      <c r="E3" s="33" t="e">
        <f>'Componen 1 Transparencia'!#REF!</f>
        <v>#REF!</v>
      </c>
      <c r="F3" s="33" t="str">
        <f>'Componen 1 Transparencia'!D$10</f>
        <v xml:space="preserve">Diligenciar y presentar el Índice de Transparencia de la Procuraduría General de la Nación que evalúa la implementación de la información requerida en el Menú de Transparencia y Acceso a la Información Pública y Participación Ciudadana </v>
      </c>
      <c r="G3" s="33" t="str">
        <f>'Componen 1 Transparencia'!E$10</f>
        <v>Un (1) Índice de Transparencia de la Procuraduría General de la Nación, ITA enviado en cumplimiento de los criterios establecidos en la resolución 1519 de 2020  con un porcentaje minimo del 90%</v>
      </c>
      <c r="H3" s="33" t="str">
        <f>'Componen 1 Transparencia'!F10</f>
        <v>Oficina Asesora de Planeación</v>
      </c>
      <c r="I3" s="33" t="str">
        <f>'Componen 1 Transparencia'!G10</f>
        <v>Proceso Direccionamiento Estratégico</v>
      </c>
      <c r="J3" s="211">
        <f>'Componen 1 Transparencia'!H$10</f>
        <v>45626</v>
      </c>
      <c r="K3" s="33" t="str">
        <f>'Componen 1 Transparencia'!I$10</f>
        <v xml:space="preserve">Ariel - Janyther </v>
      </c>
      <c r="L3" s="16"/>
    </row>
    <row r="4" spans="2:12" ht="81" customHeight="1" x14ac:dyDescent="0.25">
      <c r="B4" s="33"/>
      <c r="C4" s="33"/>
      <c r="D4" s="33" t="str">
        <f>'Componen 1 Transparencia'!C$10</f>
        <v>1.1</v>
      </c>
      <c r="E4" s="33" t="e">
        <f>'Componen 1 Transparencia'!#REF!</f>
        <v>#REF!</v>
      </c>
      <c r="F4" s="33" t="str">
        <f>'Componen 1 Transparencia'!D$10</f>
        <v xml:space="preserve">Diligenciar y presentar el Índice de Transparencia de la Procuraduría General de la Nación que evalúa la implementación de la información requerida en el Menú de Transparencia y Acceso a la Información Pública y Participación Ciudadana </v>
      </c>
      <c r="G4" s="33" t="str">
        <f>'Componen 1 Transparencia'!E$10</f>
        <v>Un (1) Índice de Transparencia de la Procuraduría General de la Nación, ITA enviado en cumplimiento de los criterios establecidos en la resolución 1519 de 2020  con un porcentaje minimo del 90%</v>
      </c>
      <c r="H4" s="33" t="str">
        <f>'Componen 1 Transparencia'!F10</f>
        <v>Oficina Asesora de Planeación</v>
      </c>
      <c r="I4" s="33" t="e">
        <f>'Componen 1 Transparencia'!#REF!</f>
        <v>#REF!</v>
      </c>
      <c r="J4" s="211">
        <f>'Componen 1 Transparencia'!H$10</f>
        <v>45626</v>
      </c>
      <c r="K4" s="33" t="str">
        <f>'Componen 1 Transparencia'!I$10</f>
        <v xml:space="preserve">Ariel - Janyther </v>
      </c>
    </row>
    <row r="5" spans="2:12" ht="67.5" x14ac:dyDescent="0.25">
      <c r="B5" s="33"/>
      <c r="C5" s="33"/>
      <c r="D5" s="33" t="str">
        <f>'Componen 1 Transparencia'!C$10</f>
        <v>1.1</v>
      </c>
      <c r="E5" s="33" t="e">
        <f>'Componen 1 Transparencia'!#REF!</f>
        <v>#REF!</v>
      </c>
      <c r="F5" s="33" t="str">
        <f>'Componen 1 Transparencia'!D$10</f>
        <v xml:space="preserve">Diligenciar y presentar el Índice de Transparencia de la Procuraduría General de la Nación que evalúa la implementación de la información requerida en el Menú de Transparencia y Acceso a la Información Pública y Participación Ciudadana </v>
      </c>
      <c r="G5" s="33" t="str">
        <f>'Componen 1 Transparencia'!E$10</f>
        <v>Un (1) Índice de Transparencia de la Procuraduría General de la Nación, ITA enviado en cumplimiento de los criterios establecidos en la resolución 1519 de 2020  con un porcentaje minimo del 90%</v>
      </c>
      <c r="H5" s="33" t="str">
        <f>'Componen 1 Transparencia'!F12</f>
        <v>Oficina de Tecnologías de la Información</v>
      </c>
      <c r="I5" s="33" t="str">
        <f>'Componen 1 Transparencia'!G12</f>
        <v xml:space="preserve">Proceso Estrategia de Gobierno de TI </v>
      </c>
      <c r="J5" s="211">
        <f>'Componen 1 Transparencia'!H$10</f>
        <v>45626</v>
      </c>
      <c r="K5" s="33" t="str">
        <f>'Componen 1 Transparencia'!I$10</f>
        <v xml:space="preserve">Ariel - Janyther </v>
      </c>
    </row>
    <row r="6" spans="2:12" x14ac:dyDescent="0.25">
      <c r="B6" s="33"/>
      <c r="C6" s="33"/>
      <c r="D6" s="33" t="e">
        <f>'Componen 1 Transparencia'!#REF!</f>
        <v>#REF!</v>
      </c>
      <c r="E6" s="33" t="e">
        <f>'Componen 1 Transparencia'!#REF!</f>
        <v>#REF!</v>
      </c>
      <c r="F6" s="33" t="e">
        <f>'Componen 1 Transparencia'!#REF!</f>
        <v>#REF!</v>
      </c>
      <c r="G6" s="33" t="e">
        <f>'Componen 1 Transparencia'!#REF!</f>
        <v>#REF!</v>
      </c>
      <c r="H6" s="33" t="e">
        <f>'Componen 1 Transparencia'!#REF!</f>
        <v>#REF!</v>
      </c>
      <c r="I6" s="33" t="e">
        <f>'Componen 1 Transparencia'!#REF!</f>
        <v>#REF!</v>
      </c>
      <c r="J6" s="211" t="e">
        <f>'Componen 1 Transparencia'!#REF!</f>
        <v>#REF!</v>
      </c>
      <c r="K6" s="211" t="e">
        <f>'Componen 1 Transparencia'!#REF!</f>
        <v>#REF!</v>
      </c>
    </row>
    <row r="7" spans="2:12" x14ac:dyDescent="0.25">
      <c r="B7" s="33"/>
      <c r="C7" s="33"/>
      <c r="D7" s="33" t="e">
        <f>'Componen 1 Transparencia'!#REF!</f>
        <v>#REF!</v>
      </c>
      <c r="E7" s="33" t="e">
        <f>'Componen 1 Transparencia'!#REF!</f>
        <v>#REF!</v>
      </c>
      <c r="F7" s="33" t="e">
        <f>'Componen 1 Transparencia'!#REF!</f>
        <v>#REF!</v>
      </c>
      <c r="G7" s="33" t="e">
        <f>'Componen 1 Transparencia'!#REF!</f>
        <v>#REF!</v>
      </c>
      <c r="H7" s="33" t="e">
        <f>'Componen 1 Transparencia'!#REF!</f>
        <v>#REF!</v>
      </c>
      <c r="I7" s="33" t="e">
        <f>'Componen 1 Transparencia'!#REF!</f>
        <v>#REF!</v>
      </c>
      <c r="J7" s="211" t="e">
        <f>'Componen 1 Transparencia'!#REF!</f>
        <v>#REF!</v>
      </c>
      <c r="K7" s="211" t="e">
        <f>'Componen 1 Transparencia'!#REF!</f>
        <v>#REF!</v>
      </c>
    </row>
    <row r="8" spans="2:12" ht="39" customHeight="1" x14ac:dyDescent="0.25">
      <c r="B8" s="33"/>
      <c r="C8" s="33"/>
      <c r="D8" s="33" t="e">
        <f>'Componen 1 Transparencia'!#REF!</f>
        <v>#REF!</v>
      </c>
      <c r="E8" s="33" t="e">
        <f>'Componen 1 Transparencia'!#REF!</f>
        <v>#REF!</v>
      </c>
      <c r="F8" s="33" t="e">
        <f>'Componen 1 Transparencia'!#REF!</f>
        <v>#REF!</v>
      </c>
      <c r="G8" s="33" t="e">
        <f>'Componen 1 Transparencia'!#REF!</f>
        <v>#REF!</v>
      </c>
      <c r="H8" s="33" t="e">
        <f>'Componen 1 Transparencia'!#REF!</f>
        <v>#REF!</v>
      </c>
      <c r="I8" s="33" t="e">
        <f>'Componen 1 Transparencia'!#REF!</f>
        <v>#REF!</v>
      </c>
      <c r="J8" s="211" t="e">
        <f>'Componen 1 Transparencia'!#REF!</f>
        <v>#REF!</v>
      </c>
      <c r="K8" s="211" t="e">
        <f>'Componen 1 Transparencia'!#REF!</f>
        <v>#REF!</v>
      </c>
    </row>
    <row r="9" spans="2:12" x14ac:dyDescent="0.25">
      <c r="B9" s="33"/>
      <c r="C9" s="33"/>
      <c r="D9" s="33" t="e">
        <f>'Componen 1 Transparencia'!#REF!</f>
        <v>#REF!</v>
      </c>
      <c r="E9" s="33" t="e">
        <f>'Componen 1 Transparencia'!#REF!</f>
        <v>#REF!</v>
      </c>
      <c r="F9" s="33" t="e">
        <f>'Componen 1 Transparencia'!#REF!</f>
        <v>#REF!</v>
      </c>
      <c r="G9" s="33" t="e">
        <f>'Componen 1 Transparencia'!#REF!</f>
        <v>#REF!</v>
      </c>
      <c r="H9" s="33" t="e">
        <f>'Componen 1 Transparencia'!#REF!</f>
        <v>#REF!</v>
      </c>
      <c r="I9" s="33" t="e">
        <f>'Componen 1 Transparencia'!#REF!</f>
        <v>#REF!</v>
      </c>
      <c r="J9" s="211" t="e">
        <f>'Componen 1 Transparencia'!#REF!</f>
        <v>#REF!</v>
      </c>
      <c r="K9" s="211" t="e">
        <f>'Componen 1 Transparencia'!#REF!</f>
        <v>#REF!</v>
      </c>
    </row>
    <row r="10" spans="2:12" x14ac:dyDescent="0.25">
      <c r="B10" s="33"/>
      <c r="C10" s="33"/>
      <c r="D10" s="33" t="e">
        <f>'Componen 1 Transparencia'!#REF!</f>
        <v>#REF!</v>
      </c>
      <c r="E10" s="33" t="e">
        <f>'Componen 1 Transparencia'!#REF!</f>
        <v>#REF!</v>
      </c>
      <c r="F10" s="33" t="e">
        <f>'Componen 1 Transparencia'!#REF!</f>
        <v>#REF!</v>
      </c>
      <c r="G10" s="33" t="e">
        <f>'Componen 1 Transparencia'!#REF!</f>
        <v>#REF!</v>
      </c>
      <c r="H10" s="33" t="e">
        <f>'Componen 1 Transparencia'!#REF!</f>
        <v>#REF!</v>
      </c>
      <c r="I10" s="33" t="e">
        <f>'Componen 1 Transparencia'!#REF!</f>
        <v>#REF!</v>
      </c>
      <c r="J10" s="211" t="e">
        <f>'Componen 1 Transparencia'!#REF!</f>
        <v>#REF!</v>
      </c>
      <c r="K10" s="211" t="e">
        <f>'Componen 1 Transparencia'!#REF!</f>
        <v>#REF!</v>
      </c>
    </row>
    <row r="11" spans="2:12" x14ac:dyDescent="0.25">
      <c r="B11" s="33"/>
      <c r="C11" s="33"/>
      <c r="D11" s="33" t="e">
        <f>'Componen 1 Transparencia'!#REF!</f>
        <v>#REF!</v>
      </c>
      <c r="E11" s="33" t="e">
        <f>'Componen 1 Transparencia'!#REF!</f>
        <v>#REF!</v>
      </c>
      <c r="F11" s="33" t="e">
        <f>'Componen 1 Transparencia'!#REF!</f>
        <v>#REF!</v>
      </c>
      <c r="G11" s="33" t="e">
        <f>'Componen 1 Transparencia'!#REF!</f>
        <v>#REF!</v>
      </c>
      <c r="H11" s="33" t="e">
        <f>'Componen 1 Transparencia'!#REF!</f>
        <v>#REF!</v>
      </c>
      <c r="I11" s="33" t="e">
        <f>'Componen 1 Transparencia'!#REF!</f>
        <v>#REF!</v>
      </c>
      <c r="J11" s="211" t="e">
        <f>'Componen 1 Transparencia'!#REF!</f>
        <v>#REF!</v>
      </c>
      <c r="K11" s="211" t="e">
        <f>'Componen 1 Transparencia'!#REF!</f>
        <v>#REF!</v>
      </c>
    </row>
    <row r="12" spans="2:12" x14ac:dyDescent="0.25">
      <c r="B12" s="33"/>
      <c r="C12" s="33"/>
      <c r="D12" s="33" t="e">
        <f>'Componen 1 Transparencia'!#REF!</f>
        <v>#REF!</v>
      </c>
      <c r="E12" s="33" t="e">
        <f>'Componen 1 Transparencia'!#REF!</f>
        <v>#REF!</v>
      </c>
      <c r="F12" s="33" t="e">
        <f>'Componen 1 Transparencia'!#REF!</f>
        <v>#REF!</v>
      </c>
      <c r="G12" s="33" t="e">
        <f>'Componen 1 Transparencia'!#REF!</f>
        <v>#REF!</v>
      </c>
      <c r="H12" s="33" t="e">
        <f>'Componen 1 Transparencia'!#REF!</f>
        <v>#REF!</v>
      </c>
      <c r="I12" s="33" t="e">
        <f>'Componen 1 Transparencia'!#REF!</f>
        <v>#REF!</v>
      </c>
      <c r="J12" s="211" t="e">
        <f>'Componen 1 Transparencia'!#REF!</f>
        <v>#REF!</v>
      </c>
      <c r="K12" s="211" t="e">
        <f>'Componen 1 Transparencia'!#REF!</f>
        <v>#REF!</v>
      </c>
    </row>
    <row r="13" spans="2:12" x14ac:dyDescent="0.25">
      <c r="B13" s="33"/>
      <c r="C13" s="33"/>
      <c r="D13" s="33" t="e">
        <f>'Componen 1 Transparencia'!#REF!</f>
        <v>#REF!</v>
      </c>
      <c r="E13" s="33" t="e">
        <f>'Componen 1 Transparencia'!#REF!</f>
        <v>#REF!</v>
      </c>
      <c r="F13" s="33" t="e">
        <f>'Componen 1 Transparencia'!#REF!</f>
        <v>#REF!</v>
      </c>
      <c r="G13" s="33" t="e">
        <f>'Componen 1 Transparencia'!#REF!</f>
        <v>#REF!</v>
      </c>
      <c r="H13" s="33" t="e">
        <f>'Componen 1 Transparencia'!#REF!</f>
        <v>#REF!</v>
      </c>
      <c r="I13" s="33" t="e">
        <f>'Componen 1 Transparencia'!#REF!</f>
        <v>#REF!</v>
      </c>
      <c r="J13" s="211" t="e">
        <f>'Componen 1 Transparencia'!#REF!</f>
        <v>#REF!</v>
      </c>
      <c r="K13" s="211" t="e">
        <f>'Componen 1 Transparencia'!#REF!</f>
        <v>#REF!</v>
      </c>
    </row>
    <row r="14" spans="2:12" x14ac:dyDescent="0.25">
      <c r="B14" s="33"/>
      <c r="C14" s="33"/>
      <c r="D14" s="33" t="e">
        <f>'Componen 1 Transparencia'!#REF!</f>
        <v>#REF!</v>
      </c>
      <c r="E14" s="33" t="e">
        <f>'Componen 1 Transparencia'!#REF!</f>
        <v>#REF!</v>
      </c>
      <c r="F14" s="33" t="e">
        <f>'Componen 1 Transparencia'!#REF!</f>
        <v>#REF!</v>
      </c>
      <c r="G14" s="33" t="e">
        <f>'Componen 1 Transparencia'!#REF!</f>
        <v>#REF!</v>
      </c>
      <c r="H14" s="33" t="str">
        <f>'Componen 1 Transparencia'!F18</f>
        <v>Dirección General</v>
      </c>
      <c r="I14" s="33" t="e">
        <f>'Componen 1 Transparencia'!#REF!</f>
        <v>#REF!</v>
      </c>
      <c r="J14" s="211" t="e">
        <f>'Componen 1 Transparencia'!#REF!</f>
        <v>#REF!</v>
      </c>
      <c r="K14" s="211" t="e">
        <f>'Componen 1 Transparencia'!#REF!</f>
        <v>#REF!</v>
      </c>
    </row>
    <row r="15" spans="2:12" ht="78.75" customHeight="1" x14ac:dyDescent="0.25">
      <c r="B15" s="33"/>
      <c r="C15" s="33"/>
      <c r="D15" s="33" t="str">
        <f>'Componen 1 Transparencia'!C$16</f>
        <v>1.3</v>
      </c>
      <c r="E15" s="33" t="e">
        <f>'Componen 1 Transparencia'!#REF!</f>
        <v>#REF!</v>
      </c>
      <c r="F15" s="33" t="str">
        <f>'Componen 1 Transparencia'!D$16</f>
        <v>Divulgar los avances en la implementación de la "Guía Conoce, Propone y Prioriza" a través de los medios de la Entidad (Facebook, Twitter, Instagram, página web) a la ciudadanía</v>
      </c>
      <c r="G15" s="33" t="str">
        <f>'Componen 1 Transparencia'!E$16</f>
        <v xml:space="preserve">Una (1) divulgación de la sección de "Conoce, Propone y Prioriza" de la página web a través de los medios de la Entidad (Facebook, Twitter, Instagram, página web) </v>
      </c>
      <c r="H15" s="33" t="str">
        <f>'Componen 1 Transparencia'!F$16</f>
        <v xml:space="preserve">Dirección General </v>
      </c>
      <c r="I15" s="33" t="str">
        <f>'Componen 1 Transparencia'!G$16</f>
        <v xml:space="preserve">Proceso Comunicaciones Estrategicas </v>
      </c>
      <c r="J15" s="211">
        <f>'Componen 1 Transparencia'!H$16</f>
        <v>45626</v>
      </c>
      <c r="K15" s="211" t="str">
        <f>'Componen 1 Transparencia'!I$16</f>
        <v xml:space="preserve">Ariel - Janyther - Jessica - Camila - Vanessa </v>
      </c>
    </row>
    <row r="16" spans="2:12" ht="54.75" customHeight="1" x14ac:dyDescent="0.25">
      <c r="B16" s="33"/>
      <c r="C16" s="33"/>
      <c r="D16" s="33" t="str">
        <f>'Componen 1 Transparencia'!C$16</f>
        <v>1.3</v>
      </c>
      <c r="E16" s="33" t="e">
        <f>'Componen 1 Transparencia'!#REF!</f>
        <v>#REF!</v>
      </c>
      <c r="F16" s="33" t="str">
        <f>'Componen 1 Transparencia'!D$16</f>
        <v>Divulgar los avances en la implementación de la "Guía Conoce, Propone y Prioriza" a través de los medios de la Entidad (Facebook, Twitter, Instagram, página web) a la ciudadanía</v>
      </c>
      <c r="G16" s="33" t="str">
        <f>'Componen 1 Transparencia'!E$16</f>
        <v xml:space="preserve">Una (1) divulgación de la sección de "Conoce, Propone y Prioriza" de la página web a través de los medios de la Entidad (Facebook, Twitter, Instagram, página web) </v>
      </c>
      <c r="H16" s="33" t="str">
        <f>'Componen 1 Transparencia'!F$16</f>
        <v xml:space="preserve">Dirección General </v>
      </c>
      <c r="I16" s="33" t="str">
        <f>'Componen 1 Transparencia'!G$17</f>
        <v>Proceso Direccionamiento Estratégico</v>
      </c>
      <c r="J16" s="211">
        <f>'Componen 1 Transparencia'!H$16</f>
        <v>45626</v>
      </c>
      <c r="K16" s="211" t="str">
        <f>'Componen 1 Transparencia'!I$16</f>
        <v xml:space="preserve">Ariel - Janyther - Jessica - Camila - Vanessa </v>
      </c>
    </row>
    <row r="17" spans="2:11" ht="54.75" customHeight="1" x14ac:dyDescent="0.25">
      <c r="B17" s="33"/>
      <c r="C17" s="33"/>
      <c r="D17" s="33" t="str">
        <f>'Componen 1 Transparencia'!C$18</f>
        <v>1.4</v>
      </c>
      <c r="E17" s="33" t="e">
        <f>'Componen 1 Transparencia'!#REF!</f>
        <v>#REF!</v>
      </c>
      <c r="F17"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7" s="33" t="str">
        <f>'Componen 1 Transparencia'!E$18</f>
        <v>Cuatro (4) piezas divulgativas indicadas por el equipo de Gobierno Abierto de Bogotá y los ejercicios de participación y Rendición de cuentas en los medios de la Entidad (Facebook, Twitter, Instagram, sede electrónica)</v>
      </c>
      <c r="H17" s="33" t="str">
        <f>'Componen 1 Transparencia'!F$18</f>
        <v>Dirección General</v>
      </c>
      <c r="I17" s="33" t="str">
        <f>'Componen 1 Transparencia'!G$18</f>
        <v xml:space="preserve">Proceso Comunicaciones Estrategicas </v>
      </c>
      <c r="J17" s="211">
        <f>'Componen 1 Transparencia'!H$18</f>
        <v>45504</v>
      </c>
      <c r="K17" s="33" t="str">
        <f>'Componen 1 Transparencia'!I$18</f>
        <v xml:space="preserve">Andrea - Bibiana - María Angélica - John - Janyther - Ariel </v>
      </c>
    </row>
    <row r="18" spans="2:11" ht="90" x14ac:dyDescent="0.25">
      <c r="B18" s="33"/>
      <c r="C18" s="33"/>
      <c r="D18" s="33" t="str">
        <f>'Componen 1 Transparencia'!C$18</f>
        <v>1.4</v>
      </c>
      <c r="E18" s="33" t="e">
        <f>'Componen 1 Transparencia'!#REF!</f>
        <v>#REF!</v>
      </c>
      <c r="F18"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8" s="33" t="str">
        <f>'Componen 1 Transparencia'!E$18</f>
        <v>Cuatro (4) piezas divulgativas indicadas por el equipo de Gobierno Abierto de Bogotá y los ejercicios de participación y Rendición de cuentas en los medios de la Entidad (Facebook, Twitter, Instagram, sede electrónica)</v>
      </c>
      <c r="H18" s="33" t="str">
        <f>'Componen 1 Transparencia'!F$18</f>
        <v>Dirección General</v>
      </c>
      <c r="I18" s="33" t="str">
        <f>'Componen 1 Transparencia'!G$19</f>
        <v>Proceso Direccionamiento Estratégico</v>
      </c>
      <c r="J18" s="211">
        <f>'Componen 1 Transparencia'!H$18</f>
        <v>45504</v>
      </c>
      <c r="K18" s="33" t="str">
        <f>'Componen 1 Transparencia'!I$18</f>
        <v xml:space="preserve">Andrea - Bibiana - María Angélica - John - Janyther - Ariel </v>
      </c>
    </row>
    <row r="19" spans="2:11" ht="90" x14ac:dyDescent="0.25">
      <c r="B19" s="33"/>
      <c r="C19" s="33"/>
      <c r="D19" s="33" t="str">
        <f>'Componen 1 Transparencia'!C$18</f>
        <v>1.4</v>
      </c>
      <c r="E19" s="33" t="e">
        <f>'Componen 1 Transparencia'!#REF!</f>
        <v>#REF!</v>
      </c>
      <c r="F19"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9" s="33" t="str">
        <f>'Componen 1 Transparencia'!E$18</f>
        <v>Cuatro (4) piezas divulgativas indicadas por el equipo de Gobierno Abierto de Bogotá y los ejercicios de participación y Rendición de cuentas en los medios de la Entidad (Facebook, Twitter, Instagram, sede electrónica)</v>
      </c>
      <c r="H19" s="33" t="e">
        <f>'Componen 1 Transparencia'!#REF!</f>
        <v>#REF!</v>
      </c>
      <c r="I19" s="33" t="e">
        <f>'Componen 1 Transparencia'!#REF!</f>
        <v>#REF!</v>
      </c>
      <c r="J19" s="211">
        <f>'Componen 1 Transparencia'!H$18</f>
        <v>45504</v>
      </c>
      <c r="K19" s="33" t="str">
        <f>'Componen 1 Transparencia'!I$18</f>
        <v xml:space="preserve">Andrea - Bibiana - María Angélica - John - Janyther - Ariel </v>
      </c>
    </row>
    <row r="20" spans="2:11" ht="90" x14ac:dyDescent="0.25">
      <c r="B20" s="33"/>
      <c r="C20" s="33"/>
      <c r="D20" s="33" t="str">
        <f>'Componen 1 Transparencia'!C$18</f>
        <v>1.4</v>
      </c>
      <c r="E20" s="33" t="e">
        <f>'Componen 1 Transparencia'!#REF!</f>
        <v>#REF!</v>
      </c>
      <c r="F20"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0" s="33" t="str">
        <f>'Componen 1 Transparencia'!E$18</f>
        <v>Cuatro (4) piezas divulgativas indicadas por el equipo de Gobierno Abierto de Bogotá y los ejercicios de participación y Rendición de cuentas en los medios de la Entidad (Facebook, Twitter, Instagram, sede electrónica)</v>
      </c>
      <c r="H20" s="33" t="str">
        <f>'Componen 1 Transparencia'!F$20</f>
        <v>Oficina de Servicio a la Ciudadanía y Sostenibilidad</v>
      </c>
      <c r="I20" s="33" t="str">
        <f>'Componen 1 Transparencia'!G$20</f>
        <v>Proceso Servicio a la Ciudadanía y Relacionamiento con Partes Interesadas (Participación Ciudadana)</v>
      </c>
      <c r="J20" s="211">
        <f>'Componen 1 Transparencia'!H$18</f>
        <v>45504</v>
      </c>
      <c r="K20" s="33" t="str">
        <f>'Componen 1 Transparencia'!I$18</f>
        <v xml:space="preserve">Andrea - Bibiana - María Angélica - John - Janyther - Ariel </v>
      </c>
    </row>
    <row r="21" spans="2:11" ht="90" x14ac:dyDescent="0.25">
      <c r="B21" s="33"/>
      <c r="C21" s="33"/>
      <c r="D21" s="33" t="str">
        <f>'Componen 1 Transparencia'!C$18</f>
        <v>1.4</v>
      </c>
      <c r="E21" s="33" t="e">
        <f>'Componen 1 Transparencia'!#REF!</f>
        <v>#REF!</v>
      </c>
      <c r="F21"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1" s="33" t="str">
        <f>'Componen 1 Transparencia'!E$18</f>
        <v>Cuatro (4) piezas divulgativas indicadas por el equipo de Gobierno Abierto de Bogotá y los ejercicios de participación y Rendición de cuentas en los medios de la Entidad (Facebook, Twitter, Instagram, sede electrónica)</v>
      </c>
      <c r="H21" s="33" t="str">
        <f>'Componen 1 Transparencia'!F$18</f>
        <v>Dirección General</v>
      </c>
      <c r="I21" s="33" t="str">
        <f>'Componen 1 Transparencia'!G$18</f>
        <v xml:space="preserve">Proceso Comunicaciones Estrategicas </v>
      </c>
      <c r="J21" s="211" t="e">
        <f>'Componen 1 Transparencia'!#REF!</f>
        <v>#REF!</v>
      </c>
      <c r="K21" s="33" t="str">
        <f>'Componen 1 Transparencia'!I$18</f>
        <v xml:space="preserve">Andrea - Bibiana - María Angélica - John - Janyther - Ariel </v>
      </c>
    </row>
    <row r="22" spans="2:11" ht="90" x14ac:dyDescent="0.25">
      <c r="B22" s="33"/>
      <c r="C22" s="33"/>
      <c r="D22" s="33" t="str">
        <f>'Componen 1 Transparencia'!C$18</f>
        <v>1.4</v>
      </c>
      <c r="E22" s="33" t="e">
        <f>'Componen 1 Transparencia'!#REF!</f>
        <v>#REF!</v>
      </c>
      <c r="F22"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2" s="33" t="str">
        <f>'Componen 1 Transparencia'!E$18</f>
        <v>Cuatro (4) piezas divulgativas indicadas por el equipo de Gobierno Abierto de Bogotá y los ejercicios de participación y Rendición de cuentas en los medios de la Entidad (Facebook, Twitter, Instagram, sede electrónica)</v>
      </c>
      <c r="H22" s="33" t="str">
        <f>'Componen 1 Transparencia'!F$18</f>
        <v>Dirección General</v>
      </c>
      <c r="I22" s="33" t="str">
        <f>'Componen 1 Transparencia'!G$19</f>
        <v>Proceso Direccionamiento Estratégico</v>
      </c>
      <c r="J22" s="211" t="e">
        <f>'Componen 1 Transparencia'!#REF!</f>
        <v>#REF!</v>
      </c>
      <c r="K22" s="33" t="str">
        <f>'Componen 1 Transparencia'!I$18</f>
        <v xml:space="preserve">Andrea - Bibiana - María Angélica - John - Janyther - Ariel </v>
      </c>
    </row>
    <row r="23" spans="2:11" ht="90" x14ac:dyDescent="0.25">
      <c r="B23" s="33"/>
      <c r="C23" s="33"/>
      <c r="D23" s="33" t="str">
        <f>'Componen 1 Transparencia'!C$18</f>
        <v>1.4</v>
      </c>
      <c r="E23" s="33" t="e">
        <f>'Componen 1 Transparencia'!#REF!</f>
        <v>#REF!</v>
      </c>
      <c r="F23"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3" s="33" t="str">
        <f>'Componen 1 Transparencia'!E$18</f>
        <v>Cuatro (4) piezas divulgativas indicadas por el equipo de Gobierno Abierto de Bogotá y los ejercicios de participación y Rendición de cuentas en los medios de la Entidad (Facebook, Twitter, Instagram, sede electrónica)</v>
      </c>
      <c r="H23" s="33" t="e">
        <f>'Componen 1 Transparencia'!#REF!</f>
        <v>#REF!</v>
      </c>
      <c r="I23" s="33" t="e">
        <f>'Componen 1 Transparencia'!#REF!</f>
        <v>#REF!</v>
      </c>
      <c r="J23" s="211" t="e">
        <f>'Componen 1 Transparencia'!#REF!</f>
        <v>#REF!</v>
      </c>
      <c r="K23" s="33" t="str">
        <f>'Componen 1 Transparencia'!I$18</f>
        <v xml:space="preserve">Andrea - Bibiana - María Angélica - John - Janyther - Ariel </v>
      </c>
    </row>
    <row r="24" spans="2:11" ht="90" x14ac:dyDescent="0.25">
      <c r="B24" s="33"/>
      <c r="C24" s="33"/>
      <c r="D24" s="33" t="str">
        <f>'Componen 1 Transparencia'!C$18</f>
        <v>1.4</v>
      </c>
      <c r="E24" s="33" t="e">
        <f>'Componen 1 Transparencia'!#REF!</f>
        <v>#REF!</v>
      </c>
      <c r="F24" s="33"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4" s="33" t="str">
        <f>'Componen 1 Transparencia'!E$18</f>
        <v>Cuatro (4) piezas divulgativas indicadas por el equipo de Gobierno Abierto de Bogotá y los ejercicios de participación y Rendición de cuentas en los medios de la Entidad (Facebook, Twitter, Instagram, sede electrónica)</v>
      </c>
      <c r="H24" s="33" t="str">
        <f>'Componen 1 Transparencia'!F$20</f>
        <v>Oficina de Servicio a la Ciudadanía y Sostenibilidad</v>
      </c>
      <c r="I24" s="33" t="str">
        <f>'Componen 1 Transparencia'!G$20</f>
        <v>Proceso Servicio a la Ciudadanía y Relacionamiento con Partes Interesadas (Participación Ciudadana)</v>
      </c>
      <c r="J24" s="211" t="e">
        <f>'Componen 1 Transparencia'!#REF!</f>
        <v>#REF!</v>
      </c>
      <c r="K24" s="33" t="str">
        <f>'Componen 1 Transparencia'!I$18</f>
        <v xml:space="preserve">Andrea - Bibiana - María Angélica - John - Janyther - Ariel </v>
      </c>
    </row>
    <row r="25" spans="2:11" x14ac:dyDescent="0.25">
      <c r="B25" s="33"/>
      <c r="C25" s="33"/>
      <c r="D25" s="33"/>
      <c r="E25" s="33"/>
      <c r="F25" s="33"/>
      <c r="G25" s="33"/>
      <c r="H25" s="33"/>
      <c r="I25" s="33"/>
      <c r="J25" s="44"/>
      <c r="K25" s="33"/>
    </row>
    <row r="26" spans="2:11" x14ac:dyDescent="0.25">
      <c r="B26" s="33"/>
      <c r="C26" s="33"/>
      <c r="D26" s="33"/>
      <c r="E26" s="33"/>
      <c r="F26" s="33"/>
      <c r="G26" s="33"/>
      <c r="H26" s="33"/>
      <c r="I26" s="33"/>
      <c r="J26" s="44"/>
      <c r="K26" s="33"/>
    </row>
    <row r="27" spans="2:11" x14ac:dyDescent="0.25">
      <c r="B27" s="33"/>
      <c r="C27" s="33"/>
      <c r="D27" s="33"/>
      <c r="E27" s="33"/>
      <c r="F27" s="33"/>
      <c r="G27" s="33"/>
      <c r="H27" s="33"/>
      <c r="I27" s="33"/>
      <c r="J27" s="44"/>
      <c r="K27" s="33"/>
    </row>
    <row r="28" spans="2:11" x14ac:dyDescent="0.25">
      <c r="B28" s="33"/>
      <c r="C28" s="33"/>
      <c r="D28" s="33"/>
      <c r="E28" s="33"/>
      <c r="F28" s="33"/>
      <c r="G28" s="33"/>
      <c r="H28" s="33"/>
      <c r="I28" s="33"/>
      <c r="J28" s="44"/>
      <c r="K28" s="33"/>
    </row>
    <row r="29" spans="2:11" x14ac:dyDescent="0.25">
      <c r="B29" s="33"/>
      <c r="C29" s="33"/>
      <c r="D29" s="33"/>
      <c r="E29" s="33"/>
      <c r="F29" s="33"/>
      <c r="G29" s="33"/>
      <c r="H29" s="33"/>
      <c r="I29" s="33"/>
      <c r="J29" s="44"/>
      <c r="K29" s="33"/>
    </row>
    <row r="30" spans="2:11" x14ac:dyDescent="0.25">
      <c r="B30" s="33"/>
      <c r="C30" s="33"/>
      <c r="D30" s="33"/>
      <c r="E30" s="33"/>
      <c r="F30" s="33"/>
      <c r="G30" s="33"/>
      <c r="H30" s="33"/>
      <c r="I30" s="33"/>
      <c r="J30" s="44"/>
      <c r="K30" s="33"/>
    </row>
    <row r="31" spans="2:11" x14ac:dyDescent="0.25">
      <c r="B31" s="33"/>
      <c r="C31" s="33"/>
      <c r="D31" s="33"/>
      <c r="E31" s="33"/>
      <c r="F31" s="33"/>
      <c r="G31" s="33"/>
      <c r="H31" s="33"/>
      <c r="I31" s="33"/>
      <c r="J31" s="44"/>
      <c r="K31" s="33"/>
    </row>
    <row r="32" spans="2:11" x14ac:dyDescent="0.25">
      <c r="B32" s="33"/>
      <c r="C32" s="33"/>
      <c r="D32" s="33"/>
      <c r="E32" s="33"/>
      <c r="F32" s="33"/>
      <c r="G32" s="33"/>
      <c r="H32" s="33"/>
      <c r="I32" s="33"/>
      <c r="J32" s="44"/>
      <c r="K32" s="33"/>
    </row>
    <row r="33" spans="2:11" x14ac:dyDescent="0.25">
      <c r="B33" s="33"/>
      <c r="C33" s="33"/>
      <c r="D33" s="33"/>
      <c r="E33" s="33"/>
      <c r="F33" s="33"/>
      <c r="G33" s="33"/>
      <c r="H33" s="33"/>
      <c r="I33" s="33"/>
      <c r="J33" s="44"/>
      <c r="K33" s="33"/>
    </row>
    <row r="34" spans="2:11" x14ac:dyDescent="0.25">
      <c r="B34" s="33"/>
      <c r="C34" s="33"/>
      <c r="D34" s="33"/>
      <c r="E34" s="33"/>
      <c r="F34" s="33"/>
      <c r="G34" s="33"/>
      <c r="H34" s="33"/>
      <c r="I34" s="33"/>
      <c r="J34" s="44"/>
      <c r="K34" s="33"/>
    </row>
    <row r="35" spans="2:11" x14ac:dyDescent="0.25">
      <c r="B35" s="33"/>
      <c r="C35" s="33"/>
      <c r="D35" s="33"/>
      <c r="E35" s="33"/>
      <c r="F35" s="33"/>
      <c r="G35" s="33"/>
      <c r="H35" s="33"/>
      <c r="I35" s="33"/>
      <c r="J35" s="44"/>
      <c r="K35" s="33"/>
    </row>
    <row r="36" spans="2:11" x14ac:dyDescent="0.25">
      <c r="B36" s="33"/>
      <c r="C36" s="33"/>
      <c r="D36" s="33"/>
      <c r="E36" s="33"/>
      <c r="F36" s="33"/>
      <c r="G36" s="33"/>
      <c r="H36" s="33"/>
      <c r="I36" s="33"/>
      <c r="J36" s="44"/>
      <c r="K36" s="33"/>
    </row>
    <row r="37" spans="2:11" x14ac:dyDescent="0.25">
      <c r="B37" s="33"/>
      <c r="C37" s="33"/>
      <c r="D37" s="33"/>
      <c r="E37" s="33"/>
      <c r="F37" s="33"/>
      <c r="G37" s="33"/>
      <c r="H37" s="33"/>
      <c r="I37" s="33"/>
      <c r="J37" s="44"/>
      <c r="K37" s="33"/>
    </row>
    <row r="38" spans="2:11" x14ac:dyDescent="0.25">
      <c r="B38" s="33"/>
      <c r="C38" s="33"/>
      <c r="D38" s="33"/>
      <c r="E38" s="33"/>
      <c r="F38" s="33"/>
      <c r="G38" s="33"/>
      <c r="H38" s="33"/>
      <c r="I38" s="33"/>
      <c r="J38" s="44"/>
      <c r="K38" s="33"/>
    </row>
    <row r="39" spans="2:11" x14ac:dyDescent="0.25">
      <c r="B39" s="33"/>
      <c r="C39" s="33"/>
      <c r="D39" s="33"/>
      <c r="E39" s="33"/>
      <c r="F39" s="33"/>
      <c r="G39" s="33"/>
      <c r="H39" s="33"/>
      <c r="I39" s="33"/>
      <c r="J39" s="44"/>
      <c r="K39" s="33"/>
    </row>
    <row r="40" spans="2:11" x14ac:dyDescent="0.25">
      <c r="B40" s="33"/>
      <c r="C40" s="33"/>
      <c r="D40" s="33"/>
      <c r="E40" s="33"/>
      <c r="F40" s="33"/>
      <c r="G40" s="33"/>
      <c r="H40" s="33"/>
      <c r="I40" s="33"/>
      <c r="J40" s="44"/>
      <c r="K40" s="33"/>
    </row>
    <row r="41" spans="2:11" x14ac:dyDescent="0.25">
      <c r="B41" s="33"/>
      <c r="C41" s="33"/>
      <c r="D41" s="33"/>
      <c r="E41" s="33"/>
      <c r="F41" s="33"/>
      <c r="G41" s="33"/>
      <c r="H41" s="33"/>
      <c r="I41" s="33"/>
      <c r="J41" s="44"/>
      <c r="K41" s="33"/>
    </row>
    <row r="42" spans="2:11" x14ac:dyDescent="0.25">
      <c r="B42" s="33"/>
      <c r="C42" s="33"/>
      <c r="D42" s="33"/>
      <c r="E42" s="33"/>
      <c r="F42" s="33"/>
      <c r="G42" s="33"/>
      <c r="H42" s="33"/>
      <c r="I42" s="33"/>
      <c r="J42" s="44"/>
      <c r="K42" s="33"/>
    </row>
    <row r="43" spans="2:11" x14ac:dyDescent="0.25">
      <c r="B43" s="33"/>
      <c r="C43" s="33"/>
      <c r="D43" s="33"/>
      <c r="E43" s="33"/>
      <c r="F43" s="33"/>
      <c r="G43" s="33"/>
      <c r="H43" s="33"/>
      <c r="I43" s="33"/>
      <c r="J43" s="44"/>
      <c r="K43" s="33"/>
    </row>
    <row r="44" spans="2:11" x14ac:dyDescent="0.25">
      <c r="B44" s="33"/>
      <c r="C44" s="33"/>
      <c r="D44" s="33"/>
      <c r="E44" s="33"/>
      <c r="F44" s="33"/>
      <c r="G44" s="33"/>
      <c r="H44" s="33"/>
      <c r="I44" s="33"/>
      <c r="J44" s="44"/>
      <c r="K44" s="33"/>
    </row>
    <row r="45" spans="2:11" x14ac:dyDescent="0.25">
      <c r="B45" s="33"/>
      <c r="C45" s="33"/>
      <c r="D45" s="33"/>
      <c r="E45" s="33"/>
      <c r="F45" s="33"/>
      <c r="G45" s="33"/>
      <c r="H45" s="33"/>
      <c r="I45" s="33"/>
      <c r="J45" s="44"/>
      <c r="K45" s="33"/>
    </row>
    <row r="46" spans="2:11" x14ac:dyDescent="0.25">
      <c r="B46" s="33"/>
      <c r="C46" s="33"/>
      <c r="D46" s="33"/>
      <c r="E46" s="33"/>
      <c r="F46" s="33"/>
      <c r="G46" s="33"/>
      <c r="H46" s="33"/>
      <c r="I46" s="33"/>
      <c r="J46" s="44"/>
      <c r="K46" s="33"/>
    </row>
    <row r="47" spans="2:11" x14ac:dyDescent="0.25">
      <c r="B47" s="33"/>
      <c r="C47" s="33"/>
      <c r="D47" s="33"/>
      <c r="E47" s="33"/>
      <c r="F47" s="33"/>
      <c r="G47" s="33"/>
      <c r="H47" s="33"/>
      <c r="I47" s="33"/>
      <c r="J47" s="44"/>
      <c r="K47" s="33"/>
    </row>
    <row r="48" spans="2:11" x14ac:dyDescent="0.25">
      <c r="B48" s="33"/>
      <c r="C48" s="33"/>
      <c r="D48" s="33"/>
      <c r="E48" s="33"/>
      <c r="F48" s="33"/>
      <c r="G48" s="33"/>
      <c r="H48" s="33"/>
      <c r="I48" s="33"/>
      <c r="J48" s="44"/>
      <c r="K48" s="33"/>
    </row>
    <row r="49" spans="2:11" x14ac:dyDescent="0.25">
      <c r="B49" s="33"/>
      <c r="C49" s="33"/>
      <c r="D49" s="33"/>
      <c r="E49" s="33"/>
      <c r="F49" s="33"/>
      <c r="G49" s="33"/>
      <c r="H49" s="33"/>
      <c r="I49" s="33"/>
      <c r="J49" s="44"/>
      <c r="K49" s="33"/>
    </row>
    <row r="50" spans="2:11" x14ac:dyDescent="0.25">
      <c r="B50" s="33"/>
      <c r="C50" s="33"/>
      <c r="D50" s="33"/>
      <c r="E50" s="33"/>
      <c r="F50" s="33"/>
      <c r="G50" s="33"/>
      <c r="H50" s="33"/>
      <c r="I50" s="33"/>
      <c r="J50" s="44"/>
      <c r="K50" s="33"/>
    </row>
    <row r="51" spans="2:11" x14ac:dyDescent="0.25">
      <c r="B51" s="33"/>
      <c r="C51" s="33"/>
      <c r="D51" s="33"/>
      <c r="E51" s="33"/>
      <c r="F51" s="33"/>
      <c r="G51" s="33"/>
      <c r="H51" s="33"/>
      <c r="I51" s="33"/>
      <c r="J51" s="44"/>
      <c r="K51" s="33"/>
    </row>
    <row r="52" spans="2:11" x14ac:dyDescent="0.25">
      <c r="B52" s="33"/>
      <c r="C52" s="33"/>
      <c r="D52" s="33"/>
      <c r="E52" s="33"/>
      <c r="F52" s="33"/>
      <c r="G52" s="33"/>
      <c r="H52" s="33"/>
      <c r="I52" s="33"/>
      <c r="J52" s="44"/>
      <c r="K52" s="33"/>
    </row>
    <row r="53" spans="2:11" x14ac:dyDescent="0.25">
      <c r="B53" s="33"/>
      <c r="C53" s="33"/>
      <c r="D53" s="33"/>
      <c r="E53" s="33"/>
      <c r="F53" s="33"/>
      <c r="G53" s="33"/>
      <c r="H53" s="33"/>
      <c r="I53" s="33"/>
      <c r="J53" s="44"/>
      <c r="K53" s="33"/>
    </row>
    <row r="54" spans="2:11" x14ac:dyDescent="0.25">
      <c r="B54" s="33"/>
      <c r="C54" s="33"/>
      <c r="D54" s="33"/>
      <c r="E54" s="33"/>
      <c r="F54" s="33"/>
      <c r="G54" s="33"/>
      <c r="H54" s="33"/>
      <c r="I54" s="33"/>
      <c r="J54" s="44"/>
      <c r="K54" s="33"/>
    </row>
    <row r="55" spans="2:11" x14ac:dyDescent="0.25">
      <c r="B55" s="33"/>
      <c r="C55" s="33"/>
      <c r="D55" s="33"/>
      <c r="E55" s="33"/>
      <c r="F55" s="33"/>
      <c r="G55" s="33"/>
      <c r="H55" s="33"/>
      <c r="I55" s="33"/>
      <c r="J55" s="44"/>
      <c r="K55" s="33"/>
    </row>
    <row r="56" spans="2:11" x14ac:dyDescent="0.25">
      <c r="B56" s="33"/>
      <c r="C56" s="33"/>
      <c r="D56" s="33"/>
      <c r="E56" s="33"/>
      <c r="F56" s="33"/>
      <c r="G56" s="33"/>
      <c r="H56" s="33"/>
      <c r="I56" s="33"/>
      <c r="J56" s="44"/>
      <c r="K56" s="33"/>
    </row>
    <row r="57" spans="2:11" x14ac:dyDescent="0.25">
      <c r="B57" s="33"/>
      <c r="C57" s="33"/>
      <c r="D57" s="33"/>
      <c r="E57" s="33"/>
      <c r="F57" s="33"/>
      <c r="G57" s="33"/>
      <c r="H57" s="33"/>
      <c r="I57" s="33"/>
      <c r="J57" s="44"/>
      <c r="K57" s="33"/>
    </row>
    <row r="58" spans="2:11" x14ac:dyDescent="0.25">
      <c r="B58" s="33"/>
      <c r="C58" s="33"/>
      <c r="D58" s="33"/>
      <c r="E58" s="33"/>
      <c r="F58" s="33"/>
      <c r="G58" s="33"/>
      <c r="H58" s="33"/>
      <c r="I58" s="33"/>
      <c r="J58" s="44"/>
      <c r="K58" s="33"/>
    </row>
    <row r="59" spans="2:11" x14ac:dyDescent="0.25">
      <c r="B59" s="33"/>
      <c r="C59" s="33"/>
      <c r="D59" s="33"/>
      <c r="E59" s="33"/>
      <c r="F59" s="33"/>
      <c r="G59" s="33"/>
      <c r="H59" s="33"/>
      <c r="I59" s="33"/>
      <c r="J59" s="44"/>
      <c r="K59" s="33"/>
    </row>
    <row r="60" spans="2:11" x14ac:dyDescent="0.25">
      <c r="B60" s="33"/>
      <c r="C60" s="33"/>
      <c r="D60" s="33"/>
      <c r="E60" s="33"/>
      <c r="F60" s="33"/>
      <c r="G60" s="33"/>
      <c r="H60" s="33"/>
      <c r="I60" s="33"/>
      <c r="J60" s="44"/>
      <c r="K60" s="33"/>
    </row>
    <row r="61" spans="2:11" x14ac:dyDescent="0.25">
      <c r="B61" s="33"/>
      <c r="C61" s="33"/>
      <c r="D61" s="33"/>
      <c r="E61" s="33"/>
      <c r="F61" s="33"/>
      <c r="G61" s="33"/>
      <c r="H61" s="33"/>
      <c r="I61" s="33"/>
      <c r="J61" s="44"/>
      <c r="K61" s="33"/>
    </row>
    <row r="62" spans="2:11" x14ac:dyDescent="0.25">
      <c r="B62" s="33"/>
      <c r="C62" s="33"/>
      <c r="D62" s="33"/>
      <c r="E62" s="33"/>
      <c r="F62" s="33"/>
      <c r="G62" s="33"/>
      <c r="H62" s="33"/>
      <c r="I62" s="33"/>
      <c r="J62" s="44"/>
      <c r="K62" s="33"/>
    </row>
    <row r="63" spans="2:11" x14ac:dyDescent="0.25">
      <c r="B63" s="33"/>
      <c r="C63" s="33"/>
      <c r="D63" s="33"/>
      <c r="E63" s="33"/>
      <c r="F63" s="33"/>
      <c r="G63" s="33"/>
      <c r="H63" s="33"/>
      <c r="I63" s="33"/>
      <c r="J63" s="44"/>
      <c r="K63" s="33"/>
    </row>
    <row r="64" spans="2:11" x14ac:dyDescent="0.25">
      <c r="B64" s="33"/>
      <c r="C64" s="33"/>
      <c r="D64" s="33"/>
      <c r="E64" s="33"/>
      <c r="F64" s="33"/>
      <c r="G64" s="33"/>
      <c r="H64" s="33"/>
      <c r="I64" s="33"/>
      <c r="J64" s="44"/>
      <c r="K64" s="33"/>
    </row>
    <row r="65" spans="2:11" x14ac:dyDescent="0.25">
      <c r="B65" s="33"/>
      <c r="C65" s="33"/>
      <c r="D65" s="33"/>
      <c r="E65" s="33"/>
      <c r="F65" s="33"/>
      <c r="G65" s="33"/>
      <c r="H65" s="33"/>
      <c r="I65" s="33"/>
      <c r="J65" s="44"/>
      <c r="K65" s="33"/>
    </row>
    <row r="66" spans="2:11" x14ac:dyDescent="0.25">
      <c r="B66" s="33"/>
      <c r="C66" s="33"/>
      <c r="D66" s="33"/>
      <c r="E66" s="33"/>
      <c r="F66" s="33"/>
      <c r="G66" s="33"/>
      <c r="H66" s="33"/>
      <c r="I66" s="33"/>
      <c r="J66" s="44"/>
      <c r="K66" s="33"/>
    </row>
    <row r="67" spans="2:11" x14ac:dyDescent="0.25">
      <c r="B67" s="33"/>
      <c r="C67" s="33"/>
      <c r="D67" s="33"/>
      <c r="E67" s="33"/>
      <c r="F67" s="33"/>
      <c r="G67" s="33"/>
      <c r="H67" s="33"/>
      <c r="I67" s="33"/>
      <c r="J67" s="44"/>
      <c r="K67" s="33"/>
    </row>
    <row r="68" spans="2:11" x14ac:dyDescent="0.25">
      <c r="B68" s="33"/>
      <c r="C68" s="33"/>
      <c r="D68" s="33"/>
      <c r="E68" s="33"/>
      <c r="F68" s="33"/>
      <c r="G68" s="33"/>
      <c r="H68" s="33"/>
      <c r="I68" s="33"/>
      <c r="J68" s="44"/>
      <c r="K68" s="33"/>
    </row>
    <row r="69" spans="2:11" x14ac:dyDescent="0.25">
      <c r="B69" s="33"/>
      <c r="C69" s="33"/>
      <c r="D69" s="33"/>
      <c r="E69" s="33"/>
      <c r="F69" s="33"/>
      <c r="G69" s="33"/>
      <c r="H69" s="33"/>
      <c r="I69" s="33"/>
      <c r="J69" s="44"/>
      <c r="K69" s="33"/>
    </row>
    <row r="70" spans="2:11" x14ac:dyDescent="0.25">
      <c r="B70" s="33"/>
      <c r="C70" s="33"/>
      <c r="D70" s="33"/>
      <c r="E70" s="33"/>
      <c r="F70" s="33"/>
      <c r="G70" s="33"/>
      <c r="H70" s="33"/>
      <c r="I70" s="33"/>
      <c r="J70" s="44"/>
      <c r="K70" s="33"/>
    </row>
    <row r="71" spans="2:11" x14ac:dyDescent="0.25">
      <c r="B71" s="33"/>
      <c r="C71" s="33"/>
      <c r="D71" s="33"/>
      <c r="E71" s="33"/>
      <c r="F71" s="33"/>
      <c r="G71" s="33"/>
      <c r="H71" s="33"/>
      <c r="I71" s="33"/>
      <c r="J71" s="44"/>
      <c r="K71" s="33"/>
    </row>
    <row r="72" spans="2:11" x14ac:dyDescent="0.25">
      <c r="B72" s="33"/>
      <c r="C72" s="33"/>
      <c r="D72" s="33"/>
      <c r="E72" s="33"/>
      <c r="F72" s="33"/>
      <c r="G72" s="33"/>
      <c r="H72" s="33"/>
      <c r="I72" s="33"/>
      <c r="J72" s="44"/>
      <c r="K72" s="33"/>
    </row>
    <row r="73" spans="2:11" x14ac:dyDescent="0.25">
      <c r="B73" s="33"/>
      <c r="C73" s="33"/>
      <c r="D73" s="33"/>
      <c r="E73" s="33"/>
      <c r="F73" s="33"/>
      <c r="G73" s="33"/>
      <c r="H73" s="33"/>
      <c r="I73" s="33"/>
      <c r="J73" s="44"/>
      <c r="K73" s="33"/>
    </row>
    <row r="74" spans="2:11" x14ac:dyDescent="0.25">
      <c r="B74" s="33"/>
      <c r="C74" s="33"/>
      <c r="D74" s="33"/>
      <c r="E74" s="33"/>
      <c r="F74" s="33"/>
      <c r="G74" s="33"/>
      <c r="H74" s="33"/>
      <c r="I74" s="33"/>
      <c r="J74" s="44"/>
      <c r="K74" s="33"/>
    </row>
    <row r="75" spans="2:11" x14ac:dyDescent="0.25">
      <c r="B75" s="33"/>
      <c r="C75" s="33"/>
      <c r="D75" s="33"/>
      <c r="E75" s="33"/>
      <c r="F75" s="33"/>
      <c r="G75" s="33"/>
      <c r="H75" s="33"/>
      <c r="I75" s="33"/>
      <c r="J75" s="44"/>
      <c r="K75" s="33"/>
    </row>
    <row r="76" spans="2:11" x14ac:dyDescent="0.25">
      <c r="B76" s="33"/>
      <c r="C76" s="33"/>
      <c r="D76" s="33"/>
      <c r="E76" s="33"/>
      <c r="F76" s="33"/>
      <c r="G76" s="33"/>
      <c r="H76" s="33"/>
      <c r="I76" s="33"/>
      <c r="J76" s="44"/>
      <c r="K76" s="33"/>
    </row>
    <row r="77" spans="2:11" x14ac:dyDescent="0.25">
      <c r="B77" s="33"/>
      <c r="C77" s="33"/>
      <c r="D77" s="33"/>
      <c r="E77" s="33"/>
      <c r="F77" s="33"/>
      <c r="G77" s="33"/>
      <c r="H77" s="33"/>
      <c r="I77" s="33"/>
      <c r="J77" s="44"/>
      <c r="K77" s="33"/>
    </row>
    <row r="78" spans="2:11" x14ac:dyDescent="0.25">
      <c r="B78" s="33"/>
      <c r="C78" s="33"/>
      <c r="D78" s="33"/>
      <c r="E78" s="33"/>
      <c r="F78" s="33"/>
      <c r="G78" s="33"/>
      <c r="H78" s="33"/>
      <c r="I78" s="33"/>
      <c r="J78" s="44"/>
      <c r="K78" s="33"/>
    </row>
    <row r="79" spans="2:11" x14ac:dyDescent="0.25">
      <c r="B79" s="33"/>
      <c r="C79" s="33"/>
      <c r="D79" s="33"/>
      <c r="E79" s="33"/>
      <c r="F79" s="33"/>
      <c r="G79" s="33"/>
      <c r="H79" s="33"/>
      <c r="I79" s="33"/>
      <c r="J79" s="44"/>
      <c r="K79" s="33"/>
    </row>
    <row r="80" spans="2:11" x14ac:dyDescent="0.25">
      <c r="B80" s="33"/>
      <c r="C80" s="33"/>
      <c r="D80" s="33"/>
      <c r="E80" s="33"/>
      <c r="F80" s="33"/>
      <c r="G80" s="33"/>
      <c r="H80" s="33"/>
      <c r="I80" s="33"/>
      <c r="J80" s="44"/>
      <c r="K80" s="33"/>
    </row>
    <row r="81" spans="2:11" x14ac:dyDescent="0.25">
      <c r="B81" s="33"/>
      <c r="C81" s="33"/>
      <c r="D81" s="33"/>
      <c r="E81" s="33"/>
      <c r="F81" s="33"/>
      <c r="G81" s="33"/>
      <c r="H81" s="33"/>
      <c r="I81" s="33"/>
      <c r="J81" s="44"/>
      <c r="K81" s="33"/>
    </row>
    <row r="82" spans="2:11" x14ac:dyDescent="0.25">
      <c r="B82" s="33"/>
      <c r="C82" s="33"/>
      <c r="D82" s="33"/>
      <c r="E82" s="33"/>
      <c r="F82" s="33"/>
      <c r="G82" s="33"/>
      <c r="H82" s="33"/>
      <c r="I82" s="33"/>
      <c r="J82" s="44"/>
      <c r="K82" s="33"/>
    </row>
    <row r="83" spans="2:11" x14ac:dyDescent="0.25">
      <c r="B83" s="33"/>
      <c r="C83" s="33"/>
      <c r="D83" s="33"/>
      <c r="E83" s="33"/>
      <c r="F83" s="33"/>
      <c r="G83" s="33"/>
      <c r="H83" s="33"/>
      <c r="I83" s="33"/>
      <c r="J83" s="44"/>
      <c r="K83" s="33"/>
    </row>
    <row r="84" spans="2:11" x14ac:dyDescent="0.25">
      <c r="B84" s="33"/>
      <c r="C84" s="33"/>
      <c r="D84" s="33"/>
      <c r="E84" s="33"/>
      <c r="F84" s="33"/>
      <c r="G84" s="33"/>
      <c r="H84" s="33"/>
      <c r="I84" s="33"/>
      <c r="J84" s="44"/>
      <c r="K84" s="33"/>
    </row>
    <row r="85" spans="2:11" x14ac:dyDescent="0.25">
      <c r="B85" s="33"/>
      <c r="C85" s="33"/>
      <c r="D85" s="33"/>
      <c r="E85" s="33"/>
      <c r="F85" s="33"/>
      <c r="G85" s="33"/>
      <c r="H85" s="33"/>
      <c r="I85" s="33"/>
      <c r="J85" s="44"/>
      <c r="K85" s="33"/>
    </row>
    <row r="86" spans="2:11" x14ac:dyDescent="0.25">
      <c r="B86" s="33"/>
      <c r="C86" s="33"/>
      <c r="D86" s="33"/>
      <c r="E86" s="33"/>
      <c r="F86" s="33"/>
      <c r="G86" s="33"/>
      <c r="H86" s="33"/>
      <c r="I86" s="33"/>
      <c r="J86" s="44"/>
      <c r="K86" s="33"/>
    </row>
    <row r="87" spans="2:11" x14ac:dyDescent="0.25">
      <c r="B87" s="33"/>
      <c r="C87" s="33"/>
      <c r="D87" s="33"/>
      <c r="E87" s="33"/>
      <c r="F87" s="33"/>
      <c r="G87" s="33"/>
      <c r="H87" s="33"/>
      <c r="I87" s="33"/>
      <c r="J87" s="44"/>
      <c r="K87" s="33"/>
    </row>
    <row r="88" spans="2:11" x14ac:dyDescent="0.25">
      <c r="B88" s="33"/>
      <c r="C88" s="33"/>
      <c r="D88" s="33"/>
      <c r="E88" s="33"/>
      <c r="F88" s="33"/>
      <c r="G88" s="33"/>
      <c r="H88" s="33"/>
      <c r="I88" s="33"/>
      <c r="J88" s="44"/>
      <c r="K88" s="33"/>
    </row>
    <row r="89" spans="2:11" x14ac:dyDescent="0.25">
      <c r="B89" s="33"/>
      <c r="C89" s="33"/>
      <c r="D89" s="33"/>
      <c r="E89" s="33"/>
      <c r="F89" s="33"/>
      <c r="G89" s="33"/>
      <c r="H89" s="33"/>
      <c r="I89" s="33"/>
      <c r="J89" s="44"/>
      <c r="K89" s="33"/>
    </row>
    <row r="90" spans="2:11" x14ac:dyDescent="0.25">
      <c r="B90" s="33"/>
      <c r="C90" s="33"/>
      <c r="D90" s="33"/>
      <c r="E90" s="33"/>
      <c r="F90" s="33"/>
      <c r="G90" s="33"/>
      <c r="H90" s="33"/>
      <c r="I90" s="33"/>
      <c r="J90" s="44"/>
      <c r="K90" s="33"/>
    </row>
    <row r="91" spans="2:11" x14ac:dyDescent="0.25">
      <c r="B91" s="33"/>
      <c r="C91" s="33"/>
      <c r="D91" s="33"/>
      <c r="E91" s="33"/>
      <c r="F91" s="33"/>
      <c r="G91" s="33"/>
      <c r="H91" s="33"/>
      <c r="I91" s="33"/>
      <c r="J91" s="44"/>
      <c r="K91" s="33"/>
    </row>
    <row r="92" spans="2:11" x14ac:dyDescent="0.25">
      <c r="B92" s="33"/>
      <c r="C92" s="33"/>
      <c r="D92" s="33"/>
      <c r="E92" s="33"/>
      <c r="F92" s="33"/>
      <c r="G92" s="33"/>
      <c r="H92" s="33"/>
      <c r="I92" s="33"/>
      <c r="J92" s="44"/>
      <c r="K92" s="33"/>
    </row>
    <row r="93" spans="2:11" x14ac:dyDescent="0.25">
      <c r="B93" s="33"/>
      <c r="C93" s="33"/>
      <c r="D93" s="33"/>
      <c r="E93" s="33"/>
      <c r="F93" s="33"/>
      <c r="G93" s="33"/>
      <c r="H93" s="33"/>
      <c r="I93" s="33"/>
      <c r="J93" s="44"/>
      <c r="K93" s="33"/>
    </row>
    <row r="94" spans="2:11" x14ac:dyDescent="0.25">
      <c r="B94" s="33"/>
      <c r="C94" s="33"/>
      <c r="D94" s="33"/>
      <c r="E94" s="33"/>
      <c r="F94" s="33"/>
      <c r="G94" s="33"/>
      <c r="H94" s="33"/>
      <c r="I94" s="33"/>
      <c r="J94" s="44"/>
      <c r="K94" s="33"/>
    </row>
    <row r="95" spans="2:11" x14ac:dyDescent="0.25">
      <c r="B95" s="33"/>
      <c r="C95" s="33"/>
      <c r="D95" s="33"/>
      <c r="E95" s="33"/>
      <c r="F95" s="33"/>
      <c r="G95" s="33"/>
      <c r="H95" s="33"/>
      <c r="I95" s="33"/>
      <c r="J95" s="44"/>
      <c r="K95" s="33"/>
    </row>
    <row r="96" spans="2:11" x14ac:dyDescent="0.25">
      <c r="B96" s="33"/>
      <c r="C96" s="33"/>
      <c r="D96" s="33"/>
      <c r="E96" s="33"/>
      <c r="F96" s="33"/>
      <c r="G96" s="33"/>
      <c r="H96" s="33"/>
      <c r="I96" s="33"/>
      <c r="J96" s="44"/>
      <c r="K96" s="33"/>
    </row>
    <row r="97" spans="2:11" x14ac:dyDescent="0.25">
      <c r="B97" s="33"/>
      <c r="C97" s="33"/>
      <c r="D97" s="33"/>
      <c r="E97" s="33"/>
      <c r="F97" s="33"/>
      <c r="G97" s="33"/>
      <c r="H97" s="33"/>
      <c r="I97" s="33"/>
      <c r="J97" s="44"/>
      <c r="K97" s="33"/>
    </row>
    <row r="98" spans="2:11" x14ac:dyDescent="0.25">
      <c r="B98" s="33"/>
      <c r="C98" s="33"/>
      <c r="D98" s="33"/>
      <c r="E98" s="33"/>
      <c r="F98" s="33"/>
      <c r="G98" s="33"/>
      <c r="H98" s="33"/>
      <c r="I98" s="33"/>
      <c r="J98" s="44"/>
      <c r="K98" s="33"/>
    </row>
    <row r="99" spans="2:11" x14ac:dyDescent="0.25">
      <c r="B99" s="33"/>
      <c r="C99" s="33"/>
      <c r="D99" s="33"/>
      <c r="E99" s="33"/>
      <c r="F99" s="33"/>
      <c r="G99" s="33"/>
      <c r="H99" s="33"/>
      <c r="I99" s="33"/>
      <c r="J99" s="44"/>
      <c r="K99" s="33"/>
    </row>
    <row r="100" spans="2:11" x14ac:dyDescent="0.25">
      <c r="B100" s="33"/>
      <c r="C100" s="33"/>
      <c r="D100" s="33"/>
      <c r="E100" s="33"/>
      <c r="F100" s="33"/>
      <c r="G100" s="33"/>
      <c r="H100" s="33"/>
      <c r="I100" s="33"/>
      <c r="J100" s="44"/>
      <c r="K100" s="33"/>
    </row>
    <row r="101" spans="2:11" x14ac:dyDescent="0.25">
      <c r="B101" s="33"/>
      <c r="C101" s="33"/>
      <c r="D101" s="33"/>
      <c r="E101" s="33"/>
      <c r="F101" s="33"/>
      <c r="G101" s="33"/>
      <c r="H101" s="33"/>
      <c r="I101" s="33"/>
      <c r="J101" s="44"/>
      <c r="K101" s="33"/>
    </row>
    <row r="102" spans="2:11" x14ac:dyDescent="0.25">
      <c r="B102" s="33"/>
      <c r="C102" s="33"/>
      <c r="D102" s="33"/>
      <c r="E102" s="33"/>
      <c r="F102" s="33"/>
      <c r="G102" s="33"/>
      <c r="H102" s="33"/>
      <c r="I102" s="33"/>
      <c r="J102" s="44"/>
      <c r="K102" s="33"/>
    </row>
    <row r="103" spans="2:11" x14ac:dyDescent="0.25">
      <c r="B103" s="33"/>
      <c r="C103" s="33"/>
      <c r="D103" s="33"/>
      <c r="E103" s="33"/>
      <c r="F103" s="33"/>
      <c r="G103" s="33"/>
      <c r="H103" s="33"/>
      <c r="I103" s="33"/>
      <c r="J103" s="44"/>
      <c r="K103" s="33"/>
    </row>
    <row r="104" spans="2:11" x14ac:dyDescent="0.25">
      <c r="B104" s="33"/>
      <c r="C104" s="33"/>
      <c r="D104" s="33"/>
      <c r="E104" s="33"/>
      <c r="F104" s="33"/>
      <c r="G104" s="33"/>
      <c r="H104" s="33"/>
      <c r="I104" s="33"/>
      <c r="J104" s="44"/>
      <c r="K104" s="33"/>
    </row>
    <row r="105" spans="2:11" x14ac:dyDescent="0.25">
      <c r="B105" s="33"/>
      <c r="C105" s="33"/>
      <c r="D105" s="33"/>
      <c r="E105" s="33"/>
      <c r="F105" s="33"/>
      <c r="G105" s="33"/>
      <c r="H105" s="33"/>
      <c r="I105" s="33"/>
      <c r="J105" s="44"/>
      <c r="K105" s="33"/>
    </row>
    <row r="106" spans="2:11" x14ac:dyDescent="0.25">
      <c r="B106" s="33"/>
      <c r="C106" s="33"/>
      <c r="D106" s="33"/>
      <c r="E106" s="33"/>
      <c r="F106" s="33"/>
      <c r="G106" s="33"/>
      <c r="H106" s="33"/>
      <c r="I106" s="33"/>
      <c r="J106" s="44"/>
      <c r="K106" s="33"/>
    </row>
    <row r="107" spans="2:11" x14ac:dyDescent="0.25">
      <c r="B107" s="33"/>
      <c r="C107" s="33"/>
      <c r="D107" s="33"/>
      <c r="E107" s="33"/>
      <c r="F107" s="33"/>
      <c r="G107" s="33"/>
      <c r="H107" s="33"/>
      <c r="I107" s="33"/>
      <c r="J107" s="44"/>
      <c r="K107" s="33"/>
    </row>
    <row r="108" spans="2:11" x14ac:dyDescent="0.25">
      <c r="B108" s="33"/>
      <c r="C108" s="33"/>
      <c r="D108" s="33"/>
      <c r="E108" s="33"/>
      <c r="F108" s="33"/>
      <c r="G108" s="33"/>
      <c r="H108" s="33"/>
      <c r="I108" s="33"/>
      <c r="J108" s="44"/>
      <c r="K108" s="33"/>
    </row>
    <row r="109" spans="2:11" x14ac:dyDescent="0.25">
      <c r="B109" s="33"/>
      <c r="C109" s="33"/>
      <c r="D109" s="33"/>
      <c r="E109" s="33"/>
      <c r="F109" s="33"/>
      <c r="G109" s="33"/>
      <c r="H109" s="33"/>
      <c r="I109" s="33"/>
      <c r="J109" s="44"/>
      <c r="K109" s="33"/>
    </row>
    <row r="110" spans="2:11" x14ac:dyDescent="0.25">
      <c r="B110" s="33"/>
      <c r="C110" s="33"/>
      <c r="D110" s="33"/>
      <c r="E110" s="33"/>
      <c r="F110" s="33"/>
      <c r="G110" s="33"/>
      <c r="H110" s="33"/>
      <c r="I110" s="33"/>
      <c r="J110" s="44"/>
      <c r="K110" s="33"/>
    </row>
    <row r="111" spans="2:11" x14ac:dyDescent="0.25">
      <c r="B111" s="33"/>
      <c r="C111" s="33"/>
      <c r="D111" s="33"/>
      <c r="E111" s="33"/>
      <c r="F111" s="33"/>
      <c r="G111" s="33"/>
      <c r="H111" s="33"/>
      <c r="I111" s="33"/>
      <c r="J111" s="44"/>
      <c r="K111" s="33"/>
    </row>
    <row r="112" spans="2:11" x14ac:dyDescent="0.25">
      <c r="B112" s="33"/>
      <c r="C112" s="33"/>
      <c r="D112" s="33"/>
      <c r="E112" s="33"/>
      <c r="F112" s="33"/>
      <c r="G112" s="33"/>
      <c r="H112" s="33"/>
      <c r="I112" s="33"/>
      <c r="J112" s="44"/>
      <c r="K112" s="33"/>
    </row>
    <row r="113" spans="2:11" x14ac:dyDescent="0.25">
      <c r="B113" s="33"/>
      <c r="C113" s="33"/>
      <c r="D113" s="33"/>
      <c r="E113" s="33"/>
      <c r="F113" s="33"/>
      <c r="G113" s="33"/>
      <c r="H113" s="33"/>
      <c r="I113" s="33"/>
      <c r="J113" s="44"/>
      <c r="K113" s="33"/>
    </row>
    <row r="114" spans="2:11" x14ac:dyDescent="0.25">
      <c r="B114" s="33"/>
      <c r="C114" s="33"/>
      <c r="D114" s="33"/>
      <c r="E114" s="33"/>
      <c r="F114" s="33"/>
      <c r="G114" s="33"/>
      <c r="H114" s="33"/>
      <c r="I114" s="33"/>
      <c r="J114" s="44"/>
      <c r="K114" s="33"/>
    </row>
    <row r="115" spans="2:11" x14ac:dyDescent="0.25">
      <c r="B115" s="33"/>
      <c r="C115" s="33"/>
      <c r="D115" s="33"/>
      <c r="E115" s="33"/>
      <c r="F115" s="33"/>
      <c r="G115" s="33"/>
      <c r="H115" s="33"/>
      <c r="I115" s="33"/>
      <c r="J115" s="44"/>
      <c r="K115" s="33"/>
    </row>
    <row r="116" spans="2:11" x14ac:dyDescent="0.25">
      <c r="B116" s="33"/>
      <c r="C116" s="33"/>
      <c r="D116" s="33"/>
      <c r="E116" s="33"/>
      <c r="F116" s="33"/>
      <c r="G116" s="33"/>
      <c r="H116" s="33"/>
      <c r="I116" s="33"/>
      <c r="J116" s="44"/>
      <c r="K116" s="33"/>
    </row>
    <row r="117" spans="2:11" x14ac:dyDescent="0.25">
      <c r="B117" s="33"/>
      <c r="C117" s="33"/>
      <c r="D117" s="33"/>
      <c r="E117" s="33"/>
      <c r="F117" s="33"/>
      <c r="G117" s="33"/>
      <c r="H117" s="33"/>
      <c r="I117" s="33"/>
      <c r="J117" s="44"/>
      <c r="K117" s="33"/>
    </row>
    <row r="118" spans="2:11" x14ac:dyDescent="0.25">
      <c r="B118" s="33"/>
      <c r="C118" s="33"/>
      <c r="D118" s="33"/>
      <c r="E118" s="33"/>
      <c r="F118" s="33"/>
      <c r="G118" s="33"/>
      <c r="H118" s="33"/>
      <c r="I118" s="33"/>
      <c r="J118" s="44"/>
      <c r="K118" s="33"/>
    </row>
    <row r="119" spans="2:11" x14ac:dyDescent="0.25">
      <c r="B119" s="33"/>
      <c r="C119" s="33"/>
      <c r="D119" s="33"/>
      <c r="E119" s="33"/>
      <c r="F119" s="33"/>
      <c r="G119" s="33"/>
      <c r="H119" s="33"/>
      <c r="I119" s="33"/>
      <c r="J119" s="44"/>
      <c r="K119" s="33"/>
    </row>
    <row r="120" spans="2:11" x14ac:dyDescent="0.25">
      <c r="B120" s="33"/>
      <c r="C120" s="33"/>
      <c r="D120" s="33"/>
      <c r="E120" s="33"/>
      <c r="F120" s="33"/>
      <c r="G120" s="33"/>
      <c r="H120" s="33"/>
      <c r="I120" s="33"/>
      <c r="J120" s="44"/>
      <c r="K120" s="33"/>
    </row>
    <row r="121" spans="2:11" x14ac:dyDescent="0.25">
      <c r="B121" s="33"/>
      <c r="C121" s="33"/>
      <c r="D121" s="33"/>
      <c r="E121" s="33"/>
      <c r="F121" s="33"/>
      <c r="G121" s="33"/>
      <c r="H121" s="33"/>
      <c r="I121" s="33"/>
      <c r="J121" s="44"/>
      <c r="K121" s="33"/>
    </row>
    <row r="122" spans="2:11" x14ac:dyDescent="0.25">
      <c r="B122" s="33"/>
      <c r="C122" s="33"/>
      <c r="D122" s="33"/>
      <c r="E122" s="33"/>
      <c r="F122" s="33"/>
      <c r="G122" s="33"/>
      <c r="H122" s="33"/>
      <c r="I122" s="33"/>
      <c r="J122" s="44"/>
      <c r="K122" s="33"/>
    </row>
    <row r="123" spans="2:11" x14ac:dyDescent="0.25">
      <c r="B123" s="33"/>
      <c r="C123" s="33"/>
      <c r="D123" s="33"/>
      <c r="E123" s="33"/>
      <c r="F123" s="33"/>
      <c r="G123" s="33"/>
      <c r="H123" s="33"/>
      <c r="I123" s="33"/>
      <c r="J123" s="44"/>
      <c r="K123" s="33"/>
    </row>
    <row r="124" spans="2:11" x14ac:dyDescent="0.25">
      <c r="B124" s="33"/>
      <c r="C124" s="33"/>
      <c r="D124" s="33"/>
      <c r="E124" s="33"/>
      <c r="F124" s="33"/>
      <c r="G124" s="33"/>
      <c r="H124" s="33"/>
      <c r="I124" s="33"/>
      <c r="J124" s="44"/>
      <c r="K124" s="33"/>
    </row>
    <row r="125" spans="2:11" x14ac:dyDescent="0.25">
      <c r="B125" s="33"/>
      <c r="C125" s="33"/>
      <c r="D125" s="33"/>
      <c r="E125" s="33"/>
      <c r="F125" s="33"/>
      <c r="G125" s="33"/>
      <c r="H125" s="33"/>
      <c r="I125" s="33"/>
      <c r="J125" s="44"/>
      <c r="K125" s="33"/>
    </row>
    <row r="126" spans="2:11" x14ac:dyDescent="0.25">
      <c r="B126" s="33"/>
      <c r="C126" s="33"/>
      <c r="D126" s="33"/>
      <c r="E126" s="33"/>
      <c r="F126" s="33"/>
      <c r="G126" s="33"/>
      <c r="H126" s="33"/>
      <c r="I126" s="33"/>
      <c r="J126" s="44"/>
      <c r="K126" s="33"/>
    </row>
    <row r="127" spans="2:11" x14ac:dyDescent="0.25">
      <c r="B127" s="33"/>
      <c r="C127" s="33"/>
      <c r="D127" s="33"/>
      <c r="E127" s="33"/>
      <c r="F127" s="33"/>
      <c r="G127" s="33"/>
      <c r="H127" s="33"/>
      <c r="I127" s="33"/>
      <c r="J127" s="44"/>
      <c r="K127" s="33"/>
    </row>
    <row r="128" spans="2:11" x14ac:dyDescent="0.25">
      <c r="B128" s="33"/>
      <c r="C128" s="33"/>
      <c r="D128" s="33"/>
      <c r="E128" s="33"/>
      <c r="F128" s="33"/>
      <c r="G128" s="33"/>
      <c r="H128" s="33"/>
      <c r="I128" s="33"/>
      <c r="J128" s="44"/>
      <c r="K128" s="33"/>
    </row>
    <row r="129" spans="2:11" x14ac:dyDescent="0.25">
      <c r="B129" s="33"/>
      <c r="C129" s="33"/>
      <c r="D129" s="33"/>
      <c r="E129" s="33"/>
      <c r="F129" s="33"/>
      <c r="G129" s="33"/>
      <c r="H129" s="33"/>
      <c r="I129" s="33"/>
      <c r="J129" s="44"/>
      <c r="K129" s="33"/>
    </row>
    <row r="130" spans="2:11" x14ac:dyDescent="0.25">
      <c r="B130" s="33"/>
      <c r="C130" s="33"/>
      <c r="D130" s="33"/>
      <c r="E130" s="33"/>
      <c r="F130" s="33"/>
      <c r="G130" s="33"/>
      <c r="H130" s="33"/>
      <c r="I130" s="33"/>
      <c r="J130" s="44"/>
      <c r="K130" s="33"/>
    </row>
    <row r="131" spans="2:11" x14ac:dyDescent="0.25">
      <c r="B131" s="33"/>
      <c r="C131" s="33"/>
      <c r="D131" s="33"/>
      <c r="E131" s="33"/>
      <c r="F131" s="33"/>
      <c r="G131" s="33"/>
      <c r="H131" s="33"/>
      <c r="I131" s="33"/>
      <c r="J131" s="44"/>
      <c r="K131" s="33"/>
    </row>
    <row r="132" spans="2:11" x14ac:dyDescent="0.25">
      <c r="B132" s="33"/>
      <c r="C132" s="33"/>
      <c r="D132" s="33"/>
      <c r="E132" s="33"/>
      <c r="F132" s="33"/>
      <c r="G132" s="33"/>
      <c r="H132" s="33"/>
      <c r="I132" s="33"/>
      <c r="J132" s="44"/>
      <c r="K132" s="33"/>
    </row>
    <row r="133" spans="2:11" x14ac:dyDescent="0.25">
      <c r="B133" s="33"/>
      <c r="C133" s="33"/>
      <c r="D133" s="33"/>
      <c r="E133" s="33"/>
      <c r="F133" s="33"/>
      <c r="G133" s="33"/>
      <c r="H133" s="33"/>
      <c r="I133" s="33"/>
      <c r="J133" s="44"/>
      <c r="K133" s="33"/>
    </row>
    <row r="134" spans="2:11" x14ac:dyDescent="0.25">
      <c r="B134" s="33"/>
      <c r="C134" s="33"/>
      <c r="D134" s="33"/>
      <c r="E134" s="33"/>
      <c r="F134" s="33"/>
      <c r="G134" s="33"/>
      <c r="H134" s="33"/>
      <c r="I134" s="33"/>
      <c r="J134" s="44"/>
      <c r="K134" s="33"/>
    </row>
    <row r="135" spans="2:11" x14ac:dyDescent="0.25">
      <c r="B135" s="33"/>
      <c r="C135" s="33"/>
      <c r="D135" s="33"/>
      <c r="E135" s="33"/>
      <c r="F135" s="33"/>
      <c r="G135" s="33"/>
      <c r="H135" s="33"/>
      <c r="I135" s="33"/>
      <c r="J135" s="44"/>
      <c r="K135" s="33"/>
    </row>
    <row r="136" spans="2:11" x14ac:dyDescent="0.25">
      <c r="B136" s="33"/>
      <c r="C136" s="33"/>
      <c r="D136" s="33"/>
      <c r="E136" s="33"/>
      <c r="F136" s="33"/>
      <c r="G136" s="33"/>
      <c r="H136" s="33"/>
      <c r="I136" s="33"/>
      <c r="J136" s="44"/>
      <c r="K136" s="33"/>
    </row>
    <row r="137" spans="2:11" x14ac:dyDescent="0.25">
      <c r="B137" s="33"/>
      <c r="C137" s="33"/>
      <c r="D137" s="33"/>
      <c r="E137" s="33"/>
      <c r="F137" s="33"/>
      <c r="G137" s="33"/>
      <c r="H137" s="33"/>
      <c r="I137" s="33"/>
      <c r="J137" s="44"/>
      <c r="K137" s="33"/>
    </row>
    <row r="138" spans="2:11" x14ac:dyDescent="0.25">
      <c r="B138" s="33"/>
      <c r="C138" s="33"/>
      <c r="D138" s="33"/>
      <c r="E138" s="33"/>
      <c r="F138" s="33"/>
      <c r="G138" s="33"/>
      <c r="H138" s="33"/>
      <c r="I138" s="33"/>
      <c r="J138" s="44"/>
      <c r="K138" s="33"/>
    </row>
    <row r="139" spans="2:11" x14ac:dyDescent="0.25">
      <c r="B139" s="33"/>
      <c r="C139" s="33"/>
      <c r="D139" s="33"/>
      <c r="E139" s="33"/>
      <c r="F139" s="33"/>
      <c r="G139" s="33"/>
      <c r="H139" s="33"/>
      <c r="I139" s="33"/>
      <c r="J139" s="44"/>
      <c r="K139" s="33"/>
    </row>
    <row r="140" spans="2:11" x14ac:dyDescent="0.25">
      <c r="B140" s="33"/>
      <c r="C140" s="33"/>
      <c r="D140" s="33"/>
      <c r="E140" s="33"/>
      <c r="F140" s="33"/>
      <c r="G140" s="33"/>
      <c r="H140" s="33"/>
      <c r="I140" s="33"/>
      <c r="J140" s="44"/>
      <c r="K140" s="33"/>
    </row>
    <row r="141" spans="2:11" x14ac:dyDescent="0.25">
      <c r="B141" s="33"/>
      <c r="C141" s="33"/>
      <c r="D141" s="33"/>
      <c r="E141" s="33"/>
      <c r="F141" s="33"/>
      <c r="G141" s="33"/>
      <c r="H141" s="33"/>
      <c r="I141" s="33"/>
      <c r="J141" s="44"/>
      <c r="K141" s="33"/>
    </row>
    <row r="142" spans="2:11" x14ac:dyDescent="0.25">
      <c r="B142" s="33"/>
      <c r="C142" s="33"/>
      <c r="D142" s="33"/>
      <c r="E142" s="33"/>
      <c r="F142" s="33"/>
      <c r="G142" s="33"/>
      <c r="H142" s="33"/>
      <c r="I142" s="33"/>
      <c r="J142" s="44"/>
      <c r="K142" s="33"/>
    </row>
    <row r="143" spans="2:11" x14ac:dyDescent="0.25">
      <c r="B143" s="33"/>
      <c r="C143" s="33"/>
      <c r="D143" s="33"/>
      <c r="E143" s="33"/>
      <c r="F143" s="33"/>
      <c r="G143" s="33"/>
      <c r="H143" s="33"/>
      <c r="I143" s="33"/>
      <c r="J143" s="44"/>
      <c r="K143" s="33"/>
    </row>
    <row r="144" spans="2:11" x14ac:dyDescent="0.25">
      <c r="B144" s="33"/>
      <c r="C144" s="33"/>
      <c r="D144" s="33"/>
      <c r="E144" s="33"/>
      <c r="F144" s="33"/>
      <c r="G144" s="33"/>
      <c r="H144" s="33"/>
      <c r="I144" s="33"/>
      <c r="J144" s="44"/>
      <c r="K144" s="33"/>
    </row>
    <row r="145" spans="2:11" x14ac:dyDescent="0.25">
      <c r="B145" s="33"/>
      <c r="C145" s="33"/>
      <c r="D145" s="33"/>
      <c r="E145" s="33"/>
      <c r="F145" s="33"/>
      <c r="G145" s="33"/>
      <c r="H145" s="33"/>
      <c r="I145" s="33"/>
      <c r="J145" s="44"/>
      <c r="K145" s="33"/>
    </row>
    <row r="146" spans="2:11" x14ac:dyDescent="0.25">
      <c r="B146" s="33"/>
      <c r="C146" s="33"/>
      <c r="D146" s="33"/>
      <c r="E146" s="33"/>
      <c r="F146" s="33"/>
      <c r="G146" s="33"/>
      <c r="H146" s="33"/>
      <c r="I146" s="33"/>
      <c r="J146" s="44"/>
      <c r="K146" s="33"/>
    </row>
    <row r="147" spans="2:11" x14ac:dyDescent="0.25">
      <c r="B147" s="33"/>
      <c r="C147" s="33"/>
      <c r="D147" s="33"/>
      <c r="E147" s="33"/>
      <c r="F147" s="33"/>
      <c r="G147" s="33"/>
      <c r="H147" s="33"/>
      <c r="I147" s="33"/>
      <c r="J147" s="44"/>
      <c r="K147" s="33"/>
    </row>
    <row r="148" spans="2:11" x14ac:dyDescent="0.25">
      <c r="B148" s="33"/>
      <c r="C148" s="33"/>
      <c r="D148" s="33"/>
      <c r="E148" s="33"/>
      <c r="F148" s="33"/>
      <c r="G148" s="33"/>
      <c r="H148" s="33"/>
      <c r="I148" s="33"/>
      <c r="J148" s="44"/>
      <c r="K148" s="33"/>
    </row>
    <row r="149" spans="2:11" x14ac:dyDescent="0.25">
      <c r="B149" s="33"/>
      <c r="C149" s="33"/>
      <c r="D149" s="33"/>
      <c r="E149" s="33"/>
      <c r="F149" s="33"/>
      <c r="G149" s="33"/>
      <c r="H149" s="33"/>
      <c r="I149" s="33"/>
      <c r="J149" s="44"/>
      <c r="K149" s="33"/>
    </row>
    <row r="150" spans="2:11" x14ac:dyDescent="0.25">
      <c r="B150" s="33"/>
      <c r="C150" s="33"/>
      <c r="D150" s="33"/>
      <c r="E150" s="33"/>
      <c r="F150" s="33"/>
      <c r="G150" s="33"/>
      <c r="H150" s="33"/>
      <c r="I150" s="33"/>
      <c r="J150" s="44"/>
      <c r="K150" s="33"/>
    </row>
    <row r="151" spans="2:11" x14ac:dyDescent="0.25">
      <c r="B151" s="33"/>
      <c r="C151" s="33"/>
      <c r="D151" s="33"/>
      <c r="E151" s="33"/>
      <c r="F151" s="33"/>
      <c r="G151" s="33"/>
      <c r="H151" s="33"/>
      <c r="I151" s="33"/>
      <c r="J151" s="44"/>
      <c r="K151" s="33"/>
    </row>
    <row r="152" spans="2:11" x14ac:dyDescent="0.25">
      <c r="B152" s="33"/>
      <c r="C152" s="33"/>
      <c r="D152" s="33"/>
      <c r="E152" s="33"/>
      <c r="F152" s="33"/>
      <c r="G152" s="33"/>
      <c r="H152" s="33"/>
      <c r="I152" s="33"/>
      <c r="J152" s="44"/>
      <c r="K152" s="33"/>
    </row>
    <row r="153" spans="2:11" x14ac:dyDescent="0.25">
      <c r="B153" s="33"/>
      <c r="C153" s="33"/>
      <c r="D153" s="33"/>
      <c r="E153" s="33"/>
      <c r="F153" s="33"/>
      <c r="G153" s="33"/>
      <c r="H153" s="33"/>
      <c r="I153" s="33"/>
      <c r="J153" s="44"/>
      <c r="K153" s="33"/>
    </row>
    <row r="154" spans="2:11" x14ac:dyDescent="0.25">
      <c r="B154" s="33"/>
      <c r="C154" s="33"/>
      <c r="D154" s="33"/>
      <c r="E154" s="33"/>
      <c r="F154" s="33"/>
      <c r="G154" s="33"/>
      <c r="H154" s="33"/>
      <c r="I154" s="33"/>
      <c r="J154" s="44"/>
      <c r="K154" s="33"/>
    </row>
    <row r="155" spans="2:11" x14ac:dyDescent="0.25">
      <c r="B155" s="33"/>
      <c r="C155" s="33"/>
      <c r="D155" s="33"/>
      <c r="E155" s="33"/>
      <c r="F155" s="33"/>
      <c r="G155" s="33"/>
      <c r="H155" s="33"/>
      <c r="I155" s="33"/>
      <c r="J155" s="44"/>
      <c r="K155" s="33"/>
    </row>
    <row r="156" spans="2:11" x14ac:dyDescent="0.25">
      <c r="B156" s="33"/>
      <c r="C156" s="33"/>
      <c r="D156" s="33"/>
      <c r="E156" s="33"/>
      <c r="F156" s="33"/>
      <c r="G156" s="33"/>
      <c r="H156" s="33"/>
      <c r="I156" s="33"/>
      <c r="J156" s="44"/>
      <c r="K156" s="33"/>
    </row>
    <row r="157" spans="2:11" x14ac:dyDescent="0.25">
      <c r="B157" s="33"/>
      <c r="C157" s="33"/>
      <c r="D157" s="33"/>
      <c r="E157" s="33"/>
      <c r="F157" s="33"/>
      <c r="G157" s="33"/>
      <c r="H157" s="33"/>
      <c r="I157" s="33"/>
      <c r="J157" s="44"/>
      <c r="K157" s="33"/>
    </row>
    <row r="158" spans="2:11" x14ac:dyDescent="0.25">
      <c r="B158" s="33"/>
      <c r="C158" s="33"/>
      <c r="D158" s="33"/>
      <c r="E158" s="33"/>
      <c r="F158" s="33"/>
      <c r="G158" s="33"/>
      <c r="H158" s="33"/>
      <c r="I158" s="33"/>
      <c r="J158" s="44"/>
      <c r="K158" s="33"/>
    </row>
    <row r="159" spans="2:11" x14ac:dyDescent="0.25">
      <c r="B159" s="33"/>
      <c r="C159" s="33"/>
      <c r="D159" s="33"/>
      <c r="E159" s="33"/>
      <c r="F159" s="33"/>
      <c r="G159" s="33"/>
      <c r="H159" s="33"/>
      <c r="I159" s="33"/>
      <c r="J159" s="44"/>
      <c r="K159" s="33"/>
    </row>
    <row r="160" spans="2:11" x14ac:dyDescent="0.25">
      <c r="B160" s="33"/>
      <c r="C160" s="33"/>
      <c r="D160" s="33"/>
      <c r="E160" s="33"/>
      <c r="F160" s="33"/>
      <c r="G160" s="33"/>
      <c r="H160" s="33"/>
      <c r="I160" s="33"/>
      <c r="J160" s="44"/>
      <c r="K160" s="33"/>
    </row>
    <row r="161" spans="2:11" x14ac:dyDescent="0.25">
      <c r="B161" s="33"/>
      <c r="C161" s="33"/>
      <c r="D161" s="33"/>
      <c r="E161" s="33"/>
      <c r="F161" s="33"/>
      <c r="G161" s="33"/>
      <c r="H161" s="33"/>
      <c r="I161" s="33"/>
      <c r="J161" s="44"/>
      <c r="K161" s="33"/>
    </row>
    <row r="162" spans="2:11" x14ac:dyDescent="0.25">
      <c r="B162" s="33"/>
      <c r="C162" s="33"/>
      <c r="D162" s="33"/>
      <c r="E162" s="33"/>
      <c r="F162" s="33"/>
      <c r="G162" s="33"/>
      <c r="H162" s="33"/>
      <c r="I162" s="33"/>
      <c r="J162" s="44"/>
      <c r="K162" s="33"/>
    </row>
    <row r="163" spans="2:11" x14ac:dyDescent="0.25">
      <c r="B163" s="33"/>
      <c r="C163" s="33"/>
      <c r="D163" s="33"/>
      <c r="E163" s="33"/>
      <c r="F163" s="33"/>
      <c r="G163" s="33"/>
      <c r="H163" s="33"/>
      <c r="I163" s="33"/>
      <c r="J163" s="44"/>
      <c r="K163" s="33"/>
    </row>
    <row r="164" spans="2:11" x14ac:dyDescent="0.25">
      <c r="B164" s="33"/>
      <c r="C164" s="33"/>
      <c r="D164" s="33"/>
      <c r="E164" s="33"/>
      <c r="F164" s="33"/>
      <c r="G164" s="33"/>
      <c r="H164" s="33"/>
      <c r="I164" s="33"/>
      <c r="J164" s="44"/>
      <c r="K164" s="33"/>
    </row>
    <row r="165" spans="2:11" x14ac:dyDescent="0.25">
      <c r="B165" s="33"/>
      <c r="C165" s="33"/>
      <c r="D165" s="33"/>
      <c r="E165" s="33"/>
      <c r="F165" s="33"/>
      <c r="G165" s="33"/>
      <c r="H165" s="33"/>
      <c r="I165" s="33"/>
      <c r="J165" s="44"/>
      <c r="K165" s="33"/>
    </row>
    <row r="166" spans="2:11" x14ac:dyDescent="0.25">
      <c r="B166" s="33"/>
      <c r="C166" s="33"/>
      <c r="D166" s="33"/>
      <c r="E166" s="33"/>
      <c r="F166" s="33"/>
      <c r="G166" s="33"/>
      <c r="H166" s="33"/>
      <c r="I166" s="33"/>
      <c r="J166" s="44"/>
      <c r="K166" s="33"/>
    </row>
    <row r="167" spans="2:11" x14ac:dyDescent="0.25">
      <c r="B167" s="33"/>
      <c r="C167" s="33"/>
      <c r="D167" s="33"/>
      <c r="E167" s="33"/>
      <c r="F167" s="33"/>
      <c r="G167" s="33"/>
      <c r="H167" s="33"/>
      <c r="I167" s="33"/>
      <c r="J167" s="44"/>
      <c r="K167" s="33"/>
    </row>
    <row r="168" spans="2:11" x14ac:dyDescent="0.25">
      <c r="B168" s="33"/>
      <c r="C168" s="33"/>
      <c r="D168" s="33"/>
      <c r="E168" s="33"/>
      <c r="F168" s="33"/>
      <c r="G168" s="33"/>
      <c r="H168" s="33"/>
      <c r="I168" s="33"/>
      <c r="J168" s="44"/>
      <c r="K168" s="33"/>
    </row>
    <row r="169" spans="2:11" x14ac:dyDescent="0.25">
      <c r="B169" s="33"/>
      <c r="C169" s="33"/>
      <c r="D169" s="33"/>
      <c r="E169" s="33"/>
      <c r="F169" s="33"/>
      <c r="G169" s="33"/>
      <c r="H169" s="33"/>
      <c r="I169" s="33"/>
      <c r="J169" s="44"/>
      <c r="K169" s="33"/>
    </row>
    <row r="170" spans="2:11" x14ac:dyDescent="0.25">
      <c r="B170" s="33"/>
      <c r="C170" s="33"/>
      <c r="D170" s="33"/>
      <c r="E170" s="33"/>
      <c r="F170" s="33"/>
      <c r="G170" s="33"/>
      <c r="H170" s="33"/>
      <c r="I170" s="33"/>
      <c r="J170" s="44"/>
      <c r="K170" s="33"/>
    </row>
    <row r="171" spans="2:11" x14ac:dyDescent="0.25">
      <c r="B171" s="33"/>
      <c r="C171" s="33"/>
      <c r="D171" s="33"/>
      <c r="E171" s="33"/>
      <c r="F171" s="33"/>
      <c r="G171" s="33"/>
      <c r="H171" s="33"/>
      <c r="I171" s="33"/>
      <c r="J171" s="44"/>
      <c r="K171" s="33"/>
    </row>
    <row r="172" spans="2:11" x14ac:dyDescent="0.25">
      <c r="B172" s="33"/>
      <c r="C172" s="33"/>
      <c r="D172" s="33"/>
      <c r="E172" s="33"/>
      <c r="F172" s="33"/>
      <c r="G172" s="33"/>
      <c r="H172" s="33"/>
      <c r="I172" s="33"/>
      <c r="J172" s="44"/>
      <c r="K172" s="33"/>
    </row>
    <row r="173" spans="2:11" x14ac:dyDescent="0.25">
      <c r="B173" s="33"/>
      <c r="C173" s="33"/>
      <c r="D173" s="33"/>
      <c r="E173" s="33"/>
      <c r="F173" s="33"/>
      <c r="G173" s="33"/>
      <c r="H173" s="33"/>
      <c r="I173" s="33"/>
      <c r="J173" s="44"/>
      <c r="K173" s="33"/>
    </row>
    <row r="174" spans="2:11" x14ac:dyDescent="0.25">
      <c r="B174" s="33"/>
      <c r="C174" s="33"/>
      <c r="D174" s="33"/>
      <c r="E174" s="33"/>
      <c r="F174" s="33"/>
      <c r="G174" s="33"/>
      <c r="H174" s="33"/>
      <c r="I174" s="33"/>
      <c r="J174" s="44"/>
      <c r="K174" s="33"/>
    </row>
    <row r="175" spans="2:11" x14ac:dyDescent="0.25">
      <c r="B175" s="33"/>
      <c r="C175" s="33"/>
      <c r="D175" s="33"/>
      <c r="E175" s="33"/>
      <c r="F175" s="33"/>
      <c r="G175" s="33"/>
      <c r="H175" s="33"/>
      <c r="I175" s="33"/>
      <c r="J175" s="44"/>
      <c r="K175" s="33"/>
    </row>
    <row r="176" spans="2:11" x14ac:dyDescent="0.25">
      <c r="B176" s="33"/>
      <c r="C176" s="33"/>
      <c r="D176" s="33"/>
      <c r="E176" s="33"/>
      <c r="F176" s="33"/>
      <c r="G176" s="33"/>
      <c r="H176" s="33"/>
      <c r="I176" s="33"/>
      <c r="J176" s="44"/>
      <c r="K176" s="33"/>
    </row>
    <row r="177" spans="2:11" x14ac:dyDescent="0.25">
      <c r="B177" s="33"/>
      <c r="C177" s="33"/>
      <c r="D177" s="33"/>
      <c r="E177" s="33"/>
      <c r="F177" s="33"/>
      <c r="G177" s="33"/>
      <c r="H177" s="33"/>
      <c r="I177" s="33"/>
      <c r="J177" s="44"/>
      <c r="K177" s="33"/>
    </row>
    <row r="178" spans="2:11" x14ac:dyDescent="0.25">
      <c r="B178" s="33"/>
      <c r="C178" s="33"/>
      <c r="D178" s="33"/>
      <c r="E178" s="33"/>
      <c r="F178" s="33"/>
      <c r="G178" s="33"/>
      <c r="H178" s="33"/>
      <c r="I178" s="33"/>
      <c r="J178" s="44"/>
      <c r="K178" s="33"/>
    </row>
    <row r="179" spans="2:11" x14ac:dyDescent="0.25">
      <c r="B179" s="33"/>
      <c r="C179" s="33"/>
      <c r="D179" s="33"/>
      <c r="E179" s="33"/>
      <c r="F179" s="33"/>
      <c r="G179" s="33"/>
      <c r="H179" s="33"/>
      <c r="I179" s="33"/>
      <c r="J179" s="44"/>
      <c r="K179" s="33"/>
    </row>
    <row r="180" spans="2:11" x14ac:dyDescent="0.25">
      <c r="B180" s="33"/>
      <c r="C180" s="33"/>
      <c r="D180" s="33"/>
      <c r="E180" s="33"/>
      <c r="F180" s="33"/>
      <c r="G180" s="33"/>
      <c r="H180" s="33"/>
      <c r="I180" s="33"/>
      <c r="J180" s="44"/>
      <c r="K180" s="33"/>
    </row>
    <row r="181" spans="2:11" x14ac:dyDescent="0.25">
      <c r="B181" s="33"/>
      <c r="C181" s="33"/>
      <c r="D181" s="33"/>
      <c r="E181" s="33"/>
      <c r="F181" s="33"/>
      <c r="G181" s="33"/>
      <c r="H181" s="33"/>
      <c r="I181" s="33"/>
      <c r="J181" s="44"/>
      <c r="K181" s="33"/>
    </row>
    <row r="182" spans="2:11" x14ac:dyDescent="0.25">
      <c r="B182" s="33"/>
      <c r="C182" s="33"/>
      <c r="D182" s="33"/>
      <c r="E182" s="33"/>
      <c r="F182" s="33"/>
      <c r="G182" s="33"/>
      <c r="H182" s="33"/>
      <c r="I182" s="33"/>
      <c r="J182" s="44"/>
      <c r="K182" s="33"/>
    </row>
    <row r="183" spans="2:11" x14ac:dyDescent="0.25">
      <c r="B183" s="33"/>
      <c r="C183" s="33"/>
      <c r="D183" s="33"/>
      <c r="E183" s="33"/>
      <c r="F183" s="33"/>
      <c r="G183" s="33"/>
      <c r="H183" s="33"/>
      <c r="I183" s="33"/>
      <c r="J183" s="44"/>
      <c r="K183" s="33"/>
    </row>
    <row r="184" spans="2:11" x14ac:dyDescent="0.25">
      <c r="B184" s="33"/>
      <c r="C184" s="33"/>
      <c r="D184" s="33"/>
      <c r="E184" s="33"/>
      <c r="F184" s="33"/>
      <c r="G184" s="33"/>
      <c r="H184" s="33"/>
      <c r="I184" s="33"/>
      <c r="J184" s="44"/>
      <c r="K184" s="33"/>
    </row>
    <row r="185" spans="2:11" x14ac:dyDescent="0.25">
      <c r="B185" s="33"/>
      <c r="C185" s="33"/>
      <c r="D185" s="33"/>
      <c r="E185" s="33"/>
      <c r="F185" s="33"/>
      <c r="G185" s="33"/>
      <c r="H185" s="33"/>
      <c r="I185" s="33"/>
      <c r="J185" s="44"/>
      <c r="K185" s="33"/>
    </row>
    <row r="186" spans="2:11" x14ac:dyDescent="0.25">
      <c r="B186" s="33"/>
      <c r="C186" s="33"/>
      <c r="D186" s="33"/>
      <c r="E186" s="33"/>
      <c r="F186" s="33"/>
      <c r="G186" s="33"/>
      <c r="H186" s="33"/>
      <c r="I186" s="33"/>
      <c r="J186" s="44"/>
      <c r="K186" s="33"/>
    </row>
    <row r="187" spans="2:11" x14ac:dyDescent="0.25">
      <c r="B187" s="33"/>
      <c r="C187" s="33"/>
      <c r="D187" s="33"/>
      <c r="E187" s="33"/>
      <c r="F187" s="33"/>
      <c r="G187" s="33"/>
      <c r="H187" s="33"/>
      <c r="I187" s="33"/>
      <c r="J187" s="44"/>
      <c r="K187" s="33"/>
    </row>
    <row r="188" spans="2:11" x14ac:dyDescent="0.25">
      <c r="B188" s="33"/>
      <c r="C188" s="33"/>
      <c r="D188" s="33"/>
      <c r="E188" s="33"/>
      <c r="F188" s="33"/>
      <c r="G188" s="33"/>
      <c r="H188" s="33"/>
      <c r="I188" s="33"/>
      <c r="J188" s="44"/>
      <c r="K188" s="33"/>
    </row>
    <row r="189" spans="2:11" x14ac:dyDescent="0.25">
      <c r="B189" s="33"/>
      <c r="C189" s="33"/>
      <c r="D189" s="33"/>
      <c r="E189" s="33"/>
      <c r="F189" s="33"/>
      <c r="G189" s="33"/>
      <c r="H189" s="33"/>
      <c r="I189" s="33"/>
      <c r="J189" s="44"/>
      <c r="K189" s="33"/>
    </row>
    <row r="190" spans="2:11" x14ac:dyDescent="0.25">
      <c r="B190" s="33"/>
      <c r="C190" s="33"/>
      <c r="D190" s="33"/>
      <c r="E190" s="33"/>
      <c r="F190" s="33"/>
      <c r="G190" s="33"/>
      <c r="H190" s="33"/>
      <c r="I190" s="33"/>
      <c r="J190" s="44"/>
      <c r="K190" s="33"/>
    </row>
    <row r="191" spans="2:11" x14ac:dyDescent="0.25">
      <c r="B191" s="33"/>
      <c r="C191" s="33"/>
      <c r="D191" s="33"/>
      <c r="E191" s="33"/>
      <c r="F191" s="33"/>
      <c r="G191" s="33"/>
      <c r="H191" s="33"/>
      <c r="I191" s="33"/>
      <c r="J191" s="44"/>
      <c r="K191" s="33"/>
    </row>
    <row r="192" spans="2:11" x14ac:dyDescent="0.25">
      <c r="B192" s="33"/>
      <c r="C192" s="33"/>
      <c r="D192" s="33"/>
      <c r="E192" s="33"/>
      <c r="F192" s="33"/>
      <c r="G192" s="33"/>
      <c r="H192" s="33"/>
      <c r="I192" s="33"/>
      <c r="J192" s="44"/>
      <c r="K192" s="33"/>
    </row>
    <row r="193" spans="2:11" x14ac:dyDescent="0.25">
      <c r="B193" s="33"/>
      <c r="C193" s="33"/>
      <c r="D193" s="33"/>
      <c r="E193" s="33"/>
      <c r="F193" s="33"/>
      <c r="G193" s="33"/>
      <c r="H193" s="33"/>
      <c r="I193" s="33"/>
      <c r="J193" s="44"/>
      <c r="K193" s="33"/>
    </row>
    <row r="194" spans="2:11" x14ac:dyDescent="0.25">
      <c r="B194" s="33"/>
      <c r="C194" s="33"/>
      <c r="D194" s="33"/>
      <c r="E194" s="33"/>
      <c r="F194" s="33"/>
      <c r="G194" s="33"/>
      <c r="H194" s="33"/>
      <c r="I194" s="33"/>
      <c r="J194" s="44"/>
      <c r="K194" s="33"/>
    </row>
    <row r="195" spans="2:11" x14ac:dyDescent="0.25">
      <c r="B195" s="33"/>
      <c r="C195" s="33"/>
      <c r="D195" s="33"/>
      <c r="E195" s="33"/>
      <c r="F195" s="33"/>
      <c r="G195" s="33"/>
      <c r="H195" s="33"/>
      <c r="I195" s="33"/>
      <c r="J195" s="44"/>
      <c r="K195" s="33"/>
    </row>
    <row r="196" spans="2:11" x14ac:dyDescent="0.25">
      <c r="B196" s="33"/>
      <c r="C196" s="33"/>
      <c r="D196" s="33"/>
      <c r="E196" s="33"/>
      <c r="F196" s="33"/>
      <c r="G196" s="33"/>
      <c r="H196" s="33"/>
      <c r="I196" s="33"/>
      <c r="J196" s="44"/>
      <c r="K196" s="33"/>
    </row>
    <row r="197" spans="2:11" x14ac:dyDescent="0.25">
      <c r="B197" s="33"/>
      <c r="C197" s="33"/>
      <c r="D197" s="33"/>
      <c r="E197" s="33"/>
      <c r="F197" s="33"/>
      <c r="G197" s="33"/>
      <c r="H197" s="33"/>
      <c r="I197" s="33"/>
      <c r="J197" s="44"/>
      <c r="K197" s="33"/>
    </row>
    <row r="198" spans="2:11" x14ac:dyDescent="0.25">
      <c r="B198" s="33"/>
      <c r="C198" s="33"/>
      <c r="D198" s="33"/>
      <c r="E198" s="33"/>
      <c r="F198" s="33"/>
      <c r="G198" s="33"/>
      <c r="H198" s="33"/>
      <c r="I198" s="33"/>
      <c r="J198" s="44"/>
      <c r="K198" s="33"/>
    </row>
    <row r="199" spans="2:11" x14ac:dyDescent="0.25">
      <c r="B199" s="33"/>
      <c r="C199" s="33"/>
      <c r="D199" s="33"/>
      <c r="E199" s="33"/>
      <c r="F199" s="33"/>
      <c r="G199" s="33"/>
      <c r="H199" s="33"/>
      <c r="I199" s="33"/>
      <c r="J199" s="44"/>
      <c r="K199" s="33"/>
    </row>
    <row r="200" spans="2:11" x14ac:dyDescent="0.25">
      <c r="B200" s="33"/>
      <c r="C200" s="33"/>
      <c r="D200" s="33"/>
      <c r="E200" s="33"/>
      <c r="F200" s="33"/>
      <c r="G200" s="33"/>
      <c r="H200" s="33"/>
      <c r="I200" s="33"/>
      <c r="J200" s="44"/>
      <c r="K200" s="33"/>
    </row>
    <row r="201" spans="2:11" x14ac:dyDescent="0.25">
      <c r="B201" s="33"/>
      <c r="C201" s="33"/>
      <c r="D201" s="33"/>
      <c r="E201" s="33"/>
      <c r="F201" s="33"/>
      <c r="G201" s="33"/>
      <c r="H201" s="33"/>
      <c r="I201" s="33"/>
      <c r="J201" s="44"/>
      <c r="K201" s="33"/>
    </row>
    <row r="202" spans="2:11" x14ac:dyDescent="0.25">
      <c r="B202" s="33"/>
      <c r="C202" s="33"/>
      <c r="D202" s="33"/>
      <c r="E202" s="33"/>
      <c r="F202" s="33"/>
      <c r="G202" s="33"/>
      <c r="H202" s="33"/>
      <c r="I202" s="33"/>
      <c r="J202" s="44"/>
      <c r="K202" s="33"/>
    </row>
    <row r="203" spans="2:11" x14ac:dyDescent="0.25">
      <c r="B203" s="33"/>
      <c r="C203" s="33"/>
      <c r="D203" s="33"/>
      <c r="E203" s="33"/>
      <c r="F203" s="33"/>
      <c r="G203" s="33"/>
      <c r="H203" s="33"/>
      <c r="I203" s="33"/>
      <c r="J203" s="44"/>
      <c r="K203" s="33"/>
    </row>
    <row r="204" spans="2:11" x14ac:dyDescent="0.25">
      <c r="B204" s="33"/>
      <c r="C204" s="33"/>
      <c r="D204" s="33"/>
      <c r="E204" s="33"/>
      <c r="F204" s="33"/>
      <c r="G204" s="33"/>
      <c r="H204" s="33"/>
      <c r="I204" s="33"/>
      <c r="J204" s="44"/>
      <c r="K204" s="33"/>
    </row>
    <row r="205" spans="2:11" x14ac:dyDescent="0.25">
      <c r="B205" s="33"/>
      <c r="C205" s="33"/>
      <c r="D205" s="33"/>
      <c r="E205" s="33"/>
      <c r="F205" s="33"/>
      <c r="G205" s="33"/>
      <c r="H205" s="33"/>
      <c r="I205" s="33"/>
      <c r="J205" s="44"/>
      <c r="K205" s="33"/>
    </row>
    <row r="206" spans="2:11" x14ac:dyDescent="0.25">
      <c r="B206" s="33"/>
      <c r="C206" s="33"/>
      <c r="D206" s="33"/>
      <c r="E206" s="33"/>
      <c r="F206" s="33"/>
      <c r="G206" s="33"/>
      <c r="H206" s="33"/>
      <c r="I206" s="33"/>
      <c r="J206" s="44"/>
      <c r="K206" s="33"/>
    </row>
    <row r="207" spans="2:11" x14ac:dyDescent="0.25">
      <c r="B207" s="33"/>
      <c r="C207" s="33"/>
      <c r="D207" s="33"/>
      <c r="E207" s="33"/>
      <c r="F207" s="33"/>
      <c r="G207" s="33"/>
      <c r="H207" s="33"/>
      <c r="I207" s="33"/>
      <c r="J207" s="44"/>
      <c r="K207" s="33"/>
    </row>
    <row r="208" spans="2:11" x14ac:dyDescent="0.25">
      <c r="B208" s="33"/>
      <c r="C208" s="33"/>
      <c r="D208" s="33"/>
      <c r="E208" s="33"/>
      <c r="F208" s="33"/>
      <c r="G208" s="33"/>
      <c r="H208" s="33"/>
      <c r="I208" s="33"/>
      <c r="J208" s="44"/>
      <c r="K208" s="33"/>
    </row>
    <row r="209" spans="2:11" x14ac:dyDescent="0.25">
      <c r="B209" s="33"/>
      <c r="C209" s="33"/>
      <c r="D209" s="33"/>
      <c r="E209" s="33"/>
      <c r="F209" s="33"/>
      <c r="G209" s="33"/>
      <c r="H209" s="33"/>
      <c r="I209" s="33"/>
      <c r="J209" s="44"/>
      <c r="K209" s="33"/>
    </row>
    <row r="210" spans="2:11" x14ac:dyDescent="0.25">
      <c r="B210" s="33"/>
      <c r="C210" s="33"/>
      <c r="D210" s="33"/>
      <c r="E210" s="33"/>
      <c r="F210" s="33"/>
      <c r="G210" s="33"/>
      <c r="H210" s="33"/>
      <c r="I210" s="33"/>
      <c r="J210" s="44"/>
      <c r="K210" s="33"/>
    </row>
    <row r="211" spans="2:11" x14ac:dyDescent="0.25">
      <c r="D211" s="16"/>
      <c r="E211" s="16"/>
      <c r="F211" s="16"/>
      <c r="G211" s="16"/>
      <c r="H211" s="16"/>
      <c r="I211" s="16"/>
      <c r="J211" s="16"/>
      <c r="K211" s="16"/>
    </row>
    <row r="212" spans="2:11" x14ac:dyDescent="0.25">
      <c r="D212" s="16"/>
      <c r="E212" s="16"/>
      <c r="F212" s="16"/>
      <c r="G212" s="16"/>
      <c r="H212" s="16"/>
      <c r="I212" s="16"/>
      <c r="J212" s="16"/>
      <c r="K212" s="16"/>
    </row>
    <row r="213" spans="2:11" x14ac:dyDescent="0.25">
      <c r="D213" s="16"/>
      <c r="E213" s="16"/>
      <c r="F213" s="16"/>
      <c r="G213" s="16"/>
      <c r="H213" s="16"/>
      <c r="I213" s="16"/>
      <c r="J213" s="16"/>
      <c r="K213" s="16"/>
    </row>
    <row r="214" spans="2:11" x14ac:dyDescent="0.25">
      <c r="D214" s="16"/>
      <c r="E214" s="16"/>
      <c r="F214" s="16"/>
      <c r="G214" s="16"/>
      <c r="H214" s="16"/>
      <c r="I214" s="16"/>
      <c r="J214" s="16"/>
      <c r="K214" s="16"/>
    </row>
    <row r="215" spans="2:11" x14ac:dyDescent="0.25">
      <c r="D215" s="16"/>
      <c r="E215" s="16"/>
      <c r="F215" s="16"/>
      <c r="G215" s="16"/>
      <c r="H215" s="16"/>
      <c r="I215" s="16"/>
      <c r="J215" s="16"/>
      <c r="K215" s="16"/>
    </row>
    <row r="216" spans="2:11" x14ac:dyDescent="0.25">
      <c r="D216" s="16"/>
      <c r="E216" s="16"/>
      <c r="F216" s="16"/>
      <c r="G216" s="16"/>
      <c r="H216" s="16"/>
      <c r="I216" s="16"/>
      <c r="J216" s="16"/>
      <c r="K216" s="16"/>
    </row>
    <row r="217" spans="2:11" x14ac:dyDescent="0.25">
      <c r="D217" s="16"/>
      <c r="E217" s="16"/>
      <c r="F217" s="16"/>
      <c r="G217" s="16"/>
      <c r="H217" s="16"/>
      <c r="I217" s="16"/>
      <c r="J217" s="16"/>
      <c r="K217" s="16"/>
    </row>
    <row r="218" spans="2:11" x14ac:dyDescent="0.25">
      <c r="D218" s="16"/>
      <c r="E218" s="16"/>
      <c r="F218" s="16"/>
      <c r="G218" s="16"/>
      <c r="H218" s="16"/>
      <c r="I218" s="16"/>
      <c r="J218" s="16"/>
      <c r="K218" s="16"/>
    </row>
    <row r="219" spans="2:11" x14ac:dyDescent="0.25">
      <c r="D219" s="16"/>
      <c r="E219" s="16"/>
      <c r="F219" s="16"/>
      <c r="G219" s="16"/>
      <c r="H219" s="16"/>
      <c r="I219" s="16"/>
      <c r="J219" s="16"/>
      <c r="K219" s="16"/>
    </row>
    <row r="220" spans="2:11" x14ac:dyDescent="0.25">
      <c r="D220" s="16"/>
      <c r="E220" s="16"/>
      <c r="F220" s="16"/>
      <c r="G220" s="16"/>
      <c r="H220" s="16"/>
      <c r="I220" s="16"/>
      <c r="J220" s="16"/>
      <c r="K220" s="16"/>
    </row>
    <row r="221" spans="2:11" x14ac:dyDescent="0.25">
      <c r="D221" s="16"/>
      <c r="E221" s="16"/>
      <c r="F221" s="16"/>
      <c r="G221" s="16"/>
      <c r="H221" s="16"/>
      <c r="I221" s="16"/>
      <c r="J221" s="16"/>
      <c r="K221" s="16"/>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5"/>
  <sheetViews>
    <sheetView tabSelected="1" zoomScale="110" zoomScaleNormal="110" workbookViewId="0">
      <selection activeCell="B2" sqref="B2:H2"/>
    </sheetView>
  </sheetViews>
  <sheetFormatPr baseColWidth="10" defaultColWidth="11.42578125" defaultRowHeight="12" x14ac:dyDescent="0.2"/>
  <cols>
    <col min="1" max="1" width="4" style="1" customWidth="1"/>
    <col min="2" max="2" width="19.85546875" style="1" customWidth="1"/>
    <col min="3" max="3" width="6.140625" style="1" customWidth="1"/>
    <col min="4" max="4" width="28.42578125" style="1" customWidth="1"/>
    <col min="5" max="5" width="22.28515625" style="1" customWidth="1"/>
    <col min="6" max="6" width="22.7109375" style="10" customWidth="1"/>
    <col min="7" max="7" width="31" style="13" customWidth="1"/>
    <col min="8" max="8" width="17.85546875" style="136" customWidth="1"/>
    <col min="9" max="9" width="28.7109375" style="148" hidden="1" customWidth="1"/>
    <col min="10" max="16384" width="11.42578125" style="1"/>
  </cols>
  <sheetData>
    <row r="2" spans="2:9" ht="28.5" customHeight="1" x14ac:dyDescent="0.2">
      <c r="B2" s="912" t="s">
        <v>629</v>
      </c>
      <c r="C2" s="501"/>
      <c r="D2" s="501"/>
      <c r="E2" s="501"/>
      <c r="F2" s="501"/>
      <c r="G2" s="501"/>
      <c r="H2" s="501"/>
      <c r="I2" s="147"/>
    </row>
    <row r="3" spans="2:9" x14ac:dyDescent="0.2">
      <c r="B3" s="11" t="s">
        <v>30</v>
      </c>
      <c r="C3" s="503" t="s">
        <v>31</v>
      </c>
      <c r="D3" s="503"/>
      <c r="E3" s="503"/>
      <c r="F3" s="503"/>
      <c r="G3" s="503"/>
      <c r="H3" s="503"/>
      <c r="I3" s="147"/>
    </row>
    <row r="4" spans="2:9" x14ac:dyDescent="0.2">
      <c r="B4" s="11" t="s">
        <v>32</v>
      </c>
      <c r="C4" s="503" t="s">
        <v>33</v>
      </c>
      <c r="D4" s="503"/>
      <c r="E4" s="503"/>
      <c r="F4" s="503"/>
      <c r="G4" s="503"/>
      <c r="H4" s="503"/>
    </row>
    <row r="5" spans="2:9" x14ac:dyDescent="0.2">
      <c r="B5" s="11" t="s">
        <v>34</v>
      </c>
      <c r="C5" s="503" t="s">
        <v>35</v>
      </c>
      <c r="D5" s="503"/>
      <c r="E5" s="503"/>
      <c r="F5" s="503"/>
      <c r="G5" s="503"/>
      <c r="H5" s="503"/>
    </row>
    <row r="6" spans="2:9" x14ac:dyDescent="0.2">
      <c r="B6" s="502" t="s">
        <v>36</v>
      </c>
      <c r="C6" s="502"/>
      <c r="D6" s="502"/>
      <c r="E6" s="502"/>
      <c r="F6" s="502"/>
      <c r="G6" s="502"/>
      <c r="H6" s="502"/>
    </row>
    <row r="7" spans="2:9" x14ac:dyDescent="0.2">
      <c r="B7" s="504" t="s">
        <v>37</v>
      </c>
      <c r="C7" s="504"/>
      <c r="D7" s="504"/>
      <c r="E7" s="504"/>
      <c r="F7" s="504"/>
      <c r="G7" s="504"/>
      <c r="H7" s="504"/>
    </row>
    <row r="8" spans="2:9" s="13" customFormat="1" ht="10.5" customHeight="1" x14ac:dyDescent="0.2">
      <c r="B8" s="61"/>
      <c r="C8" s="63"/>
      <c r="D8" s="61"/>
      <c r="E8" s="59"/>
      <c r="F8" s="505" t="s">
        <v>38</v>
      </c>
      <c r="G8" s="505"/>
      <c r="H8" s="134"/>
      <c r="I8" s="148"/>
    </row>
    <row r="9" spans="2:9" s="13" customFormat="1" ht="15" customHeight="1" x14ac:dyDescent="0.2">
      <c r="B9" s="62" t="s">
        <v>39</v>
      </c>
      <c r="C9" s="158"/>
      <c r="D9" s="64" t="s">
        <v>24</v>
      </c>
      <c r="E9" s="60" t="s">
        <v>25</v>
      </c>
      <c r="F9" s="65" t="s">
        <v>40</v>
      </c>
      <c r="G9" s="40" t="s">
        <v>41</v>
      </c>
      <c r="H9" s="135" t="s">
        <v>27</v>
      </c>
      <c r="I9" s="148"/>
    </row>
    <row r="10" spans="2:9" ht="36.75" customHeight="1" x14ac:dyDescent="0.2">
      <c r="B10" s="495" t="s">
        <v>42</v>
      </c>
      <c r="C10" s="480" t="s">
        <v>43</v>
      </c>
      <c r="D10" s="506" t="s">
        <v>44</v>
      </c>
      <c r="E10" s="506" t="s">
        <v>45</v>
      </c>
      <c r="F10" s="96" t="s">
        <v>16</v>
      </c>
      <c r="G10" s="225" t="s">
        <v>46</v>
      </c>
      <c r="H10" s="507">
        <v>45626</v>
      </c>
      <c r="I10" s="531" t="s">
        <v>47</v>
      </c>
    </row>
    <row r="11" spans="2:9" ht="31.5" customHeight="1" x14ac:dyDescent="0.2">
      <c r="B11" s="496"/>
      <c r="C11" s="480"/>
      <c r="D11" s="506"/>
      <c r="E11" s="506"/>
      <c r="F11" s="157" t="s">
        <v>48</v>
      </c>
      <c r="G11" s="245" t="s">
        <v>49</v>
      </c>
      <c r="H11" s="507"/>
      <c r="I11" s="531"/>
    </row>
    <row r="12" spans="2:9" ht="30.75" customHeight="1" x14ac:dyDescent="0.2">
      <c r="B12" s="496"/>
      <c r="C12" s="480"/>
      <c r="D12" s="506"/>
      <c r="E12" s="506"/>
      <c r="F12" s="157" t="s">
        <v>50</v>
      </c>
      <c r="G12" s="157" t="s">
        <v>51</v>
      </c>
      <c r="H12" s="507"/>
      <c r="I12" s="531"/>
    </row>
    <row r="13" spans="2:9" ht="42" customHeight="1" x14ac:dyDescent="0.2">
      <c r="B13" s="496"/>
      <c r="C13" s="464" t="s">
        <v>52</v>
      </c>
      <c r="D13" s="498" t="s">
        <v>53</v>
      </c>
      <c r="E13" s="500" t="s">
        <v>54</v>
      </c>
      <c r="F13" s="108" t="s">
        <v>55</v>
      </c>
      <c r="G13" s="290" t="s">
        <v>49</v>
      </c>
      <c r="H13" s="107">
        <v>45382</v>
      </c>
      <c r="I13" s="146" t="s">
        <v>56</v>
      </c>
    </row>
    <row r="14" spans="2:9" ht="42" customHeight="1" x14ac:dyDescent="0.2">
      <c r="B14" s="496"/>
      <c r="C14" s="464"/>
      <c r="D14" s="498"/>
      <c r="E14" s="500"/>
      <c r="F14" s="291" t="s">
        <v>16</v>
      </c>
      <c r="G14" s="292" t="s">
        <v>46</v>
      </c>
      <c r="H14" s="253">
        <v>45473</v>
      </c>
      <c r="I14" s="146" t="s">
        <v>56</v>
      </c>
    </row>
    <row r="15" spans="2:9" ht="42" customHeight="1" x14ac:dyDescent="0.2">
      <c r="B15" s="496"/>
      <c r="C15" s="464"/>
      <c r="D15" s="498"/>
      <c r="E15" s="500"/>
      <c r="F15" s="137" t="s">
        <v>19</v>
      </c>
      <c r="G15" s="124" t="s">
        <v>57</v>
      </c>
      <c r="H15" s="107">
        <v>45565</v>
      </c>
      <c r="I15" s="146" t="s">
        <v>56</v>
      </c>
    </row>
    <row r="16" spans="2:9" ht="40.5" customHeight="1" x14ac:dyDescent="0.2">
      <c r="B16" s="496"/>
      <c r="C16" s="480" t="s">
        <v>58</v>
      </c>
      <c r="D16" s="488" t="s">
        <v>59</v>
      </c>
      <c r="E16" s="509" t="s">
        <v>60</v>
      </c>
      <c r="F16" s="261" t="s">
        <v>48</v>
      </c>
      <c r="G16" s="245" t="s">
        <v>49</v>
      </c>
      <c r="H16" s="508">
        <v>45626</v>
      </c>
      <c r="I16" s="531" t="s">
        <v>61</v>
      </c>
    </row>
    <row r="17" spans="2:9" ht="41.25" customHeight="1" x14ac:dyDescent="0.2">
      <c r="B17" s="496"/>
      <c r="C17" s="480"/>
      <c r="D17" s="489"/>
      <c r="E17" s="510"/>
      <c r="F17" s="126" t="s">
        <v>16</v>
      </c>
      <c r="G17" s="111" t="s">
        <v>46</v>
      </c>
      <c r="H17" s="508"/>
      <c r="I17" s="531"/>
    </row>
    <row r="18" spans="2:9" ht="39" customHeight="1" x14ac:dyDescent="0.2">
      <c r="B18" s="496"/>
      <c r="C18" s="480" t="s">
        <v>62</v>
      </c>
      <c r="D18" s="488" t="s">
        <v>63</v>
      </c>
      <c r="E18" s="498" t="s">
        <v>64</v>
      </c>
      <c r="F18" s="108" t="s">
        <v>55</v>
      </c>
      <c r="G18" s="245" t="s">
        <v>49</v>
      </c>
      <c r="H18" s="518">
        <v>45504</v>
      </c>
      <c r="I18" s="284" t="s">
        <v>65</v>
      </c>
    </row>
    <row r="19" spans="2:9" ht="39" customHeight="1" x14ac:dyDescent="0.2">
      <c r="B19" s="496"/>
      <c r="C19" s="480"/>
      <c r="D19" s="489"/>
      <c r="E19" s="498"/>
      <c r="F19" s="100" t="s">
        <v>16</v>
      </c>
      <c r="G19" s="103" t="s">
        <v>46</v>
      </c>
      <c r="H19" s="518"/>
      <c r="I19" s="284" t="s">
        <v>65</v>
      </c>
    </row>
    <row r="20" spans="2:9" ht="44.25" customHeight="1" x14ac:dyDescent="0.2">
      <c r="B20" s="496"/>
      <c r="C20" s="480"/>
      <c r="D20" s="489"/>
      <c r="E20" s="498"/>
      <c r="F20" s="100" t="s">
        <v>66</v>
      </c>
      <c r="G20" s="103" t="s">
        <v>67</v>
      </c>
      <c r="H20" s="283">
        <v>45657</v>
      </c>
      <c r="I20" s="296" t="s">
        <v>65</v>
      </c>
    </row>
    <row r="21" spans="2:9" ht="23.25" customHeight="1" x14ac:dyDescent="0.2">
      <c r="B21" s="496"/>
      <c r="C21" s="482" t="s">
        <v>68</v>
      </c>
      <c r="D21" s="492" t="s">
        <v>69</v>
      </c>
      <c r="E21" s="519" t="s">
        <v>70</v>
      </c>
      <c r="F21" s="522" t="s">
        <v>66</v>
      </c>
      <c r="G21" s="524" t="s">
        <v>71</v>
      </c>
      <c r="H21" s="299">
        <v>45292</v>
      </c>
      <c r="I21" s="303" t="s">
        <v>72</v>
      </c>
    </row>
    <row r="22" spans="2:9" ht="27" customHeight="1" x14ac:dyDescent="0.2">
      <c r="B22" s="496"/>
      <c r="C22" s="483"/>
      <c r="D22" s="492"/>
      <c r="E22" s="520"/>
      <c r="F22" s="523"/>
      <c r="G22" s="524"/>
      <c r="H22" s="299">
        <v>45384</v>
      </c>
      <c r="I22" s="146" t="s">
        <v>72</v>
      </c>
    </row>
    <row r="23" spans="2:9" ht="27" customHeight="1" x14ac:dyDescent="0.2">
      <c r="B23" s="496"/>
      <c r="C23" s="483"/>
      <c r="D23" s="492"/>
      <c r="E23" s="520"/>
      <c r="F23" s="523"/>
      <c r="G23" s="524"/>
      <c r="H23" s="300">
        <v>45474</v>
      </c>
      <c r="I23" s="146" t="s">
        <v>72</v>
      </c>
    </row>
    <row r="24" spans="2:9" ht="20.25" customHeight="1" x14ac:dyDescent="0.2">
      <c r="B24" s="496"/>
      <c r="C24" s="484"/>
      <c r="D24" s="493"/>
      <c r="E24" s="521"/>
      <c r="F24" s="523"/>
      <c r="G24" s="522"/>
      <c r="H24" s="300">
        <v>45566</v>
      </c>
      <c r="I24" s="146" t="s">
        <v>72</v>
      </c>
    </row>
    <row r="25" spans="2:9" ht="27.75" customHeight="1" x14ac:dyDescent="0.2">
      <c r="B25" s="496"/>
      <c r="C25" s="482" t="s">
        <v>73</v>
      </c>
      <c r="D25" s="494" t="s">
        <v>74</v>
      </c>
      <c r="E25" s="530" t="s">
        <v>75</v>
      </c>
      <c r="F25" s="425" t="s">
        <v>16</v>
      </c>
      <c r="G25" s="425" t="s">
        <v>46</v>
      </c>
      <c r="H25" s="448">
        <v>45565</v>
      </c>
      <c r="I25" s="146" t="s">
        <v>76</v>
      </c>
    </row>
    <row r="26" spans="2:9" ht="43.5" customHeight="1" x14ac:dyDescent="0.2">
      <c r="B26" s="496"/>
      <c r="C26" s="483"/>
      <c r="D26" s="494"/>
      <c r="E26" s="530"/>
      <c r="F26" s="528" t="s">
        <v>66</v>
      </c>
      <c r="G26" s="426" t="s">
        <v>71</v>
      </c>
      <c r="H26" s="448"/>
      <c r="I26" s="146" t="s">
        <v>76</v>
      </c>
    </row>
    <row r="27" spans="2:9" ht="44.25" customHeight="1" x14ac:dyDescent="0.2">
      <c r="B27" s="497"/>
      <c r="C27" s="484"/>
      <c r="D27" s="494"/>
      <c r="E27" s="530"/>
      <c r="F27" s="529"/>
      <c r="G27" s="427" t="s">
        <v>67</v>
      </c>
      <c r="H27" s="448"/>
      <c r="I27" s="146" t="s">
        <v>76</v>
      </c>
    </row>
    <row r="28" spans="2:9" ht="33" customHeight="1" x14ac:dyDescent="0.2">
      <c r="B28" s="460" t="s">
        <v>77</v>
      </c>
      <c r="C28" s="480" t="s">
        <v>78</v>
      </c>
      <c r="D28" s="486" t="s">
        <v>79</v>
      </c>
      <c r="E28" s="516" t="s">
        <v>80</v>
      </c>
      <c r="F28" s="525" t="s">
        <v>16</v>
      </c>
      <c r="G28" s="242" t="s">
        <v>46</v>
      </c>
      <c r="H28" s="527">
        <v>45381</v>
      </c>
      <c r="I28" s="531" t="s">
        <v>81</v>
      </c>
    </row>
    <row r="29" spans="2:9" ht="41.25" customHeight="1" x14ac:dyDescent="0.2">
      <c r="B29" s="499"/>
      <c r="C29" s="480"/>
      <c r="D29" s="491"/>
      <c r="E29" s="516"/>
      <c r="F29" s="526"/>
      <c r="G29" s="245" t="s">
        <v>49</v>
      </c>
      <c r="H29" s="527"/>
      <c r="I29" s="531"/>
    </row>
    <row r="30" spans="2:9" ht="32.25" customHeight="1" x14ac:dyDescent="0.2">
      <c r="B30" s="460" t="s">
        <v>82</v>
      </c>
      <c r="C30" s="480" t="s">
        <v>83</v>
      </c>
      <c r="D30" s="540" t="s">
        <v>84</v>
      </c>
      <c r="E30" s="517" t="s">
        <v>85</v>
      </c>
      <c r="F30" s="234" t="s">
        <v>16</v>
      </c>
      <c r="G30" s="225" t="s">
        <v>46</v>
      </c>
      <c r="H30" s="536">
        <v>45381</v>
      </c>
      <c r="I30" s="533" t="s">
        <v>86</v>
      </c>
    </row>
    <row r="31" spans="2:9" ht="41.25" customHeight="1" x14ac:dyDescent="0.2">
      <c r="B31" s="461"/>
      <c r="C31" s="480"/>
      <c r="D31" s="541"/>
      <c r="E31" s="517"/>
      <c r="F31" s="235" t="s">
        <v>48</v>
      </c>
      <c r="G31" s="245" t="s">
        <v>49</v>
      </c>
      <c r="H31" s="536"/>
      <c r="I31" s="533"/>
    </row>
    <row r="32" spans="2:9" ht="70.5" customHeight="1" x14ac:dyDescent="0.2">
      <c r="B32" s="461"/>
      <c r="C32" s="159" t="s">
        <v>87</v>
      </c>
      <c r="D32" s="87" t="s">
        <v>88</v>
      </c>
      <c r="E32" s="87" t="s">
        <v>89</v>
      </c>
      <c r="F32" s="38" t="s">
        <v>16</v>
      </c>
      <c r="G32" s="302" t="s">
        <v>46</v>
      </c>
      <c r="H32" s="93">
        <v>45565</v>
      </c>
      <c r="I32" s="146" t="s">
        <v>90</v>
      </c>
    </row>
    <row r="33" spans="2:9" ht="36.75" customHeight="1" x14ac:dyDescent="0.2">
      <c r="B33" s="461"/>
      <c r="C33" s="481" t="s">
        <v>91</v>
      </c>
      <c r="D33" s="490" t="s">
        <v>92</v>
      </c>
      <c r="E33" s="512" t="s">
        <v>93</v>
      </c>
      <c r="F33" s="305" t="s">
        <v>66</v>
      </c>
      <c r="G33" s="306" t="s">
        <v>94</v>
      </c>
      <c r="H33" s="514">
        <v>45504</v>
      </c>
      <c r="I33" s="532" t="s">
        <v>95</v>
      </c>
    </row>
    <row r="34" spans="2:9" ht="35.25" customHeight="1" x14ac:dyDescent="0.2">
      <c r="B34" s="461"/>
      <c r="C34" s="481"/>
      <c r="D34" s="491"/>
      <c r="E34" s="513"/>
      <c r="F34" s="308" t="s">
        <v>48</v>
      </c>
      <c r="G34" s="245" t="s">
        <v>49</v>
      </c>
      <c r="H34" s="515"/>
      <c r="I34" s="532"/>
    </row>
    <row r="35" spans="2:9" ht="38.25" customHeight="1" x14ac:dyDescent="0.2">
      <c r="B35" s="461"/>
      <c r="C35" s="480" t="s">
        <v>96</v>
      </c>
      <c r="D35" s="488" t="s">
        <v>97</v>
      </c>
      <c r="E35" s="488" t="s">
        <v>98</v>
      </c>
      <c r="F35" s="86" t="s">
        <v>16</v>
      </c>
      <c r="G35" s="237" t="s">
        <v>46</v>
      </c>
      <c r="H35" s="537">
        <v>45473</v>
      </c>
      <c r="I35" s="531" t="s">
        <v>99</v>
      </c>
    </row>
    <row r="36" spans="2:9" ht="39" customHeight="1" x14ac:dyDescent="0.2">
      <c r="B36" s="461"/>
      <c r="C36" s="480"/>
      <c r="D36" s="511"/>
      <c r="E36" s="511"/>
      <c r="F36" s="218" t="s">
        <v>48</v>
      </c>
      <c r="G36" s="246" t="s">
        <v>49</v>
      </c>
      <c r="H36" s="542"/>
      <c r="I36" s="531"/>
    </row>
    <row r="37" spans="2:9" ht="37.5" customHeight="1" x14ac:dyDescent="0.2">
      <c r="B37" s="461"/>
      <c r="C37" s="480" t="s">
        <v>100</v>
      </c>
      <c r="D37" s="498" t="s">
        <v>101</v>
      </c>
      <c r="E37" s="500" t="s">
        <v>102</v>
      </c>
      <c r="F37" s="96" t="s">
        <v>103</v>
      </c>
      <c r="G37" s="36" t="s">
        <v>104</v>
      </c>
      <c r="H37" s="537">
        <v>45657</v>
      </c>
      <c r="I37" s="531" t="s">
        <v>105</v>
      </c>
    </row>
    <row r="38" spans="2:9" ht="27.75" customHeight="1" x14ac:dyDescent="0.2">
      <c r="B38" s="461"/>
      <c r="C38" s="480"/>
      <c r="D38" s="506"/>
      <c r="E38" s="539"/>
      <c r="F38" s="149" t="s">
        <v>20</v>
      </c>
      <c r="G38" s="36" t="s">
        <v>106</v>
      </c>
      <c r="H38" s="538"/>
      <c r="I38" s="531"/>
    </row>
    <row r="39" spans="2:9" ht="33" customHeight="1" x14ac:dyDescent="0.2">
      <c r="B39" s="461"/>
      <c r="C39" s="480" t="s">
        <v>107</v>
      </c>
      <c r="D39" s="498" t="s">
        <v>108</v>
      </c>
      <c r="E39" s="455" t="s">
        <v>109</v>
      </c>
      <c r="F39" s="310" t="s">
        <v>110</v>
      </c>
      <c r="G39" s="305" t="s">
        <v>111</v>
      </c>
      <c r="H39" s="311">
        <v>45412</v>
      </c>
      <c r="I39" s="531" t="s">
        <v>112</v>
      </c>
    </row>
    <row r="40" spans="2:9" ht="43.5" customHeight="1" x14ac:dyDescent="0.2">
      <c r="B40" s="462"/>
      <c r="C40" s="480"/>
      <c r="D40" s="543"/>
      <c r="E40" s="513"/>
      <c r="F40" s="109" t="s">
        <v>48</v>
      </c>
      <c r="G40" s="246" t="s">
        <v>49</v>
      </c>
      <c r="H40" s="311">
        <v>45534</v>
      </c>
      <c r="I40" s="531"/>
    </row>
    <row r="41" spans="2:9" ht="120" customHeight="1" x14ac:dyDescent="0.2">
      <c r="B41" s="460" t="s">
        <v>113</v>
      </c>
      <c r="C41" s="223" t="s">
        <v>114</v>
      </c>
      <c r="D41" s="224" t="s">
        <v>115</v>
      </c>
      <c r="E41" s="312" t="s">
        <v>116</v>
      </c>
      <c r="F41" s="313" t="s">
        <v>48</v>
      </c>
      <c r="G41" s="246" t="s">
        <v>49</v>
      </c>
      <c r="H41" s="307">
        <v>45503</v>
      </c>
      <c r="I41" s="146" t="s">
        <v>117</v>
      </c>
    </row>
    <row r="42" spans="2:9" ht="45.75" customHeight="1" x14ac:dyDescent="0.2">
      <c r="B42" s="461"/>
      <c r="C42" s="317" t="s">
        <v>118</v>
      </c>
      <c r="D42" s="318" t="s">
        <v>623</v>
      </c>
      <c r="E42" s="441" t="s">
        <v>119</v>
      </c>
      <c r="F42" s="314" t="s">
        <v>66</v>
      </c>
      <c r="G42" s="319" t="s">
        <v>71</v>
      </c>
      <c r="H42" s="382">
        <v>45656</v>
      </c>
      <c r="I42" s="146" t="s">
        <v>120</v>
      </c>
    </row>
    <row r="43" spans="2:9" ht="33" customHeight="1" x14ac:dyDescent="0.2">
      <c r="B43" s="461"/>
      <c r="C43" s="469" t="s">
        <v>121</v>
      </c>
      <c r="D43" s="471" t="s">
        <v>122</v>
      </c>
      <c r="E43" s="472" t="s">
        <v>123</v>
      </c>
      <c r="F43" s="316" t="s">
        <v>55</v>
      </c>
      <c r="G43" s="380" t="s">
        <v>49</v>
      </c>
      <c r="H43" s="383">
        <v>45473</v>
      </c>
      <c r="I43" s="533" t="s">
        <v>124</v>
      </c>
    </row>
    <row r="44" spans="2:9" ht="33" customHeight="1" x14ac:dyDescent="0.2">
      <c r="B44" s="461"/>
      <c r="C44" s="470"/>
      <c r="D44" s="471"/>
      <c r="E44" s="473"/>
      <c r="F44" s="239" t="s">
        <v>16</v>
      </c>
      <c r="G44" s="381" t="s">
        <v>46</v>
      </c>
      <c r="H44" s="383">
        <v>45626</v>
      </c>
      <c r="I44" s="533"/>
    </row>
    <row r="45" spans="2:9" ht="39" customHeight="1" x14ac:dyDescent="0.2">
      <c r="B45" s="461"/>
      <c r="C45" s="467" t="s">
        <v>125</v>
      </c>
      <c r="D45" s="544" t="s">
        <v>126</v>
      </c>
      <c r="E45" s="546" t="s">
        <v>127</v>
      </c>
      <c r="F45" s="320" t="s">
        <v>48</v>
      </c>
      <c r="G45" s="321" t="s">
        <v>49</v>
      </c>
      <c r="H45" s="548">
        <v>45565</v>
      </c>
      <c r="I45" s="146" t="s">
        <v>128</v>
      </c>
    </row>
    <row r="46" spans="2:9" ht="39.75" customHeight="1" x14ac:dyDescent="0.2">
      <c r="B46" s="461"/>
      <c r="C46" s="468"/>
      <c r="D46" s="545"/>
      <c r="E46" s="547"/>
      <c r="F46" s="127" t="s">
        <v>16</v>
      </c>
      <c r="G46" s="321" t="s">
        <v>49</v>
      </c>
      <c r="H46" s="535"/>
      <c r="I46" s="146" t="s">
        <v>128</v>
      </c>
    </row>
    <row r="47" spans="2:9" ht="52.5" customHeight="1" x14ac:dyDescent="0.2">
      <c r="B47" s="461"/>
      <c r="C47" s="469" t="s">
        <v>129</v>
      </c>
      <c r="D47" s="458" t="s">
        <v>130</v>
      </c>
      <c r="E47" s="459" t="s">
        <v>131</v>
      </c>
      <c r="F47" s="133" t="s">
        <v>48</v>
      </c>
      <c r="G47" s="248" t="s">
        <v>49</v>
      </c>
      <c r="H47" s="534">
        <v>45656</v>
      </c>
      <c r="I47" s="146" t="s">
        <v>128</v>
      </c>
    </row>
    <row r="48" spans="2:9" ht="70.5" customHeight="1" x14ac:dyDescent="0.2">
      <c r="B48" s="462"/>
      <c r="C48" s="469"/>
      <c r="D48" s="458"/>
      <c r="E48" s="459"/>
      <c r="F48" s="132" t="s">
        <v>16</v>
      </c>
      <c r="G48" s="126" t="s">
        <v>46</v>
      </c>
      <c r="H48" s="535"/>
      <c r="I48" s="146" t="s">
        <v>128</v>
      </c>
    </row>
    <row r="49" spans="2:9" ht="40.5" customHeight="1" x14ac:dyDescent="0.2">
      <c r="B49" s="463" t="s">
        <v>132</v>
      </c>
      <c r="C49" s="474" t="s">
        <v>133</v>
      </c>
      <c r="D49" s="478" t="s">
        <v>134</v>
      </c>
      <c r="E49" s="476" t="s">
        <v>135</v>
      </c>
      <c r="F49" s="100" t="s">
        <v>48</v>
      </c>
      <c r="G49" s="242" t="s">
        <v>49</v>
      </c>
      <c r="H49" s="299">
        <v>45473</v>
      </c>
      <c r="I49" s="303" t="s">
        <v>128</v>
      </c>
    </row>
    <row r="50" spans="2:9" ht="36" customHeight="1" x14ac:dyDescent="0.2">
      <c r="B50" s="463"/>
      <c r="C50" s="475"/>
      <c r="D50" s="479"/>
      <c r="E50" s="477"/>
      <c r="F50" s="100" t="s">
        <v>16</v>
      </c>
      <c r="G50" s="100" t="s">
        <v>46</v>
      </c>
      <c r="H50" s="300">
        <v>45626</v>
      </c>
      <c r="I50" s="303" t="s">
        <v>128</v>
      </c>
    </row>
    <row r="51" spans="2:9" ht="25.5" customHeight="1" x14ac:dyDescent="0.2">
      <c r="B51" s="463"/>
      <c r="C51" s="464" t="s">
        <v>136</v>
      </c>
      <c r="D51" s="485" t="s">
        <v>137</v>
      </c>
      <c r="E51" s="455" t="s">
        <v>138</v>
      </c>
      <c r="F51" s="449" t="s">
        <v>16</v>
      </c>
      <c r="G51" s="451" t="s">
        <v>46</v>
      </c>
      <c r="H51" s="300">
        <v>45412</v>
      </c>
      <c r="I51" s="284" t="s">
        <v>139</v>
      </c>
    </row>
    <row r="52" spans="2:9" ht="30" customHeight="1" x14ac:dyDescent="0.2">
      <c r="B52" s="463"/>
      <c r="C52" s="465"/>
      <c r="D52" s="486"/>
      <c r="E52" s="456"/>
      <c r="F52" s="450"/>
      <c r="G52" s="452"/>
      <c r="H52" s="300">
        <v>45503</v>
      </c>
      <c r="I52" s="284" t="s">
        <v>139</v>
      </c>
    </row>
    <row r="53" spans="2:9" ht="33.75" customHeight="1" x14ac:dyDescent="0.2">
      <c r="B53" s="463"/>
      <c r="C53" s="465"/>
      <c r="D53" s="486"/>
      <c r="E53" s="456"/>
      <c r="F53" s="450" t="s">
        <v>20</v>
      </c>
      <c r="G53" s="452" t="s">
        <v>140</v>
      </c>
      <c r="H53" s="300">
        <v>45595</v>
      </c>
      <c r="I53" s="284" t="s">
        <v>139</v>
      </c>
    </row>
    <row r="54" spans="2:9" ht="33.75" customHeight="1" x14ac:dyDescent="0.2">
      <c r="B54" s="463"/>
      <c r="C54" s="466"/>
      <c r="D54" s="487"/>
      <c r="E54" s="457"/>
      <c r="F54" s="453"/>
      <c r="G54" s="454"/>
      <c r="H54" s="300">
        <v>45627</v>
      </c>
      <c r="I54" s="284" t="s">
        <v>139</v>
      </c>
    </row>
    <row r="55" spans="2:9" x14ac:dyDescent="0.2">
      <c r="C55" s="293"/>
      <c r="D55" s="322"/>
      <c r="E55" s="293"/>
      <c r="F55" s="295"/>
      <c r="G55" s="294"/>
    </row>
  </sheetData>
  <autoFilter ref="B9:I9"/>
  <mergeCells count="91">
    <mergeCell ref="E39:E40"/>
    <mergeCell ref="I43:I44"/>
    <mergeCell ref="H47:H48"/>
    <mergeCell ref="D28:D29"/>
    <mergeCell ref="H30:H31"/>
    <mergeCell ref="H37:H38"/>
    <mergeCell ref="D35:D36"/>
    <mergeCell ref="D37:D38"/>
    <mergeCell ref="E37:E38"/>
    <mergeCell ref="D30:D31"/>
    <mergeCell ref="H35:H36"/>
    <mergeCell ref="D39:D40"/>
    <mergeCell ref="D45:D46"/>
    <mergeCell ref="E45:E46"/>
    <mergeCell ref="H45:H46"/>
    <mergeCell ref="I10:I12"/>
    <mergeCell ref="I16:I17"/>
    <mergeCell ref="I39:I40"/>
    <mergeCell ref="I33:I34"/>
    <mergeCell ref="I35:I36"/>
    <mergeCell ref="I37:I38"/>
    <mergeCell ref="I30:I31"/>
    <mergeCell ref="I28:I29"/>
    <mergeCell ref="H16:H17"/>
    <mergeCell ref="E16:E17"/>
    <mergeCell ref="E35:E36"/>
    <mergeCell ref="E33:E34"/>
    <mergeCell ref="H33:H34"/>
    <mergeCell ref="E28:E29"/>
    <mergeCell ref="E30:E31"/>
    <mergeCell ref="E18:E20"/>
    <mergeCell ref="H18:H19"/>
    <mergeCell ref="E21:E24"/>
    <mergeCell ref="F21:F24"/>
    <mergeCell ref="G21:G24"/>
    <mergeCell ref="F28:F29"/>
    <mergeCell ref="H28:H29"/>
    <mergeCell ref="F26:F27"/>
    <mergeCell ref="E25:E27"/>
    <mergeCell ref="E13:E15"/>
    <mergeCell ref="B2:H2"/>
    <mergeCell ref="B6:H6"/>
    <mergeCell ref="C4:H4"/>
    <mergeCell ref="C3:H3"/>
    <mergeCell ref="C5:H5"/>
    <mergeCell ref="B7:H7"/>
    <mergeCell ref="F8:G8"/>
    <mergeCell ref="D10:D12"/>
    <mergeCell ref="E10:E12"/>
    <mergeCell ref="H10:H12"/>
    <mergeCell ref="C13:C15"/>
    <mergeCell ref="D16:D17"/>
    <mergeCell ref="D18:D20"/>
    <mergeCell ref="D33:D34"/>
    <mergeCell ref="D21:D24"/>
    <mergeCell ref="B30:B40"/>
    <mergeCell ref="D25:D27"/>
    <mergeCell ref="C25:C27"/>
    <mergeCell ref="B10:B27"/>
    <mergeCell ref="D13:D15"/>
    <mergeCell ref="C35:C36"/>
    <mergeCell ref="C37:C38"/>
    <mergeCell ref="C39:C40"/>
    <mergeCell ref="B28:B29"/>
    <mergeCell ref="C28:C29"/>
    <mergeCell ref="C10:C12"/>
    <mergeCell ref="C16:C17"/>
    <mergeCell ref="C18:C20"/>
    <mergeCell ref="C30:C31"/>
    <mergeCell ref="C33:C34"/>
    <mergeCell ref="C21:C24"/>
    <mergeCell ref="D51:D54"/>
    <mergeCell ref="E51:E54"/>
    <mergeCell ref="D47:D48"/>
    <mergeCell ref="E47:E48"/>
    <mergeCell ref="B41:B48"/>
    <mergeCell ref="B49:B54"/>
    <mergeCell ref="C51:C54"/>
    <mergeCell ref="C45:C46"/>
    <mergeCell ref="C43:C44"/>
    <mergeCell ref="D43:D44"/>
    <mergeCell ref="E43:E44"/>
    <mergeCell ref="C47:C48"/>
    <mergeCell ref="C49:C50"/>
    <mergeCell ref="E49:E50"/>
    <mergeCell ref="D49:D50"/>
    <mergeCell ref="H25:H27"/>
    <mergeCell ref="F51:F52"/>
    <mergeCell ref="G51:G52"/>
    <mergeCell ref="F53:F54"/>
    <mergeCell ref="G53:G5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8"/>
  <sheetViews>
    <sheetView zoomScale="110" zoomScaleNormal="110" workbookViewId="0">
      <selection activeCell="B2" sqref="B2:H2"/>
    </sheetView>
  </sheetViews>
  <sheetFormatPr baseColWidth="10" defaultColWidth="10.7109375" defaultRowHeight="15" x14ac:dyDescent="0.25"/>
  <cols>
    <col min="1" max="1" width="4.28515625" customWidth="1"/>
    <col min="2" max="2" width="17.5703125" customWidth="1"/>
    <col min="3" max="3" width="4.42578125" customWidth="1"/>
    <col min="4" max="4" width="34.28515625" customWidth="1"/>
    <col min="5" max="5" width="23.140625" style="24" customWidth="1"/>
    <col min="6" max="6" width="31.140625" style="23" customWidth="1"/>
    <col min="7" max="7" width="33" style="85" customWidth="1"/>
    <col min="8" max="8" width="14.28515625" style="128" customWidth="1"/>
    <col min="9" max="9" width="20.28515625" style="140" hidden="1" customWidth="1"/>
  </cols>
  <sheetData>
    <row r="2" spans="2:9" ht="27.75" customHeight="1" x14ac:dyDescent="0.25">
      <c r="B2" s="913" t="s">
        <v>629</v>
      </c>
      <c r="C2" s="914"/>
      <c r="D2" s="914"/>
      <c r="E2" s="914"/>
      <c r="F2" s="914"/>
      <c r="G2" s="914"/>
      <c r="H2" s="915"/>
      <c r="I2" s="161"/>
    </row>
    <row r="3" spans="2:9" x14ac:dyDescent="0.25">
      <c r="B3" s="3" t="s">
        <v>141</v>
      </c>
      <c r="C3" s="559" t="s">
        <v>31</v>
      </c>
      <c r="D3" s="560"/>
      <c r="E3" s="560"/>
      <c r="F3" s="560"/>
      <c r="G3" s="560"/>
      <c r="H3" s="561"/>
      <c r="I3" s="162"/>
    </row>
    <row r="4" spans="2:9" x14ac:dyDescent="0.25">
      <c r="B4" s="3" t="s">
        <v>142</v>
      </c>
      <c r="C4" s="503" t="s">
        <v>33</v>
      </c>
      <c r="D4" s="557"/>
      <c r="E4" s="557"/>
      <c r="F4" s="557"/>
      <c r="G4" s="557"/>
      <c r="H4" s="558"/>
      <c r="I4" s="162"/>
    </row>
    <row r="5" spans="2:9" x14ac:dyDescent="0.25">
      <c r="B5" s="3" t="s">
        <v>143</v>
      </c>
      <c r="C5" s="503" t="s">
        <v>35</v>
      </c>
      <c r="D5" s="557"/>
      <c r="E5" s="557"/>
      <c r="F5" s="557"/>
      <c r="G5" s="557"/>
      <c r="H5" s="558"/>
      <c r="I5" s="162"/>
    </row>
    <row r="6" spans="2:9" x14ac:dyDescent="0.25">
      <c r="B6" s="564" t="s">
        <v>36</v>
      </c>
      <c r="C6" s="565"/>
      <c r="D6" s="565"/>
      <c r="E6" s="565"/>
      <c r="F6" s="565"/>
      <c r="G6" s="565"/>
      <c r="H6" s="566"/>
      <c r="I6" s="161"/>
    </row>
    <row r="7" spans="2:9" x14ac:dyDescent="0.25">
      <c r="B7" s="567" t="s">
        <v>144</v>
      </c>
      <c r="C7" s="568"/>
      <c r="D7" s="568"/>
      <c r="E7" s="568"/>
      <c r="F7" s="568"/>
      <c r="G7" s="568"/>
      <c r="H7" s="569"/>
      <c r="I7" s="163"/>
    </row>
    <row r="8" spans="2:9" ht="11.25" customHeight="1" x14ac:dyDescent="0.25">
      <c r="B8" s="207"/>
      <c r="C8" s="77"/>
      <c r="D8" s="56"/>
      <c r="E8" s="56"/>
      <c r="F8" s="576" t="s">
        <v>38</v>
      </c>
      <c r="G8" s="577"/>
      <c r="H8" s="129"/>
    </row>
    <row r="9" spans="2:9" ht="22.5" x14ac:dyDescent="0.25">
      <c r="B9" s="57" t="s">
        <v>39</v>
      </c>
      <c r="C9" s="160"/>
      <c r="D9" s="58" t="s">
        <v>145</v>
      </c>
      <c r="E9" s="58" t="s">
        <v>25</v>
      </c>
      <c r="F9" s="81" t="s">
        <v>146</v>
      </c>
      <c r="G9" s="83" t="s">
        <v>41</v>
      </c>
      <c r="H9" s="212" t="s">
        <v>27</v>
      </c>
    </row>
    <row r="10" spans="2:9" ht="57.75" customHeight="1" x14ac:dyDescent="0.25">
      <c r="B10" s="583" t="s">
        <v>147</v>
      </c>
      <c r="C10" s="583" t="s">
        <v>148</v>
      </c>
      <c r="D10" s="598" t="s">
        <v>149</v>
      </c>
      <c r="E10" s="590" t="s">
        <v>150</v>
      </c>
      <c r="F10" s="263" t="s">
        <v>66</v>
      </c>
      <c r="G10" s="323" t="s">
        <v>67</v>
      </c>
      <c r="H10" s="621">
        <v>45383</v>
      </c>
      <c r="I10" s="606" t="s">
        <v>151</v>
      </c>
    </row>
    <row r="11" spans="2:9" ht="40.5" customHeight="1" x14ac:dyDescent="0.25">
      <c r="B11" s="583"/>
      <c r="C11" s="583"/>
      <c r="D11" s="599"/>
      <c r="E11" s="580"/>
      <c r="F11" s="268" t="s">
        <v>16</v>
      </c>
      <c r="G11" s="264" t="s">
        <v>46</v>
      </c>
      <c r="H11" s="622"/>
      <c r="I11" s="606"/>
    </row>
    <row r="12" spans="2:9" ht="49.5" customHeight="1" x14ac:dyDescent="0.25">
      <c r="B12" s="583"/>
      <c r="C12" s="481" t="s">
        <v>152</v>
      </c>
      <c r="D12" s="590" t="s">
        <v>153</v>
      </c>
      <c r="E12" s="512" t="s">
        <v>154</v>
      </c>
      <c r="F12" s="552" t="s">
        <v>66</v>
      </c>
      <c r="G12" s="553" t="s">
        <v>94</v>
      </c>
      <c r="H12" s="623">
        <v>45383</v>
      </c>
      <c r="I12" s="606" t="s">
        <v>155</v>
      </c>
    </row>
    <row r="13" spans="2:9" ht="49.5" customHeight="1" x14ac:dyDescent="0.25">
      <c r="B13" s="583"/>
      <c r="C13" s="481"/>
      <c r="D13" s="607"/>
      <c r="E13" s="608"/>
      <c r="F13" s="552"/>
      <c r="G13" s="553"/>
      <c r="H13" s="624"/>
      <c r="I13" s="606"/>
    </row>
    <row r="14" spans="2:9" ht="60" customHeight="1" x14ac:dyDescent="0.25">
      <c r="B14" s="583"/>
      <c r="C14" s="304" t="s">
        <v>156</v>
      </c>
      <c r="D14" s="430" t="s">
        <v>157</v>
      </c>
      <c r="E14" s="429" t="s">
        <v>158</v>
      </c>
      <c r="F14" s="439" t="s">
        <v>66</v>
      </c>
      <c r="G14" s="401" t="s">
        <v>94</v>
      </c>
      <c r="H14" s="105">
        <v>45442</v>
      </c>
      <c r="I14" s="151" t="s">
        <v>159</v>
      </c>
    </row>
    <row r="15" spans="2:9" ht="42.75" customHeight="1" x14ac:dyDescent="0.25">
      <c r="B15" s="583"/>
      <c r="C15" s="481" t="s">
        <v>160</v>
      </c>
      <c r="D15" s="578" t="str">
        <f>'Componen 3 Servicio al ciudadan'!D26</f>
        <v>Realizar informe cuantitativo y cualitativo, trimestral de peticiones quejas reclamos sugerencias y felicitaciones - PQRSFD, para la toma de decisiones encaminadas a la mejora del proceso.</v>
      </c>
      <c r="E15" s="591" t="str">
        <f>'Componen 3 Servicio al ciudadan'!E26</f>
        <v>Cuatro (4) Informes trimestrales PQRSFD, detallados asi:  
Enero 2024: Corresponde al informe del IV trimestre 2023. 
Abril 2024: Corresponde al informe del I trimestre de 2024. 
Julio 2024:Corresponde al Informe del II trimestre del 2024
Octubre 2024: Corresponde el informe del III trimestre del 2024</v>
      </c>
      <c r="F15" s="633" t="s">
        <v>66</v>
      </c>
      <c r="G15" s="609" t="s">
        <v>71</v>
      </c>
      <c r="H15" s="307">
        <v>45322</v>
      </c>
      <c r="I15" s="139" t="s">
        <v>72</v>
      </c>
    </row>
    <row r="16" spans="2:9" ht="42.75" customHeight="1" x14ac:dyDescent="0.25">
      <c r="B16" s="583"/>
      <c r="C16" s="481"/>
      <c r="D16" s="579"/>
      <c r="E16" s="592"/>
      <c r="F16" s="633"/>
      <c r="G16" s="609"/>
      <c r="H16" s="307">
        <v>45383</v>
      </c>
      <c r="I16" s="139"/>
    </row>
    <row r="17" spans="2:9" ht="44.25" customHeight="1" x14ac:dyDescent="0.25">
      <c r="B17" s="583"/>
      <c r="C17" s="481"/>
      <c r="D17" s="579"/>
      <c r="E17" s="592"/>
      <c r="F17" s="130" t="s">
        <v>55</v>
      </c>
      <c r="G17" s="130" t="s">
        <v>49</v>
      </c>
      <c r="H17" s="324">
        <v>45474</v>
      </c>
      <c r="I17" s="139" t="s">
        <v>72</v>
      </c>
    </row>
    <row r="18" spans="2:9" ht="65.25" customHeight="1" x14ac:dyDescent="0.25">
      <c r="B18" s="583"/>
      <c r="C18" s="481"/>
      <c r="D18" s="579"/>
      <c r="E18" s="593"/>
      <c r="F18" s="130" t="s">
        <v>16</v>
      </c>
      <c r="G18" s="242" t="s">
        <v>161</v>
      </c>
      <c r="H18" s="307">
        <v>45566</v>
      </c>
      <c r="I18" s="139" t="s">
        <v>72</v>
      </c>
    </row>
    <row r="19" spans="2:9" ht="57" customHeight="1" x14ac:dyDescent="0.25">
      <c r="B19" s="583"/>
      <c r="C19" s="583" t="s">
        <v>162</v>
      </c>
      <c r="D19" s="498" t="s">
        <v>163</v>
      </c>
      <c r="E19" s="506" t="s">
        <v>164</v>
      </c>
      <c r="F19" s="37" t="s">
        <v>16</v>
      </c>
      <c r="G19" s="98" t="s">
        <v>46</v>
      </c>
      <c r="H19" s="615">
        <v>45322</v>
      </c>
      <c r="I19" s="606" t="s">
        <v>81</v>
      </c>
    </row>
    <row r="20" spans="2:9" ht="69" customHeight="1" x14ac:dyDescent="0.25">
      <c r="B20" s="583"/>
      <c r="C20" s="583"/>
      <c r="D20" s="543"/>
      <c r="E20" s="543"/>
      <c r="F20" s="242" t="s">
        <v>55</v>
      </c>
      <c r="G20" s="130" t="s">
        <v>49</v>
      </c>
      <c r="H20" s="626"/>
      <c r="I20" s="606"/>
    </row>
    <row r="21" spans="2:9" ht="93.75" customHeight="1" x14ac:dyDescent="0.25">
      <c r="B21" s="583"/>
      <c r="C21" s="6" t="s">
        <v>165</v>
      </c>
      <c r="D21" s="152" t="s">
        <v>166</v>
      </c>
      <c r="E21" s="233" t="s">
        <v>167</v>
      </c>
      <c r="F21" s="247" t="s">
        <v>55</v>
      </c>
      <c r="G21" s="247" t="s">
        <v>49</v>
      </c>
      <c r="H21" s="105">
        <v>45350</v>
      </c>
      <c r="I21" s="150" t="s">
        <v>168</v>
      </c>
    </row>
    <row r="22" spans="2:9" ht="38.25" customHeight="1" x14ac:dyDescent="0.25">
      <c r="B22" s="583"/>
      <c r="C22" s="549" t="s">
        <v>169</v>
      </c>
      <c r="D22" s="618" t="s">
        <v>170</v>
      </c>
      <c r="E22" s="498" t="s">
        <v>171</v>
      </c>
      <c r="F22" s="627" t="s">
        <v>55</v>
      </c>
      <c r="G22" s="630" t="s">
        <v>49</v>
      </c>
      <c r="H22" s="94">
        <v>45442</v>
      </c>
      <c r="I22" s="150" t="s">
        <v>168</v>
      </c>
    </row>
    <row r="23" spans="2:9" ht="40.5" customHeight="1" x14ac:dyDescent="0.25">
      <c r="B23" s="583"/>
      <c r="C23" s="550"/>
      <c r="D23" s="619"/>
      <c r="E23" s="506"/>
      <c r="F23" s="628"/>
      <c r="G23" s="631"/>
      <c r="H23" s="385">
        <v>45534</v>
      </c>
      <c r="I23" s="150" t="s">
        <v>168</v>
      </c>
    </row>
    <row r="24" spans="2:9" ht="44.25" customHeight="1" x14ac:dyDescent="0.25">
      <c r="B24" s="583"/>
      <c r="C24" s="551"/>
      <c r="D24" s="620"/>
      <c r="E24" s="543"/>
      <c r="F24" s="629"/>
      <c r="G24" s="632"/>
      <c r="H24" s="94">
        <v>45656</v>
      </c>
      <c r="I24" s="150" t="s">
        <v>168</v>
      </c>
    </row>
    <row r="25" spans="2:9" ht="56.25" customHeight="1" x14ac:dyDescent="0.25">
      <c r="B25" s="583"/>
      <c r="C25" s="583" t="s">
        <v>172</v>
      </c>
      <c r="D25" s="594" t="s">
        <v>173</v>
      </c>
      <c r="E25" s="554" t="s">
        <v>174</v>
      </c>
      <c r="F25" s="98" t="s">
        <v>16</v>
      </c>
      <c r="G25" s="117" t="s">
        <v>46</v>
      </c>
      <c r="H25" s="625">
        <v>45564</v>
      </c>
      <c r="I25" s="606" t="s">
        <v>175</v>
      </c>
    </row>
    <row r="26" spans="2:9" ht="63" customHeight="1" x14ac:dyDescent="0.25">
      <c r="B26" s="583"/>
      <c r="C26" s="583"/>
      <c r="D26" s="595"/>
      <c r="E26" s="555"/>
      <c r="F26" s="242" t="s">
        <v>55</v>
      </c>
      <c r="G26" s="130" t="s">
        <v>49</v>
      </c>
      <c r="H26" s="625"/>
      <c r="I26" s="606"/>
    </row>
    <row r="27" spans="2:9" ht="81" customHeight="1" x14ac:dyDescent="0.25">
      <c r="B27" s="583"/>
      <c r="C27" s="549"/>
      <c r="D27" s="596"/>
      <c r="E27" s="555"/>
      <c r="F27" s="120" t="s">
        <v>20</v>
      </c>
      <c r="G27" s="119" t="s">
        <v>176</v>
      </c>
      <c r="H27" s="625"/>
      <c r="I27" s="606"/>
    </row>
    <row r="28" spans="2:9" ht="30" customHeight="1" x14ac:dyDescent="0.25">
      <c r="B28" s="556"/>
      <c r="C28" s="597" t="s">
        <v>177</v>
      </c>
      <c r="D28" s="578" t="s">
        <v>178</v>
      </c>
      <c r="E28" s="517" t="s">
        <v>179</v>
      </c>
      <c r="F28" s="326" t="s">
        <v>55</v>
      </c>
      <c r="G28" s="249" t="s">
        <v>49</v>
      </c>
      <c r="H28" s="617">
        <v>45595</v>
      </c>
      <c r="I28" s="634" t="s">
        <v>180</v>
      </c>
    </row>
    <row r="29" spans="2:9" ht="39" customHeight="1" x14ac:dyDescent="0.25">
      <c r="B29" s="556"/>
      <c r="C29" s="597"/>
      <c r="D29" s="579"/>
      <c r="E29" s="517"/>
      <c r="F29" s="327" t="s">
        <v>16</v>
      </c>
      <c r="G29" s="103" t="s">
        <v>46</v>
      </c>
      <c r="H29" s="617"/>
      <c r="I29" s="634"/>
    </row>
    <row r="30" spans="2:9" s="131" customFormat="1" ht="123" customHeight="1" x14ac:dyDescent="0.25">
      <c r="B30" s="583"/>
      <c r="C30" s="325" t="s">
        <v>181</v>
      </c>
      <c r="D30" s="387" t="s">
        <v>182</v>
      </c>
      <c r="E30" s="169" t="s">
        <v>183</v>
      </c>
      <c r="F30" s="251" t="s">
        <v>55</v>
      </c>
      <c r="G30" s="248" t="s">
        <v>49</v>
      </c>
      <c r="H30" s="386">
        <v>45379</v>
      </c>
      <c r="I30" s="150" t="s">
        <v>184</v>
      </c>
    </row>
    <row r="31" spans="2:9" x14ac:dyDescent="0.25">
      <c r="B31" s="583"/>
      <c r="C31" s="556" t="s">
        <v>185</v>
      </c>
      <c r="D31" s="610" t="s">
        <v>186</v>
      </c>
      <c r="E31" s="613" t="s">
        <v>187</v>
      </c>
      <c r="F31" s="251" t="s">
        <v>55</v>
      </c>
      <c r="G31" s="248" t="s">
        <v>49</v>
      </c>
      <c r="H31" s="615">
        <v>45626</v>
      </c>
      <c r="I31" s="606" t="s">
        <v>188</v>
      </c>
    </row>
    <row r="32" spans="2:9" ht="40.5" customHeight="1" x14ac:dyDescent="0.25">
      <c r="B32" s="583"/>
      <c r="C32" s="556"/>
      <c r="D32" s="611"/>
      <c r="E32" s="614"/>
      <c r="F32" s="250" t="s">
        <v>16</v>
      </c>
      <c r="G32" s="127" t="s">
        <v>46</v>
      </c>
      <c r="H32" s="616"/>
      <c r="I32" s="606"/>
    </row>
    <row r="33" spans="2:9" ht="33.75" customHeight="1" x14ac:dyDescent="0.25">
      <c r="B33" s="583"/>
      <c r="C33" s="556"/>
      <c r="D33" s="612"/>
      <c r="E33" s="614"/>
      <c r="F33" s="328" t="s">
        <v>66</v>
      </c>
      <c r="G33" s="329" t="s">
        <v>67</v>
      </c>
      <c r="H33" s="616"/>
      <c r="I33" s="606"/>
    </row>
    <row r="34" spans="2:9" ht="36.75" customHeight="1" x14ac:dyDescent="0.25">
      <c r="B34" s="583"/>
      <c r="C34" s="583" t="s">
        <v>189</v>
      </c>
      <c r="D34" s="516" t="s">
        <v>190</v>
      </c>
      <c r="E34" s="500" t="s">
        <v>191</v>
      </c>
      <c r="F34" s="251" t="s">
        <v>55</v>
      </c>
      <c r="G34" s="248" t="s">
        <v>49</v>
      </c>
      <c r="H34" s="253">
        <v>45412</v>
      </c>
      <c r="I34" s="145" t="s">
        <v>192</v>
      </c>
    </row>
    <row r="35" spans="2:9" ht="76.5" customHeight="1" x14ac:dyDescent="0.25">
      <c r="B35" s="583"/>
      <c r="C35" s="583"/>
      <c r="D35" s="516"/>
      <c r="E35" s="539"/>
      <c r="F35" s="256" t="s">
        <v>16</v>
      </c>
      <c r="G35" s="257" t="s">
        <v>46</v>
      </c>
      <c r="H35" s="253">
        <v>45504</v>
      </c>
      <c r="I35" s="145" t="s">
        <v>192</v>
      </c>
    </row>
    <row r="36" spans="2:9" ht="33" customHeight="1" x14ac:dyDescent="0.25">
      <c r="B36" s="583"/>
      <c r="C36" s="583"/>
      <c r="D36" s="580"/>
      <c r="E36" s="581"/>
      <c r="F36" s="330" t="s">
        <v>66</v>
      </c>
      <c r="G36" s="331" t="s">
        <v>67</v>
      </c>
      <c r="H36" s="254">
        <v>45626</v>
      </c>
      <c r="I36" s="145" t="s">
        <v>192</v>
      </c>
    </row>
    <row r="37" spans="2:9" ht="32.25" customHeight="1" x14ac:dyDescent="0.25">
      <c r="B37" s="583" t="s">
        <v>193</v>
      </c>
      <c r="C37" s="583" t="s">
        <v>194</v>
      </c>
      <c r="D37" s="579" t="s">
        <v>195</v>
      </c>
      <c r="E37" s="601" t="s">
        <v>196</v>
      </c>
      <c r="F37" s="252" t="s">
        <v>16</v>
      </c>
      <c r="G37" s="255" t="s">
        <v>197</v>
      </c>
      <c r="H37" s="652">
        <v>45595</v>
      </c>
      <c r="I37" s="634" t="s">
        <v>198</v>
      </c>
    </row>
    <row r="38" spans="2:9" ht="39.75" customHeight="1" x14ac:dyDescent="0.25">
      <c r="B38" s="583"/>
      <c r="C38" s="583"/>
      <c r="D38" s="579"/>
      <c r="E38" s="459"/>
      <c r="F38" s="328" t="s">
        <v>66</v>
      </c>
      <c r="G38" s="329" t="s">
        <v>67</v>
      </c>
      <c r="H38" s="652"/>
      <c r="I38" s="634"/>
    </row>
    <row r="39" spans="2:9" ht="22.5" customHeight="1" x14ac:dyDescent="0.25">
      <c r="B39" s="583"/>
      <c r="C39" s="583"/>
      <c r="D39" s="579"/>
      <c r="E39" s="459"/>
      <c r="F39" s="256" t="s">
        <v>55</v>
      </c>
      <c r="G39" s="257" t="s">
        <v>49</v>
      </c>
      <c r="H39" s="652"/>
      <c r="I39" s="634"/>
    </row>
    <row r="40" spans="2:9" ht="50.25" customHeight="1" x14ac:dyDescent="0.25">
      <c r="B40" s="583"/>
      <c r="C40" s="556" t="s">
        <v>199</v>
      </c>
      <c r="D40" s="587" t="s">
        <v>200</v>
      </c>
      <c r="E40" s="570" t="s">
        <v>201</v>
      </c>
      <c r="F40" s="133" t="s">
        <v>16</v>
      </c>
      <c r="G40" s="42" t="s">
        <v>46</v>
      </c>
      <c r="H40" s="654">
        <v>45626</v>
      </c>
      <c r="I40" s="653" t="s">
        <v>202</v>
      </c>
    </row>
    <row r="41" spans="2:9" ht="33.75" customHeight="1" x14ac:dyDescent="0.25">
      <c r="B41" s="583"/>
      <c r="C41" s="556"/>
      <c r="D41" s="588"/>
      <c r="E41" s="571"/>
      <c r="F41" s="256" t="s">
        <v>55</v>
      </c>
      <c r="G41" s="257" t="s">
        <v>49</v>
      </c>
      <c r="H41" s="655"/>
      <c r="I41" s="653"/>
    </row>
    <row r="42" spans="2:9" ht="68.25" customHeight="1" x14ac:dyDescent="0.25">
      <c r="B42" s="583"/>
      <c r="C42" s="556"/>
      <c r="D42" s="589"/>
      <c r="E42" s="572"/>
      <c r="F42" s="236" t="s">
        <v>20</v>
      </c>
      <c r="G42" s="43" t="s">
        <v>203</v>
      </c>
      <c r="H42" s="656"/>
      <c r="I42" s="653"/>
    </row>
    <row r="43" spans="2:9" ht="34.5" customHeight="1" x14ac:dyDescent="0.25">
      <c r="B43" s="549" t="s">
        <v>204</v>
      </c>
      <c r="C43" s="583" t="s">
        <v>205</v>
      </c>
      <c r="D43" s="659" t="s">
        <v>206</v>
      </c>
      <c r="E43" s="509" t="s">
        <v>207</v>
      </c>
      <c r="F43" s="226" t="s">
        <v>16</v>
      </c>
      <c r="G43" s="127" t="s">
        <v>46</v>
      </c>
      <c r="H43" s="615">
        <v>45290</v>
      </c>
      <c r="I43" s="640" t="s">
        <v>208</v>
      </c>
    </row>
    <row r="44" spans="2:9" ht="35.25" customHeight="1" x14ac:dyDescent="0.25">
      <c r="B44" s="550"/>
      <c r="C44" s="583"/>
      <c r="D44" s="659"/>
      <c r="E44" s="510"/>
      <c r="F44" s="256" t="s">
        <v>55</v>
      </c>
      <c r="G44" s="257" t="s">
        <v>49</v>
      </c>
      <c r="H44" s="616"/>
      <c r="I44" s="640"/>
    </row>
    <row r="45" spans="2:9" ht="35.25" customHeight="1" x14ac:dyDescent="0.25">
      <c r="B45" s="550"/>
      <c r="C45" s="583"/>
      <c r="D45" s="659"/>
      <c r="E45" s="510"/>
      <c r="F45" s="328" t="s">
        <v>66</v>
      </c>
      <c r="G45" s="329" t="s">
        <v>67</v>
      </c>
      <c r="H45" s="616"/>
      <c r="I45" s="640"/>
    </row>
    <row r="46" spans="2:9" ht="87" customHeight="1" x14ac:dyDescent="0.25">
      <c r="B46" s="550"/>
      <c r="C46" s="583"/>
      <c r="D46" s="660"/>
      <c r="E46" s="600"/>
      <c r="F46" s="119" t="s">
        <v>20</v>
      </c>
      <c r="G46" s="126" t="s">
        <v>203</v>
      </c>
      <c r="H46" s="626"/>
      <c r="I46" s="640"/>
    </row>
    <row r="47" spans="2:9" ht="51.75" customHeight="1" x14ac:dyDescent="0.25">
      <c r="B47" s="550"/>
      <c r="C47" s="549" t="s">
        <v>209</v>
      </c>
      <c r="D47" s="490" t="s">
        <v>210</v>
      </c>
      <c r="E47" s="603" t="s">
        <v>211</v>
      </c>
      <c r="F47" s="258" t="s">
        <v>16</v>
      </c>
      <c r="G47" s="259" t="s">
        <v>46</v>
      </c>
      <c r="H47" s="649">
        <v>45627</v>
      </c>
      <c r="I47" s="139" t="s">
        <v>212</v>
      </c>
    </row>
    <row r="48" spans="2:9" ht="51.75" customHeight="1" x14ac:dyDescent="0.25">
      <c r="B48" s="550"/>
      <c r="C48" s="550"/>
      <c r="D48" s="602"/>
      <c r="E48" s="605"/>
      <c r="F48" s="657" t="s">
        <v>66</v>
      </c>
      <c r="G48" s="329" t="s">
        <v>67</v>
      </c>
      <c r="H48" s="650"/>
      <c r="I48" s="139" t="s">
        <v>212</v>
      </c>
    </row>
    <row r="49" spans="2:9" ht="40.5" customHeight="1" x14ac:dyDescent="0.25">
      <c r="B49" s="551"/>
      <c r="C49" s="551"/>
      <c r="D49" s="491"/>
      <c r="E49" s="604"/>
      <c r="F49" s="658"/>
      <c r="G49" s="332" t="s">
        <v>213</v>
      </c>
      <c r="H49" s="651"/>
      <c r="I49" s="139" t="s">
        <v>212</v>
      </c>
    </row>
    <row r="50" spans="2:9" ht="37.5" customHeight="1" x14ac:dyDescent="0.25">
      <c r="B50" s="583" t="s">
        <v>214</v>
      </c>
      <c r="C50" s="549" t="s">
        <v>215</v>
      </c>
      <c r="D50" s="498" t="s">
        <v>216</v>
      </c>
      <c r="E50" s="603" t="s">
        <v>217</v>
      </c>
      <c r="F50" s="248" t="s">
        <v>55</v>
      </c>
      <c r="G50" s="333" t="s">
        <v>49</v>
      </c>
      <c r="H50" s="615">
        <v>45627</v>
      </c>
      <c r="I50" s="139" t="s">
        <v>218</v>
      </c>
    </row>
    <row r="51" spans="2:9" ht="47.25" customHeight="1" x14ac:dyDescent="0.25">
      <c r="B51" s="583"/>
      <c r="C51" s="551"/>
      <c r="D51" s="543"/>
      <c r="E51" s="604"/>
      <c r="F51" s="260" t="s">
        <v>16</v>
      </c>
      <c r="G51" s="259" t="s">
        <v>46</v>
      </c>
      <c r="H51" s="626"/>
      <c r="I51" s="139"/>
    </row>
    <row r="52" spans="2:9" ht="66" customHeight="1" x14ac:dyDescent="0.25">
      <c r="B52" s="583"/>
      <c r="C52" s="6" t="s">
        <v>219</v>
      </c>
      <c r="D52" s="334" t="s">
        <v>220</v>
      </c>
      <c r="E52" s="4" t="s">
        <v>221</v>
      </c>
      <c r="F52" s="243" t="s">
        <v>18</v>
      </c>
      <c r="G52" s="17" t="s">
        <v>222</v>
      </c>
      <c r="H52" s="94">
        <v>45657</v>
      </c>
      <c r="I52" s="139" t="s">
        <v>223</v>
      </c>
    </row>
    <row r="53" spans="2:9" ht="102" customHeight="1" x14ac:dyDescent="0.25">
      <c r="B53" s="582" t="s">
        <v>224</v>
      </c>
      <c r="C53" s="6" t="s">
        <v>225</v>
      </c>
      <c r="D53" s="240" t="s">
        <v>226</v>
      </c>
      <c r="E53" s="241" t="s">
        <v>227</v>
      </c>
      <c r="F53" s="86" t="s">
        <v>16</v>
      </c>
      <c r="G53" s="37" t="s">
        <v>46</v>
      </c>
      <c r="H53" s="105">
        <v>45628</v>
      </c>
      <c r="I53" s="150" t="s">
        <v>228</v>
      </c>
    </row>
    <row r="54" spans="2:9" ht="57" customHeight="1" x14ac:dyDescent="0.25">
      <c r="B54" s="583"/>
      <c r="C54" s="583" t="s">
        <v>229</v>
      </c>
      <c r="D54" s="570" t="s">
        <v>230</v>
      </c>
      <c r="E54" s="573" t="s">
        <v>231</v>
      </c>
      <c r="F54" s="261" t="s">
        <v>16</v>
      </c>
      <c r="G54" s="102" t="s">
        <v>46</v>
      </c>
      <c r="H54" s="646">
        <v>45564</v>
      </c>
      <c r="I54" s="634" t="s">
        <v>175</v>
      </c>
    </row>
    <row r="55" spans="2:9" ht="54.75" customHeight="1" x14ac:dyDescent="0.25">
      <c r="B55" s="583"/>
      <c r="C55" s="583"/>
      <c r="D55" s="571"/>
      <c r="E55" s="574"/>
      <c r="F55" s="257" t="s">
        <v>55</v>
      </c>
      <c r="G55" s="333" t="s">
        <v>49</v>
      </c>
      <c r="H55" s="647"/>
      <c r="I55" s="634"/>
    </row>
    <row r="56" spans="2:9" ht="62.25" customHeight="1" x14ac:dyDescent="0.25">
      <c r="B56" s="583"/>
      <c r="C56" s="583"/>
      <c r="D56" s="572"/>
      <c r="E56" s="575"/>
      <c r="F56" s="82" t="s">
        <v>20</v>
      </c>
      <c r="G56" s="103" t="s">
        <v>203</v>
      </c>
      <c r="H56" s="648"/>
      <c r="I56" s="634"/>
    </row>
    <row r="57" spans="2:9" ht="50.25" customHeight="1" x14ac:dyDescent="0.25">
      <c r="B57" s="583"/>
      <c r="C57" s="583" t="s">
        <v>232</v>
      </c>
      <c r="D57" s="594" t="s">
        <v>233</v>
      </c>
      <c r="E57" s="539" t="s">
        <v>234</v>
      </c>
      <c r="F57" s="251" t="s">
        <v>55</v>
      </c>
      <c r="G57" s="248" t="s">
        <v>49</v>
      </c>
      <c r="H57" s="645">
        <v>45656</v>
      </c>
      <c r="I57" s="606" t="s">
        <v>235</v>
      </c>
    </row>
    <row r="58" spans="2:9" ht="52.5" customHeight="1" x14ac:dyDescent="0.25">
      <c r="B58" s="583"/>
      <c r="C58" s="583"/>
      <c r="D58" s="595"/>
      <c r="E58" s="539"/>
      <c r="F58" s="250" t="s">
        <v>16</v>
      </c>
      <c r="G58" s="127" t="s">
        <v>236</v>
      </c>
      <c r="H58" s="645"/>
      <c r="I58" s="606"/>
    </row>
    <row r="59" spans="2:9" ht="15" customHeight="1" x14ac:dyDescent="0.25">
      <c r="B59" s="582" t="s">
        <v>237</v>
      </c>
      <c r="C59" s="549" t="s">
        <v>238</v>
      </c>
      <c r="D59" s="635" t="s">
        <v>239</v>
      </c>
      <c r="E59" s="584" t="s">
        <v>240</v>
      </c>
      <c r="F59" s="261" t="s">
        <v>16</v>
      </c>
      <c r="G59" s="203" t="s">
        <v>236</v>
      </c>
      <c r="H59" s="637">
        <v>45597</v>
      </c>
      <c r="I59" s="639" t="s">
        <v>241</v>
      </c>
    </row>
    <row r="60" spans="2:9" ht="33.75" customHeight="1" x14ac:dyDescent="0.25">
      <c r="B60" s="583"/>
      <c r="C60" s="550"/>
      <c r="D60" s="636"/>
      <c r="E60" s="585"/>
      <c r="F60" s="257" t="s">
        <v>55</v>
      </c>
      <c r="G60" s="262" t="s">
        <v>49</v>
      </c>
      <c r="H60" s="638"/>
      <c r="I60" s="639"/>
    </row>
    <row r="61" spans="2:9" ht="33" customHeight="1" x14ac:dyDescent="0.25">
      <c r="B61" s="583"/>
      <c r="C61" s="550"/>
      <c r="D61" s="636"/>
      <c r="E61" s="585"/>
      <c r="F61" s="644" t="s">
        <v>66</v>
      </c>
      <c r="G61" s="262" t="s">
        <v>242</v>
      </c>
      <c r="H61" s="638"/>
      <c r="I61" s="639"/>
    </row>
    <row r="62" spans="2:9" x14ac:dyDescent="0.25">
      <c r="B62" s="583"/>
      <c r="C62" s="550"/>
      <c r="D62" s="636"/>
      <c r="E62" s="585"/>
      <c r="F62" s="644"/>
      <c r="G62" s="262" t="s">
        <v>213</v>
      </c>
      <c r="H62" s="638"/>
      <c r="I62" s="639"/>
    </row>
    <row r="63" spans="2:9" ht="23.25" customHeight="1" x14ac:dyDescent="0.25">
      <c r="B63" s="583"/>
      <c r="C63" s="550"/>
      <c r="D63" s="636"/>
      <c r="E63" s="585"/>
      <c r="F63" s="257" t="s">
        <v>243</v>
      </c>
      <c r="G63" s="262" t="s">
        <v>244</v>
      </c>
      <c r="H63" s="638"/>
      <c r="I63" s="639"/>
    </row>
    <row r="64" spans="2:9" ht="60" customHeight="1" x14ac:dyDescent="0.25">
      <c r="B64" s="583"/>
      <c r="C64" s="551"/>
      <c r="D64" s="636"/>
      <c r="E64" s="585"/>
      <c r="F64" s="127" t="s">
        <v>20</v>
      </c>
      <c r="G64" s="103" t="s">
        <v>203</v>
      </c>
      <c r="H64" s="638"/>
      <c r="I64" s="639"/>
    </row>
    <row r="65" spans="2:9" ht="33" customHeight="1" x14ac:dyDescent="0.25">
      <c r="B65" s="583"/>
      <c r="C65" s="556" t="s">
        <v>245</v>
      </c>
      <c r="D65" s="584" t="s">
        <v>246</v>
      </c>
      <c r="E65" s="587" t="s">
        <v>247</v>
      </c>
      <c r="F65" s="335" t="s">
        <v>16</v>
      </c>
      <c r="G65" s="203" t="s">
        <v>46</v>
      </c>
      <c r="H65" s="641">
        <v>45626</v>
      </c>
      <c r="I65" s="634" t="s">
        <v>248</v>
      </c>
    </row>
    <row r="66" spans="2:9" ht="34.5" customHeight="1" x14ac:dyDescent="0.25">
      <c r="B66" s="583"/>
      <c r="C66" s="556"/>
      <c r="D66" s="585"/>
      <c r="E66" s="588"/>
      <c r="F66" s="262" t="s">
        <v>55</v>
      </c>
      <c r="G66" s="256" t="s">
        <v>49</v>
      </c>
      <c r="H66" s="642"/>
      <c r="I66" s="634"/>
    </row>
    <row r="67" spans="2:9" ht="34.5" customHeight="1" x14ac:dyDescent="0.25">
      <c r="B67" s="583"/>
      <c r="C67" s="556"/>
      <c r="D67" s="585"/>
      <c r="E67" s="588"/>
      <c r="F67" s="130" t="s">
        <v>66</v>
      </c>
      <c r="G67" s="130" t="s">
        <v>213</v>
      </c>
      <c r="H67" s="642"/>
      <c r="I67" s="634" t="s">
        <v>248</v>
      </c>
    </row>
    <row r="68" spans="2:9" ht="20.25" customHeight="1" x14ac:dyDescent="0.25">
      <c r="B68" s="583"/>
      <c r="C68" s="556"/>
      <c r="D68" s="586"/>
      <c r="E68" s="589"/>
      <c r="F68" s="336" t="s">
        <v>249</v>
      </c>
      <c r="G68" s="337" t="s">
        <v>250</v>
      </c>
      <c r="H68" s="643"/>
      <c r="I68" s="634"/>
    </row>
  </sheetData>
  <autoFilter ref="B9:I68"/>
  <mergeCells count="104">
    <mergeCell ref="D59:D64"/>
    <mergeCell ref="E59:E64"/>
    <mergeCell ref="H59:H64"/>
    <mergeCell ref="I59:I64"/>
    <mergeCell ref="I31:I33"/>
    <mergeCell ref="I67:I68"/>
    <mergeCell ref="I43:I46"/>
    <mergeCell ref="I54:I56"/>
    <mergeCell ref="H65:H68"/>
    <mergeCell ref="F61:F62"/>
    <mergeCell ref="H43:H46"/>
    <mergeCell ref="H57:H58"/>
    <mergeCell ref="I57:I58"/>
    <mergeCell ref="I65:I66"/>
    <mergeCell ref="H54:H56"/>
    <mergeCell ref="H47:H49"/>
    <mergeCell ref="H50:H51"/>
    <mergeCell ref="H37:H39"/>
    <mergeCell ref="I37:I39"/>
    <mergeCell ref="I40:I42"/>
    <mergeCell ref="H40:H42"/>
    <mergeCell ref="F48:F49"/>
    <mergeCell ref="E57:E58"/>
    <mergeCell ref="D43:D46"/>
    <mergeCell ref="I10:I11"/>
    <mergeCell ref="I12:I13"/>
    <mergeCell ref="D12:D13"/>
    <mergeCell ref="E12:E13"/>
    <mergeCell ref="G15:G16"/>
    <mergeCell ref="I19:I20"/>
    <mergeCell ref="D31:D33"/>
    <mergeCell ref="E31:E33"/>
    <mergeCell ref="H31:H33"/>
    <mergeCell ref="H28:H29"/>
    <mergeCell ref="D28:D29"/>
    <mergeCell ref="E28:E29"/>
    <mergeCell ref="E19:E20"/>
    <mergeCell ref="D22:D24"/>
    <mergeCell ref="H10:H11"/>
    <mergeCell ref="H12:H13"/>
    <mergeCell ref="H25:H27"/>
    <mergeCell ref="H19:H20"/>
    <mergeCell ref="E22:E24"/>
    <mergeCell ref="F22:F24"/>
    <mergeCell ref="G22:G24"/>
    <mergeCell ref="F15:F16"/>
    <mergeCell ref="I25:I27"/>
    <mergeCell ref="I28:I29"/>
    <mergeCell ref="E43:E46"/>
    <mergeCell ref="E37:E39"/>
    <mergeCell ref="D37:D39"/>
    <mergeCell ref="D47:D49"/>
    <mergeCell ref="E50:E51"/>
    <mergeCell ref="D50:D51"/>
    <mergeCell ref="C54:C56"/>
    <mergeCell ref="C57:C58"/>
    <mergeCell ref="C47:C49"/>
    <mergeCell ref="E40:E42"/>
    <mergeCell ref="E47:E49"/>
    <mergeCell ref="C22:C24"/>
    <mergeCell ref="B43:B49"/>
    <mergeCell ref="C50:C51"/>
    <mergeCell ref="D57:D58"/>
    <mergeCell ref="D25:D27"/>
    <mergeCell ref="B37:B42"/>
    <mergeCell ref="B10:B36"/>
    <mergeCell ref="B50:B52"/>
    <mergeCell ref="C10:C11"/>
    <mergeCell ref="C12:C13"/>
    <mergeCell ref="C15:C18"/>
    <mergeCell ref="C19:C20"/>
    <mergeCell ref="C25:C27"/>
    <mergeCell ref="C28:C29"/>
    <mergeCell ref="C31:C33"/>
    <mergeCell ref="C34:C36"/>
    <mergeCell ref="C37:C39"/>
    <mergeCell ref="C40:C42"/>
    <mergeCell ref="C43:C46"/>
    <mergeCell ref="D10:D11"/>
    <mergeCell ref="D40:D42"/>
    <mergeCell ref="C59:C64"/>
    <mergeCell ref="F12:F13"/>
    <mergeCell ref="G12:G13"/>
    <mergeCell ref="E25:E27"/>
    <mergeCell ref="C65:C68"/>
    <mergeCell ref="C4:H4"/>
    <mergeCell ref="C3:H3"/>
    <mergeCell ref="B2:H2"/>
    <mergeCell ref="B6:H6"/>
    <mergeCell ref="B7:H7"/>
    <mergeCell ref="C5:H5"/>
    <mergeCell ref="D54:D56"/>
    <mergeCell ref="E54:E56"/>
    <mergeCell ref="F8:G8"/>
    <mergeCell ref="D15:D18"/>
    <mergeCell ref="D34:D36"/>
    <mergeCell ref="E34:E36"/>
    <mergeCell ref="B59:B68"/>
    <mergeCell ref="D65:D68"/>
    <mergeCell ref="E65:E68"/>
    <mergeCell ref="E10:E11"/>
    <mergeCell ref="E15:E18"/>
    <mergeCell ref="D19:D20"/>
    <mergeCell ref="B53:B5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76"/>
  <sheetViews>
    <sheetView zoomScale="110" zoomScaleNormal="110" workbookViewId="0">
      <selection activeCell="B2" sqref="B2:H2"/>
    </sheetView>
  </sheetViews>
  <sheetFormatPr baseColWidth="10" defaultColWidth="11.42578125" defaultRowHeight="12" x14ac:dyDescent="0.2"/>
  <cols>
    <col min="1" max="1" width="5" style="5" customWidth="1"/>
    <col min="2" max="2" width="20.140625" style="5" customWidth="1"/>
    <col min="3" max="3" width="4" style="201" customWidth="1"/>
    <col min="4" max="4" width="40.7109375" style="5" customWidth="1"/>
    <col min="5" max="5" width="28.7109375" style="8" customWidth="1"/>
    <col min="6" max="6" width="26" style="7" customWidth="1"/>
    <col min="7" max="7" width="27.7109375" style="7" customWidth="1"/>
    <col min="8" max="8" width="17.5703125" style="106" customWidth="1"/>
    <col min="9" max="9" width="22" style="140" hidden="1" customWidth="1"/>
    <col min="10" max="16384" width="11.42578125" style="5"/>
  </cols>
  <sheetData>
    <row r="2" spans="2:9" ht="24" customHeight="1" x14ac:dyDescent="0.2">
      <c r="B2" s="913" t="s">
        <v>629</v>
      </c>
      <c r="C2" s="562"/>
      <c r="D2" s="562"/>
      <c r="E2" s="683"/>
      <c r="F2" s="683"/>
      <c r="G2" s="562"/>
      <c r="H2" s="563"/>
    </row>
    <row r="3" spans="2:9" ht="15" customHeight="1" x14ac:dyDescent="0.2">
      <c r="B3" s="3" t="s">
        <v>141</v>
      </c>
      <c r="C3" s="559" t="s">
        <v>31</v>
      </c>
      <c r="D3" s="560"/>
      <c r="E3" s="560"/>
      <c r="F3" s="560"/>
      <c r="G3" s="560"/>
      <c r="H3" s="561"/>
    </row>
    <row r="4" spans="2:9" ht="15" customHeight="1" x14ac:dyDescent="0.2">
      <c r="B4" s="3" t="s">
        <v>142</v>
      </c>
      <c r="C4" s="503" t="s">
        <v>33</v>
      </c>
      <c r="D4" s="557"/>
      <c r="E4" s="557"/>
      <c r="F4" s="557"/>
      <c r="G4" s="557"/>
      <c r="H4" s="558"/>
    </row>
    <row r="5" spans="2:9" ht="15" customHeight="1" x14ac:dyDescent="0.2">
      <c r="B5" s="3" t="s">
        <v>143</v>
      </c>
      <c r="C5" s="503" t="s">
        <v>35</v>
      </c>
      <c r="D5" s="557"/>
      <c r="E5" s="557"/>
      <c r="F5" s="557"/>
      <c r="G5" s="557"/>
      <c r="H5" s="558"/>
    </row>
    <row r="6" spans="2:9" x14ac:dyDescent="0.2">
      <c r="B6" s="684" t="s">
        <v>36</v>
      </c>
      <c r="C6" s="685"/>
      <c r="D6" s="686"/>
      <c r="E6" s="560"/>
      <c r="F6" s="560"/>
      <c r="G6" s="686"/>
      <c r="H6" s="687"/>
    </row>
    <row r="7" spans="2:9" x14ac:dyDescent="0.2">
      <c r="B7" s="688" t="s">
        <v>251</v>
      </c>
      <c r="C7" s="688"/>
      <c r="D7" s="688"/>
      <c r="E7" s="689"/>
      <c r="F7" s="689"/>
      <c r="G7" s="688"/>
      <c r="H7" s="688"/>
    </row>
    <row r="8" spans="2:9" ht="10.5" customHeight="1" x14ac:dyDescent="0.2">
      <c r="B8" s="53"/>
      <c r="C8" s="200"/>
      <c r="D8" s="54"/>
      <c r="E8" s="55"/>
      <c r="F8" s="696" t="s">
        <v>38</v>
      </c>
      <c r="G8" s="697"/>
      <c r="H8" s="104"/>
    </row>
    <row r="9" spans="2:9" ht="15" customHeight="1" x14ac:dyDescent="0.2">
      <c r="B9" s="199" t="s">
        <v>39</v>
      </c>
      <c r="C9" s="202"/>
      <c r="D9" s="219" t="s">
        <v>24</v>
      </c>
      <c r="E9" s="219" t="s">
        <v>25</v>
      </c>
      <c r="F9" s="220" t="s">
        <v>40</v>
      </c>
      <c r="G9" s="221" t="s">
        <v>41</v>
      </c>
      <c r="H9" s="222" t="s">
        <v>27</v>
      </c>
    </row>
    <row r="10" spans="2:9" ht="51.75" customHeight="1" x14ac:dyDescent="0.2">
      <c r="B10" s="192" t="s">
        <v>252</v>
      </c>
      <c r="C10" s="6" t="s">
        <v>253</v>
      </c>
      <c r="D10" s="338" t="s">
        <v>254</v>
      </c>
      <c r="E10" s="339" t="s">
        <v>255</v>
      </c>
      <c r="F10" s="297" t="s">
        <v>66</v>
      </c>
      <c r="G10" s="297" t="s">
        <v>256</v>
      </c>
      <c r="H10" s="315">
        <v>45657</v>
      </c>
      <c r="I10" s="139" t="s">
        <v>257</v>
      </c>
    </row>
    <row r="11" spans="2:9" ht="94.5" customHeight="1" x14ac:dyDescent="0.2">
      <c r="B11" s="690" t="s">
        <v>258</v>
      </c>
      <c r="C11" s="6" t="s">
        <v>259</v>
      </c>
      <c r="D11" s="340" t="s">
        <v>260</v>
      </c>
      <c r="E11" s="289" t="s">
        <v>261</v>
      </c>
      <c r="F11" s="341" t="s">
        <v>66</v>
      </c>
      <c r="G11" s="342" t="s">
        <v>256</v>
      </c>
      <c r="H11" s="343">
        <v>45596</v>
      </c>
      <c r="I11" s="139" t="s">
        <v>257</v>
      </c>
    </row>
    <row r="12" spans="2:9" ht="33.75" customHeight="1" x14ac:dyDescent="0.2">
      <c r="B12" s="690"/>
      <c r="C12" s="549" t="s">
        <v>262</v>
      </c>
      <c r="D12" s="698" t="str">
        <f>'Componen 1 Transparencia'!D18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E12" s="613" t="str">
        <f>'Componen 1 Transparencia'!E18</f>
        <v>Cuatro (4) piezas divulgativas indicadas por el equipo de Gobierno Abierto de Bogotá y los ejercicios de participación y Rendición de cuentas en los medios de la Entidad (Facebook, Twitter, Instagram, sede electrónica)</v>
      </c>
      <c r="F12" s="248" t="s">
        <v>55</v>
      </c>
      <c r="G12" s="326" t="s">
        <v>49</v>
      </c>
      <c r="H12" s="691">
        <v>45504</v>
      </c>
      <c r="I12" s="284" t="s">
        <v>65</v>
      </c>
    </row>
    <row r="13" spans="2:9" ht="33.75" customHeight="1" x14ac:dyDescent="0.2">
      <c r="B13" s="690"/>
      <c r="C13" s="550"/>
      <c r="D13" s="659"/>
      <c r="E13" s="614"/>
      <c r="F13" s="127" t="s">
        <v>16</v>
      </c>
      <c r="G13" s="327" t="s">
        <v>46</v>
      </c>
      <c r="H13" s="626"/>
      <c r="I13" s="284" t="s">
        <v>65</v>
      </c>
    </row>
    <row r="14" spans="2:9" ht="49.5" customHeight="1" x14ac:dyDescent="0.2">
      <c r="B14" s="690"/>
      <c r="C14" s="550"/>
      <c r="D14" s="659"/>
      <c r="E14" s="614"/>
      <c r="F14" s="301" t="s">
        <v>66</v>
      </c>
      <c r="G14" s="344" t="s">
        <v>263</v>
      </c>
      <c r="H14" s="105">
        <v>45596</v>
      </c>
      <c r="I14" s="296" t="s">
        <v>65</v>
      </c>
    </row>
    <row r="15" spans="2:9" ht="49.5" customHeight="1" x14ac:dyDescent="0.2">
      <c r="B15" s="690" t="s">
        <v>264</v>
      </c>
      <c r="C15" s="434" t="s">
        <v>265</v>
      </c>
      <c r="D15" s="442" t="str">
        <f>'Componen 2 Rendición de cuentas'!D14</f>
        <v>Realizar un taller práctico o socialización sobre el Documento para el relacionamiento con los grupos de valor UAERMV</v>
      </c>
      <c r="E15" s="443" t="str">
        <f>'Componen 2 Rendición de cuentas'!E14</f>
        <v>Un (1) taller practico realizado</v>
      </c>
      <c r="F15" s="444" t="s">
        <v>66</v>
      </c>
      <c r="G15" s="345" t="s">
        <v>94</v>
      </c>
      <c r="H15" s="300">
        <f>'Componen 2 Rendición de cuentas'!H14</f>
        <v>45442</v>
      </c>
      <c r="I15" s="151" t="s">
        <v>95</v>
      </c>
    </row>
    <row r="16" spans="2:9" ht="47.25" customHeight="1" x14ac:dyDescent="0.2">
      <c r="B16" s="690"/>
      <c r="C16" s="549" t="s">
        <v>266</v>
      </c>
      <c r="D16" s="590" t="s">
        <v>267</v>
      </c>
      <c r="E16" s="692" t="s">
        <v>268</v>
      </c>
      <c r="F16" s="395" t="s">
        <v>66</v>
      </c>
      <c r="G16" s="298" t="s">
        <v>256</v>
      </c>
      <c r="H16" s="537">
        <v>45657</v>
      </c>
      <c r="I16" s="606" t="s">
        <v>257</v>
      </c>
    </row>
    <row r="17" spans="2:9" ht="36" customHeight="1" x14ac:dyDescent="0.2">
      <c r="B17" s="690"/>
      <c r="C17" s="551"/>
      <c r="D17" s="607"/>
      <c r="E17" s="693"/>
      <c r="F17" s="396" t="s">
        <v>269</v>
      </c>
      <c r="G17" s="331" t="s">
        <v>270</v>
      </c>
      <c r="H17" s="542"/>
      <c r="I17" s="606"/>
    </row>
    <row r="18" spans="2:9" ht="53.25" customHeight="1" x14ac:dyDescent="0.2">
      <c r="B18" s="690"/>
      <c r="C18" s="6" t="s">
        <v>271</v>
      </c>
      <c r="D18" s="346" t="s">
        <v>272</v>
      </c>
      <c r="E18" s="288" t="s">
        <v>273</v>
      </c>
      <c r="F18" s="347" t="s">
        <v>66</v>
      </c>
      <c r="G18" s="345" t="s">
        <v>256</v>
      </c>
      <c r="H18" s="307">
        <v>45627</v>
      </c>
      <c r="I18" s="139" t="s">
        <v>274</v>
      </c>
    </row>
    <row r="19" spans="2:9" ht="59.25" customHeight="1" x14ac:dyDescent="0.2">
      <c r="B19" s="690" t="s">
        <v>275</v>
      </c>
      <c r="C19" s="549" t="s">
        <v>276</v>
      </c>
      <c r="D19" s="694" t="s">
        <v>277</v>
      </c>
      <c r="E19" s="706" t="s">
        <v>278</v>
      </c>
      <c r="F19" s="348" t="s">
        <v>66</v>
      </c>
      <c r="G19" s="298" t="s">
        <v>279</v>
      </c>
      <c r="H19" s="300">
        <v>45503</v>
      </c>
      <c r="I19" s="139" t="s">
        <v>280</v>
      </c>
    </row>
    <row r="20" spans="2:9" ht="51.75" customHeight="1" x14ac:dyDescent="0.2">
      <c r="B20" s="690"/>
      <c r="C20" s="551"/>
      <c r="D20" s="694"/>
      <c r="E20" s="706"/>
      <c r="F20" s="330" t="s">
        <v>16</v>
      </c>
      <c r="G20" s="331" t="s">
        <v>281</v>
      </c>
      <c r="H20" s="309">
        <v>45657</v>
      </c>
      <c r="I20" s="139" t="s">
        <v>280</v>
      </c>
    </row>
    <row r="21" spans="2:9" ht="54.75" customHeight="1" x14ac:dyDescent="0.2">
      <c r="B21" s="690"/>
      <c r="C21" s="6" t="s">
        <v>282</v>
      </c>
      <c r="D21" s="349" t="s">
        <v>283</v>
      </c>
      <c r="E21" s="350" t="s">
        <v>284</v>
      </c>
      <c r="F21" s="341" t="s">
        <v>66</v>
      </c>
      <c r="G21" s="345" t="s">
        <v>256</v>
      </c>
      <c r="H21" s="351">
        <v>45626</v>
      </c>
      <c r="I21" s="139" t="s">
        <v>285</v>
      </c>
    </row>
    <row r="22" spans="2:9" ht="60" customHeight="1" x14ac:dyDescent="0.2">
      <c r="B22" s="690"/>
      <c r="C22" s="549" t="s">
        <v>286</v>
      </c>
      <c r="D22" s="590" t="s">
        <v>287</v>
      </c>
      <c r="E22" s="512" t="s">
        <v>288</v>
      </c>
      <c r="F22" s="251" t="s">
        <v>17</v>
      </c>
      <c r="G22" s="248" t="s">
        <v>289</v>
      </c>
      <c r="H22" s="623">
        <v>45442</v>
      </c>
      <c r="I22" s="606" t="s">
        <v>290</v>
      </c>
    </row>
    <row r="23" spans="2:9" ht="60" customHeight="1" x14ac:dyDescent="0.2">
      <c r="B23" s="690"/>
      <c r="C23" s="551"/>
      <c r="D23" s="516"/>
      <c r="E23" s="608"/>
      <c r="F23" s="256" t="s">
        <v>55</v>
      </c>
      <c r="G23" s="257" t="s">
        <v>49</v>
      </c>
      <c r="H23" s="707"/>
      <c r="I23" s="606"/>
    </row>
    <row r="24" spans="2:9" ht="54" customHeight="1" x14ac:dyDescent="0.2">
      <c r="B24" s="674" t="s">
        <v>291</v>
      </c>
      <c r="C24" s="681" t="s">
        <v>292</v>
      </c>
      <c r="D24" s="524" t="s">
        <v>293</v>
      </c>
      <c r="E24" s="524" t="s">
        <v>294</v>
      </c>
      <c r="F24" s="524" t="s">
        <v>66</v>
      </c>
      <c r="G24" s="705" t="s">
        <v>295</v>
      </c>
      <c r="H24" s="661">
        <v>45627</v>
      </c>
      <c r="I24" s="139" t="s">
        <v>296</v>
      </c>
    </row>
    <row r="25" spans="2:9" ht="45" customHeight="1" x14ac:dyDescent="0.2">
      <c r="B25" s="675"/>
      <c r="C25" s="682"/>
      <c r="D25" s="522"/>
      <c r="E25" s="524"/>
      <c r="F25" s="522"/>
      <c r="G25" s="705"/>
      <c r="H25" s="662"/>
      <c r="I25" s="139" t="s">
        <v>297</v>
      </c>
    </row>
    <row r="26" spans="2:9" ht="60.75" customHeight="1" x14ac:dyDescent="0.2">
      <c r="B26" s="678" t="s">
        <v>298</v>
      </c>
      <c r="C26" s="676" t="s">
        <v>299</v>
      </c>
      <c r="D26" s="702" t="s">
        <v>300</v>
      </c>
      <c r="E26" s="703" t="s">
        <v>301</v>
      </c>
      <c r="F26" s="699" t="s">
        <v>66</v>
      </c>
      <c r="G26" s="700" t="s">
        <v>256</v>
      </c>
      <c r="H26" s="440">
        <v>45292</v>
      </c>
      <c r="I26" s="139"/>
    </row>
    <row r="27" spans="2:9" ht="33" customHeight="1" x14ac:dyDescent="0.2">
      <c r="B27" s="679"/>
      <c r="C27" s="676"/>
      <c r="D27" s="702"/>
      <c r="E27" s="704"/>
      <c r="F27" s="699"/>
      <c r="G27" s="701"/>
      <c r="H27" s="353">
        <v>45383</v>
      </c>
      <c r="I27" s="139" t="s">
        <v>302</v>
      </c>
    </row>
    <row r="28" spans="2:9" ht="34.5" customHeight="1" x14ac:dyDescent="0.2">
      <c r="B28" s="679"/>
      <c r="C28" s="676"/>
      <c r="D28" s="702"/>
      <c r="E28" s="704"/>
      <c r="F28" s="699"/>
      <c r="G28" s="701"/>
      <c r="H28" s="352">
        <v>45474</v>
      </c>
      <c r="I28" s="139" t="s">
        <v>302</v>
      </c>
    </row>
    <row r="29" spans="2:9" ht="38.25" customHeight="1" x14ac:dyDescent="0.2">
      <c r="B29" s="679"/>
      <c r="C29" s="676"/>
      <c r="D29" s="702"/>
      <c r="E29" s="704"/>
      <c r="F29" s="699"/>
      <c r="G29" s="701"/>
      <c r="H29" s="352">
        <v>45566</v>
      </c>
      <c r="I29" s="139" t="s">
        <v>302</v>
      </c>
    </row>
    <row r="30" spans="2:9" ht="21.75" customHeight="1" x14ac:dyDescent="0.2">
      <c r="B30" s="679"/>
      <c r="C30" s="551" t="s">
        <v>303</v>
      </c>
      <c r="D30" s="670" t="s">
        <v>304</v>
      </c>
      <c r="E30" s="695" t="s">
        <v>305</v>
      </c>
      <c r="F30" s="526" t="s">
        <v>66</v>
      </c>
      <c r="G30" s="526" t="s">
        <v>71</v>
      </c>
      <c r="H30" s="354">
        <v>45017</v>
      </c>
      <c r="I30" s="139"/>
    </row>
    <row r="31" spans="2:9" ht="21.75" customHeight="1" x14ac:dyDescent="0.2">
      <c r="B31" s="679"/>
      <c r="C31" s="677"/>
      <c r="D31" s="670"/>
      <c r="E31" s="695"/>
      <c r="F31" s="667"/>
      <c r="G31" s="667"/>
      <c r="H31" s="355">
        <v>45108</v>
      </c>
      <c r="I31" s="139" t="s">
        <v>302</v>
      </c>
    </row>
    <row r="32" spans="2:9" ht="26.25" customHeight="1" x14ac:dyDescent="0.2">
      <c r="B32" s="679"/>
      <c r="C32" s="583"/>
      <c r="D32" s="670"/>
      <c r="E32" s="695"/>
      <c r="F32" s="667"/>
      <c r="G32" s="667"/>
      <c r="H32" s="355">
        <v>45200</v>
      </c>
      <c r="I32" s="139" t="s">
        <v>302</v>
      </c>
    </row>
    <row r="33" spans="2:9" ht="45" customHeight="1" x14ac:dyDescent="0.2">
      <c r="B33" s="679"/>
      <c r="C33" s="671" t="s">
        <v>306</v>
      </c>
      <c r="D33" s="490" t="s">
        <v>307</v>
      </c>
      <c r="E33" s="490" t="s">
        <v>308</v>
      </c>
      <c r="F33" s="669" t="s">
        <v>66</v>
      </c>
      <c r="G33" s="669" t="s">
        <v>309</v>
      </c>
      <c r="H33" s="324">
        <v>45292</v>
      </c>
      <c r="I33" s="139" t="s">
        <v>297</v>
      </c>
    </row>
    <row r="34" spans="2:9" ht="36.75" customHeight="1" x14ac:dyDescent="0.2">
      <c r="B34" s="679"/>
      <c r="C34" s="672"/>
      <c r="D34" s="602"/>
      <c r="E34" s="602"/>
      <c r="F34" s="525"/>
      <c r="G34" s="525"/>
      <c r="H34" s="355">
        <v>45383</v>
      </c>
      <c r="I34" s="139" t="s">
        <v>297</v>
      </c>
    </row>
    <row r="35" spans="2:9" ht="37.5" customHeight="1" x14ac:dyDescent="0.2">
      <c r="B35" s="679"/>
      <c r="C35" s="672"/>
      <c r="D35" s="602"/>
      <c r="E35" s="602"/>
      <c r="F35" s="525"/>
      <c r="G35" s="525"/>
      <c r="H35" s="355">
        <v>45474</v>
      </c>
      <c r="I35" s="139" t="s">
        <v>297</v>
      </c>
    </row>
    <row r="36" spans="2:9" ht="39" customHeight="1" x14ac:dyDescent="0.2">
      <c r="B36" s="679"/>
      <c r="C36" s="673"/>
      <c r="D36" s="491"/>
      <c r="E36" s="491"/>
      <c r="F36" s="526"/>
      <c r="G36" s="526"/>
      <c r="H36" s="355">
        <v>45566</v>
      </c>
      <c r="I36" s="139" t="s">
        <v>297</v>
      </c>
    </row>
    <row r="37" spans="2:9" ht="21.75" customHeight="1" x14ac:dyDescent="0.2">
      <c r="B37" s="679"/>
      <c r="C37" s="583" t="s">
        <v>310</v>
      </c>
      <c r="D37" s="668" t="s">
        <v>311</v>
      </c>
      <c r="E37" s="490" t="s">
        <v>312</v>
      </c>
      <c r="F37" s="667" t="s">
        <v>66</v>
      </c>
      <c r="G37" s="667" t="s">
        <v>71</v>
      </c>
      <c r="H37" s="324">
        <v>45383</v>
      </c>
      <c r="I37" s="139" t="s">
        <v>302</v>
      </c>
    </row>
    <row r="38" spans="2:9" ht="21" customHeight="1" x14ac:dyDescent="0.2">
      <c r="B38" s="679"/>
      <c r="C38" s="677"/>
      <c r="D38" s="668"/>
      <c r="E38" s="602"/>
      <c r="F38" s="667"/>
      <c r="G38" s="667"/>
      <c r="H38" s="324">
        <v>45474</v>
      </c>
      <c r="I38" s="139" t="s">
        <v>302</v>
      </c>
    </row>
    <row r="39" spans="2:9" ht="24.75" customHeight="1" x14ac:dyDescent="0.2">
      <c r="B39" s="679"/>
      <c r="C39" s="583"/>
      <c r="D39" s="668"/>
      <c r="E39" s="491"/>
      <c r="F39" s="667"/>
      <c r="G39" s="667"/>
      <c r="H39" s="324">
        <v>45566</v>
      </c>
      <c r="I39" s="139" t="s">
        <v>302</v>
      </c>
    </row>
    <row r="40" spans="2:9" ht="27" customHeight="1" x14ac:dyDescent="0.2">
      <c r="B40" s="679"/>
      <c r="C40" s="583" t="s">
        <v>313</v>
      </c>
      <c r="D40" s="663" t="s">
        <v>314</v>
      </c>
      <c r="E40" s="554" t="s">
        <v>315</v>
      </c>
      <c r="F40" s="665" t="s">
        <v>316</v>
      </c>
      <c r="G40" s="665" t="s">
        <v>317</v>
      </c>
      <c r="H40" s="94">
        <v>45412</v>
      </c>
      <c r="I40" s="193" t="s">
        <v>318</v>
      </c>
    </row>
    <row r="41" spans="2:9" ht="29.25" customHeight="1" x14ac:dyDescent="0.2">
      <c r="B41" s="680"/>
      <c r="C41" s="583"/>
      <c r="D41" s="663"/>
      <c r="E41" s="664"/>
      <c r="F41" s="666"/>
      <c r="G41" s="666"/>
      <c r="H41" s="94">
        <v>45596</v>
      </c>
      <c r="I41" s="193" t="s">
        <v>318</v>
      </c>
    </row>
    <row r="42" spans="2:9" ht="24.75" customHeight="1" x14ac:dyDescent="0.2">
      <c r="B42" s="16"/>
      <c r="C42" s="141"/>
      <c r="E42" s="5"/>
      <c r="F42" s="5"/>
      <c r="G42" s="5"/>
      <c r="H42" s="5"/>
      <c r="I42" s="5"/>
    </row>
    <row r="43" spans="2:9" ht="36.75" customHeight="1" x14ac:dyDescent="0.2">
      <c r="B43" s="16"/>
      <c r="C43" s="141"/>
      <c r="E43" s="5"/>
      <c r="F43" s="5"/>
      <c r="G43" s="5"/>
      <c r="H43" s="5"/>
      <c r="I43" s="5"/>
    </row>
    <row r="44" spans="2:9" ht="36.75" customHeight="1" x14ac:dyDescent="0.2">
      <c r="B44" s="16"/>
      <c r="C44" s="141"/>
      <c r="E44" s="5"/>
      <c r="F44" s="5"/>
      <c r="G44" s="5"/>
      <c r="H44" s="5"/>
      <c r="I44" s="5"/>
    </row>
    <row r="45" spans="2:9" ht="36.75" customHeight="1" x14ac:dyDescent="0.2">
      <c r="B45" s="16"/>
      <c r="C45" s="141"/>
      <c r="E45" s="5"/>
      <c r="F45" s="5"/>
      <c r="G45" s="5"/>
      <c r="H45" s="5"/>
      <c r="I45" s="5"/>
    </row>
    <row r="46" spans="2:9" ht="37.5" customHeight="1" x14ac:dyDescent="0.2">
      <c r="B46" s="16"/>
      <c r="C46" s="141"/>
      <c r="E46" s="5"/>
      <c r="F46" s="5"/>
      <c r="G46" s="5"/>
      <c r="H46" s="5"/>
      <c r="I46" s="5"/>
    </row>
    <row r="47" spans="2:9" ht="11.25" x14ac:dyDescent="0.2">
      <c r="B47" s="16"/>
      <c r="C47" s="141"/>
      <c r="E47" s="5"/>
      <c r="F47" s="5"/>
      <c r="G47" s="5"/>
      <c r="H47" s="5"/>
      <c r="I47" s="5"/>
    </row>
    <row r="48" spans="2:9" ht="11.25" x14ac:dyDescent="0.2">
      <c r="B48" s="16"/>
      <c r="C48" s="141"/>
      <c r="E48" s="5"/>
      <c r="F48" s="5"/>
      <c r="G48" s="5"/>
      <c r="H48" s="5"/>
      <c r="I48" s="5"/>
    </row>
    <row r="49" spans="2:9" ht="11.25" x14ac:dyDescent="0.2">
      <c r="B49" s="16"/>
      <c r="C49" s="141"/>
      <c r="E49" s="5"/>
      <c r="F49" s="5"/>
      <c r="G49" s="5"/>
      <c r="H49" s="5"/>
      <c r="I49" s="5"/>
    </row>
    <row r="50" spans="2:9" ht="11.25" x14ac:dyDescent="0.2">
      <c r="B50" s="16"/>
      <c r="C50" s="141"/>
      <c r="E50" s="5"/>
      <c r="F50" s="5"/>
      <c r="G50" s="5"/>
      <c r="H50" s="5"/>
      <c r="I50" s="5"/>
    </row>
    <row r="51" spans="2:9" ht="11.25" x14ac:dyDescent="0.2">
      <c r="B51" s="16"/>
      <c r="C51" s="141"/>
      <c r="E51" s="5"/>
      <c r="F51" s="5"/>
      <c r="G51" s="5"/>
      <c r="H51" s="5"/>
      <c r="I51" s="5"/>
    </row>
    <row r="52" spans="2:9" ht="11.25" x14ac:dyDescent="0.2">
      <c r="B52" s="16"/>
      <c r="C52" s="141"/>
      <c r="E52" s="5"/>
      <c r="F52" s="5"/>
      <c r="G52" s="5"/>
      <c r="H52" s="5"/>
      <c r="I52" s="5"/>
    </row>
    <row r="53" spans="2:9" ht="11.25" x14ac:dyDescent="0.2">
      <c r="B53" s="16"/>
      <c r="C53" s="141"/>
      <c r="E53" s="5"/>
      <c r="F53" s="5"/>
      <c r="G53" s="5"/>
      <c r="H53" s="5"/>
      <c r="I53" s="5"/>
    </row>
    <row r="54" spans="2:9" ht="11.25" x14ac:dyDescent="0.2">
      <c r="B54" s="16"/>
      <c r="C54" s="141"/>
      <c r="E54" s="5"/>
      <c r="F54" s="5"/>
      <c r="G54" s="5"/>
      <c r="H54" s="5"/>
      <c r="I54" s="5"/>
    </row>
    <row r="55" spans="2:9" ht="11.25" x14ac:dyDescent="0.2">
      <c r="B55" s="16"/>
      <c r="C55" s="141"/>
      <c r="E55" s="5"/>
      <c r="F55" s="5"/>
      <c r="G55" s="5"/>
      <c r="H55" s="5"/>
      <c r="I55" s="5"/>
    </row>
    <row r="56" spans="2:9" ht="11.25" x14ac:dyDescent="0.2">
      <c r="B56" s="16"/>
      <c r="C56" s="141"/>
      <c r="E56" s="5"/>
      <c r="F56" s="5"/>
      <c r="G56" s="5"/>
      <c r="H56" s="5"/>
      <c r="I56" s="5"/>
    </row>
    <row r="57" spans="2:9" ht="11.25" x14ac:dyDescent="0.2">
      <c r="B57" s="16"/>
      <c r="C57" s="141"/>
      <c r="E57" s="5"/>
      <c r="F57" s="5"/>
      <c r="G57" s="5"/>
      <c r="H57" s="5"/>
      <c r="I57" s="5"/>
    </row>
    <row r="58" spans="2:9" ht="11.25" x14ac:dyDescent="0.2">
      <c r="B58" s="16"/>
      <c r="C58" s="141"/>
      <c r="E58" s="5"/>
      <c r="F58" s="5"/>
      <c r="G58" s="5"/>
      <c r="H58" s="5"/>
      <c r="I58" s="5"/>
    </row>
    <row r="59" spans="2:9" ht="11.25" x14ac:dyDescent="0.2">
      <c r="B59" s="16"/>
      <c r="C59" s="141"/>
      <c r="E59" s="5"/>
      <c r="F59" s="5"/>
      <c r="G59" s="5"/>
      <c r="H59" s="5"/>
      <c r="I59" s="5"/>
    </row>
    <row r="60" spans="2:9" ht="11.25" x14ac:dyDescent="0.2">
      <c r="B60" s="16"/>
      <c r="C60" s="141"/>
      <c r="E60" s="5"/>
      <c r="F60" s="5"/>
      <c r="G60" s="5"/>
      <c r="H60" s="5"/>
      <c r="I60" s="5"/>
    </row>
    <row r="61" spans="2:9" ht="11.25" x14ac:dyDescent="0.2">
      <c r="B61" s="16"/>
      <c r="C61" s="141"/>
      <c r="E61" s="5"/>
      <c r="F61" s="5"/>
      <c r="G61" s="5"/>
      <c r="H61" s="5"/>
      <c r="I61" s="5"/>
    </row>
    <row r="62" spans="2:9" ht="11.25" x14ac:dyDescent="0.2">
      <c r="B62" s="16"/>
      <c r="C62" s="141"/>
      <c r="E62" s="5"/>
      <c r="F62" s="5"/>
      <c r="G62" s="5"/>
      <c r="H62" s="5"/>
      <c r="I62" s="5"/>
    </row>
    <row r="63" spans="2:9" ht="11.25" x14ac:dyDescent="0.2">
      <c r="B63" s="16"/>
      <c r="C63" s="141"/>
      <c r="E63" s="5"/>
      <c r="F63" s="5"/>
      <c r="G63" s="5"/>
      <c r="H63" s="5"/>
      <c r="I63" s="5"/>
    </row>
    <row r="64" spans="2:9" ht="11.25" x14ac:dyDescent="0.2">
      <c r="B64" s="16"/>
      <c r="C64" s="141"/>
      <c r="E64" s="5"/>
      <c r="F64" s="5"/>
      <c r="G64" s="5"/>
      <c r="H64" s="5"/>
      <c r="I64" s="5"/>
    </row>
    <row r="65" spans="2:9" ht="11.25" x14ac:dyDescent="0.2">
      <c r="B65" s="16"/>
      <c r="C65" s="141"/>
      <c r="E65" s="5"/>
      <c r="F65" s="5"/>
      <c r="G65" s="5"/>
      <c r="H65" s="5"/>
      <c r="I65" s="5"/>
    </row>
    <row r="66" spans="2:9" ht="11.25" x14ac:dyDescent="0.2">
      <c r="B66" s="16"/>
      <c r="C66" s="141"/>
      <c r="E66" s="5"/>
      <c r="F66" s="5"/>
      <c r="G66" s="5"/>
      <c r="H66" s="5"/>
      <c r="I66" s="5"/>
    </row>
    <row r="67" spans="2:9" ht="11.25" x14ac:dyDescent="0.2">
      <c r="B67" s="16"/>
      <c r="C67" s="141"/>
      <c r="E67" s="5"/>
      <c r="F67" s="5"/>
      <c r="G67" s="5"/>
      <c r="H67" s="5"/>
      <c r="I67" s="5"/>
    </row>
    <row r="68" spans="2:9" ht="22.5" customHeight="1" x14ac:dyDescent="0.2">
      <c r="B68" s="16"/>
      <c r="C68" s="141"/>
      <c r="E68" s="5"/>
      <c r="F68" s="5"/>
      <c r="G68" s="5"/>
      <c r="H68" s="5"/>
      <c r="I68" s="5"/>
    </row>
    <row r="69" spans="2:9" ht="18" customHeight="1" x14ac:dyDescent="0.2">
      <c r="B69" s="16"/>
      <c r="C69" s="141"/>
      <c r="E69" s="5"/>
      <c r="F69" s="5"/>
      <c r="G69" s="5"/>
      <c r="H69" s="5"/>
      <c r="I69" s="5"/>
    </row>
    <row r="70" spans="2:9" ht="18" customHeight="1" x14ac:dyDescent="0.2">
      <c r="B70" s="16"/>
      <c r="C70" s="141"/>
      <c r="E70" s="5"/>
      <c r="F70" s="5"/>
      <c r="G70" s="5"/>
      <c r="H70" s="5"/>
      <c r="I70" s="5"/>
    </row>
    <row r="71" spans="2:9" ht="39" customHeight="1" x14ac:dyDescent="0.2">
      <c r="B71" s="16"/>
      <c r="C71" s="141"/>
      <c r="E71" s="5"/>
      <c r="F71" s="5"/>
      <c r="G71" s="5"/>
      <c r="H71" s="5"/>
      <c r="I71" s="5"/>
    </row>
    <row r="72" spans="2:9" ht="18.75" customHeight="1" x14ac:dyDescent="0.2">
      <c r="B72" s="16"/>
      <c r="C72" s="141"/>
      <c r="E72" s="5"/>
      <c r="F72" s="5"/>
      <c r="G72" s="5"/>
      <c r="H72" s="5"/>
      <c r="I72" s="5"/>
    </row>
    <row r="73" spans="2:9" ht="42" customHeight="1" x14ac:dyDescent="0.2">
      <c r="B73" s="16"/>
      <c r="C73" s="141"/>
      <c r="E73" s="5"/>
      <c r="F73" s="5"/>
      <c r="G73" s="5"/>
      <c r="H73" s="5"/>
      <c r="I73" s="5"/>
    </row>
    <row r="74" spans="2:9" ht="25.5" customHeight="1" x14ac:dyDescent="0.2">
      <c r="B74" s="16"/>
      <c r="C74" s="141"/>
      <c r="E74" s="5"/>
      <c r="F74" s="5"/>
      <c r="G74" s="5"/>
      <c r="H74" s="5"/>
      <c r="I74" s="5"/>
    </row>
    <row r="75" spans="2:9" ht="25.5" customHeight="1" x14ac:dyDescent="0.2">
      <c r="B75" s="16"/>
      <c r="C75" s="141"/>
      <c r="E75" s="5"/>
      <c r="F75" s="5"/>
      <c r="G75" s="5"/>
      <c r="H75" s="5"/>
      <c r="I75" s="5"/>
    </row>
    <row r="76" spans="2:9" ht="25.5" customHeight="1" x14ac:dyDescent="0.2">
      <c r="B76" s="16"/>
      <c r="C76" s="141"/>
      <c r="E76" s="5"/>
      <c r="F76" s="5"/>
      <c r="G76" s="5"/>
      <c r="H76" s="5"/>
      <c r="I76" s="5"/>
    </row>
  </sheetData>
  <protectedRanges>
    <protectedRange algorithmName="SHA-512" hashValue="eoeRDDtXIpWQX2yajJk3+LzZI1awyVShw6ybsDLOTYoNpNC2ZtY41XFM5X35n+fAfHQGTspdZp9F0ZQrtFAfQg==" saltValue="MShV2GHy/j6/UtIAZIfB0Q==" spinCount="100000" sqref="D40:D41" name="DirMon"/>
    <protectedRange algorithmName="SHA-512" hashValue="eoeRDDtXIpWQX2yajJk3+LzZI1awyVShw6ybsDLOTYoNpNC2ZtY41XFM5X35n+fAfHQGTspdZp9F0ZQrtFAfQg==" saltValue="MShV2GHy/j6/UtIAZIfB0Q==" spinCount="100000" sqref="E40:E41" name="DirMon_1"/>
  </protectedRanges>
  <autoFilter ref="C9:H41"/>
  <mergeCells count="60">
    <mergeCell ref="I22:I23"/>
    <mergeCell ref="E19:E20"/>
    <mergeCell ref="I16:I17"/>
    <mergeCell ref="E22:E23"/>
    <mergeCell ref="H16:H17"/>
    <mergeCell ref="H22:H23"/>
    <mergeCell ref="E30:E32"/>
    <mergeCell ref="F8:G8"/>
    <mergeCell ref="D12:D14"/>
    <mergeCell ref="E12:E14"/>
    <mergeCell ref="F26:F29"/>
    <mergeCell ref="G26:G29"/>
    <mergeCell ref="D26:D29"/>
    <mergeCell ref="E26:E29"/>
    <mergeCell ref="D24:D25"/>
    <mergeCell ref="E24:E25"/>
    <mergeCell ref="F24:F25"/>
    <mergeCell ref="G24:G25"/>
    <mergeCell ref="B11:B14"/>
    <mergeCell ref="B15:B18"/>
    <mergeCell ref="B19:B23"/>
    <mergeCell ref="H12:H13"/>
    <mergeCell ref="E16:E17"/>
    <mergeCell ref="C12:C14"/>
    <mergeCell ref="C19:C20"/>
    <mergeCell ref="D19:D20"/>
    <mergeCell ref="D22:D23"/>
    <mergeCell ref="D16:D17"/>
    <mergeCell ref="B2:H2"/>
    <mergeCell ref="B6:H6"/>
    <mergeCell ref="B7:H7"/>
    <mergeCell ref="C3:H3"/>
    <mergeCell ref="C4:H4"/>
    <mergeCell ref="C5:H5"/>
    <mergeCell ref="C33:C36"/>
    <mergeCell ref="B24:B25"/>
    <mergeCell ref="C16:C17"/>
    <mergeCell ref="C26:C29"/>
    <mergeCell ref="C30:C32"/>
    <mergeCell ref="B26:B41"/>
    <mergeCell ref="C40:C41"/>
    <mergeCell ref="C22:C23"/>
    <mergeCell ref="C37:C39"/>
    <mergeCell ref="C24:C25"/>
    <mergeCell ref="H24:H25"/>
    <mergeCell ref="D40:D41"/>
    <mergeCell ref="E40:E41"/>
    <mergeCell ref="F40:F41"/>
    <mergeCell ref="G40:G41"/>
    <mergeCell ref="F37:F39"/>
    <mergeCell ref="G37:G39"/>
    <mergeCell ref="D37:D39"/>
    <mergeCell ref="E37:E39"/>
    <mergeCell ref="F30:F32"/>
    <mergeCell ref="G30:G32"/>
    <mergeCell ref="D33:D36"/>
    <mergeCell ref="E33:E36"/>
    <mergeCell ref="F33:F36"/>
    <mergeCell ref="G33:G36"/>
    <mergeCell ref="D30:D32"/>
  </mergeCells>
  <pageMargins left="0.7" right="0.7" top="0.75" bottom="0.75" header="0.3" footer="0.3"/>
  <pageSetup paperSize="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zoomScale="110" zoomScaleNormal="110" workbookViewId="0">
      <selection activeCell="B2" sqref="B2:H2"/>
    </sheetView>
  </sheetViews>
  <sheetFormatPr baseColWidth="10" defaultColWidth="11.42578125" defaultRowHeight="15" x14ac:dyDescent="0.25"/>
  <cols>
    <col min="1" max="1" width="5" customWidth="1"/>
    <col min="2" max="2" width="18.7109375" customWidth="1"/>
    <col min="3" max="3" width="21" customWidth="1"/>
    <col min="4" max="4" width="21.28515625" customWidth="1"/>
    <col min="5" max="5" width="19.5703125" customWidth="1"/>
    <col min="6" max="6" width="22.140625" customWidth="1"/>
    <col min="7" max="7" width="23.85546875" customWidth="1"/>
    <col min="8" max="8" width="21.28515625" customWidth="1"/>
  </cols>
  <sheetData>
    <row r="2" spans="2:8" ht="23.25" customHeight="1" x14ac:dyDescent="0.25">
      <c r="B2" s="913" t="s">
        <v>629</v>
      </c>
      <c r="C2" s="562"/>
      <c r="D2" s="562"/>
      <c r="E2" s="562"/>
      <c r="F2" s="562"/>
      <c r="G2" s="562"/>
      <c r="H2" s="563"/>
    </row>
    <row r="3" spans="2:8" x14ac:dyDescent="0.25">
      <c r="B3" s="3" t="s">
        <v>141</v>
      </c>
      <c r="C3" s="559" t="s">
        <v>31</v>
      </c>
      <c r="D3" s="560"/>
      <c r="E3" s="560"/>
      <c r="F3" s="560"/>
      <c r="G3" s="560"/>
      <c r="H3" s="561"/>
    </row>
    <row r="4" spans="2:8" x14ac:dyDescent="0.25">
      <c r="B4" s="3" t="s">
        <v>142</v>
      </c>
      <c r="C4" s="503" t="s">
        <v>33</v>
      </c>
      <c r="D4" s="557"/>
      <c r="E4" s="557"/>
      <c r="F4" s="557"/>
      <c r="G4" s="557"/>
      <c r="H4" s="558"/>
    </row>
    <row r="5" spans="2:8" x14ac:dyDescent="0.25">
      <c r="B5" s="3" t="s">
        <v>143</v>
      </c>
      <c r="C5" s="503" t="s">
        <v>35</v>
      </c>
      <c r="D5" s="557"/>
      <c r="E5" s="557"/>
      <c r="F5" s="557"/>
      <c r="G5" s="557"/>
      <c r="H5" s="558"/>
    </row>
    <row r="6" spans="2:8" x14ac:dyDescent="0.25">
      <c r="B6" s="709" t="s">
        <v>36</v>
      </c>
      <c r="C6" s="709"/>
      <c r="D6" s="709"/>
      <c r="E6" s="709"/>
      <c r="F6" s="709"/>
      <c r="G6" s="709"/>
      <c r="H6" s="709"/>
    </row>
    <row r="7" spans="2:8" x14ac:dyDescent="0.25">
      <c r="B7" s="710" t="s">
        <v>319</v>
      </c>
      <c r="C7" s="710"/>
      <c r="D7" s="710"/>
      <c r="E7" s="710"/>
      <c r="F7" s="710"/>
      <c r="G7" s="710"/>
      <c r="H7" s="710"/>
    </row>
    <row r="8" spans="2:8" ht="54.75" customHeight="1" x14ac:dyDescent="0.25">
      <c r="B8" s="27" t="s">
        <v>320</v>
      </c>
      <c r="C8" s="708" t="s">
        <v>321</v>
      </c>
      <c r="D8" s="708"/>
      <c r="E8" s="708"/>
      <c r="F8" s="708"/>
      <c r="G8" s="708"/>
      <c r="H8" s="708"/>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workbookViewId="0">
      <selection activeCell="B2" sqref="B2:H2"/>
    </sheetView>
  </sheetViews>
  <sheetFormatPr baseColWidth="10" defaultColWidth="9.140625" defaultRowHeight="15" x14ac:dyDescent="0.25"/>
  <cols>
    <col min="2" max="2" width="23.140625" customWidth="1"/>
    <col min="3" max="3" width="4.140625" style="204" customWidth="1"/>
    <col min="4" max="4" width="26.42578125" style="92" customWidth="1"/>
    <col min="5" max="5" width="25" customWidth="1"/>
    <col min="6" max="6" width="28.7109375" customWidth="1"/>
    <col min="7" max="7" width="28.28515625" style="24" customWidth="1"/>
    <col min="8" max="8" width="17.42578125" style="156" customWidth="1"/>
    <col min="9" max="9" width="25.5703125" style="140" hidden="1" customWidth="1"/>
    <col min="10" max="10" width="23.28515625" hidden="1" customWidth="1"/>
    <col min="11" max="11" width="72.140625" hidden="1" customWidth="1"/>
    <col min="12" max="12" width="13.85546875" customWidth="1"/>
  </cols>
  <sheetData>
    <row r="2" spans="2:11" ht="27" customHeight="1" x14ac:dyDescent="0.25">
      <c r="B2" s="912" t="s">
        <v>629</v>
      </c>
      <c r="C2" s="501"/>
      <c r="D2" s="501"/>
      <c r="E2" s="501"/>
      <c r="F2" s="501"/>
      <c r="G2" s="501"/>
      <c r="H2" s="501"/>
    </row>
    <row r="3" spans="2:11" x14ac:dyDescent="0.25">
      <c r="B3" s="11" t="s">
        <v>30</v>
      </c>
      <c r="C3" s="503" t="s">
        <v>31</v>
      </c>
      <c r="D3" s="557"/>
      <c r="E3" s="557"/>
      <c r="F3" s="557"/>
      <c r="G3" s="557"/>
      <c r="H3" s="558"/>
    </row>
    <row r="4" spans="2:11" x14ac:dyDescent="0.25">
      <c r="B4" s="11" t="s">
        <v>32</v>
      </c>
      <c r="C4" s="503" t="s">
        <v>33</v>
      </c>
      <c r="D4" s="557"/>
      <c r="E4" s="557"/>
      <c r="F4" s="557"/>
      <c r="G4" s="558"/>
      <c r="H4" s="27"/>
    </row>
    <row r="5" spans="2:11" x14ac:dyDescent="0.25">
      <c r="B5" s="11" t="s">
        <v>34</v>
      </c>
      <c r="C5" s="503" t="s">
        <v>35</v>
      </c>
      <c r="D5" s="557"/>
      <c r="E5" s="557"/>
      <c r="F5" s="557"/>
      <c r="G5" s="558"/>
      <c r="H5" s="27"/>
    </row>
    <row r="6" spans="2:11" x14ac:dyDescent="0.25">
      <c r="B6" s="502" t="s">
        <v>36</v>
      </c>
      <c r="C6" s="502"/>
      <c r="D6" s="502"/>
      <c r="E6" s="502"/>
      <c r="F6" s="502"/>
      <c r="G6" s="502"/>
      <c r="H6" s="502"/>
    </row>
    <row r="7" spans="2:11" x14ac:dyDescent="0.25">
      <c r="B7" s="504" t="s">
        <v>322</v>
      </c>
      <c r="C7" s="504"/>
      <c r="D7" s="504"/>
      <c r="E7" s="504"/>
      <c r="F7" s="502"/>
      <c r="G7" s="502"/>
      <c r="H7" s="502"/>
    </row>
    <row r="8" spans="2:11" x14ac:dyDescent="0.25">
      <c r="B8" s="61"/>
      <c r="C8" s="209"/>
      <c r="D8" s="90"/>
      <c r="E8" s="59"/>
      <c r="F8" s="505" t="s">
        <v>38</v>
      </c>
      <c r="G8" s="711"/>
      <c r="H8" s="134"/>
    </row>
    <row r="9" spans="2:11" x14ac:dyDescent="0.25">
      <c r="B9" s="62" t="s">
        <v>39</v>
      </c>
      <c r="C9" s="210"/>
      <c r="D9" s="91" t="s">
        <v>24</v>
      </c>
      <c r="E9" s="89" t="s">
        <v>25</v>
      </c>
      <c r="F9" s="378" t="s">
        <v>40</v>
      </c>
      <c r="G9" s="20" t="s">
        <v>41</v>
      </c>
      <c r="H9" s="379" t="s">
        <v>27</v>
      </c>
    </row>
    <row r="10" spans="2:11" s="19" customFormat="1" ht="48" customHeight="1" x14ac:dyDescent="0.2">
      <c r="B10" s="674" t="s">
        <v>323</v>
      </c>
      <c r="C10" s="716" t="s">
        <v>324</v>
      </c>
      <c r="D10" s="498" t="s">
        <v>325</v>
      </c>
      <c r="E10" s="498" t="s">
        <v>326</v>
      </c>
      <c r="F10" s="244" t="s">
        <v>16</v>
      </c>
      <c r="G10" s="100" t="s">
        <v>46</v>
      </c>
      <c r="H10" s="93">
        <v>45473</v>
      </c>
      <c r="I10" s="146" t="s">
        <v>327</v>
      </c>
    </row>
    <row r="11" spans="2:11" s="19" customFormat="1" ht="33.75" customHeight="1" x14ac:dyDescent="0.2">
      <c r="B11" s="725"/>
      <c r="C11" s="717"/>
      <c r="D11" s="506"/>
      <c r="E11" s="506"/>
      <c r="F11" s="262" t="s">
        <v>55</v>
      </c>
      <c r="G11" s="256" t="s">
        <v>49</v>
      </c>
      <c r="H11" s="97">
        <v>45626</v>
      </c>
      <c r="I11" s="146" t="s">
        <v>327</v>
      </c>
    </row>
    <row r="12" spans="2:11" s="1" customFormat="1" ht="31.5" customHeight="1" x14ac:dyDescent="0.2">
      <c r="B12" s="495" t="s">
        <v>328</v>
      </c>
      <c r="C12" s="715" t="s">
        <v>329</v>
      </c>
      <c r="D12" s="718" t="str">
        <f>'Componen 6 Participa e Innovaci'!E23</f>
        <v xml:space="preserve">Realizar actividad de uso y aprovechamiento con los datos abiertos de la Entidad en un ejercicio participativo que rete a los ciudadanos a encontrar soluciones a problemáticas ciudadanas y busque propiciar y gestionar Ia conformación de comunidades de aprovechamiento de datos abiertos </v>
      </c>
      <c r="E12" s="721" t="str">
        <f>'Componen 6 Participa e Innovaci'!F23</f>
        <v xml:space="preserve">Un (1) espacio de datos abiertos con la ciudadanía, acta y grabación de la sesión realizada
Una (1) comunidad de aprovechamiento de datos conformada </v>
      </c>
      <c r="F12" s="362" t="s">
        <v>330</v>
      </c>
      <c r="G12" s="319" t="s">
        <v>104</v>
      </c>
      <c r="H12" s="712">
        <v>45627</v>
      </c>
      <c r="I12" s="284" t="s">
        <v>331</v>
      </c>
      <c r="J12" s="723" t="s">
        <v>332</v>
      </c>
      <c r="K12" s="724"/>
    </row>
    <row r="13" spans="2:11" s="1" customFormat="1" ht="31.5" customHeight="1" x14ac:dyDescent="0.2">
      <c r="B13" s="496"/>
      <c r="C13" s="715"/>
      <c r="D13" s="719"/>
      <c r="E13" s="579"/>
      <c r="F13" s="328" t="s">
        <v>16</v>
      </c>
      <c r="G13" s="329" t="s">
        <v>161</v>
      </c>
      <c r="H13" s="713"/>
      <c r="I13" s="284" t="s">
        <v>331</v>
      </c>
      <c r="J13" s="723"/>
      <c r="K13" s="724"/>
    </row>
    <row r="14" spans="2:11" s="1" customFormat="1" ht="40.5" customHeight="1" x14ac:dyDescent="0.2">
      <c r="B14" s="496"/>
      <c r="C14" s="715"/>
      <c r="D14" s="720"/>
      <c r="E14" s="722"/>
      <c r="F14" s="330" t="s">
        <v>55</v>
      </c>
      <c r="G14" s="331" t="s">
        <v>49</v>
      </c>
      <c r="H14" s="714"/>
      <c r="I14" s="284" t="s">
        <v>331</v>
      </c>
      <c r="J14" s="724"/>
      <c r="K14" s="724"/>
    </row>
    <row r="15" spans="2:11" s="1" customFormat="1" ht="66" customHeight="1" x14ac:dyDescent="0.2">
      <c r="B15" s="497"/>
      <c r="C15" s="223" t="s">
        <v>333</v>
      </c>
      <c r="D15" s="357" t="s">
        <v>334</v>
      </c>
      <c r="E15" s="358" t="s">
        <v>335</v>
      </c>
      <c r="F15" s="359" t="s">
        <v>16</v>
      </c>
      <c r="G15" s="344" t="s">
        <v>281</v>
      </c>
      <c r="H15" s="360">
        <v>45535</v>
      </c>
      <c r="I15" s="146" t="s">
        <v>336</v>
      </c>
    </row>
    <row r="16" spans="2:11" s="1" customFormat="1" ht="39.75" customHeight="1" x14ac:dyDescent="0.2">
      <c r="B16" s="495" t="s">
        <v>337</v>
      </c>
      <c r="C16" s="464" t="s">
        <v>338</v>
      </c>
      <c r="D16" s="727" t="s">
        <v>339</v>
      </c>
      <c r="E16" s="727" t="s">
        <v>340</v>
      </c>
      <c r="F16" s="397" t="s">
        <v>16</v>
      </c>
      <c r="G16" s="133" t="s">
        <v>46</v>
      </c>
      <c r="H16" s="729">
        <v>45412</v>
      </c>
      <c r="I16" s="728" t="s">
        <v>341</v>
      </c>
      <c r="J16" s="1" t="s">
        <v>342</v>
      </c>
    </row>
    <row r="17" spans="2:9" s="1" customFormat="1" ht="38.25" customHeight="1" x14ac:dyDescent="0.2">
      <c r="B17" s="496"/>
      <c r="C17" s="731"/>
      <c r="D17" s="506"/>
      <c r="E17" s="506"/>
      <c r="F17" s="250" t="s">
        <v>55</v>
      </c>
      <c r="G17" s="127" t="s">
        <v>49</v>
      </c>
      <c r="H17" s="730"/>
      <c r="I17" s="728"/>
    </row>
    <row r="18" spans="2:9" s="19" customFormat="1" ht="60.75" customHeight="1" x14ac:dyDescent="0.2">
      <c r="B18" s="726" t="s">
        <v>343</v>
      </c>
      <c r="C18" s="391" t="s">
        <v>344</v>
      </c>
      <c r="D18" s="269" t="s">
        <v>345</v>
      </c>
      <c r="E18" s="269" t="s">
        <v>346</v>
      </c>
      <c r="F18" s="269" t="s">
        <v>330</v>
      </c>
      <c r="G18" s="399" t="s">
        <v>104</v>
      </c>
      <c r="H18" s="398">
        <v>45627</v>
      </c>
      <c r="I18" s="389" t="s">
        <v>347</v>
      </c>
    </row>
    <row r="19" spans="2:9" s="19" customFormat="1" ht="60.75" customHeight="1" x14ac:dyDescent="0.2">
      <c r="B19" s="726"/>
      <c r="C19" s="391" t="s">
        <v>348</v>
      </c>
      <c r="D19" s="269" t="s">
        <v>349</v>
      </c>
      <c r="E19" s="269" t="s">
        <v>350</v>
      </c>
      <c r="F19" s="269" t="s">
        <v>330</v>
      </c>
      <c r="G19" s="399" t="s">
        <v>104</v>
      </c>
      <c r="H19" s="398">
        <v>45627</v>
      </c>
      <c r="I19" s="389" t="s">
        <v>347</v>
      </c>
    </row>
    <row r="20" spans="2:9" s="19" customFormat="1" ht="63.75" customHeight="1" x14ac:dyDescent="0.2">
      <c r="B20" s="726"/>
      <c r="C20" s="391" t="s">
        <v>351</v>
      </c>
      <c r="D20" s="269" t="s">
        <v>352</v>
      </c>
      <c r="E20" s="269" t="s">
        <v>353</v>
      </c>
      <c r="F20" s="269" t="s">
        <v>330</v>
      </c>
      <c r="G20" s="399" t="s">
        <v>104</v>
      </c>
      <c r="H20" s="398">
        <v>45627</v>
      </c>
      <c r="I20" s="389" t="s">
        <v>347</v>
      </c>
    </row>
    <row r="21" spans="2:9" s="19" customFormat="1" ht="12" x14ac:dyDescent="0.2">
      <c r="C21" s="80"/>
      <c r="D21" s="18"/>
      <c r="G21" s="21"/>
      <c r="H21" s="155"/>
      <c r="I21" s="138"/>
    </row>
    <row r="22" spans="2:9" s="19" customFormat="1" ht="12" x14ac:dyDescent="0.2">
      <c r="C22" s="80"/>
      <c r="D22" s="18"/>
      <c r="G22" s="21"/>
      <c r="H22" s="155"/>
      <c r="I22" s="138"/>
    </row>
    <row r="23" spans="2:9" s="19" customFormat="1" ht="12" x14ac:dyDescent="0.2">
      <c r="C23" s="80"/>
      <c r="D23" s="18"/>
      <c r="G23" s="21"/>
      <c r="H23" s="155"/>
      <c r="I23" s="138"/>
    </row>
    <row r="24" spans="2:9" s="19" customFormat="1" ht="12" x14ac:dyDescent="0.2">
      <c r="C24" s="80"/>
      <c r="D24" s="18"/>
      <c r="G24" s="21"/>
      <c r="H24" s="155"/>
      <c r="I24" s="138"/>
    </row>
    <row r="25" spans="2:9" s="19" customFormat="1" ht="12" x14ac:dyDescent="0.2">
      <c r="C25" s="80"/>
      <c r="D25" s="18"/>
      <c r="G25" s="21"/>
      <c r="H25" s="155"/>
      <c r="I25" s="138"/>
    </row>
    <row r="26" spans="2:9" s="19" customFormat="1" ht="12" x14ac:dyDescent="0.2">
      <c r="C26" s="80"/>
      <c r="D26" s="18"/>
      <c r="G26" s="21"/>
      <c r="H26" s="155"/>
      <c r="I26" s="138"/>
    </row>
    <row r="27" spans="2:9" s="19" customFormat="1" ht="12" x14ac:dyDescent="0.2">
      <c r="C27" s="80"/>
      <c r="D27" s="18"/>
      <c r="G27" s="21"/>
      <c r="H27" s="155"/>
      <c r="I27" s="138"/>
    </row>
    <row r="28" spans="2:9" s="19" customFormat="1" ht="12" x14ac:dyDescent="0.2">
      <c r="C28" s="80"/>
      <c r="D28" s="18"/>
      <c r="G28" s="21"/>
      <c r="H28" s="155"/>
      <c r="I28" s="138"/>
    </row>
    <row r="29" spans="2:9" s="19" customFormat="1" ht="12" x14ac:dyDescent="0.2">
      <c r="C29" s="80"/>
      <c r="D29" s="18"/>
      <c r="G29" s="21"/>
      <c r="H29" s="155"/>
      <c r="I29" s="138"/>
    </row>
    <row r="30" spans="2:9" s="19" customFormat="1" ht="12" x14ac:dyDescent="0.2">
      <c r="C30" s="80"/>
      <c r="D30" s="18"/>
      <c r="G30" s="21"/>
      <c r="H30" s="155"/>
      <c r="I30" s="138"/>
    </row>
    <row r="31" spans="2:9" s="19" customFormat="1" x14ac:dyDescent="0.25">
      <c r="C31" s="80"/>
      <c r="D31" s="92"/>
      <c r="E31"/>
      <c r="G31" s="21"/>
      <c r="H31" s="155"/>
      <c r="I31" s="138"/>
    </row>
  </sheetData>
  <autoFilter ref="C9:I9"/>
  <mergeCells count="24">
    <mergeCell ref="J12:K14"/>
    <mergeCell ref="B10:B11"/>
    <mergeCell ref="B18:B20"/>
    <mergeCell ref="B12:B15"/>
    <mergeCell ref="E16:E17"/>
    <mergeCell ref="D16:D17"/>
    <mergeCell ref="I16:I17"/>
    <mergeCell ref="H16:H17"/>
    <mergeCell ref="C16:C17"/>
    <mergeCell ref="B2:H2"/>
    <mergeCell ref="B6:H6"/>
    <mergeCell ref="B7:H7"/>
    <mergeCell ref="C3:H3"/>
    <mergeCell ref="C4:G4"/>
    <mergeCell ref="C5:G5"/>
    <mergeCell ref="F8:G8"/>
    <mergeCell ref="H12:H14"/>
    <mergeCell ref="B16:B17"/>
    <mergeCell ref="C12:C14"/>
    <mergeCell ref="D10:D11"/>
    <mergeCell ref="E10:E11"/>
    <mergeCell ref="C10:C11"/>
    <mergeCell ref="D12:D14"/>
    <mergeCell ref="E12:E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99"/>
  <sheetViews>
    <sheetView zoomScaleNormal="100" workbookViewId="0">
      <selection activeCell="B2" sqref="B2:I2"/>
    </sheetView>
  </sheetViews>
  <sheetFormatPr baseColWidth="10" defaultColWidth="10.7109375" defaultRowHeight="15" x14ac:dyDescent="0.25"/>
  <cols>
    <col min="1" max="1" width="4.28515625" customWidth="1"/>
    <col min="2" max="2" width="23.85546875" style="2" customWidth="1"/>
    <col min="3" max="3" width="14.140625" customWidth="1"/>
    <col min="4" max="4" width="5.140625" customWidth="1"/>
    <col min="5" max="5" width="29.28515625" customWidth="1"/>
    <col min="6" max="6" width="27.42578125" style="24" customWidth="1"/>
    <col min="7" max="7" width="31.140625" style="23" customWidth="1"/>
    <col min="8" max="8" width="34.85546875" style="85" customWidth="1"/>
    <col min="9" max="9" width="16.42578125" style="128" customWidth="1"/>
    <col min="10" max="10" width="20.28515625" style="140" hidden="1" customWidth="1"/>
  </cols>
  <sheetData>
    <row r="2" spans="2:10" ht="30" customHeight="1" x14ac:dyDescent="0.25">
      <c r="B2" s="916" t="s">
        <v>629</v>
      </c>
      <c r="C2" s="732"/>
      <c r="D2" s="732"/>
      <c r="E2" s="732"/>
      <c r="F2" s="732"/>
      <c r="G2" s="732"/>
      <c r="H2" s="732"/>
      <c r="I2" s="732"/>
      <c r="J2" s="161"/>
    </row>
    <row r="3" spans="2:10" x14ac:dyDescent="0.25">
      <c r="B3" s="3" t="s">
        <v>141</v>
      </c>
      <c r="C3" s="733" t="s">
        <v>31</v>
      </c>
      <c r="D3" s="733"/>
      <c r="E3" s="733"/>
      <c r="F3" s="733"/>
      <c r="G3" s="733"/>
      <c r="H3" s="733"/>
      <c r="I3" s="733"/>
      <c r="J3" s="162"/>
    </row>
    <row r="4" spans="2:10" x14ac:dyDescent="0.25">
      <c r="B4" s="3" t="s">
        <v>142</v>
      </c>
      <c r="C4" s="503" t="s">
        <v>33</v>
      </c>
      <c r="D4" s="557"/>
      <c r="E4" s="557"/>
      <c r="F4" s="557"/>
      <c r="G4" s="558"/>
      <c r="H4" s="231"/>
      <c r="I4" s="231"/>
      <c r="J4" s="162"/>
    </row>
    <row r="5" spans="2:10" x14ac:dyDescent="0.25">
      <c r="B5" s="3" t="s">
        <v>143</v>
      </c>
      <c r="C5" s="503" t="s">
        <v>35</v>
      </c>
      <c r="D5" s="557"/>
      <c r="E5" s="557"/>
      <c r="F5" s="557"/>
      <c r="G5" s="558"/>
      <c r="H5" s="231"/>
      <c r="I5" s="231"/>
      <c r="J5" s="162"/>
    </row>
    <row r="6" spans="2:10" x14ac:dyDescent="0.25">
      <c r="B6" s="709" t="s">
        <v>36</v>
      </c>
      <c r="C6" s="709"/>
      <c r="D6" s="709"/>
      <c r="E6" s="709"/>
      <c r="F6" s="709"/>
      <c r="G6" s="709"/>
      <c r="H6" s="709"/>
      <c r="I6" s="709"/>
      <c r="J6" s="161"/>
    </row>
    <row r="7" spans="2:10" x14ac:dyDescent="0.25">
      <c r="B7" s="710" t="s">
        <v>354</v>
      </c>
      <c r="C7" s="710"/>
      <c r="D7" s="710"/>
      <c r="E7" s="710"/>
      <c r="F7" s="710"/>
      <c r="G7" s="710"/>
      <c r="H7" s="710"/>
      <c r="I7" s="710"/>
      <c r="J7" s="163"/>
    </row>
    <row r="8" spans="2:10" ht="11.25" customHeight="1" x14ac:dyDescent="0.25">
      <c r="B8" s="205"/>
      <c r="C8" s="56"/>
      <c r="D8" s="56"/>
      <c r="E8" s="56"/>
      <c r="F8" s="56"/>
      <c r="G8" s="576" t="s">
        <v>38</v>
      </c>
      <c r="H8" s="577"/>
      <c r="I8" s="129"/>
    </row>
    <row r="9" spans="2:10" x14ac:dyDescent="0.25">
      <c r="B9" s="58" t="s">
        <v>39</v>
      </c>
      <c r="C9" s="58" t="s">
        <v>355</v>
      </c>
      <c r="D9" s="79"/>
      <c r="E9" s="58" t="s">
        <v>145</v>
      </c>
      <c r="F9" s="58" t="s">
        <v>25</v>
      </c>
      <c r="G9" s="81" t="s">
        <v>146</v>
      </c>
      <c r="H9" s="83" t="s">
        <v>41</v>
      </c>
      <c r="I9" s="84" t="s">
        <v>27</v>
      </c>
    </row>
    <row r="10" spans="2:10" ht="30.75" customHeight="1" x14ac:dyDescent="0.25">
      <c r="B10" s="674" t="s">
        <v>356</v>
      </c>
      <c r="C10" s="764" t="s">
        <v>357</v>
      </c>
      <c r="D10" s="739" t="s">
        <v>358</v>
      </c>
      <c r="E10" s="742" t="str">
        <f>'Componen 2 Rendición de cuentas'!D10:D11</f>
        <v>Actualizar el Memorando Interno con los delegados del equipo de Participación Ciudadana y Rendición de Cuentas responsable de la implementación de Plan de Participación Ciudadana y la estrategia de rendición de cuentas</v>
      </c>
      <c r="F10" s="745" t="str">
        <f>'Componen 2 Rendición de cuentas'!E10:E11</f>
        <v xml:space="preserve">Un (1) memorando interno actualizado  </v>
      </c>
      <c r="G10" s="734" t="s">
        <v>66</v>
      </c>
      <c r="H10" s="734" t="s">
        <v>67</v>
      </c>
      <c r="I10" s="799">
        <v>45412</v>
      </c>
      <c r="J10" s="634" t="s">
        <v>359</v>
      </c>
    </row>
    <row r="11" spans="2:10" ht="19.5" customHeight="1" x14ac:dyDescent="0.25">
      <c r="B11" s="725"/>
      <c r="C11" s="763"/>
      <c r="D11" s="740"/>
      <c r="E11" s="743"/>
      <c r="F11" s="746"/>
      <c r="G11" s="735"/>
      <c r="H11" s="735"/>
      <c r="I11" s="645"/>
      <c r="J11" s="634"/>
    </row>
    <row r="12" spans="2:10" ht="43.5" customHeight="1" x14ac:dyDescent="0.25">
      <c r="B12" s="725"/>
      <c r="C12" s="763"/>
      <c r="D12" s="741"/>
      <c r="E12" s="744"/>
      <c r="F12" s="747"/>
      <c r="G12" s="36" t="s">
        <v>16</v>
      </c>
      <c r="H12" s="36" t="s">
        <v>360</v>
      </c>
      <c r="I12" s="645"/>
      <c r="J12" s="634"/>
    </row>
    <row r="13" spans="2:10" ht="53.25" customHeight="1" x14ac:dyDescent="0.25">
      <c r="B13" s="725"/>
      <c r="C13" s="763"/>
      <c r="D13" s="433" t="s">
        <v>361</v>
      </c>
      <c r="E13" s="435" t="s">
        <v>362</v>
      </c>
      <c r="F13" s="436" t="s">
        <v>363</v>
      </c>
      <c r="G13" s="419" t="s">
        <v>66</v>
      </c>
      <c r="H13" s="419" t="s">
        <v>364</v>
      </c>
      <c r="I13" s="428">
        <v>45503</v>
      </c>
      <c r="J13" s="139"/>
    </row>
    <row r="14" spans="2:10" s="5" customFormat="1" ht="97.5" customHeight="1" x14ac:dyDescent="0.2">
      <c r="B14" s="725"/>
      <c r="C14" s="765"/>
      <c r="D14" s="400" t="s">
        <v>369</v>
      </c>
      <c r="E14" s="334" t="s">
        <v>365</v>
      </c>
      <c r="F14" s="445" t="s">
        <v>366</v>
      </c>
      <c r="G14" s="415" t="s">
        <v>66</v>
      </c>
      <c r="H14" s="402" t="s">
        <v>67</v>
      </c>
      <c r="I14" s="385">
        <v>45351</v>
      </c>
      <c r="J14" s="139" t="s">
        <v>367</v>
      </c>
    </row>
    <row r="15" spans="2:10" s="5" customFormat="1" ht="41.25" customHeight="1" x14ac:dyDescent="0.2">
      <c r="B15" s="725"/>
      <c r="C15" s="678" t="s">
        <v>368</v>
      </c>
      <c r="D15" s="766" t="s">
        <v>374</v>
      </c>
      <c r="E15" s="809" t="s">
        <v>370</v>
      </c>
      <c r="F15" s="737" t="s">
        <v>371</v>
      </c>
      <c r="G15" s="125" t="s">
        <v>66</v>
      </c>
      <c r="H15" s="35" t="s">
        <v>372</v>
      </c>
      <c r="I15" s="518">
        <v>45412</v>
      </c>
      <c r="J15" s="634" t="s">
        <v>373</v>
      </c>
    </row>
    <row r="16" spans="2:10" s="5" customFormat="1" ht="24" customHeight="1" x14ac:dyDescent="0.2">
      <c r="B16" s="725"/>
      <c r="C16" s="679"/>
      <c r="D16" s="741"/>
      <c r="E16" s="810"/>
      <c r="F16" s="738"/>
      <c r="G16" s="132" t="s">
        <v>55</v>
      </c>
      <c r="H16" s="126" t="s">
        <v>49</v>
      </c>
      <c r="I16" s="625"/>
      <c r="J16" s="634"/>
    </row>
    <row r="17" spans="2:10" s="5" customFormat="1" ht="77.25" customHeight="1" x14ac:dyDescent="0.2">
      <c r="B17" s="725"/>
      <c r="C17" s="679"/>
      <c r="D17" s="403" t="s">
        <v>377</v>
      </c>
      <c r="E17" s="404" t="s">
        <v>375</v>
      </c>
      <c r="F17" s="405" t="s">
        <v>376</v>
      </c>
      <c r="G17" s="406" t="s">
        <v>66</v>
      </c>
      <c r="H17" s="407" t="s">
        <v>67</v>
      </c>
      <c r="I17" s="408">
        <v>45412</v>
      </c>
      <c r="J17" s="139" t="s">
        <v>367</v>
      </c>
    </row>
    <row r="18" spans="2:10" s="5" customFormat="1" ht="51" customHeight="1" x14ac:dyDescent="0.2">
      <c r="B18" s="725"/>
      <c r="C18" s="679"/>
      <c r="D18" s="766" t="s">
        <v>381</v>
      </c>
      <c r="E18" s="610" t="s">
        <v>624</v>
      </c>
      <c r="F18" s="610" t="s">
        <v>378</v>
      </c>
      <c r="G18" s="437" t="s">
        <v>66</v>
      </c>
      <c r="H18" s="327" t="s">
        <v>379</v>
      </c>
      <c r="I18" s="797">
        <v>45412</v>
      </c>
      <c r="J18" s="634" t="s">
        <v>380</v>
      </c>
    </row>
    <row r="19" spans="2:10" s="5" customFormat="1" ht="34.5" customHeight="1" x14ac:dyDescent="0.2">
      <c r="B19" s="725"/>
      <c r="C19" s="679"/>
      <c r="D19" s="769"/>
      <c r="E19" s="812"/>
      <c r="F19" s="612"/>
      <c r="G19" s="132" t="s">
        <v>55</v>
      </c>
      <c r="H19" s="126" t="s">
        <v>49</v>
      </c>
      <c r="I19" s="798"/>
      <c r="J19" s="634"/>
    </row>
    <row r="20" spans="2:10" s="5" customFormat="1" ht="30.75" customHeight="1" x14ac:dyDescent="0.2">
      <c r="B20" s="725"/>
      <c r="C20" s="679"/>
      <c r="D20" s="748" t="s">
        <v>383</v>
      </c>
      <c r="E20" s="786" t="s">
        <v>626</v>
      </c>
      <c r="F20" s="786" t="s">
        <v>625</v>
      </c>
      <c r="G20" s="734" t="s">
        <v>66</v>
      </c>
      <c r="H20" s="734" t="s">
        <v>67</v>
      </c>
      <c r="I20" s="409">
        <v>45412</v>
      </c>
      <c r="J20" s="150" t="s">
        <v>297</v>
      </c>
    </row>
    <row r="21" spans="2:10" s="5" customFormat="1" ht="40.5" customHeight="1" x14ac:dyDescent="0.2">
      <c r="B21" s="725"/>
      <c r="C21" s="679"/>
      <c r="D21" s="749"/>
      <c r="E21" s="746"/>
      <c r="F21" s="746"/>
      <c r="G21" s="735"/>
      <c r="H21" s="735"/>
      <c r="I21" s="410">
        <v>45565</v>
      </c>
      <c r="J21" s="150" t="s">
        <v>297</v>
      </c>
    </row>
    <row r="22" spans="2:10" s="5" customFormat="1" ht="27" customHeight="1" x14ac:dyDescent="0.2">
      <c r="B22" s="725"/>
      <c r="C22" s="679"/>
      <c r="D22" s="716"/>
      <c r="E22" s="747"/>
      <c r="F22" s="747"/>
      <c r="G22" s="736"/>
      <c r="H22" s="736"/>
      <c r="I22" s="411">
        <v>45657</v>
      </c>
      <c r="J22" s="150" t="s">
        <v>297</v>
      </c>
    </row>
    <row r="23" spans="2:10" s="5" customFormat="1" ht="32.25" customHeight="1" x14ac:dyDescent="0.2">
      <c r="B23" s="725"/>
      <c r="C23" s="679"/>
      <c r="D23" s="748" t="s">
        <v>384</v>
      </c>
      <c r="E23" s="490" t="s">
        <v>385</v>
      </c>
      <c r="F23" s="806" t="s">
        <v>386</v>
      </c>
      <c r="G23" s="251" t="s">
        <v>16</v>
      </c>
      <c r="H23" s="251" t="s">
        <v>46</v>
      </c>
      <c r="I23" s="800">
        <v>45627</v>
      </c>
      <c r="J23" s="146" t="s">
        <v>387</v>
      </c>
    </row>
    <row r="24" spans="2:10" s="5" customFormat="1" ht="32.25" customHeight="1" x14ac:dyDescent="0.2">
      <c r="B24" s="725"/>
      <c r="C24" s="679"/>
      <c r="D24" s="749"/>
      <c r="E24" s="602"/>
      <c r="F24" s="807"/>
      <c r="G24" s="256" t="s">
        <v>388</v>
      </c>
      <c r="H24" s="256" t="s">
        <v>104</v>
      </c>
      <c r="I24" s="801"/>
      <c r="J24" s="146" t="s">
        <v>387</v>
      </c>
    </row>
    <row r="25" spans="2:10" s="5" customFormat="1" ht="40.5" customHeight="1" x14ac:dyDescent="0.2">
      <c r="B25" s="725"/>
      <c r="C25" s="680"/>
      <c r="D25" s="716"/>
      <c r="E25" s="491"/>
      <c r="F25" s="808"/>
      <c r="G25" s="266" t="s">
        <v>55</v>
      </c>
      <c r="H25" s="266" t="s">
        <v>49</v>
      </c>
      <c r="I25" s="802"/>
      <c r="J25" s="146" t="s">
        <v>387</v>
      </c>
    </row>
    <row r="26" spans="2:10" s="5" customFormat="1" ht="41.25" customHeight="1" x14ac:dyDescent="0.2">
      <c r="B26" s="725"/>
      <c r="C26" s="674" t="s">
        <v>389</v>
      </c>
      <c r="D26" s="767" t="s">
        <v>390</v>
      </c>
      <c r="E26" s="737" t="s">
        <v>391</v>
      </c>
      <c r="F26" s="803" t="s">
        <v>392</v>
      </c>
      <c r="G26" s="356" t="s">
        <v>382</v>
      </c>
      <c r="H26" s="120" t="s">
        <v>46</v>
      </c>
      <c r="I26" s="625">
        <v>45321</v>
      </c>
      <c r="J26" s="634" t="s">
        <v>235</v>
      </c>
    </row>
    <row r="27" spans="2:10" ht="44.25" customHeight="1" x14ac:dyDescent="0.25">
      <c r="B27" s="725"/>
      <c r="C27" s="725"/>
      <c r="D27" s="768"/>
      <c r="E27" s="738"/>
      <c r="F27" s="811"/>
      <c r="G27" s="266" t="s">
        <v>55</v>
      </c>
      <c r="H27" s="265" t="s">
        <v>49</v>
      </c>
      <c r="I27" s="625"/>
      <c r="J27" s="634"/>
    </row>
    <row r="28" spans="2:10" ht="40.5" customHeight="1" x14ac:dyDescent="0.25">
      <c r="B28" s="725"/>
      <c r="C28" s="725"/>
      <c r="D28" s="758" t="s">
        <v>393</v>
      </c>
      <c r="E28" s="610" t="s">
        <v>394</v>
      </c>
      <c r="F28" s="803" t="s">
        <v>395</v>
      </c>
      <c r="G28" s="232" t="s">
        <v>382</v>
      </c>
      <c r="H28" s="118" t="s">
        <v>46</v>
      </c>
      <c r="I28" s="518">
        <v>45322</v>
      </c>
      <c r="J28" s="634" t="s">
        <v>396</v>
      </c>
    </row>
    <row r="29" spans="2:10" ht="47.25" customHeight="1" x14ac:dyDescent="0.25">
      <c r="B29" s="725"/>
      <c r="C29" s="675"/>
      <c r="D29" s="759"/>
      <c r="E29" s="612"/>
      <c r="F29" s="804"/>
      <c r="G29" s="266" t="s">
        <v>55</v>
      </c>
      <c r="H29" s="265" t="s">
        <v>49</v>
      </c>
      <c r="I29" s="796"/>
      <c r="J29" s="634"/>
    </row>
    <row r="30" spans="2:10" ht="44.25" customHeight="1" x14ac:dyDescent="0.25">
      <c r="B30" s="725"/>
      <c r="C30" s="763" t="s">
        <v>397</v>
      </c>
      <c r="D30" s="770" t="s">
        <v>398</v>
      </c>
      <c r="E30" s="779" t="s">
        <v>399</v>
      </c>
      <c r="F30" s="781" t="s">
        <v>400</v>
      </c>
      <c r="G30" s="232" t="s">
        <v>382</v>
      </c>
      <c r="H30" s="118" t="s">
        <v>46</v>
      </c>
      <c r="I30" s="518">
        <v>45595</v>
      </c>
      <c r="J30" s="634" t="s">
        <v>401</v>
      </c>
    </row>
    <row r="31" spans="2:10" ht="42" customHeight="1" x14ac:dyDescent="0.25">
      <c r="B31" s="725"/>
      <c r="C31" s="763"/>
      <c r="D31" s="762"/>
      <c r="E31" s="780"/>
      <c r="F31" s="782"/>
      <c r="G31" s="266" t="s">
        <v>55</v>
      </c>
      <c r="H31" s="265" t="s">
        <v>49</v>
      </c>
      <c r="I31" s="625"/>
      <c r="J31" s="634"/>
    </row>
    <row r="32" spans="2:10" ht="41.25" customHeight="1" x14ac:dyDescent="0.25">
      <c r="B32" s="725"/>
      <c r="C32" s="763"/>
      <c r="D32" s="760" t="s">
        <v>402</v>
      </c>
      <c r="E32" s="618" t="s">
        <v>403</v>
      </c>
      <c r="F32" s="791" t="s">
        <v>404</v>
      </c>
      <c r="G32" s="267" t="s">
        <v>382</v>
      </c>
      <c r="H32" s="121" t="s">
        <v>46</v>
      </c>
      <c r="I32" s="507">
        <v>45504</v>
      </c>
      <c r="J32" s="775" t="s">
        <v>405</v>
      </c>
    </row>
    <row r="33" spans="2:11" ht="44.25" customHeight="1" x14ac:dyDescent="0.25">
      <c r="B33" s="725"/>
      <c r="C33" s="763"/>
      <c r="D33" s="761"/>
      <c r="E33" s="619"/>
      <c r="F33" s="792"/>
      <c r="G33" s="266" t="s">
        <v>55</v>
      </c>
      <c r="H33" s="265" t="s">
        <v>49</v>
      </c>
      <c r="I33" s="508"/>
      <c r="J33" s="775"/>
    </row>
    <row r="34" spans="2:11" ht="22.5" customHeight="1" x14ac:dyDescent="0.25">
      <c r="B34" s="725"/>
      <c r="C34" s="678" t="s">
        <v>406</v>
      </c>
      <c r="D34" s="750" t="s">
        <v>407</v>
      </c>
      <c r="E34" s="783" t="s">
        <v>628</v>
      </c>
      <c r="F34" s="786" t="s">
        <v>627</v>
      </c>
      <c r="G34" s="793" t="s">
        <v>66</v>
      </c>
      <c r="H34" s="788" t="s">
        <v>67</v>
      </c>
      <c r="I34" s="97">
        <v>45412</v>
      </c>
      <c r="J34" s="139" t="s">
        <v>408</v>
      </c>
    </row>
    <row r="35" spans="2:11" ht="37.5" customHeight="1" x14ac:dyDescent="0.25">
      <c r="B35" s="725"/>
      <c r="C35" s="679"/>
      <c r="D35" s="751"/>
      <c r="E35" s="784"/>
      <c r="F35" s="746"/>
      <c r="G35" s="794"/>
      <c r="H35" s="789"/>
      <c r="I35" s="97">
        <v>45503</v>
      </c>
      <c r="J35" s="139" t="s">
        <v>408</v>
      </c>
    </row>
    <row r="36" spans="2:11" ht="25.5" customHeight="1" x14ac:dyDescent="0.25">
      <c r="B36" s="725"/>
      <c r="C36" s="679"/>
      <c r="D36" s="751"/>
      <c r="E36" s="784"/>
      <c r="F36" s="746"/>
      <c r="G36" s="794"/>
      <c r="H36" s="789"/>
      <c r="I36" s="97">
        <v>45534</v>
      </c>
      <c r="J36" s="139" t="s">
        <v>408</v>
      </c>
    </row>
    <row r="37" spans="2:11" ht="24" customHeight="1" x14ac:dyDescent="0.25">
      <c r="B37" s="725"/>
      <c r="C37" s="679"/>
      <c r="D37" s="752"/>
      <c r="E37" s="785"/>
      <c r="F37" s="787"/>
      <c r="G37" s="795"/>
      <c r="H37" s="790"/>
      <c r="I37" s="97">
        <v>45596</v>
      </c>
      <c r="J37" s="139" t="s">
        <v>408</v>
      </c>
    </row>
    <row r="38" spans="2:11" s="5" customFormat="1" ht="72" customHeight="1" x14ac:dyDescent="0.2">
      <c r="B38" s="725"/>
      <c r="C38" s="679"/>
      <c r="D38" s="392" t="s">
        <v>409</v>
      </c>
      <c r="E38" s="412" t="s">
        <v>410</v>
      </c>
      <c r="F38" s="384" t="s">
        <v>411</v>
      </c>
      <c r="G38" s="100" t="s">
        <v>66</v>
      </c>
      <c r="H38" s="37" t="s">
        <v>67</v>
      </c>
      <c r="I38" s="97">
        <v>45656</v>
      </c>
      <c r="J38" s="139" t="s">
        <v>412</v>
      </c>
    </row>
    <row r="39" spans="2:11" s="5" customFormat="1" ht="84.75" customHeight="1" x14ac:dyDescent="0.2">
      <c r="B39" s="725"/>
      <c r="C39" s="679"/>
      <c r="D39" s="760" t="s">
        <v>413</v>
      </c>
      <c r="E39" s="610" t="s">
        <v>414</v>
      </c>
      <c r="F39" s="755" t="s">
        <v>415</v>
      </c>
      <c r="G39" s="319" t="s">
        <v>66</v>
      </c>
      <c r="H39" s="363" t="s">
        <v>67</v>
      </c>
      <c r="I39" s="753">
        <v>45656</v>
      </c>
      <c r="J39" s="139" t="s">
        <v>416</v>
      </c>
    </row>
    <row r="40" spans="2:11" s="5" customFormat="1" ht="36.75" customHeight="1" x14ac:dyDescent="0.2">
      <c r="B40" s="725"/>
      <c r="C40" s="679"/>
      <c r="D40" s="762"/>
      <c r="E40" s="612"/>
      <c r="F40" s="756"/>
      <c r="G40" s="331" t="s">
        <v>16</v>
      </c>
      <c r="H40" s="364" t="s">
        <v>417</v>
      </c>
      <c r="I40" s="754"/>
      <c r="J40" s="139" t="s">
        <v>416</v>
      </c>
    </row>
    <row r="41" spans="2:11" s="5" customFormat="1" ht="39.75" customHeight="1" x14ac:dyDescent="0.2">
      <c r="B41" s="725"/>
      <c r="C41" s="679"/>
      <c r="D41" s="757" t="s">
        <v>418</v>
      </c>
      <c r="E41" s="635" t="str">
        <f>'Componen 2 Rendición de cuentas'!D47</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F41" s="584" t="str">
        <f>'Componen 2 Rendición de cuentas'!E47</f>
        <v>Un (1) documento consolidado con los pantallazos de los compromisos y seguimientos realizados en la plataforma colibrí</v>
      </c>
      <c r="G41" s="157" t="s">
        <v>66</v>
      </c>
      <c r="H41" s="413" t="s">
        <v>419</v>
      </c>
      <c r="I41" s="616">
        <f>'Componen 2 Rendición de cuentas'!H47</f>
        <v>45627</v>
      </c>
      <c r="J41" s="238" t="s">
        <v>420</v>
      </c>
    </row>
    <row r="42" spans="2:11" s="5" customFormat="1" ht="72.75" customHeight="1" x14ac:dyDescent="0.2">
      <c r="B42" s="675"/>
      <c r="C42" s="680"/>
      <c r="D42" s="716"/>
      <c r="E42" s="805"/>
      <c r="F42" s="586"/>
      <c r="G42" s="282" t="s">
        <v>16</v>
      </c>
      <c r="H42" s="401" t="s">
        <v>417</v>
      </c>
      <c r="I42" s="626"/>
      <c r="J42" s="238" t="s">
        <v>420</v>
      </c>
    </row>
    <row r="43" spans="2:11" ht="49.5" customHeight="1" x14ac:dyDescent="0.25">
      <c r="B43" s="674" t="s">
        <v>421</v>
      </c>
      <c r="C43" s="674" t="s">
        <v>422</v>
      </c>
      <c r="D43" s="748" t="s">
        <v>423</v>
      </c>
      <c r="E43" s="772" t="s">
        <v>424</v>
      </c>
      <c r="F43" s="776" t="s">
        <v>425</v>
      </c>
      <c r="G43" s="126" t="s">
        <v>16</v>
      </c>
      <c r="H43" s="414" t="s">
        <v>417</v>
      </c>
      <c r="I43" s="616">
        <v>45595</v>
      </c>
      <c r="J43" s="634" t="s">
        <v>426</v>
      </c>
      <c r="K43" s="771"/>
    </row>
    <row r="44" spans="2:11" ht="49.5" customHeight="1" x14ac:dyDescent="0.25">
      <c r="B44" s="725"/>
      <c r="C44" s="725"/>
      <c r="D44" s="749"/>
      <c r="E44" s="773"/>
      <c r="F44" s="777"/>
      <c r="G44" s="132" t="s">
        <v>55</v>
      </c>
      <c r="H44" s="415" t="s">
        <v>49</v>
      </c>
      <c r="I44" s="508"/>
      <c r="J44" s="634"/>
      <c r="K44" s="771"/>
    </row>
    <row r="45" spans="2:11" ht="41.25" customHeight="1" x14ac:dyDescent="0.25">
      <c r="B45" s="725"/>
      <c r="C45" s="725"/>
      <c r="D45" s="716"/>
      <c r="E45" s="774"/>
      <c r="F45" s="778"/>
      <c r="G45" s="127" t="s">
        <v>66</v>
      </c>
      <c r="H45" s="86" t="s">
        <v>67</v>
      </c>
      <c r="I45" s="508"/>
      <c r="J45" s="634"/>
      <c r="K45" s="771"/>
    </row>
    <row r="46" spans="2:11" ht="33.75" x14ac:dyDescent="0.25">
      <c r="B46" s="675"/>
      <c r="C46" s="675"/>
      <c r="D46" s="438" t="s">
        <v>427</v>
      </c>
      <c r="E46" s="431" t="s">
        <v>429</v>
      </c>
      <c r="F46" s="432" t="s">
        <v>430</v>
      </c>
      <c r="G46" s="432" t="s">
        <v>66</v>
      </c>
      <c r="H46" s="12" t="s">
        <v>67</v>
      </c>
      <c r="I46" s="361">
        <v>45505</v>
      </c>
      <c r="J46" s="416"/>
    </row>
    <row r="47" spans="2:11" ht="88.5" customHeight="1" x14ac:dyDescent="0.25">
      <c r="B47" s="192" t="s">
        <v>431</v>
      </c>
      <c r="C47" s="394" t="s">
        <v>432</v>
      </c>
      <c r="D47" s="390" t="s">
        <v>428</v>
      </c>
      <c r="E47" s="4" t="s">
        <v>433</v>
      </c>
      <c r="F47" s="4" t="s">
        <v>434</v>
      </c>
      <c r="G47" s="388" t="s">
        <v>16</v>
      </c>
      <c r="H47" s="388" t="s">
        <v>435</v>
      </c>
      <c r="I47" s="361">
        <v>45626</v>
      </c>
      <c r="J47" s="139" t="s">
        <v>436</v>
      </c>
    </row>
    <row r="48" spans="2:11" ht="39" customHeight="1" x14ac:dyDescent="0.25">
      <c r="C48" s="164"/>
      <c r="D48" s="18"/>
      <c r="E48" s="183"/>
      <c r="F48" s="183"/>
      <c r="G48" s="165"/>
      <c r="H48" s="166"/>
      <c r="I48" s="185"/>
      <c r="J48" s="184"/>
    </row>
    <row r="49" spans="2:10" ht="57" customHeight="1" x14ac:dyDescent="0.25">
      <c r="C49" s="164"/>
      <c r="D49" s="18"/>
      <c r="E49" s="175"/>
      <c r="F49" s="175"/>
      <c r="G49" s="175"/>
      <c r="H49" s="166"/>
      <c r="I49" s="185"/>
      <c r="J49" s="184"/>
    </row>
    <row r="50" spans="2:10" ht="69" customHeight="1" x14ac:dyDescent="0.25">
      <c r="C50" s="164"/>
      <c r="D50" s="18"/>
      <c r="E50" s="175"/>
      <c r="F50" s="175"/>
      <c r="G50" s="175"/>
      <c r="H50" s="166"/>
      <c r="I50" s="185"/>
      <c r="J50" s="184"/>
    </row>
    <row r="51" spans="2:10" ht="174" customHeight="1" x14ac:dyDescent="0.25">
      <c r="C51" s="164"/>
      <c r="D51" s="21"/>
      <c r="E51" s="167"/>
      <c r="F51" s="169"/>
      <c r="G51" s="166"/>
      <c r="H51" s="165"/>
      <c r="I51" s="168"/>
    </row>
    <row r="52" spans="2:10" ht="58.5" customHeight="1" x14ac:dyDescent="0.25">
      <c r="C52" s="164"/>
      <c r="D52" s="18"/>
      <c r="E52" s="183"/>
      <c r="F52" s="183"/>
      <c r="G52" s="170"/>
      <c r="H52" s="166"/>
      <c r="I52" s="171"/>
      <c r="J52" s="184"/>
    </row>
    <row r="53" spans="2:10" ht="78" customHeight="1" x14ac:dyDescent="0.25">
      <c r="C53" s="164"/>
      <c r="D53" s="18"/>
      <c r="E53" s="183"/>
      <c r="F53" s="183"/>
      <c r="G53" s="172"/>
      <c r="H53" s="166"/>
      <c r="I53" s="168"/>
      <c r="J53" s="184"/>
    </row>
    <row r="54" spans="2:10" ht="85.5" customHeight="1" x14ac:dyDescent="0.25">
      <c r="C54" s="164"/>
      <c r="D54" s="18"/>
      <c r="E54" s="183"/>
      <c r="F54" s="183"/>
      <c r="G54" s="173"/>
      <c r="H54" s="166"/>
      <c r="I54" s="171"/>
      <c r="J54" s="184"/>
    </row>
    <row r="55" spans="2:10" ht="51" customHeight="1" x14ac:dyDescent="0.25">
      <c r="C55" s="164"/>
      <c r="D55" s="18"/>
      <c r="E55" s="182"/>
      <c r="F55" s="175"/>
      <c r="G55" s="174"/>
      <c r="H55" s="166"/>
      <c r="I55" s="185"/>
      <c r="J55" s="184"/>
    </row>
    <row r="56" spans="2:10" ht="52.5" customHeight="1" x14ac:dyDescent="0.25">
      <c r="C56" s="164"/>
      <c r="D56" s="18"/>
      <c r="E56" s="182"/>
      <c r="F56" s="175"/>
      <c r="G56" s="166"/>
      <c r="H56" s="166"/>
      <c r="I56" s="185"/>
      <c r="J56" s="184"/>
    </row>
    <row r="57" spans="2:10" s="131" customFormat="1" ht="36" customHeight="1" x14ac:dyDescent="0.25">
      <c r="B57" s="206"/>
      <c r="C57" s="164"/>
      <c r="D57" s="18"/>
      <c r="E57" s="175"/>
      <c r="F57" s="175"/>
      <c r="G57" s="174"/>
      <c r="H57" s="166"/>
      <c r="I57" s="185"/>
      <c r="J57" s="184"/>
    </row>
    <row r="58" spans="2:10" ht="38.25" customHeight="1" x14ac:dyDescent="0.25">
      <c r="C58" s="164"/>
      <c r="D58" s="18"/>
      <c r="E58" s="175"/>
      <c r="F58" s="175"/>
      <c r="G58" s="165"/>
      <c r="H58" s="166"/>
      <c r="I58" s="185"/>
      <c r="J58" s="184"/>
    </row>
    <row r="59" spans="2:10" ht="25.5" customHeight="1" x14ac:dyDescent="0.25">
      <c r="C59" s="164"/>
      <c r="D59" s="18"/>
      <c r="E59" s="175"/>
      <c r="F59" s="175"/>
      <c r="G59" s="165"/>
      <c r="H59" s="166"/>
      <c r="I59" s="185"/>
      <c r="J59" s="184"/>
    </row>
    <row r="60" spans="2:10" ht="33.75" customHeight="1" x14ac:dyDescent="0.25">
      <c r="C60" s="164"/>
      <c r="D60" s="18"/>
      <c r="E60" s="175"/>
      <c r="F60" s="175"/>
      <c r="G60" s="166"/>
      <c r="H60" s="166"/>
      <c r="I60" s="185"/>
      <c r="J60" s="184"/>
    </row>
    <row r="61" spans="2:10" x14ac:dyDescent="0.25">
      <c r="C61" s="164"/>
      <c r="D61" s="18"/>
      <c r="E61" s="175"/>
      <c r="F61" s="175"/>
      <c r="G61" s="166"/>
      <c r="H61" s="166"/>
      <c r="I61" s="185"/>
      <c r="J61" s="184"/>
    </row>
    <row r="62" spans="2:10" x14ac:dyDescent="0.25">
      <c r="C62" s="164"/>
      <c r="D62" s="18"/>
      <c r="E62" s="175"/>
      <c r="F62" s="175"/>
      <c r="G62" s="175"/>
      <c r="H62" s="166"/>
      <c r="I62" s="185"/>
      <c r="J62" s="184"/>
    </row>
    <row r="63" spans="2:10" x14ac:dyDescent="0.25">
      <c r="C63" s="164"/>
      <c r="D63" s="18"/>
      <c r="E63" s="175"/>
      <c r="F63" s="175"/>
      <c r="G63" s="175"/>
      <c r="H63" s="166"/>
      <c r="I63" s="185"/>
      <c r="J63" s="184"/>
    </row>
    <row r="64" spans="2:10" ht="33.75" customHeight="1" x14ac:dyDescent="0.25">
      <c r="C64" s="164"/>
      <c r="D64" s="18"/>
      <c r="E64" s="175"/>
      <c r="F64" s="175"/>
      <c r="G64" s="172"/>
      <c r="H64" s="166"/>
      <c r="I64" s="185"/>
      <c r="J64" s="184"/>
    </row>
    <row r="65" spans="3:10" ht="36.75" customHeight="1" x14ac:dyDescent="0.25">
      <c r="C65" s="164"/>
      <c r="D65" s="18"/>
      <c r="E65" s="182"/>
      <c r="F65" s="175"/>
      <c r="G65" s="174"/>
      <c r="H65" s="166"/>
      <c r="I65" s="168"/>
    </row>
    <row r="66" spans="3:10" ht="38.25" customHeight="1" x14ac:dyDescent="0.25">
      <c r="C66" s="164"/>
      <c r="D66" s="18"/>
      <c r="E66" s="182"/>
      <c r="F66" s="175"/>
      <c r="G66" s="175"/>
      <c r="H66" s="166"/>
      <c r="I66" s="168"/>
    </row>
    <row r="67" spans="3:10" ht="33" customHeight="1" x14ac:dyDescent="0.25">
      <c r="C67" s="164"/>
      <c r="D67" s="18"/>
      <c r="E67" s="182"/>
      <c r="F67" s="175"/>
      <c r="G67" s="166"/>
      <c r="H67" s="166"/>
      <c r="I67" s="168"/>
    </row>
    <row r="68" spans="3:10" ht="47.25" customHeight="1" x14ac:dyDescent="0.25">
      <c r="C68" s="16"/>
      <c r="D68" s="18"/>
      <c r="E68" s="175"/>
      <c r="F68" s="175"/>
      <c r="G68" s="176"/>
      <c r="H68" s="177"/>
      <c r="I68" s="185"/>
      <c r="J68" s="184"/>
    </row>
    <row r="69" spans="3:10" ht="34.5" customHeight="1" x14ac:dyDescent="0.25">
      <c r="C69" s="16"/>
      <c r="D69" s="18"/>
      <c r="E69" s="175"/>
      <c r="F69" s="175"/>
      <c r="G69" s="166"/>
      <c r="H69" s="166"/>
      <c r="I69" s="185"/>
      <c r="J69" s="184"/>
    </row>
    <row r="70" spans="3:10" ht="34.5" customHeight="1" x14ac:dyDescent="0.25">
      <c r="C70" s="16"/>
      <c r="D70" s="18"/>
      <c r="E70" s="175"/>
      <c r="F70" s="175"/>
      <c r="G70" s="166"/>
      <c r="H70" s="166"/>
      <c r="I70" s="185"/>
      <c r="J70" s="184"/>
    </row>
    <row r="71" spans="3:10" ht="34.5" customHeight="1" x14ac:dyDescent="0.25">
      <c r="C71" s="16"/>
      <c r="D71" s="18"/>
      <c r="E71" s="175"/>
      <c r="F71" s="175"/>
      <c r="G71" s="166"/>
      <c r="H71" s="166"/>
      <c r="I71" s="185"/>
      <c r="J71" s="184"/>
    </row>
    <row r="72" spans="3:10" ht="50.25" customHeight="1" x14ac:dyDescent="0.25">
      <c r="C72" s="16"/>
      <c r="D72" s="18"/>
      <c r="E72" s="183"/>
      <c r="F72" s="175"/>
      <c r="G72" s="174"/>
      <c r="H72" s="166"/>
      <c r="I72" s="185"/>
      <c r="J72" s="184"/>
    </row>
    <row r="73" spans="3:10" ht="52.5" customHeight="1" x14ac:dyDescent="0.25">
      <c r="C73" s="16"/>
      <c r="D73" s="18"/>
      <c r="E73" s="183"/>
      <c r="F73" s="175"/>
      <c r="G73" s="166"/>
      <c r="H73" s="166"/>
      <c r="I73" s="185"/>
      <c r="J73" s="184"/>
    </row>
    <row r="74" spans="3:10" ht="51" customHeight="1" x14ac:dyDescent="0.25">
      <c r="C74" s="16"/>
      <c r="D74" s="18"/>
      <c r="E74" s="175"/>
      <c r="F74" s="175"/>
      <c r="G74" s="174"/>
      <c r="H74" s="166"/>
      <c r="I74" s="185"/>
      <c r="J74" s="184"/>
    </row>
    <row r="75" spans="3:10" x14ac:dyDescent="0.25">
      <c r="C75" s="16"/>
      <c r="D75" s="18"/>
      <c r="E75" s="175"/>
      <c r="F75" s="175"/>
      <c r="G75" s="165"/>
      <c r="H75" s="166"/>
      <c r="I75" s="185"/>
      <c r="J75" s="184"/>
    </row>
    <row r="76" spans="3:10" ht="25.5" customHeight="1" x14ac:dyDescent="0.25">
      <c r="C76" s="16"/>
      <c r="D76" s="18"/>
      <c r="E76" s="175"/>
      <c r="F76" s="175"/>
      <c r="G76" s="165"/>
      <c r="H76" s="166"/>
      <c r="I76" s="185"/>
      <c r="J76" s="184"/>
    </row>
    <row r="77" spans="3:10" x14ac:dyDescent="0.25">
      <c r="C77" s="16"/>
      <c r="D77" s="18"/>
      <c r="E77" s="175"/>
      <c r="F77" s="175"/>
      <c r="G77" s="178"/>
      <c r="H77" s="166"/>
      <c r="I77" s="185"/>
      <c r="J77" s="184"/>
    </row>
    <row r="78" spans="3:10" x14ac:dyDescent="0.25">
      <c r="C78" s="16"/>
      <c r="D78" s="18"/>
      <c r="E78" s="175"/>
      <c r="F78" s="175"/>
      <c r="G78" s="166"/>
      <c r="H78" s="166"/>
      <c r="I78" s="185"/>
      <c r="J78" s="184"/>
    </row>
    <row r="79" spans="3:10" x14ac:dyDescent="0.25">
      <c r="C79" s="16"/>
      <c r="D79" s="18"/>
      <c r="E79" s="175"/>
      <c r="F79" s="175"/>
      <c r="G79" s="166"/>
      <c r="H79" s="166"/>
      <c r="I79" s="185"/>
      <c r="J79" s="184"/>
    </row>
    <row r="80" spans="3:10" ht="23.25" customHeight="1" x14ac:dyDescent="0.25">
      <c r="C80" s="16"/>
      <c r="D80" s="18"/>
      <c r="E80" s="175"/>
      <c r="F80" s="175"/>
      <c r="G80" s="166"/>
      <c r="H80" s="166"/>
      <c r="I80" s="185"/>
      <c r="J80" s="184"/>
    </row>
    <row r="81" spans="3:10" ht="50.25" customHeight="1" x14ac:dyDescent="0.25">
      <c r="C81" s="16"/>
      <c r="D81" s="18"/>
      <c r="E81" s="183"/>
      <c r="F81" s="183"/>
      <c r="G81" s="174"/>
      <c r="H81" s="165"/>
      <c r="I81" s="171"/>
      <c r="J81" s="184"/>
    </row>
    <row r="82" spans="3:10" x14ac:dyDescent="0.25">
      <c r="C82" s="16"/>
      <c r="D82" s="18"/>
      <c r="E82" s="183"/>
      <c r="F82" s="183"/>
      <c r="G82" s="179"/>
      <c r="H82" s="165"/>
      <c r="I82" s="168"/>
      <c r="J82" s="184"/>
    </row>
    <row r="83" spans="3:10" ht="68.25" customHeight="1" x14ac:dyDescent="0.25">
      <c r="C83" s="16"/>
      <c r="D83" s="18"/>
      <c r="E83" s="183"/>
      <c r="F83" s="183"/>
      <c r="G83" s="165"/>
      <c r="H83" s="165"/>
      <c r="I83" s="171"/>
      <c r="J83" s="184"/>
    </row>
    <row r="84" spans="3:10" ht="33" customHeight="1" x14ac:dyDescent="0.25">
      <c r="C84" s="16"/>
      <c r="D84" s="18"/>
      <c r="E84" s="175"/>
      <c r="F84" s="183"/>
      <c r="G84" s="174"/>
      <c r="H84" s="166"/>
      <c r="I84" s="185"/>
      <c r="J84" s="184"/>
    </row>
    <row r="85" spans="3:10" x14ac:dyDescent="0.25">
      <c r="C85" s="16"/>
      <c r="D85" s="18"/>
      <c r="E85" s="175"/>
      <c r="F85" s="183"/>
      <c r="G85" s="179"/>
      <c r="H85" s="174"/>
      <c r="I85" s="185"/>
      <c r="J85" s="184"/>
    </row>
    <row r="86" spans="3:10" x14ac:dyDescent="0.25">
      <c r="C86" s="16"/>
      <c r="D86" s="18"/>
      <c r="E86" s="175"/>
      <c r="F86" s="183"/>
      <c r="G86" s="165"/>
      <c r="H86" s="174"/>
      <c r="I86" s="185"/>
      <c r="J86" s="184"/>
    </row>
    <row r="87" spans="3:10" ht="34.5" customHeight="1" x14ac:dyDescent="0.25">
      <c r="C87" s="16"/>
      <c r="D87" s="18"/>
      <c r="E87" s="175"/>
      <c r="F87" s="183"/>
      <c r="G87" s="166"/>
      <c r="H87" s="166"/>
      <c r="I87" s="185"/>
      <c r="J87" s="184"/>
    </row>
    <row r="88" spans="3:10" ht="20.25" customHeight="1" x14ac:dyDescent="0.25">
      <c r="C88" s="16"/>
      <c r="D88" s="18"/>
      <c r="E88" s="175"/>
      <c r="F88" s="183"/>
      <c r="G88" s="166"/>
      <c r="H88" s="180"/>
      <c r="I88" s="185"/>
      <c r="J88" s="184"/>
    </row>
    <row r="89" spans="3:10" ht="57.75" customHeight="1" x14ac:dyDescent="0.25">
      <c r="C89" s="16"/>
      <c r="D89" s="18"/>
      <c r="E89" s="175"/>
      <c r="F89" s="183"/>
      <c r="G89" s="165"/>
      <c r="H89" s="172"/>
      <c r="I89" s="185"/>
      <c r="J89" s="184"/>
    </row>
    <row r="90" spans="3:10" ht="34.5" customHeight="1" x14ac:dyDescent="0.25">
      <c r="C90" s="16"/>
      <c r="D90" s="18"/>
      <c r="E90" s="175"/>
      <c r="F90" s="175"/>
      <c r="G90" s="174"/>
      <c r="H90" s="166"/>
      <c r="I90" s="185"/>
      <c r="J90" s="184"/>
    </row>
    <row r="91" spans="3:10" ht="35.25" customHeight="1" x14ac:dyDescent="0.25">
      <c r="C91" s="16"/>
      <c r="D91" s="18"/>
      <c r="E91" s="175"/>
      <c r="F91" s="175"/>
      <c r="G91" s="179"/>
      <c r="H91" s="166"/>
      <c r="I91" s="185"/>
      <c r="J91" s="184"/>
    </row>
    <row r="92" spans="3:10" ht="35.25" customHeight="1" x14ac:dyDescent="0.25">
      <c r="C92" s="16"/>
      <c r="D92" s="18"/>
      <c r="E92" s="175"/>
      <c r="F92" s="175"/>
      <c r="G92" s="172"/>
      <c r="H92" s="166"/>
      <c r="I92" s="185"/>
      <c r="J92" s="184"/>
    </row>
    <row r="93" spans="3:10" ht="35.25" customHeight="1" x14ac:dyDescent="0.25">
      <c r="C93" s="16"/>
      <c r="D93" s="18"/>
      <c r="E93" s="175"/>
      <c r="F93" s="175"/>
      <c r="G93" s="165"/>
      <c r="H93" s="166"/>
      <c r="I93" s="185"/>
      <c r="J93" s="184"/>
    </row>
    <row r="94" spans="3:10" ht="24" customHeight="1" x14ac:dyDescent="0.25">
      <c r="C94" s="16"/>
      <c r="D94" s="18"/>
      <c r="E94" s="175"/>
      <c r="F94" s="175"/>
      <c r="G94" s="181"/>
      <c r="H94" s="172"/>
      <c r="I94" s="185"/>
      <c r="J94" s="184"/>
    </row>
    <row r="95" spans="3:10" ht="87" customHeight="1" x14ac:dyDescent="0.25">
      <c r="C95" s="16"/>
      <c r="D95" s="18"/>
      <c r="E95" s="175"/>
      <c r="F95" s="175"/>
      <c r="G95" s="166"/>
      <c r="H95" s="166"/>
      <c r="I95" s="185"/>
      <c r="J95" s="184"/>
    </row>
    <row r="96" spans="3:10" ht="125.25" customHeight="1" x14ac:dyDescent="0.25">
      <c r="C96" s="16"/>
      <c r="D96" s="21"/>
      <c r="E96" s="182"/>
      <c r="F96" s="183"/>
      <c r="G96" s="166"/>
      <c r="H96" s="166"/>
      <c r="I96" s="168"/>
    </row>
    <row r="97" spans="3:9" ht="100.5" customHeight="1" x14ac:dyDescent="0.25">
      <c r="C97" s="16"/>
      <c r="D97" s="21"/>
      <c r="E97" s="169"/>
      <c r="F97" s="167"/>
      <c r="G97" s="166"/>
      <c r="H97" s="166"/>
      <c r="I97" s="168"/>
    </row>
    <row r="98" spans="3:9" ht="66" customHeight="1" x14ac:dyDescent="0.25">
      <c r="C98" s="16"/>
      <c r="D98" s="21"/>
      <c r="E98" s="175"/>
      <c r="F98" s="183"/>
      <c r="G98" s="165"/>
      <c r="H98" s="165"/>
      <c r="I98" s="168"/>
    </row>
    <row r="99" spans="3:9" x14ac:dyDescent="0.25">
      <c r="E99" s="88"/>
      <c r="F99" s="88"/>
    </row>
  </sheetData>
  <autoFilter ref="B9:J9"/>
  <mergeCells count="80">
    <mergeCell ref="E15:E16"/>
    <mergeCell ref="G20:G22"/>
    <mergeCell ref="F26:F27"/>
    <mergeCell ref="E26:E27"/>
    <mergeCell ref="F18:F19"/>
    <mergeCell ref="E18:E19"/>
    <mergeCell ref="E20:E22"/>
    <mergeCell ref="F20:F22"/>
    <mergeCell ref="F28:F29"/>
    <mergeCell ref="E28:E29"/>
    <mergeCell ref="E41:E42"/>
    <mergeCell ref="E23:E25"/>
    <mergeCell ref="F23:F25"/>
    <mergeCell ref="J26:J27"/>
    <mergeCell ref="I28:I29"/>
    <mergeCell ref="J28:J29"/>
    <mergeCell ref="J10:J12"/>
    <mergeCell ref="I15:I16"/>
    <mergeCell ref="J15:J16"/>
    <mergeCell ref="J18:J19"/>
    <mergeCell ref="I18:I19"/>
    <mergeCell ref="I10:I12"/>
    <mergeCell ref="I26:I27"/>
    <mergeCell ref="I23:I25"/>
    <mergeCell ref="K43:K45"/>
    <mergeCell ref="E43:E45"/>
    <mergeCell ref="J30:J31"/>
    <mergeCell ref="J32:J33"/>
    <mergeCell ref="J43:J45"/>
    <mergeCell ref="I43:I45"/>
    <mergeCell ref="F43:F45"/>
    <mergeCell ref="E30:E31"/>
    <mergeCell ref="F30:F31"/>
    <mergeCell ref="E34:E37"/>
    <mergeCell ref="F34:F37"/>
    <mergeCell ref="H34:H37"/>
    <mergeCell ref="F32:F33"/>
    <mergeCell ref="F41:F42"/>
    <mergeCell ref="I41:I42"/>
    <mergeCell ref="G34:G37"/>
    <mergeCell ref="C10:C14"/>
    <mergeCell ref="D15:D16"/>
    <mergeCell ref="D26:D27"/>
    <mergeCell ref="D18:D19"/>
    <mergeCell ref="D30:D31"/>
    <mergeCell ref="D28:D29"/>
    <mergeCell ref="D32:D33"/>
    <mergeCell ref="D39:D40"/>
    <mergeCell ref="D20:D22"/>
    <mergeCell ref="C26:C29"/>
    <mergeCell ref="C30:C33"/>
    <mergeCell ref="I32:I33"/>
    <mergeCell ref="I30:I31"/>
    <mergeCell ref="I39:I40"/>
    <mergeCell ref="E39:E40"/>
    <mergeCell ref="F39:F40"/>
    <mergeCell ref="E32:E33"/>
    <mergeCell ref="H10:H11"/>
    <mergeCell ref="H20:H22"/>
    <mergeCell ref="C43:C46"/>
    <mergeCell ref="B43:B46"/>
    <mergeCell ref="G10:G11"/>
    <mergeCell ref="F15:F16"/>
    <mergeCell ref="D10:D12"/>
    <mergeCell ref="E10:E12"/>
    <mergeCell ref="F10:F12"/>
    <mergeCell ref="C15:C25"/>
    <mergeCell ref="D43:D45"/>
    <mergeCell ref="D34:D37"/>
    <mergeCell ref="D23:D25"/>
    <mergeCell ref="B10:B42"/>
    <mergeCell ref="D41:D42"/>
    <mergeCell ref="C34:C42"/>
    <mergeCell ref="B2:I2"/>
    <mergeCell ref="C3:I3"/>
    <mergeCell ref="B6:I6"/>
    <mergeCell ref="B7:I7"/>
    <mergeCell ref="G8:H8"/>
    <mergeCell ref="C4:G4"/>
    <mergeCell ref="C5:G5"/>
  </mergeCells>
  <phoneticPr fontId="35"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3"/>
  <sheetViews>
    <sheetView zoomScale="110" zoomScaleNormal="110" workbookViewId="0">
      <selection activeCell="B2" sqref="B2:J2"/>
    </sheetView>
  </sheetViews>
  <sheetFormatPr baseColWidth="10" defaultColWidth="35.7109375" defaultRowHeight="11.25" x14ac:dyDescent="0.2"/>
  <cols>
    <col min="1" max="1" width="3.7109375" style="19" customWidth="1"/>
    <col min="2" max="2" width="15.7109375" style="19" customWidth="1"/>
    <col min="3" max="3" width="13.140625" style="19" customWidth="1"/>
    <col min="4" max="4" width="12.42578125" style="19" customWidth="1"/>
    <col min="5" max="5" width="4.42578125" style="19" customWidth="1"/>
    <col min="6" max="6" width="39" style="18" customWidth="1"/>
    <col min="7" max="7" width="32.140625" style="19" customWidth="1"/>
    <col min="8" max="8" width="21" style="21" customWidth="1"/>
    <col min="9" max="9" width="25.140625" style="19" customWidth="1"/>
    <col min="10" max="10" width="16" style="114" customWidth="1"/>
    <col min="11" max="11" width="22.28515625" style="141" hidden="1" customWidth="1"/>
    <col min="12" max="16384" width="35.7109375" style="19"/>
  </cols>
  <sheetData>
    <row r="2" spans="2:11" ht="23.25" customHeight="1" x14ac:dyDescent="0.2">
      <c r="B2" s="913" t="s">
        <v>629</v>
      </c>
      <c r="C2" s="562"/>
      <c r="D2" s="562"/>
      <c r="E2" s="562"/>
      <c r="F2" s="562"/>
      <c r="G2" s="562"/>
      <c r="H2" s="562"/>
      <c r="I2" s="562"/>
      <c r="J2" s="563"/>
    </row>
    <row r="3" spans="2:11" x14ac:dyDescent="0.2">
      <c r="B3" s="3" t="s">
        <v>141</v>
      </c>
      <c r="C3" s="559" t="s">
        <v>31</v>
      </c>
      <c r="D3" s="560"/>
      <c r="E3" s="560"/>
      <c r="F3" s="560"/>
      <c r="G3" s="560"/>
      <c r="H3" s="560"/>
      <c r="I3" s="560"/>
      <c r="J3" s="561"/>
    </row>
    <row r="4" spans="2:11" x14ac:dyDescent="0.2">
      <c r="B4" s="3" t="s">
        <v>142</v>
      </c>
      <c r="C4" s="503" t="s">
        <v>33</v>
      </c>
      <c r="D4" s="557"/>
      <c r="E4" s="557"/>
      <c r="F4" s="557"/>
      <c r="G4" s="558"/>
      <c r="H4" s="227"/>
      <c r="I4" s="227"/>
      <c r="J4" s="228"/>
    </row>
    <row r="5" spans="2:11" x14ac:dyDescent="0.2">
      <c r="B5" s="3" t="s">
        <v>143</v>
      </c>
      <c r="C5" s="503" t="s">
        <v>35</v>
      </c>
      <c r="D5" s="557"/>
      <c r="E5" s="557"/>
      <c r="F5" s="557"/>
      <c r="G5" s="558"/>
      <c r="H5" s="229"/>
      <c r="I5" s="229"/>
      <c r="J5" s="230"/>
    </row>
    <row r="6" spans="2:11" x14ac:dyDescent="0.2">
      <c r="B6" s="828" t="s">
        <v>36</v>
      </c>
      <c r="C6" s="686"/>
      <c r="D6" s="686"/>
      <c r="E6" s="686"/>
      <c r="F6" s="686"/>
      <c r="G6" s="686"/>
      <c r="H6" s="686"/>
      <c r="I6" s="686"/>
      <c r="J6" s="687"/>
    </row>
    <row r="7" spans="2:11" x14ac:dyDescent="0.2">
      <c r="B7" s="832" t="s">
        <v>437</v>
      </c>
      <c r="C7" s="832"/>
      <c r="D7" s="832"/>
      <c r="E7" s="832"/>
      <c r="F7" s="832"/>
      <c r="G7" s="832"/>
      <c r="H7" s="832"/>
      <c r="I7" s="832"/>
      <c r="J7" s="832"/>
    </row>
    <row r="8" spans="2:11" ht="15" customHeight="1" x14ac:dyDescent="0.2">
      <c r="B8" s="67"/>
      <c r="C8" s="67"/>
      <c r="D8" s="68"/>
      <c r="E8" s="186"/>
      <c r="F8" s="69"/>
      <c r="G8" s="66"/>
      <c r="H8" s="836" t="s">
        <v>438</v>
      </c>
      <c r="I8" s="837"/>
      <c r="J8" s="113"/>
    </row>
    <row r="9" spans="2:11" ht="15" customHeight="1" x14ac:dyDescent="0.2">
      <c r="B9" s="58" t="s">
        <v>439</v>
      </c>
      <c r="C9" s="58" t="s">
        <v>39</v>
      </c>
      <c r="D9" s="57" t="s">
        <v>440</v>
      </c>
      <c r="E9" s="78"/>
      <c r="F9" s="58" t="s">
        <v>441</v>
      </c>
      <c r="G9" s="58" t="s">
        <v>25</v>
      </c>
      <c r="H9" s="65" t="s">
        <v>40</v>
      </c>
      <c r="I9" s="20" t="s">
        <v>41</v>
      </c>
      <c r="J9" s="70" t="s">
        <v>27</v>
      </c>
      <c r="K9" s="142"/>
    </row>
    <row r="10" spans="2:11" ht="63" customHeight="1" x14ac:dyDescent="0.2">
      <c r="B10" s="815" t="s">
        <v>442</v>
      </c>
      <c r="C10" s="818" t="s">
        <v>443</v>
      </c>
      <c r="D10" s="550" t="s">
        <v>444</v>
      </c>
      <c r="E10" s="6" t="s">
        <v>445</v>
      </c>
      <c r="F10" s="15" t="s">
        <v>446</v>
      </c>
      <c r="G10" s="47" t="s">
        <v>447</v>
      </c>
      <c r="H10" s="14" t="s">
        <v>19</v>
      </c>
      <c r="I10" s="14" t="s">
        <v>448</v>
      </c>
      <c r="J10" s="95">
        <v>45350</v>
      </c>
      <c r="K10" s="142" t="s">
        <v>449</v>
      </c>
    </row>
    <row r="11" spans="2:11" ht="63.75" customHeight="1" x14ac:dyDescent="0.2">
      <c r="B11" s="816"/>
      <c r="C11" s="820"/>
      <c r="D11" s="550"/>
      <c r="E11" s="6" t="s">
        <v>450</v>
      </c>
      <c r="F11" s="9" t="s">
        <v>451</v>
      </c>
      <c r="G11" s="9" t="s">
        <v>452</v>
      </c>
      <c r="H11" s="12" t="s">
        <v>19</v>
      </c>
      <c r="I11" s="12" t="s">
        <v>448</v>
      </c>
      <c r="J11" s="95">
        <v>45381</v>
      </c>
      <c r="K11" s="142" t="s">
        <v>449</v>
      </c>
    </row>
    <row r="12" spans="2:11" ht="75" customHeight="1" x14ac:dyDescent="0.2">
      <c r="B12" s="816"/>
      <c r="C12" s="820"/>
      <c r="D12" s="550"/>
      <c r="E12" s="6" t="s">
        <v>453</v>
      </c>
      <c r="F12" s="28" t="s">
        <v>454</v>
      </c>
      <c r="G12" s="9" t="s">
        <v>455</v>
      </c>
      <c r="H12" s="37" t="s">
        <v>19</v>
      </c>
      <c r="I12" s="37" t="s">
        <v>448</v>
      </c>
      <c r="J12" s="417">
        <v>45381</v>
      </c>
      <c r="K12" s="142" t="s">
        <v>449</v>
      </c>
    </row>
    <row r="13" spans="2:11" ht="40.5" customHeight="1" x14ac:dyDescent="0.2">
      <c r="B13" s="816"/>
      <c r="C13" s="820"/>
      <c r="D13" s="550"/>
      <c r="E13" s="583" t="s">
        <v>456</v>
      </c>
      <c r="F13" s="498" t="s">
        <v>457</v>
      </c>
      <c r="G13" s="500" t="s">
        <v>458</v>
      </c>
      <c r="H13" s="117" t="s">
        <v>19</v>
      </c>
      <c r="I13" s="98" t="s">
        <v>448</v>
      </c>
      <c r="J13" s="822">
        <v>45626</v>
      </c>
      <c r="K13" s="813" t="s">
        <v>449</v>
      </c>
    </row>
    <row r="14" spans="2:11" ht="54" customHeight="1" x14ac:dyDescent="0.2">
      <c r="B14" s="816"/>
      <c r="C14" s="820"/>
      <c r="D14" s="551"/>
      <c r="E14" s="583"/>
      <c r="F14" s="543"/>
      <c r="G14" s="821"/>
      <c r="H14" s="119" t="s">
        <v>20</v>
      </c>
      <c r="I14" s="100" t="s">
        <v>459</v>
      </c>
      <c r="J14" s="823"/>
      <c r="K14" s="813"/>
    </row>
    <row r="15" spans="2:11" ht="41.25" customHeight="1" x14ac:dyDescent="0.2">
      <c r="B15" s="816"/>
      <c r="C15" s="820"/>
      <c r="D15" s="549" t="s">
        <v>460</v>
      </c>
      <c r="E15" s="583" t="s">
        <v>461</v>
      </c>
      <c r="F15" s="498" t="s">
        <v>462</v>
      </c>
      <c r="G15" s="603" t="s">
        <v>463</v>
      </c>
      <c r="H15" s="117" t="s">
        <v>19</v>
      </c>
      <c r="I15" s="118" t="s">
        <v>448</v>
      </c>
      <c r="J15" s="829">
        <v>45596</v>
      </c>
      <c r="K15" s="813" t="s">
        <v>449</v>
      </c>
    </row>
    <row r="16" spans="2:11" ht="41.25" customHeight="1" x14ac:dyDescent="0.2">
      <c r="B16" s="816"/>
      <c r="C16" s="820"/>
      <c r="D16" s="551"/>
      <c r="E16" s="583"/>
      <c r="F16" s="543"/>
      <c r="G16" s="604"/>
      <c r="H16" s="119" t="s">
        <v>20</v>
      </c>
      <c r="I16" s="120" t="s">
        <v>459</v>
      </c>
      <c r="J16" s="830"/>
      <c r="K16" s="813"/>
    </row>
    <row r="17" spans="2:11" ht="48.75" customHeight="1" x14ac:dyDescent="0.2">
      <c r="B17" s="816"/>
      <c r="C17" s="820"/>
      <c r="D17" s="549" t="s">
        <v>464</v>
      </c>
      <c r="E17" s="549" t="s">
        <v>465</v>
      </c>
      <c r="F17" s="554" t="s">
        <v>466</v>
      </c>
      <c r="G17" s="603" t="s">
        <v>467</v>
      </c>
      <c r="H17" s="98" t="s">
        <v>55</v>
      </c>
      <c r="I17" s="110" t="s">
        <v>468</v>
      </c>
      <c r="J17" s="824">
        <v>45534</v>
      </c>
      <c r="K17" s="813" t="s">
        <v>469</v>
      </c>
    </row>
    <row r="18" spans="2:11" ht="36.75" customHeight="1" x14ac:dyDescent="0.2">
      <c r="B18" s="816"/>
      <c r="C18" s="820"/>
      <c r="D18" s="550"/>
      <c r="E18" s="550"/>
      <c r="F18" s="555"/>
      <c r="G18" s="605"/>
      <c r="H18" s="36" t="s">
        <v>19</v>
      </c>
      <c r="I18" s="125" t="s">
        <v>270</v>
      </c>
      <c r="J18" s="713"/>
      <c r="K18" s="813"/>
    </row>
    <row r="19" spans="2:11" ht="33.75" customHeight="1" x14ac:dyDescent="0.2">
      <c r="B19" s="816"/>
      <c r="C19" s="820"/>
      <c r="D19" s="550"/>
      <c r="E19" s="551"/>
      <c r="F19" s="664"/>
      <c r="G19" s="604"/>
      <c r="H19" s="144" t="s">
        <v>20</v>
      </c>
      <c r="I19" s="39" t="s">
        <v>470</v>
      </c>
      <c r="J19" s="825"/>
      <c r="K19" s="813"/>
    </row>
    <row r="20" spans="2:11" ht="74.25" customHeight="1" x14ac:dyDescent="0.2">
      <c r="B20" s="816"/>
      <c r="C20" s="820"/>
      <c r="D20" s="550"/>
      <c r="E20" s="6" t="s">
        <v>471</v>
      </c>
      <c r="F20" s="112" t="s">
        <v>472</v>
      </c>
      <c r="G20" s="9" t="s">
        <v>473</v>
      </c>
      <c r="H20" s="86" t="s">
        <v>19</v>
      </c>
      <c r="I20" s="38" t="s">
        <v>448</v>
      </c>
      <c r="J20" s="95">
        <v>45442</v>
      </c>
      <c r="K20" s="142" t="s">
        <v>449</v>
      </c>
    </row>
    <row r="21" spans="2:11" ht="52.5" customHeight="1" x14ac:dyDescent="0.2">
      <c r="B21" s="816"/>
      <c r="C21" s="820"/>
      <c r="D21" s="550"/>
      <c r="E21" s="583" t="s">
        <v>474</v>
      </c>
      <c r="F21" s="554" t="s">
        <v>475</v>
      </c>
      <c r="G21" s="603" t="s">
        <v>476</v>
      </c>
      <c r="H21" s="35" t="s">
        <v>19</v>
      </c>
      <c r="I21" s="35" t="s">
        <v>448</v>
      </c>
      <c r="J21" s="507">
        <v>45442</v>
      </c>
      <c r="K21" s="813" t="s">
        <v>449</v>
      </c>
    </row>
    <row r="22" spans="2:11" ht="50.25" customHeight="1" x14ac:dyDescent="0.2">
      <c r="B22" s="816"/>
      <c r="C22" s="820"/>
      <c r="D22" s="551"/>
      <c r="E22" s="583"/>
      <c r="F22" s="664"/>
      <c r="G22" s="604"/>
      <c r="H22" s="144" t="s">
        <v>20</v>
      </c>
      <c r="I22" s="34" t="s">
        <v>470</v>
      </c>
      <c r="J22" s="831"/>
      <c r="K22" s="813"/>
    </row>
    <row r="23" spans="2:11" ht="28.5" customHeight="1" x14ac:dyDescent="0.2">
      <c r="B23" s="816"/>
      <c r="C23" s="820"/>
      <c r="D23" s="549" t="s">
        <v>477</v>
      </c>
      <c r="E23" s="549" t="s">
        <v>478</v>
      </c>
      <c r="F23" s="498" t="s">
        <v>479</v>
      </c>
      <c r="G23" s="554" t="s">
        <v>480</v>
      </c>
      <c r="H23" s="157" t="s">
        <v>19</v>
      </c>
      <c r="I23" s="157" t="s">
        <v>448</v>
      </c>
      <c r="J23" s="826">
        <v>45412</v>
      </c>
      <c r="K23" s="813" t="s">
        <v>481</v>
      </c>
    </row>
    <row r="24" spans="2:11" ht="61.5" customHeight="1" x14ac:dyDescent="0.2">
      <c r="B24" s="816"/>
      <c r="C24" s="819"/>
      <c r="D24" s="551"/>
      <c r="E24" s="551"/>
      <c r="F24" s="543"/>
      <c r="G24" s="664"/>
      <c r="H24" s="208" t="s">
        <v>16</v>
      </c>
      <c r="I24" s="208" t="s">
        <v>46</v>
      </c>
      <c r="J24" s="827"/>
      <c r="K24" s="813"/>
    </row>
    <row r="25" spans="2:11" ht="33" customHeight="1" x14ac:dyDescent="0.2">
      <c r="B25" s="816"/>
      <c r="C25" s="818" t="s">
        <v>482</v>
      </c>
      <c r="D25" s="549" t="s">
        <v>483</v>
      </c>
      <c r="E25" s="583" t="s">
        <v>484</v>
      </c>
      <c r="F25" s="498" t="s">
        <v>485</v>
      </c>
      <c r="G25" s="500" t="s">
        <v>486</v>
      </c>
      <c r="H25" s="98" t="s">
        <v>55</v>
      </c>
      <c r="I25" s="110" t="s">
        <v>487</v>
      </c>
      <c r="J25" s="518">
        <v>45626</v>
      </c>
      <c r="K25" s="813" t="s">
        <v>449</v>
      </c>
    </row>
    <row r="26" spans="2:11" ht="31.5" customHeight="1" x14ac:dyDescent="0.2">
      <c r="B26" s="816"/>
      <c r="C26" s="820"/>
      <c r="D26" s="550"/>
      <c r="E26" s="583"/>
      <c r="F26" s="506"/>
      <c r="G26" s="539"/>
      <c r="H26" s="115" t="s">
        <v>19</v>
      </c>
      <c r="I26" s="100" t="s">
        <v>270</v>
      </c>
      <c r="J26" s="625"/>
      <c r="K26" s="813"/>
    </row>
    <row r="27" spans="2:11" ht="39" customHeight="1" x14ac:dyDescent="0.2">
      <c r="B27" s="816"/>
      <c r="C27" s="820"/>
      <c r="D27" s="551"/>
      <c r="E27" s="583"/>
      <c r="F27" s="543"/>
      <c r="G27" s="821"/>
      <c r="H27" s="116" t="s">
        <v>20</v>
      </c>
      <c r="I27" s="109" t="s">
        <v>459</v>
      </c>
      <c r="J27" s="796"/>
      <c r="K27" s="813"/>
    </row>
    <row r="28" spans="2:11" ht="90" customHeight="1" x14ac:dyDescent="0.2">
      <c r="B28" s="816"/>
      <c r="C28" s="820"/>
      <c r="D28" s="549" t="s">
        <v>488</v>
      </c>
      <c r="E28" s="6" t="s">
        <v>489</v>
      </c>
      <c r="F28" s="112" t="s">
        <v>490</v>
      </c>
      <c r="G28" s="9" t="s">
        <v>491</v>
      </c>
      <c r="H28" s="38" t="s">
        <v>20</v>
      </c>
      <c r="I28" s="38" t="s">
        <v>459</v>
      </c>
      <c r="J28" s="94">
        <v>45657</v>
      </c>
      <c r="K28" s="142" t="s">
        <v>449</v>
      </c>
    </row>
    <row r="29" spans="2:11" ht="33.75" customHeight="1" x14ac:dyDescent="0.2">
      <c r="B29" s="816"/>
      <c r="C29" s="820"/>
      <c r="D29" s="550"/>
      <c r="E29" s="583" t="s">
        <v>492</v>
      </c>
      <c r="F29" s="498" t="s">
        <v>493</v>
      </c>
      <c r="G29" s="500" t="s">
        <v>494</v>
      </c>
      <c r="H29" s="117" t="s">
        <v>19</v>
      </c>
      <c r="I29" s="98" t="s">
        <v>270</v>
      </c>
      <c r="J29" s="826">
        <v>45656</v>
      </c>
      <c r="K29" s="813" t="s">
        <v>449</v>
      </c>
    </row>
    <row r="30" spans="2:11" ht="39.75" customHeight="1" x14ac:dyDescent="0.2">
      <c r="B30" s="816"/>
      <c r="C30" s="820"/>
      <c r="D30" s="550"/>
      <c r="E30" s="583"/>
      <c r="F30" s="543"/>
      <c r="G30" s="821"/>
      <c r="H30" s="119" t="s">
        <v>20</v>
      </c>
      <c r="I30" s="100" t="s">
        <v>459</v>
      </c>
      <c r="J30" s="827"/>
      <c r="K30" s="813"/>
    </row>
    <row r="31" spans="2:11" ht="41.25" customHeight="1" x14ac:dyDescent="0.2">
      <c r="B31" s="816"/>
      <c r="C31" s="820"/>
      <c r="D31" s="550"/>
      <c r="E31" s="583" t="s">
        <v>495</v>
      </c>
      <c r="F31" s="498" t="s">
        <v>496</v>
      </c>
      <c r="G31" s="500" t="s">
        <v>497</v>
      </c>
      <c r="H31" s="117" t="s">
        <v>19</v>
      </c>
      <c r="I31" s="98" t="s">
        <v>270</v>
      </c>
      <c r="J31" s="826">
        <v>45626</v>
      </c>
      <c r="K31" s="813" t="s">
        <v>449</v>
      </c>
    </row>
    <row r="32" spans="2:11" ht="44.25" customHeight="1" x14ac:dyDescent="0.2">
      <c r="B32" s="816"/>
      <c r="C32" s="820"/>
      <c r="D32" s="550"/>
      <c r="E32" s="583"/>
      <c r="F32" s="543"/>
      <c r="G32" s="821"/>
      <c r="H32" s="119" t="s">
        <v>20</v>
      </c>
      <c r="I32" s="100" t="s">
        <v>459</v>
      </c>
      <c r="J32" s="827"/>
      <c r="K32" s="813"/>
    </row>
    <row r="33" spans="2:11" ht="32.25" customHeight="1" x14ac:dyDescent="0.2">
      <c r="B33" s="816"/>
      <c r="C33" s="820"/>
      <c r="D33" s="550"/>
      <c r="E33" s="583" t="s">
        <v>498</v>
      </c>
      <c r="F33" s="554" t="s">
        <v>499</v>
      </c>
      <c r="G33" s="500" t="s">
        <v>500</v>
      </c>
      <c r="H33" s="118" t="s">
        <v>19</v>
      </c>
      <c r="I33" s="121" t="s">
        <v>270</v>
      </c>
      <c r="J33" s="507">
        <v>45596</v>
      </c>
      <c r="K33" s="813" t="s">
        <v>449</v>
      </c>
    </row>
    <row r="34" spans="2:11" ht="25.5" customHeight="1" x14ac:dyDescent="0.2">
      <c r="B34" s="816"/>
      <c r="C34" s="820"/>
      <c r="D34" s="550"/>
      <c r="E34" s="583"/>
      <c r="F34" s="555"/>
      <c r="G34" s="539"/>
      <c r="H34" s="842" t="s">
        <v>20</v>
      </c>
      <c r="I34" s="122" t="s">
        <v>470</v>
      </c>
      <c r="J34" s="508"/>
      <c r="K34" s="813"/>
    </row>
    <row r="35" spans="2:11" ht="39.75" customHeight="1" x14ac:dyDescent="0.2">
      <c r="B35" s="816"/>
      <c r="C35" s="820"/>
      <c r="D35" s="551"/>
      <c r="E35" s="583"/>
      <c r="F35" s="664"/>
      <c r="G35" s="821"/>
      <c r="H35" s="843"/>
      <c r="I35" s="123" t="s">
        <v>501</v>
      </c>
      <c r="J35" s="831"/>
      <c r="K35" s="813"/>
    </row>
    <row r="36" spans="2:11" ht="62.25" customHeight="1" x14ac:dyDescent="0.2">
      <c r="B36" s="816"/>
      <c r="C36" s="820"/>
      <c r="D36" s="549" t="s">
        <v>502</v>
      </c>
      <c r="E36" s="6" t="s">
        <v>503</v>
      </c>
      <c r="F36" s="9" t="s">
        <v>504</v>
      </c>
      <c r="G36" s="9" t="s">
        <v>505</v>
      </c>
      <c r="H36" s="14" t="s">
        <v>18</v>
      </c>
      <c r="I36" s="14" t="s">
        <v>222</v>
      </c>
      <c r="J36" s="95">
        <v>45534</v>
      </c>
      <c r="K36" s="142" t="s">
        <v>223</v>
      </c>
    </row>
    <row r="37" spans="2:11" ht="37.5" customHeight="1" x14ac:dyDescent="0.2">
      <c r="B37" s="816"/>
      <c r="C37" s="820"/>
      <c r="D37" s="550"/>
      <c r="E37" s="583" t="s">
        <v>506</v>
      </c>
      <c r="F37" s="498" t="s">
        <v>507</v>
      </c>
      <c r="G37" s="498" t="s">
        <v>508</v>
      </c>
      <c r="H37" s="838" t="s">
        <v>16</v>
      </c>
      <c r="I37" s="833" t="s">
        <v>46</v>
      </c>
      <c r="J37" s="95">
        <v>45412</v>
      </c>
      <c r="K37" s="142" t="s">
        <v>90</v>
      </c>
    </row>
    <row r="38" spans="2:11" ht="24" customHeight="1" x14ac:dyDescent="0.2">
      <c r="B38" s="816"/>
      <c r="C38" s="820"/>
      <c r="D38" s="550"/>
      <c r="E38" s="583"/>
      <c r="F38" s="506"/>
      <c r="G38" s="506"/>
      <c r="H38" s="839"/>
      <c r="I38" s="834"/>
      <c r="J38" s="94">
        <v>45534</v>
      </c>
      <c r="K38" s="142" t="s">
        <v>90</v>
      </c>
    </row>
    <row r="39" spans="2:11" ht="25.5" customHeight="1" x14ac:dyDescent="0.2">
      <c r="B39" s="816"/>
      <c r="C39" s="820"/>
      <c r="D39" s="551"/>
      <c r="E39" s="583"/>
      <c r="F39" s="543"/>
      <c r="G39" s="543"/>
      <c r="H39" s="840"/>
      <c r="I39" s="835"/>
      <c r="J39" s="94">
        <v>45656</v>
      </c>
      <c r="K39" s="142" t="s">
        <v>90</v>
      </c>
    </row>
    <row r="40" spans="2:11" ht="57.75" customHeight="1" x14ac:dyDescent="0.2">
      <c r="B40" s="816"/>
      <c r="C40" s="818" t="s">
        <v>509</v>
      </c>
      <c r="D40" s="549" t="s">
        <v>510</v>
      </c>
      <c r="E40" s="549" t="s">
        <v>511</v>
      </c>
      <c r="F40" s="498" t="s">
        <v>512</v>
      </c>
      <c r="G40" s="498" t="s">
        <v>513</v>
      </c>
      <c r="H40" s="838" t="s">
        <v>19</v>
      </c>
      <c r="I40" s="36" t="s">
        <v>514</v>
      </c>
      <c r="J40" s="507">
        <v>45657</v>
      </c>
      <c r="K40" s="813" t="s">
        <v>515</v>
      </c>
    </row>
    <row r="41" spans="2:11" ht="57.75" customHeight="1" x14ac:dyDescent="0.2">
      <c r="B41" s="817"/>
      <c r="C41" s="819"/>
      <c r="D41" s="551"/>
      <c r="E41" s="551"/>
      <c r="F41" s="506"/>
      <c r="G41" s="543"/>
      <c r="H41" s="840"/>
      <c r="I41" s="36" t="s">
        <v>470</v>
      </c>
      <c r="J41" s="831"/>
      <c r="K41" s="813"/>
    </row>
    <row r="42" spans="2:11" ht="35.25" customHeight="1" x14ac:dyDescent="0.2">
      <c r="B42" s="814" t="s">
        <v>516</v>
      </c>
      <c r="C42" s="818" t="s">
        <v>517</v>
      </c>
      <c r="D42" s="549" t="s">
        <v>518</v>
      </c>
      <c r="E42" s="583" t="s">
        <v>519</v>
      </c>
      <c r="F42" s="517" t="s">
        <v>520</v>
      </c>
      <c r="G42" s="594" t="s">
        <v>521</v>
      </c>
      <c r="H42" s="841" t="s">
        <v>522</v>
      </c>
      <c r="I42" s="99" t="s">
        <v>270</v>
      </c>
      <c r="J42" s="418">
        <v>45442</v>
      </c>
      <c r="K42" s="142" t="s">
        <v>523</v>
      </c>
    </row>
    <row r="43" spans="2:11" ht="35.25" customHeight="1" x14ac:dyDescent="0.2">
      <c r="B43" s="814"/>
      <c r="C43" s="820"/>
      <c r="D43" s="550"/>
      <c r="E43" s="583"/>
      <c r="F43" s="517"/>
      <c r="G43" s="595"/>
      <c r="H43" s="841"/>
      <c r="I43" s="100"/>
      <c r="J43" s="418">
        <v>45565</v>
      </c>
      <c r="K43" s="142" t="s">
        <v>523</v>
      </c>
    </row>
    <row r="44" spans="2:11" ht="35.25" customHeight="1" x14ac:dyDescent="0.2">
      <c r="B44" s="814"/>
      <c r="C44" s="820"/>
      <c r="D44" s="551"/>
      <c r="E44" s="583"/>
      <c r="F44" s="517"/>
      <c r="G44" s="596"/>
      <c r="H44" s="841"/>
      <c r="I44" s="101" t="s">
        <v>524</v>
      </c>
      <c r="J44" s="418">
        <v>45657</v>
      </c>
      <c r="K44" s="142" t="s">
        <v>523</v>
      </c>
    </row>
    <row r="45" spans="2:11" ht="40.5" customHeight="1" x14ac:dyDescent="0.2">
      <c r="B45" s="814"/>
      <c r="C45" s="820"/>
      <c r="D45" s="583" t="s">
        <v>525</v>
      </c>
      <c r="E45" s="583" t="s">
        <v>526</v>
      </c>
      <c r="F45" s="543" t="s">
        <v>527</v>
      </c>
      <c r="G45" s="543" t="s">
        <v>528</v>
      </c>
      <c r="H45" s="98" t="s">
        <v>19</v>
      </c>
      <c r="I45" s="157" t="s">
        <v>270</v>
      </c>
      <c r="J45" s="846">
        <v>45503</v>
      </c>
      <c r="K45" s="813" t="s">
        <v>529</v>
      </c>
    </row>
    <row r="46" spans="2:11" ht="40.5" customHeight="1" x14ac:dyDescent="0.2">
      <c r="B46" s="814"/>
      <c r="C46" s="820"/>
      <c r="D46" s="583"/>
      <c r="E46" s="583"/>
      <c r="F46" s="844"/>
      <c r="G46" s="844"/>
      <c r="H46" s="100" t="s">
        <v>530</v>
      </c>
      <c r="I46" s="157" t="s">
        <v>531</v>
      </c>
      <c r="J46" s="847"/>
      <c r="K46" s="813"/>
    </row>
    <row r="47" spans="2:11" ht="38.25" customHeight="1" x14ac:dyDescent="0.2">
      <c r="B47" s="814"/>
      <c r="C47" s="820"/>
      <c r="D47" s="583"/>
      <c r="E47" s="583"/>
      <c r="F47" s="844"/>
      <c r="G47" s="844"/>
      <c r="H47" s="103" t="s">
        <v>20</v>
      </c>
      <c r="I47" s="157" t="s">
        <v>459</v>
      </c>
      <c r="J47" s="848"/>
      <c r="K47" s="813"/>
    </row>
    <row r="48" spans="2:11" ht="44.25" customHeight="1" x14ac:dyDescent="0.2">
      <c r="B48" s="814"/>
      <c r="C48" s="820"/>
      <c r="D48" s="583"/>
      <c r="E48" s="583" t="s">
        <v>532</v>
      </c>
      <c r="F48" s="849" t="s">
        <v>533</v>
      </c>
      <c r="G48" s="850" t="s">
        <v>534</v>
      </c>
      <c r="H48" s="35" t="s">
        <v>19</v>
      </c>
      <c r="I48" s="35" t="s">
        <v>270</v>
      </c>
      <c r="J48" s="518">
        <v>45596</v>
      </c>
      <c r="K48" s="813" t="s">
        <v>535</v>
      </c>
    </row>
    <row r="49" spans="2:11" ht="33" customHeight="1" x14ac:dyDescent="0.2">
      <c r="B49" s="814"/>
      <c r="C49" s="819"/>
      <c r="D49" s="583"/>
      <c r="E49" s="583"/>
      <c r="F49" s="849"/>
      <c r="G49" s="850"/>
      <c r="H49" s="34" t="s">
        <v>48</v>
      </c>
      <c r="I49" s="34" t="s">
        <v>49</v>
      </c>
      <c r="J49" s="796"/>
      <c r="K49" s="813"/>
    </row>
    <row r="50" spans="2:11" ht="27.75" customHeight="1" x14ac:dyDescent="0.2">
      <c r="B50" s="814"/>
      <c r="C50" s="583" t="s">
        <v>536</v>
      </c>
      <c r="D50" s="583" t="s">
        <v>537</v>
      </c>
      <c r="E50" s="717" t="s">
        <v>538</v>
      </c>
      <c r="F50" s="844" t="s">
        <v>539</v>
      </c>
      <c r="G50" s="844" t="s">
        <v>540</v>
      </c>
      <c r="H50" s="845" t="s">
        <v>541</v>
      </c>
      <c r="I50" s="845" t="s">
        <v>542</v>
      </c>
      <c r="J50" s="94">
        <v>45473</v>
      </c>
      <c r="K50" s="393" t="s">
        <v>543</v>
      </c>
    </row>
    <row r="51" spans="2:11" ht="30.75" customHeight="1" x14ac:dyDescent="0.2">
      <c r="B51" s="814"/>
      <c r="C51" s="583"/>
      <c r="D51" s="583"/>
      <c r="E51" s="717"/>
      <c r="F51" s="844"/>
      <c r="G51" s="844"/>
      <c r="H51" s="845"/>
      <c r="I51" s="845"/>
      <c r="J51" s="94">
        <v>45657</v>
      </c>
      <c r="K51" s="393" t="s">
        <v>543</v>
      </c>
    </row>
    <row r="53" spans="2:11" x14ac:dyDescent="0.2">
      <c r="I53" s="80"/>
    </row>
  </sheetData>
  <autoFilter ref="B9:K49"/>
  <mergeCells count="101">
    <mergeCell ref="D50:D51"/>
    <mergeCell ref="C50:C51"/>
    <mergeCell ref="G50:G51"/>
    <mergeCell ref="H50:H51"/>
    <mergeCell ref="I50:I51"/>
    <mergeCell ref="D45:D49"/>
    <mergeCell ref="J48:J49"/>
    <mergeCell ref="J45:J47"/>
    <mergeCell ref="F50:F51"/>
    <mergeCell ref="E50:E51"/>
    <mergeCell ref="F48:F49"/>
    <mergeCell ref="G48:G49"/>
    <mergeCell ref="F45:F47"/>
    <mergeCell ref="G45:G47"/>
    <mergeCell ref="K48:K49"/>
    <mergeCell ref="F42:F44"/>
    <mergeCell ref="G33:G35"/>
    <mergeCell ref="H34:H35"/>
    <mergeCell ref="F29:F30"/>
    <mergeCell ref="F21:F22"/>
    <mergeCell ref="G21:G22"/>
    <mergeCell ref="G42:G44"/>
    <mergeCell ref="G40:G41"/>
    <mergeCell ref="F40:F41"/>
    <mergeCell ref="F37:F39"/>
    <mergeCell ref="G37:G39"/>
    <mergeCell ref="F33:F35"/>
    <mergeCell ref="K13:K14"/>
    <mergeCell ref="K15:K16"/>
    <mergeCell ref="K25:K27"/>
    <mergeCell ref="K29:K30"/>
    <mergeCell ref="K31:K32"/>
    <mergeCell ref="K33:K35"/>
    <mergeCell ref="H37:H39"/>
    <mergeCell ref="K45:K47"/>
    <mergeCell ref="H42:H44"/>
    <mergeCell ref="H40:H41"/>
    <mergeCell ref="J40:J41"/>
    <mergeCell ref="J33:J35"/>
    <mergeCell ref="K40:K41"/>
    <mergeCell ref="K23:K24"/>
    <mergeCell ref="B2:J2"/>
    <mergeCell ref="C3:J3"/>
    <mergeCell ref="B6:J6"/>
    <mergeCell ref="G31:G32"/>
    <mergeCell ref="G29:G30"/>
    <mergeCell ref="G15:G16"/>
    <mergeCell ref="D17:D22"/>
    <mergeCell ref="J31:J32"/>
    <mergeCell ref="D25:D27"/>
    <mergeCell ref="C25:C39"/>
    <mergeCell ref="D28:D35"/>
    <mergeCell ref="J15:J16"/>
    <mergeCell ref="D15:D16"/>
    <mergeCell ref="J21:J22"/>
    <mergeCell ref="F15:F16"/>
    <mergeCell ref="C10:C24"/>
    <mergeCell ref="F25:F27"/>
    <mergeCell ref="J29:J30"/>
    <mergeCell ref="B7:J7"/>
    <mergeCell ref="I37:I39"/>
    <mergeCell ref="E29:E30"/>
    <mergeCell ref="E25:E27"/>
    <mergeCell ref="E21:E22"/>
    <mergeCell ref="H8:I8"/>
    <mergeCell ref="F13:F14"/>
    <mergeCell ref="G13:G14"/>
    <mergeCell ref="J13:J14"/>
    <mergeCell ref="F31:F32"/>
    <mergeCell ref="G25:G27"/>
    <mergeCell ref="F17:F19"/>
    <mergeCell ref="G17:G19"/>
    <mergeCell ref="J17:J19"/>
    <mergeCell ref="J23:J24"/>
    <mergeCell ref="G23:G24"/>
    <mergeCell ref="F23:F24"/>
    <mergeCell ref="J25:J27"/>
    <mergeCell ref="C4:G4"/>
    <mergeCell ref="C5:G5"/>
    <mergeCell ref="K17:K19"/>
    <mergeCell ref="K21:K22"/>
    <mergeCell ref="E15:E16"/>
    <mergeCell ref="E13:E14"/>
    <mergeCell ref="E42:E44"/>
    <mergeCell ref="E48:E49"/>
    <mergeCell ref="B42:B51"/>
    <mergeCell ref="D23:D24"/>
    <mergeCell ref="D10:D14"/>
    <mergeCell ref="D42:D44"/>
    <mergeCell ref="E17:E19"/>
    <mergeCell ref="E23:E24"/>
    <mergeCell ref="E40:E41"/>
    <mergeCell ref="D36:D39"/>
    <mergeCell ref="B10:B41"/>
    <mergeCell ref="D40:D41"/>
    <mergeCell ref="C40:C41"/>
    <mergeCell ref="C42:C49"/>
    <mergeCell ref="E45:E47"/>
    <mergeCell ref="E37:E39"/>
    <mergeCell ref="E33:E35"/>
    <mergeCell ref="E31:E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Props1.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561f07-6fdb-4f09-abe4-2b4552447750"/>
    <ds:schemaRef ds:uri="ecdbab24-bf6c-4f9a-b3ac-8575758ce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3.xml><?xml version="1.0" encoding="utf-8"?>
<ds:datastoreItem xmlns:ds="http://schemas.openxmlformats.org/officeDocument/2006/customXml" ds:itemID="{77BA15F6-1F19-44AF-BD81-3BB88C0C194E}">
  <ds:schemaRef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2006/metadata/properties"/>
    <ds:schemaRef ds:uri="ea561f07-6fdb-4f09-abe4-2b4552447750"/>
    <ds:schemaRef ds:uri="http://purl.org/dc/terms/"/>
    <ds:schemaRef ds:uri="http://schemas.microsoft.com/sharepoint/v3"/>
    <ds:schemaRef ds:uri="http://schemas.microsoft.com/office/infopath/2007/PartnerControls"/>
    <ds:schemaRef ds:uri="ecdbab24-bf6c-4f9a-b3ac-8575758ce46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Gráfico Cronogra General</vt:lpstr>
      <vt:lpstr>Consolidado Prog Transpa</vt:lpstr>
      <vt:lpstr>Componen 1 Transparencia</vt:lpstr>
      <vt:lpstr>Componen 2 Rendición de cuentas</vt:lpstr>
      <vt:lpstr>Componen 3 Servicio al ciudadan</vt:lpstr>
      <vt:lpstr>Componen 4 Raciona Trámi </vt:lpstr>
      <vt:lpstr>Componen 5 Apertura y Datos Abi</vt:lpstr>
      <vt:lpstr>Componen 6 Participa e Innovaci</vt:lpstr>
      <vt:lpstr>Componen 7 Integridad y Ética</vt:lpstr>
      <vt:lpstr>Componen 8 Riesgos corrupción</vt:lpstr>
      <vt:lpstr>Componen 9 Diligencia y lavado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Christian Medina Fandiño</cp:lastModifiedBy>
  <cp:revision/>
  <dcterms:created xsi:type="dcterms:W3CDTF">2021-01-14T22:03:50Z</dcterms:created>
  <dcterms:modified xsi:type="dcterms:W3CDTF">2024-07-29T16:10:23Z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