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08" windowHeight="7416" tabRatio="595" activeTab="0"/>
  </bookViews>
  <sheets>
    <sheet name="PRENSA" sheetId="1" r:id="rId1"/>
    <sheet name="Hoja1" sheetId="2" r:id="rId2"/>
  </sheets>
  <definedNames>
    <definedName name="_xlfn.CONCAT" hidden="1">#NAME?</definedName>
    <definedName name="_xlnm.Print_Area" localSheetId="0">'PRENSA'!$A$1:$K$31</definedName>
  </definedNames>
  <calcPr fullCalcOnLoad="1"/>
</workbook>
</file>

<file path=xl/sharedStrings.xml><?xml version="1.0" encoding="utf-8"?>
<sst xmlns="http://schemas.openxmlformats.org/spreadsheetml/2006/main" count="213" uniqueCount="133">
  <si>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</si>
  <si>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</si>
  <si>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</si>
  <si>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</si>
  <si>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</si>
  <si>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</si>
  <si>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</si>
  <si>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</si>
  <si>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</si>
  <si>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</si>
  <si>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</si>
  <si>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Misionalidad</t>
  </si>
  <si>
    <t>DIRECCIÓN</t>
  </si>
  <si>
    <t>1C</t>
  </si>
  <si>
    <t>2C</t>
  </si>
  <si>
    <t>3C</t>
  </si>
  <si>
    <t>6C</t>
  </si>
  <si>
    <t>5C</t>
  </si>
  <si>
    <t>4C</t>
  </si>
  <si>
    <t>9N</t>
  </si>
  <si>
    <t>3N</t>
  </si>
  <si>
    <t>CIUDAD BOLIVAR</t>
  </si>
  <si>
    <t>SUBA</t>
  </si>
  <si>
    <t>Fresado Estabilizado como Acción de Movilidad</t>
  </si>
  <si>
    <t>Parcheo-Bacheo</t>
  </si>
  <si>
    <t>Rehabilitación Rígido</t>
  </si>
  <si>
    <t>SAN CRISTOBAL</t>
  </si>
  <si>
    <t>Acuerdo 761/2020/E</t>
  </si>
  <si>
    <t>MP / Mantenimiento Periódico E.P.</t>
  </si>
  <si>
    <t>PLAN 100 DIAS</t>
  </si>
  <si>
    <t>Sin Establecer</t>
  </si>
  <si>
    <t>RAMAJAL</t>
  </si>
  <si>
    <t>CL 30B S</t>
  </si>
  <si>
    <t>KR 9C E</t>
  </si>
  <si>
    <t>KR 11 E</t>
  </si>
  <si>
    <t>CIV 4002491
PK 206229</t>
  </si>
  <si>
    <t>Acuerdo 761/2020/C</t>
  </si>
  <si>
    <t>POTOSI</t>
  </si>
  <si>
    <t>KR 70 G</t>
  </si>
  <si>
    <t>CL 116</t>
  </si>
  <si>
    <t>CL 116 A</t>
  </si>
  <si>
    <t>CIV 11010963
PK 20000759</t>
  </si>
  <si>
    <t>SUMAPAZ</t>
  </si>
  <si>
    <t>USAQUEN</t>
  </si>
  <si>
    <t>MOCHUELO ALTO RURAL</t>
  </si>
  <si>
    <t>CIV 19014551
PK 91015773</t>
  </si>
  <si>
    <t>BOSQUE DE PINOS</t>
  </si>
  <si>
    <t>CL 161A</t>
  </si>
  <si>
    <t>KR 3B E</t>
  </si>
  <si>
    <t>KR 116</t>
  </si>
  <si>
    <t>RURALIDAD</t>
  </si>
  <si>
    <t>CIV 19014550
PK 91027494</t>
  </si>
  <si>
    <t>BARAJAS NORTE</t>
  </si>
  <si>
    <t>CL 170</t>
  </si>
  <si>
    <t>CIV 11013895
PK 91027465</t>
  </si>
  <si>
    <t>MAZUREN</t>
  </si>
  <si>
    <t>KR 55</t>
  </si>
  <si>
    <t>CL 152 B</t>
  </si>
  <si>
    <t>Cambio de Losa</t>
  </si>
  <si>
    <t>Vías Participativas</t>
  </si>
  <si>
    <t>TEUSAQUILLO</t>
  </si>
  <si>
    <t>AK 19</t>
  </si>
  <si>
    <t>BARRIOS UNIDOS</t>
  </si>
  <si>
    <t>POPULAR MODELO</t>
  </si>
  <si>
    <t>CL 67 D</t>
  </si>
  <si>
    <t>KR 58</t>
  </si>
  <si>
    <t>KR 59</t>
  </si>
  <si>
    <t>CIV 12001484
PK 64203</t>
  </si>
  <si>
    <t>PUENTE ARANDA</t>
  </si>
  <si>
    <t>IMVI-PR-003</t>
  </si>
  <si>
    <t>TV 42</t>
  </si>
  <si>
    <t>BOSA</t>
  </si>
  <si>
    <t>GUALOCHE</t>
  </si>
  <si>
    <t>CL 65C S</t>
  </si>
  <si>
    <t>KR 78G</t>
  </si>
  <si>
    <t>KR 78H</t>
  </si>
  <si>
    <t>CIV 7006693
PK 366936</t>
  </si>
  <si>
    <t>TUNAL BAJO</t>
  </si>
  <si>
    <t>null</t>
  </si>
  <si>
    <t>CIV 20023002
PK 9102774201</t>
  </si>
  <si>
    <t>Bioingenieria</t>
  </si>
  <si>
    <t>CHAPINERO</t>
  </si>
  <si>
    <t>LOS ROSALES</t>
  </si>
  <si>
    <t>CL 77</t>
  </si>
  <si>
    <t>KR 6</t>
  </si>
  <si>
    <t>KR 7</t>
  </si>
  <si>
    <t>CIV 2002779
PK 92074511</t>
  </si>
  <si>
    <t>AC 68</t>
  </si>
  <si>
    <t>CIV 12001483
PK 61673</t>
  </si>
  <si>
    <t>JOSE JOAQUIN VARGAS</t>
  </si>
  <si>
    <t>AK 60</t>
  </si>
  <si>
    <t>CIV 12002976
PK 530266</t>
  </si>
  <si>
    <t>S.E</t>
  </si>
  <si>
    <t>SANTO DOMINGO</t>
  </si>
  <si>
    <t>S.E.</t>
  </si>
  <si>
    <t>CIV 20047005
PK 91027655</t>
  </si>
  <si>
    <t>Fresado Estabilizado</t>
  </si>
  <si>
    <t>Ruralidad - Regalías</t>
  </si>
  <si>
    <t>EL TOLDO</t>
  </si>
  <si>
    <t>CIV 20076251
PK 91027856</t>
  </si>
  <si>
    <t>CIV 20076242
PK 91027744</t>
  </si>
  <si>
    <t>CIV 11014051
PK 92084729</t>
  </si>
  <si>
    <t>CL 33</t>
  </si>
  <si>
    <t>CL 33A</t>
  </si>
  <si>
    <t>KR 20</t>
  </si>
  <si>
    <t>CIV 13002264
PK 180434</t>
  </si>
  <si>
    <t>KR 61</t>
  </si>
  <si>
    <t>CIV 12002989
PK 24120816</t>
  </si>
  <si>
    <t>PROGRAMACIÓN DE INTERVENCIONES DIURNO UMV VIERNES 22 DE MARZO DEL 2024</t>
  </si>
  <si>
    <t>CHAPINERO NORTE</t>
  </si>
  <si>
    <t>KR 10</t>
  </si>
  <si>
    <t>CL 64</t>
  </si>
  <si>
    <t>CL 65</t>
  </si>
  <si>
    <t>CIV 2001329
PK 141943</t>
  </si>
  <si>
    <t>AK 11</t>
  </si>
  <si>
    <t>CIV 2001330
PK 142875</t>
  </si>
  <si>
    <t>PRIMAVERA OCCIDENTAL</t>
  </si>
  <si>
    <t>CL 4D</t>
  </si>
  <si>
    <t>CL 5A</t>
  </si>
  <si>
    <t>CIV 16001324
PK 187129</t>
  </si>
  <si>
    <t>AC 34</t>
  </si>
  <si>
    <t>CIV 13002247
PK 180398</t>
  </si>
  <si>
    <t>LA SOLEDAD</t>
  </si>
  <si>
    <t>CL 35</t>
  </si>
  <si>
    <t>CIV 13002231
PK 180399</t>
  </si>
  <si>
    <t>CL 161</t>
  </si>
  <si>
    <t>CIV 1003161
PK 140630</t>
  </si>
  <si>
    <t>SANTA FE</t>
  </si>
  <si>
    <t>LAS NIEVES</t>
  </si>
  <si>
    <t>KR 8</t>
  </si>
  <si>
    <t>CL 21</t>
  </si>
  <si>
    <t>CL 22</t>
  </si>
  <si>
    <t>CIV 3000514
PK 143811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</si>
</sst>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0" fontId="8" fillId="0" borderId="29" xfId="2657" applyFont="1" applyBorder="1" applyAlignment="1">
      <alignment horizontal="center" vertical="center" wrapText="1"/>
      <protection/>
    </xf>
    <xf numFmtId="0" fontId="8" fillId="57" borderId="29" xfId="0" applyFont="1" applyFill="1" applyBorder="1" applyAlignment="1" applyProtection="1">
      <alignment horizontal="center" vertical="center" wrapText="1"/>
      <protection locked="0"/>
    </xf>
    <xf numFmtId="0" fontId="8" fillId="55" borderId="29" xfId="2906" applyFont="1" applyFill="1" applyBorder="1" applyAlignment="1" applyProtection="1">
      <alignment horizontal="center" vertical="center" wrapText="1"/>
      <protection locked="0"/>
    </xf>
    <xf numFmtId="0" fontId="8" fillId="0" borderId="29" xfId="2906" applyFont="1" applyFill="1" applyBorder="1" applyAlignment="1" applyProtection="1">
      <alignment horizontal="center" vertical="center" wrapText="1"/>
      <protection locked="0"/>
    </xf>
    <xf numFmtId="0" fontId="7" fillId="56" borderId="30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1" fontId="8" fillId="0" borderId="31" xfId="0" applyNumberFormat="1" applyFont="1" applyBorder="1" applyAlignment="1" applyProtection="1">
      <alignment horizontal="center" vertical="center" wrapText="1"/>
      <protection locked="0"/>
    </xf>
    <xf numFmtId="0" fontId="8" fillId="0" borderId="31" xfId="2657" applyFont="1" applyBorder="1" applyAlignment="1">
      <alignment horizontal="center" vertical="center" wrapText="1"/>
      <protection/>
    </xf>
    <xf numFmtId="0" fontId="8" fillId="57" borderId="31" xfId="0" applyFont="1" applyFill="1" applyBorder="1" applyAlignment="1" applyProtection="1">
      <alignment horizontal="center" vertical="center" wrapText="1"/>
      <protection locked="0"/>
    </xf>
    <xf numFmtId="0" fontId="8" fillId="55" borderId="31" xfId="2906" applyFont="1" applyFill="1" applyBorder="1" applyAlignment="1" applyProtection="1">
      <alignment horizontal="center" vertical="center" wrapText="1"/>
      <protection locked="0"/>
    </xf>
    <xf numFmtId="0" fontId="8" fillId="0" borderId="31" xfId="2906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/>
    </xf>
    <xf numFmtId="0" fontId="52" fillId="0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35" xfId="0" applyFont="1" applyBorder="1" applyAlignment="1" applyProtection="1">
      <alignment horizontal="center" vertical="center" wrapText="1"/>
      <protection locked="0"/>
    </xf>
    <xf numFmtId="1" fontId="8" fillId="0" borderId="35" xfId="0" applyNumberFormat="1" applyFont="1" applyBorder="1" applyAlignment="1" applyProtection="1">
      <alignment horizontal="center" vertical="center" wrapText="1"/>
      <protection locked="0"/>
    </xf>
    <xf numFmtId="0" fontId="8" fillId="0" borderId="35" xfId="2657" applyFont="1" applyBorder="1" applyAlignment="1">
      <alignment horizontal="center" vertical="center" wrapText="1"/>
      <protection/>
    </xf>
    <xf numFmtId="0" fontId="8" fillId="57" borderId="35" xfId="0" applyFont="1" applyFill="1" applyBorder="1" applyAlignment="1" applyProtection="1">
      <alignment horizontal="center" vertical="center" wrapText="1"/>
      <protection locked="0"/>
    </xf>
    <xf numFmtId="0" fontId="8" fillId="55" borderId="35" xfId="2906" applyFont="1" applyFill="1" applyBorder="1" applyAlignment="1" applyProtection="1">
      <alignment horizontal="center" vertical="center" wrapText="1"/>
      <protection locked="0"/>
    </xf>
    <xf numFmtId="0" fontId="8" fillId="0" borderId="35" xfId="2906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34" fillId="53" borderId="37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4" xfId="0" applyFont="1" applyFill="1" applyBorder="1" applyAlignment="1">
      <alignment horizontal="center" vertical="center" wrapText="1"/>
    </xf>
    <xf numFmtId="0" fontId="36" fillId="54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33" fillId="54" borderId="42" xfId="0" applyFont="1" applyFill="1" applyBorder="1" applyAlignment="1">
      <alignment horizontal="center" vertical="center" wrapText="1"/>
    </xf>
    <xf numFmtId="0" fontId="33" fillId="54" borderId="43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7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28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1216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28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1216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28</xdr:row>
      <xdr:rowOff>38100</xdr:rowOff>
    </xdr:from>
    <xdr:to>
      <xdr:col>4</xdr:col>
      <xdr:colOff>285750</xdr:colOff>
      <xdr:row>30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2201525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28</xdr:row>
      <xdr:rowOff>76200</xdr:rowOff>
    </xdr:from>
    <xdr:to>
      <xdr:col>2</xdr:col>
      <xdr:colOff>1066800</xdr:colOff>
      <xdr:row>30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12239625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view="pageBreakPreview" zoomScale="70" zoomScaleNormal="70" zoomScaleSheetLayoutView="70" workbookViewId="0" topLeftCell="A1">
      <selection activeCell="A8" sqref="A8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59" t="s">
        <v>108</v>
      </c>
      <c r="B2" s="60"/>
      <c r="C2" s="60"/>
      <c r="D2" s="60"/>
      <c r="E2" s="60"/>
      <c r="F2" s="60"/>
      <c r="G2" s="60"/>
      <c r="H2" s="60"/>
      <c r="I2" s="60"/>
      <c r="J2" s="60"/>
      <c r="K2" s="6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62" t="s">
        <v>12</v>
      </c>
      <c r="F3" s="63"/>
      <c r="G3" s="6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s="47" customFormat="1" ht="46.5">
      <c r="A4" s="38">
        <v>1</v>
      </c>
      <c r="B4" s="39" t="s">
        <v>43</v>
      </c>
      <c r="C4" s="40">
        <v>1</v>
      </c>
      <c r="D4" s="41" t="s">
        <v>46</v>
      </c>
      <c r="E4" s="42" t="s">
        <v>48</v>
      </c>
      <c r="F4" s="42" t="s">
        <v>125</v>
      </c>
      <c r="G4" s="42" t="s">
        <v>47</v>
      </c>
      <c r="H4" s="43" t="s">
        <v>126</v>
      </c>
      <c r="I4" s="44" t="s">
        <v>23</v>
      </c>
      <c r="J4" s="44" t="s">
        <v>36</v>
      </c>
      <c r="K4" s="45">
        <v>1</v>
      </c>
      <c r="M4" s="48"/>
    </row>
    <row r="5" spans="1:13" s="49" customFormat="1" ht="30.75">
      <c r="A5" s="23">
        <v>2</v>
      </c>
      <c r="B5" s="32" t="s">
        <v>81</v>
      </c>
      <c r="C5" s="33">
        <v>2</v>
      </c>
      <c r="D5" s="34" t="s">
        <v>109</v>
      </c>
      <c r="E5" s="35" t="s">
        <v>110</v>
      </c>
      <c r="F5" s="35" t="s">
        <v>111</v>
      </c>
      <c r="G5" s="35" t="s">
        <v>112</v>
      </c>
      <c r="H5" s="36" t="s">
        <v>113</v>
      </c>
      <c r="I5" s="37" t="s">
        <v>24</v>
      </c>
      <c r="J5" s="37" t="s">
        <v>69</v>
      </c>
      <c r="K5" s="46">
        <v>1</v>
      </c>
      <c r="M5" s="15"/>
    </row>
    <row r="6" spans="1:13" s="49" customFormat="1" ht="30.75">
      <c r="A6" s="23">
        <v>3</v>
      </c>
      <c r="B6" s="32" t="s">
        <v>81</v>
      </c>
      <c r="C6" s="33">
        <v>2</v>
      </c>
      <c r="D6" s="34" t="s">
        <v>109</v>
      </c>
      <c r="E6" s="35" t="s">
        <v>111</v>
      </c>
      <c r="F6" s="35" t="s">
        <v>110</v>
      </c>
      <c r="G6" s="35" t="s">
        <v>114</v>
      </c>
      <c r="H6" s="36" t="s">
        <v>115</v>
      </c>
      <c r="I6" s="37" t="s">
        <v>24</v>
      </c>
      <c r="J6" s="37" t="s">
        <v>69</v>
      </c>
      <c r="K6" s="46">
        <v>1</v>
      </c>
      <c r="M6" s="15"/>
    </row>
    <row r="7" spans="1:13" s="49" customFormat="1" ht="30.75">
      <c r="A7" s="23">
        <v>4</v>
      </c>
      <c r="B7" s="32" t="s">
        <v>81</v>
      </c>
      <c r="C7" s="33">
        <v>2</v>
      </c>
      <c r="D7" s="34" t="s">
        <v>82</v>
      </c>
      <c r="E7" s="35" t="s">
        <v>83</v>
      </c>
      <c r="F7" s="35" t="s">
        <v>84</v>
      </c>
      <c r="G7" s="35" t="s">
        <v>85</v>
      </c>
      <c r="H7" s="36" t="s">
        <v>86</v>
      </c>
      <c r="I7" s="37" t="s">
        <v>28</v>
      </c>
      <c r="J7" s="37" t="s">
        <v>27</v>
      </c>
      <c r="K7" s="46">
        <v>1</v>
      </c>
      <c r="M7" s="15"/>
    </row>
    <row r="8" spans="1:13" s="49" customFormat="1" ht="30.75">
      <c r="A8" s="23">
        <v>5</v>
      </c>
      <c r="B8" s="32" t="s">
        <v>127</v>
      </c>
      <c r="C8" s="33">
        <v>3</v>
      </c>
      <c r="D8" s="34" t="s">
        <v>128</v>
      </c>
      <c r="E8" s="35" t="s">
        <v>129</v>
      </c>
      <c r="F8" s="35" t="s">
        <v>130</v>
      </c>
      <c r="G8" s="35" t="s">
        <v>131</v>
      </c>
      <c r="H8" s="36" t="s">
        <v>132</v>
      </c>
      <c r="I8" s="37" t="s">
        <v>24</v>
      </c>
      <c r="J8" s="37" t="s">
        <v>69</v>
      </c>
      <c r="K8" s="46">
        <v>1</v>
      </c>
      <c r="M8" s="15"/>
    </row>
    <row r="9" spans="1:13" s="49" customFormat="1" ht="30.75">
      <c r="A9" s="23">
        <v>6</v>
      </c>
      <c r="B9" s="32" t="s">
        <v>26</v>
      </c>
      <c r="C9" s="33">
        <v>4</v>
      </c>
      <c r="D9" s="34" t="s">
        <v>31</v>
      </c>
      <c r="E9" s="35" t="s">
        <v>32</v>
      </c>
      <c r="F9" s="35" t="s">
        <v>33</v>
      </c>
      <c r="G9" s="35" t="s">
        <v>34</v>
      </c>
      <c r="H9" s="36" t="s">
        <v>35</v>
      </c>
      <c r="I9" s="37" t="s">
        <v>25</v>
      </c>
      <c r="J9" s="37" t="s">
        <v>11</v>
      </c>
      <c r="K9" s="46">
        <v>1</v>
      </c>
      <c r="M9" s="15"/>
    </row>
    <row r="10" spans="1:13" s="49" customFormat="1" ht="30.75">
      <c r="A10" s="23">
        <v>7</v>
      </c>
      <c r="B10" s="32" t="s">
        <v>71</v>
      </c>
      <c r="C10" s="33">
        <v>7</v>
      </c>
      <c r="D10" s="34" t="s">
        <v>72</v>
      </c>
      <c r="E10" s="35" t="s">
        <v>73</v>
      </c>
      <c r="F10" s="35" t="s">
        <v>74</v>
      </c>
      <c r="G10" s="35" t="s">
        <v>75</v>
      </c>
      <c r="H10" s="36" t="s">
        <v>76</v>
      </c>
      <c r="I10" s="37" t="s">
        <v>58</v>
      </c>
      <c r="J10" s="37" t="s">
        <v>11</v>
      </c>
      <c r="K10" s="46">
        <v>1</v>
      </c>
      <c r="M10" s="15"/>
    </row>
    <row r="11" spans="1:13" s="49" customFormat="1" ht="46.5">
      <c r="A11" s="23">
        <v>8</v>
      </c>
      <c r="B11" s="32" t="s">
        <v>22</v>
      </c>
      <c r="C11" s="33">
        <v>11</v>
      </c>
      <c r="D11" s="34" t="s">
        <v>52</v>
      </c>
      <c r="E11" s="35" t="s">
        <v>49</v>
      </c>
      <c r="F11" s="35" t="s">
        <v>53</v>
      </c>
      <c r="G11" s="35" t="s">
        <v>30</v>
      </c>
      <c r="H11" s="36" t="s">
        <v>54</v>
      </c>
      <c r="I11" s="37" t="s">
        <v>23</v>
      </c>
      <c r="J11" s="37" t="s">
        <v>50</v>
      </c>
      <c r="K11" s="46">
        <v>1</v>
      </c>
      <c r="M11" s="15"/>
    </row>
    <row r="12" spans="1:13" s="49" customFormat="1" ht="30.75">
      <c r="A12" s="23">
        <v>9</v>
      </c>
      <c r="B12" s="32" t="s">
        <v>22</v>
      </c>
      <c r="C12" s="33">
        <v>11</v>
      </c>
      <c r="D12" s="34" t="s">
        <v>37</v>
      </c>
      <c r="E12" s="35" t="s">
        <v>38</v>
      </c>
      <c r="F12" s="35" t="s">
        <v>39</v>
      </c>
      <c r="G12" s="35" t="s">
        <v>40</v>
      </c>
      <c r="H12" s="36" t="s">
        <v>41</v>
      </c>
      <c r="I12" s="37" t="s">
        <v>28</v>
      </c>
      <c r="J12" s="37" t="s">
        <v>27</v>
      </c>
      <c r="K12" s="46">
        <v>1</v>
      </c>
      <c r="M12" s="15"/>
    </row>
    <row r="13" spans="1:13" s="49" customFormat="1" ht="30.75">
      <c r="A13" s="23">
        <v>10</v>
      </c>
      <c r="B13" s="32" t="s">
        <v>22</v>
      </c>
      <c r="C13" s="33">
        <v>11</v>
      </c>
      <c r="D13" s="34" t="s">
        <v>55</v>
      </c>
      <c r="E13" s="35" t="s">
        <v>56</v>
      </c>
      <c r="F13" s="35" t="s">
        <v>57</v>
      </c>
      <c r="G13" s="35" t="s">
        <v>94</v>
      </c>
      <c r="H13" s="36" t="s">
        <v>101</v>
      </c>
      <c r="I13" s="37" t="s">
        <v>28</v>
      </c>
      <c r="J13" s="37" t="s">
        <v>27</v>
      </c>
      <c r="K13" s="46">
        <v>1</v>
      </c>
      <c r="M13" s="15"/>
    </row>
    <row r="14" spans="1:13" s="49" customFormat="1" ht="30.75">
      <c r="A14" s="23">
        <v>11</v>
      </c>
      <c r="B14" s="32" t="s">
        <v>62</v>
      </c>
      <c r="C14" s="33">
        <v>12</v>
      </c>
      <c r="D14" s="34" t="s">
        <v>89</v>
      </c>
      <c r="E14" s="35" t="s">
        <v>87</v>
      </c>
      <c r="F14" s="35" t="s">
        <v>90</v>
      </c>
      <c r="G14" s="35" t="s">
        <v>106</v>
      </c>
      <c r="H14" s="36" t="s">
        <v>107</v>
      </c>
      <c r="I14" s="37" t="s">
        <v>24</v>
      </c>
      <c r="J14" s="37" t="s">
        <v>29</v>
      </c>
      <c r="K14" s="46">
        <v>1</v>
      </c>
      <c r="M14" s="15"/>
    </row>
    <row r="15" spans="1:13" s="49" customFormat="1" ht="30.75">
      <c r="A15" s="23">
        <v>12</v>
      </c>
      <c r="B15" s="32" t="s">
        <v>62</v>
      </c>
      <c r="C15" s="33">
        <v>12</v>
      </c>
      <c r="D15" s="34" t="s">
        <v>63</v>
      </c>
      <c r="E15" s="35" t="s">
        <v>64</v>
      </c>
      <c r="F15" s="35" t="s">
        <v>65</v>
      </c>
      <c r="G15" s="35" t="s">
        <v>66</v>
      </c>
      <c r="H15" s="36" t="s">
        <v>67</v>
      </c>
      <c r="I15" s="37" t="s">
        <v>28</v>
      </c>
      <c r="J15" s="37" t="s">
        <v>59</v>
      </c>
      <c r="K15" s="46">
        <v>1</v>
      </c>
      <c r="M15" s="15"/>
    </row>
    <row r="16" spans="1:13" s="49" customFormat="1" ht="30.75">
      <c r="A16" s="23">
        <v>13</v>
      </c>
      <c r="B16" s="32" t="s">
        <v>62</v>
      </c>
      <c r="C16" s="33">
        <v>12</v>
      </c>
      <c r="D16" s="34" t="s">
        <v>63</v>
      </c>
      <c r="E16" s="35" t="s">
        <v>65</v>
      </c>
      <c r="F16" s="35" t="s">
        <v>64</v>
      </c>
      <c r="G16" s="35" t="s">
        <v>87</v>
      </c>
      <c r="H16" s="36" t="s">
        <v>88</v>
      </c>
      <c r="I16" s="37" t="s">
        <v>28</v>
      </c>
      <c r="J16" s="37" t="s">
        <v>59</v>
      </c>
      <c r="K16" s="46">
        <v>1</v>
      </c>
      <c r="M16" s="15"/>
    </row>
    <row r="17" spans="1:13" s="49" customFormat="1" ht="30.75">
      <c r="A17" s="23">
        <v>14</v>
      </c>
      <c r="B17" s="50" t="s">
        <v>62</v>
      </c>
      <c r="C17" s="51">
        <v>12</v>
      </c>
      <c r="D17" s="52" t="s">
        <v>63</v>
      </c>
      <c r="E17" s="53" t="s">
        <v>64</v>
      </c>
      <c r="F17" s="53" t="s">
        <v>66</v>
      </c>
      <c r="G17" s="53" t="s">
        <v>30</v>
      </c>
      <c r="H17" s="54" t="s">
        <v>91</v>
      </c>
      <c r="I17" s="55" t="s">
        <v>28</v>
      </c>
      <c r="J17" s="55" t="s">
        <v>59</v>
      </c>
      <c r="K17" s="56">
        <v>1</v>
      </c>
      <c r="M17" s="15"/>
    </row>
    <row r="18" spans="1:13" s="49" customFormat="1" ht="30.75">
      <c r="A18" s="23">
        <v>15</v>
      </c>
      <c r="B18" s="50" t="s">
        <v>60</v>
      </c>
      <c r="C18" s="51">
        <v>13</v>
      </c>
      <c r="D18" s="52" t="s">
        <v>60</v>
      </c>
      <c r="E18" s="53" t="s">
        <v>104</v>
      </c>
      <c r="F18" s="53" t="s">
        <v>102</v>
      </c>
      <c r="G18" s="53" t="s">
        <v>103</v>
      </c>
      <c r="H18" s="54" t="s">
        <v>105</v>
      </c>
      <c r="I18" s="55" t="s">
        <v>24</v>
      </c>
      <c r="J18" s="55" t="s">
        <v>29</v>
      </c>
      <c r="K18" s="56">
        <v>1</v>
      </c>
      <c r="M18" s="15"/>
    </row>
    <row r="19" spans="1:13" s="49" customFormat="1" ht="30.75">
      <c r="A19" s="23">
        <v>16</v>
      </c>
      <c r="B19" s="50" t="s">
        <v>60</v>
      </c>
      <c r="C19" s="51">
        <v>13</v>
      </c>
      <c r="D19" s="52" t="s">
        <v>60</v>
      </c>
      <c r="E19" s="53" t="s">
        <v>61</v>
      </c>
      <c r="F19" s="53" t="s">
        <v>103</v>
      </c>
      <c r="G19" s="53" t="s">
        <v>120</v>
      </c>
      <c r="H19" s="54" t="s">
        <v>121</v>
      </c>
      <c r="I19" s="55" t="s">
        <v>24</v>
      </c>
      <c r="J19" s="55" t="s">
        <v>69</v>
      </c>
      <c r="K19" s="56">
        <v>1</v>
      </c>
      <c r="M19" s="15"/>
    </row>
    <row r="20" spans="1:13" s="49" customFormat="1" ht="30.75">
      <c r="A20" s="23">
        <v>17</v>
      </c>
      <c r="B20" s="50" t="s">
        <v>60</v>
      </c>
      <c r="C20" s="51">
        <v>13</v>
      </c>
      <c r="D20" s="52" t="s">
        <v>122</v>
      </c>
      <c r="E20" s="53" t="s">
        <v>61</v>
      </c>
      <c r="F20" s="53" t="s">
        <v>120</v>
      </c>
      <c r="G20" s="53" t="s">
        <v>123</v>
      </c>
      <c r="H20" s="54" t="s">
        <v>124</v>
      </c>
      <c r="I20" s="55" t="s">
        <v>24</v>
      </c>
      <c r="J20" s="55" t="s">
        <v>69</v>
      </c>
      <c r="K20" s="56">
        <v>1</v>
      </c>
      <c r="M20" s="15"/>
    </row>
    <row r="21" spans="1:13" s="49" customFormat="1" ht="30.75">
      <c r="A21" s="23">
        <v>18</v>
      </c>
      <c r="B21" s="50" t="s">
        <v>68</v>
      </c>
      <c r="C21" s="51">
        <v>16</v>
      </c>
      <c r="D21" s="52" t="s">
        <v>116</v>
      </c>
      <c r="E21" s="53" t="s">
        <v>70</v>
      </c>
      <c r="F21" s="53" t="s">
        <v>117</v>
      </c>
      <c r="G21" s="53" t="s">
        <v>118</v>
      </c>
      <c r="H21" s="54" t="s">
        <v>119</v>
      </c>
      <c r="I21" s="55" t="s">
        <v>24</v>
      </c>
      <c r="J21" s="55" t="s">
        <v>29</v>
      </c>
      <c r="K21" s="56">
        <v>1</v>
      </c>
      <c r="M21" s="15"/>
    </row>
    <row r="22" spans="1:13" s="49" customFormat="1" ht="46.5">
      <c r="A22" s="23">
        <v>19</v>
      </c>
      <c r="B22" s="50" t="s">
        <v>21</v>
      </c>
      <c r="C22" s="51">
        <v>19</v>
      </c>
      <c r="D22" s="52" t="s">
        <v>44</v>
      </c>
      <c r="E22" s="53" t="s">
        <v>30</v>
      </c>
      <c r="F22" s="53" t="s">
        <v>30</v>
      </c>
      <c r="G22" s="53" t="s">
        <v>30</v>
      </c>
      <c r="H22" s="54" t="s">
        <v>51</v>
      </c>
      <c r="I22" s="55" t="s">
        <v>23</v>
      </c>
      <c r="J22" s="55" t="s">
        <v>36</v>
      </c>
      <c r="K22" s="56">
        <v>1</v>
      </c>
      <c r="M22" s="15"/>
    </row>
    <row r="23" spans="1:13" s="49" customFormat="1" ht="46.5">
      <c r="A23" s="23">
        <v>20</v>
      </c>
      <c r="B23" s="50" t="s">
        <v>21</v>
      </c>
      <c r="C23" s="51">
        <v>19</v>
      </c>
      <c r="D23" s="52" t="s">
        <v>44</v>
      </c>
      <c r="E23" s="53" t="s">
        <v>30</v>
      </c>
      <c r="F23" s="53" t="s">
        <v>30</v>
      </c>
      <c r="G23" s="53" t="s">
        <v>30</v>
      </c>
      <c r="H23" s="54" t="s">
        <v>45</v>
      </c>
      <c r="I23" s="55" t="s">
        <v>23</v>
      </c>
      <c r="J23" s="55" t="s">
        <v>36</v>
      </c>
      <c r="K23" s="56">
        <v>1</v>
      </c>
      <c r="M23" s="15"/>
    </row>
    <row r="24" spans="1:13" s="49" customFormat="1" ht="30.75">
      <c r="A24" s="23">
        <v>21</v>
      </c>
      <c r="B24" s="50" t="s">
        <v>42</v>
      </c>
      <c r="C24" s="51">
        <v>20</v>
      </c>
      <c r="D24" s="52" t="s">
        <v>77</v>
      </c>
      <c r="E24" s="53" t="s">
        <v>78</v>
      </c>
      <c r="F24" s="53" t="s">
        <v>78</v>
      </c>
      <c r="G24" s="53" t="s">
        <v>78</v>
      </c>
      <c r="H24" s="54" t="s">
        <v>79</v>
      </c>
      <c r="I24" s="55" t="s">
        <v>80</v>
      </c>
      <c r="J24" s="55" t="s">
        <v>80</v>
      </c>
      <c r="K24" s="56">
        <v>1</v>
      </c>
      <c r="M24" s="15"/>
    </row>
    <row r="25" spans="1:13" s="49" customFormat="1" ht="30.75">
      <c r="A25" s="23">
        <v>22</v>
      </c>
      <c r="B25" s="50" t="s">
        <v>42</v>
      </c>
      <c r="C25" s="51">
        <v>20</v>
      </c>
      <c r="D25" s="52" t="s">
        <v>93</v>
      </c>
      <c r="E25" s="53" t="s">
        <v>94</v>
      </c>
      <c r="F25" s="53" t="s">
        <v>94</v>
      </c>
      <c r="G25" s="53" t="s">
        <v>92</v>
      </c>
      <c r="H25" s="54" t="s">
        <v>95</v>
      </c>
      <c r="I25" s="55" t="s">
        <v>96</v>
      </c>
      <c r="J25" s="55" t="s">
        <v>97</v>
      </c>
      <c r="K25" s="56">
        <v>1</v>
      </c>
      <c r="M25" s="15"/>
    </row>
    <row r="26" spans="1:13" s="49" customFormat="1" ht="30.75">
      <c r="A26" s="23">
        <v>23</v>
      </c>
      <c r="B26" s="50" t="s">
        <v>42</v>
      </c>
      <c r="C26" s="51">
        <v>20</v>
      </c>
      <c r="D26" s="52" t="s">
        <v>98</v>
      </c>
      <c r="E26" s="53" t="s">
        <v>94</v>
      </c>
      <c r="F26" s="53" t="s">
        <v>94</v>
      </c>
      <c r="G26" s="53" t="s">
        <v>92</v>
      </c>
      <c r="H26" s="54" t="s">
        <v>99</v>
      </c>
      <c r="I26" s="55" t="s">
        <v>96</v>
      </c>
      <c r="J26" s="55" t="s">
        <v>97</v>
      </c>
      <c r="K26" s="56">
        <v>1</v>
      </c>
      <c r="M26" s="15"/>
    </row>
    <row r="27" spans="1:13" s="49" customFormat="1" ht="31.5" thickBot="1">
      <c r="A27" s="24">
        <v>24</v>
      </c>
      <c r="B27" s="25" t="s">
        <v>42</v>
      </c>
      <c r="C27" s="26">
        <v>20</v>
      </c>
      <c r="D27" s="27" t="s">
        <v>77</v>
      </c>
      <c r="E27" s="28" t="s">
        <v>94</v>
      </c>
      <c r="F27" s="28" t="s">
        <v>94</v>
      </c>
      <c r="G27" s="28" t="s">
        <v>92</v>
      </c>
      <c r="H27" s="29" t="s">
        <v>100</v>
      </c>
      <c r="I27" s="30" t="s">
        <v>96</v>
      </c>
      <c r="J27" s="30" t="s">
        <v>97</v>
      </c>
      <c r="K27" s="31">
        <v>1</v>
      </c>
      <c r="M27" s="15"/>
    </row>
    <row r="28" spans="1:11" ht="34.5" customHeight="1" thickBot="1">
      <c r="A28" s="65"/>
      <c r="B28" s="66"/>
      <c r="C28" s="67"/>
      <c r="D28" s="68" t="s">
        <v>9</v>
      </c>
      <c r="E28" s="69"/>
      <c r="F28" s="69"/>
      <c r="G28" s="69"/>
      <c r="H28" s="69"/>
      <c r="I28" s="70"/>
      <c r="J28" s="17"/>
      <c r="K28" s="12">
        <f>+SUM(K4:K27)</f>
        <v>24</v>
      </c>
    </row>
    <row r="29" spans="1:11" ht="34.5" customHeight="1" thickBot="1">
      <c r="A29" s="4"/>
      <c r="B29" s="4"/>
      <c r="C29" s="4"/>
      <c r="D29" s="5"/>
      <c r="E29" s="5"/>
      <c r="F29" s="5"/>
      <c r="G29" s="8"/>
      <c r="H29" s="8"/>
      <c r="I29" s="8"/>
      <c r="J29" s="8"/>
      <c r="K29" s="7"/>
    </row>
    <row r="30" spans="1:11" ht="34.5" customHeight="1" thickBot="1">
      <c r="A30" s="4"/>
      <c r="B30" s="4"/>
      <c r="C30" s="4"/>
      <c r="E30" s="5"/>
      <c r="F30" s="71" t="s">
        <v>8</v>
      </c>
      <c r="G30" s="72"/>
      <c r="H30" s="72"/>
      <c r="I30" s="72"/>
      <c r="J30" s="18"/>
      <c r="K30" s="11">
        <f>+K28</f>
        <v>24</v>
      </c>
    </row>
    <row r="31" spans="1:11" ht="34.5" customHeight="1" thickBot="1">
      <c r="A31" s="4"/>
      <c r="B31" s="4"/>
      <c r="C31" s="4"/>
      <c r="D31" s="5"/>
      <c r="E31" s="5"/>
      <c r="F31" s="57" t="s">
        <v>3</v>
      </c>
      <c r="G31" s="58"/>
      <c r="H31" s="58"/>
      <c r="I31" s="58"/>
      <c r="J31" s="16"/>
      <c r="K31" s="9">
        <v>28</v>
      </c>
    </row>
    <row r="32" spans="1:11" ht="34.5" customHeight="1">
      <c r="A32" s="4"/>
      <c r="B32" s="4"/>
      <c r="C32" s="4"/>
      <c r="D32" s="4"/>
      <c r="E32" s="4"/>
      <c r="F32" s="4"/>
      <c r="G32" s="3"/>
      <c r="H32" s="3"/>
      <c r="I32" s="3"/>
      <c r="J32" s="3"/>
      <c r="K32" s="6"/>
    </row>
    <row r="33" spans="1:5" ht="34.5" customHeight="1">
      <c r="A33" s="4"/>
      <c r="B33" s="4"/>
      <c r="C33" s="4"/>
      <c r="D33" s="4"/>
      <c r="E33" s="4"/>
    </row>
    <row r="34" spans="1:11" ht="34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44" ht="34.5" customHeight="1">
      <c r="E44" s="13"/>
    </row>
    <row r="45" ht="34.5" customHeight="1">
      <c r="E45" s="13"/>
    </row>
    <row r="46" ht="34.5" customHeight="1">
      <c r="E46" s="13"/>
    </row>
    <row r="47" ht="34.5" customHeight="1">
      <c r="E47" s="13"/>
    </row>
    <row r="48" ht="34.5" customHeight="1">
      <c r="E48" s="13"/>
    </row>
    <row r="49" ht="34.5" customHeight="1">
      <c r="E49" s="13"/>
    </row>
    <row r="50" ht="34.5" customHeight="1">
      <c r="E50" s="13"/>
    </row>
    <row r="51" ht="34.5" customHeight="1">
      <c r="E51" s="13"/>
    </row>
    <row r="52" ht="34.5" customHeight="1">
      <c r="E52" s="13"/>
    </row>
    <row r="53" ht="34.5" customHeight="1">
      <c r="E53" s="13"/>
    </row>
    <row r="54" ht="34.5" customHeight="1">
      <c r="E54" s="13"/>
    </row>
    <row r="55" ht="34.5" customHeight="1">
      <c r="E55" s="13"/>
    </row>
    <row r="56" ht="34.5" customHeight="1">
      <c r="E56" s="13"/>
    </row>
    <row r="57" ht="34.5" customHeight="1">
      <c r="E57" s="13"/>
    </row>
    <row r="58" ht="34.5" customHeight="1">
      <c r="E58" s="13"/>
    </row>
  </sheetData>
  <sheetProtection/>
  <mergeCells count="6">
    <mergeCell ref="F31:I31"/>
    <mergeCell ref="A2:K2"/>
    <mergeCell ref="E3:G3"/>
    <mergeCell ref="A28:C28"/>
    <mergeCell ref="D28:I28"/>
    <mergeCell ref="F30:I30"/>
  </mergeCells>
  <conditionalFormatting sqref="H34:H65536 H1 H28:H32 H3">
    <cfRule type="duplicateValues" priority="5059" dxfId="31" stopIfTrue="1">
      <formula>AND(COUNTIF($H$34:$H$65536,H1)+COUNTIF($H$1:$H$1,H1)+COUNTIF($H$28:$H$32,H1)+COUNTIF($H$3:$H$3,H1)&gt;1,NOT(ISBLANK(H1)))</formula>
    </cfRule>
  </conditionalFormatting>
  <conditionalFormatting sqref="H34:H65536 H1 H28:H32 H3">
    <cfRule type="duplicateValues" priority="5112" dxfId="32" stopIfTrue="1">
      <formula>AND(COUNTIF($H$34:$H$65536,H1)+COUNTIF($H$1:$H$1,H1)+COUNTIF($H$28:$H$32,H1)+COUNTIF($H$3:$H$3,H1)&gt;1,NOT(ISBLANK(H1)))</formula>
    </cfRule>
  </conditionalFormatting>
  <conditionalFormatting sqref="H34:H65536">
    <cfRule type="duplicateValues" priority="5115" dxfId="31" stopIfTrue="1">
      <formula>AND(COUNTIF($H$34:$H$65536,H34)&gt;1,NOT(ISBLANK(H34)))</formula>
    </cfRule>
  </conditionalFormatting>
  <conditionalFormatting sqref="H34:H65536 H1 H28:H32 H3">
    <cfRule type="duplicateValues" priority="4899" dxfId="31" stopIfTrue="1">
      <formula>AND(COUNTIF($H$34:$H$65536,H1)+COUNTIF($H$1:$H$1,H1)+COUNTIF($H$28:$H$32,H1)+COUNTIF($H$3:$H$3,H1)&gt;1,NOT(ISBLANK(H1)))</formula>
    </cfRule>
    <cfRule type="duplicateValues" priority="4915" dxfId="31" stopIfTrue="1">
      <formula>AND(COUNTIF($H$34:$H$65536,H1)+COUNTIF($H$1:$H$1,H1)+COUNTIF($H$28:$H$32,H1)+COUNTIF($H$3:$H$3,H1)&gt;1,NOT(ISBLANK(H1)))</formula>
    </cfRule>
  </conditionalFormatting>
  <conditionalFormatting sqref="H34:H65536 H28:H32">
    <cfRule type="duplicateValues" priority="4892" dxfId="31" stopIfTrue="1">
      <formula>AND(COUNTIF($H$34:$H$65536,H28)+COUNTIF($H$28:$H$32,H28)&gt;1,NOT(ISBLANK(H28)))</formula>
    </cfRule>
  </conditionalFormatting>
  <conditionalFormatting sqref="H28:H65536 H1 H3">
    <cfRule type="duplicateValues" priority="4487" dxfId="31" stopIfTrue="1">
      <formula>AND(COUNTIF($H$28:$H$65536,H1)+COUNTIF($H$1:$H$1,H1)+COUNTIF($H$3:$H$3,H1)&gt;1,NOT(ISBLANK(H1)))</formula>
    </cfRule>
  </conditionalFormatting>
  <conditionalFormatting sqref="H28:H65536 H1 H3">
    <cfRule type="duplicateValues" priority="5218" dxfId="31" stopIfTrue="1">
      <formula>AND(COUNTIF($H$28:$H$65536,H1)+COUNTIF($H$1:$H$1,H1)+COUNTIF($H$3:$H$3,H1)&gt;1,NOT(ISBLANK(H1)))</formula>
    </cfRule>
    <cfRule type="duplicateValues" priority="5219" dxfId="31" stopIfTrue="1">
      <formula>AND(COUNTIF($H$28:$H$65536,H1)+COUNTIF($H$1:$H$1,H1)+COUNTIF($H$3:$H$3,H1)&gt;1,NOT(ISBLANK(H1)))</formula>
    </cfRule>
  </conditionalFormatting>
  <conditionalFormatting sqref="H28:H65536">
    <cfRule type="duplicateValues" priority="5226" dxfId="31" stopIfTrue="1">
      <formula>AND(COUNTIF($H$28:$H$65536,H28)&gt;1,NOT(ISBLANK(H28)))</formula>
    </cfRule>
  </conditionalFormatting>
  <conditionalFormatting sqref="H28:H65536 H1 H3">
    <cfRule type="duplicateValues" priority="5817" dxfId="31" stopIfTrue="1">
      <formula>AND(COUNTIF($H$28:$H$65536,H1)+COUNTIF($H$1:$H$1,H1)+COUNTIF($H$3:$H$3,H1)&gt;1,NOT(ISBLANK(H1)))</formula>
    </cfRule>
    <cfRule type="duplicateValues" priority="5818" dxfId="31" stopIfTrue="1">
      <formula>AND(COUNTIF($H$28:$H$65536,H1)+COUNTIF($H$1:$H$1,H1)+COUNTIF($H$3:$H$3,H1)&gt;1,NOT(ISBLANK(H1)))</formula>
    </cfRule>
    <cfRule type="duplicateValues" priority="5819" dxfId="31" stopIfTrue="1">
      <formula>AND(COUNTIF($H$28:$H$65536,H1)+COUNTIF($H$1:$H$1,H1)+COUNTIF($H$3:$H$3,H1)&gt;1,NOT(ISBLANK(H1)))</formula>
    </cfRule>
  </conditionalFormatting>
  <conditionalFormatting sqref="H5:H65536 H1 H3">
    <cfRule type="duplicateValues" priority="23" dxfId="31" stopIfTrue="1">
      <formula>AND(COUNTIF($H$5:$H$65536,H1)+COUNTIF($H$1:$H$1,H1)+COUNTIF($H$3:$H$3,H1)&gt;1,NOT(ISBLANK(H1)))</formula>
    </cfRule>
    <cfRule type="duplicateValues" priority="24" dxfId="31" stopIfTrue="1">
      <formula>AND(COUNTIF($H$5:$H$65536,H1)+COUNTIF($H$1:$H$1,H1)+COUNTIF($H$3:$H$3,H1)&gt;1,NOT(ISBLANK(H1)))</formula>
    </cfRule>
  </conditionalFormatting>
  <conditionalFormatting sqref="H2">
    <cfRule type="duplicateValues" priority="16" dxfId="31" stopIfTrue="1">
      <formula>AND(COUNTIF($H$2:$H$2,H2)&gt;1,NOT(ISBLANK(H2)))</formula>
    </cfRule>
  </conditionalFormatting>
  <conditionalFormatting sqref="H2">
    <cfRule type="duplicateValues" priority="17" dxfId="32" stopIfTrue="1">
      <formula>AND(COUNTIF($H$2:$H$2,H2)&gt;1,NOT(ISBLANK(H2)))</formula>
    </cfRule>
  </conditionalFormatting>
  <conditionalFormatting sqref="H2">
    <cfRule type="duplicateValues" priority="14" dxfId="31" stopIfTrue="1">
      <formula>AND(COUNTIF($H$2:$H$2,H2)&gt;1,NOT(ISBLANK(H2)))</formula>
    </cfRule>
    <cfRule type="duplicateValues" priority="15" dxfId="31" stopIfTrue="1">
      <formula>AND(COUNTIF($H$2:$H$2,H2)&gt;1,NOT(ISBLANK(H2)))</formula>
    </cfRule>
  </conditionalFormatting>
  <conditionalFormatting sqref="H2">
    <cfRule type="duplicateValues" priority="13" dxfId="31" stopIfTrue="1">
      <formula>AND(COUNTIF($H$2:$H$2,H2)&gt;1,NOT(ISBLANK(H2)))</formula>
    </cfRule>
  </conditionalFormatting>
  <conditionalFormatting sqref="H2">
    <cfRule type="duplicateValues" priority="18" dxfId="31" stopIfTrue="1">
      <formula>AND(COUNTIF($H$2:$H$2,H2)&gt;1,NOT(ISBLANK(H2)))</formula>
    </cfRule>
    <cfRule type="duplicateValues" priority="19" dxfId="31" stopIfTrue="1">
      <formula>AND(COUNTIF($H$2:$H$2,H2)&gt;1,NOT(ISBLANK(H2)))</formula>
    </cfRule>
  </conditionalFormatting>
  <conditionalFormatting sqref="H2">
    <cfRule type="duplicateValues" priority="20" dxfId="31" stopIfTrue="1">
      <formula>AND(COUNTIF($H$2:$H$2,H2)&gt;1,NOT(ISBLANK(H2)))</formula>
    </cfRule>
    <cfRule type="duplicateValues" priority="21" dxfId="31" stopIfTrue="1">
      <formula>AND(COUNTIF($H$2:$H$2,H2)&gt;1,NOT(ISBLANK(H2)))</formula>
    </cfRule>
    <cfRule type="duplicateValues" priority="22" dxfId="31" stopIfTrue="1">
      <formula>AND(COUNTIF($H$2:$H$2,H2)&gt;1,NOT(ISBLANK(H2)))</formula>
    </cfRule>
  </conditionalFormatting>
  <conditionalFormatting sqref="H2">
    <cfRule type="duplicateValues" priority="11" dxfId="31" stopIfTrue="1">
      <formula>AND(COUNTIF($H$2:$H$2,H2)&gt;1,NOT(ISBLANK(H2)))</formula>
    </cfRule>
    <cfRule type="duplicateValues" priority="12" dxfId="31" stopIfTrue="1">
      <formula>AND(COUNTIF($H$2:$H$2,H2)&gt;1,NOT(ISBLANK(H2)))</formula>
    </cfRule>
  </conditionalFormatting>
  <conditionalFormatting sqref="H4">
    <cfRule type="duplicateValues" priority="10360" dxfId="31" stopIfTrue="1">
      <formula>AND(COUNTIF($H$4:$H$4,H4)&gt;1,NOT(ISBLANK(H4)))</formula>
    </cfRule>
    <cfRule type="duplicateValues" priority="10361" dxfId="31" stopIfTrue="1">
      <formula>AND(COUNTIF($H$4:$H$4,H4)&gt;1,NOT(ISBLANK(H4)))</formula>
    </cfRule>
  </conditionalFormatting>
  <conditionalFormatting sqref="H5:H27">
    <cfRule type="duplicateValues" priority="12469" dxfId="31" stopIfTrue="1">
      <formula>AND(COUNTIF($H$5:$H$27,H5)&gt;1,NOT(ISBLANK(H5)))</formula>
    </cfRule>
    <cfRule type="duplicateValues" priority="12470" dxfId="31" stopIfTrue="1">
      <formula>AND(COUNTIF($H$5:$H$27,H5)&gt;1,NOT(ISBLANK(H5)))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4"/>
  <sheetViews>
    <sheetView zoomScalePageLayoutView="0" workbookViewId="0" topLeftCell="A1">
      <selection activeCell="A1" sqref="A1:A33"/>
    </sheetView>
  </sheetViews>
  <sheetFormatPr defaultColWidth="11.421875" defaultRowHeight="15"/>
  <cols>
    <col min="1" max="1" width="11.421875" style="13" customWidth="1"/>
  </cols>
  <sheetData>
    <row r="1" ht="14.25">
      <c r="A1" s="13">
        <v>1</v>
      </c>
    </row>
    <row r="2" ht="14.25">
      <c r="A2" s="13">
        <v>4</v>
      </c>
    </row>
    <row r="3" ht="14.25">
      <c r="A3" s="13">
        <v>21</v>
      </c>
    </row>
    <row r="4" ht="14.25">
      <c r="A4" s="13">
        <v>17</v>
      </c>
    </row>
    <row r="5" ht="14.25">
      <c r="A5" s="13" t="s">
        <v>20</v>
      </c>
    </row>
    <row r="6" ht="14.25">
      <c r="A6" s="13">
        <v>5</v>
      </c>
    </row>
    <row r="7" ht="14.25">
      <c r="A7" s="13">
        <v>5</v>
      </c>
    </row>
    <row r="8" ht="14.25">
      <c r="A8" s="13" t="s">
        <v>19</v>
      </c>
    </row>
    <row r="9" ht="14.25">
      <c r="A9" s="13">
        <v>13</v>
      </c>
    </row>
    <row r="10" ht="14.25">
      <c r="A10" s="13">
        <v>6</v>
      </c>
    </row>
    <row r="11" ht="14.25">
      <c r="A11" s="13">
        <v>3</v>
      </c>
    </row>
    <row r="12" ht="14.25">
      <c r="A12" s="13">
        <v>23</v>
      </c>
    </row>
    <row r="13" ht="14.25">
      <c r="A13" s="13">
        <v>10</v>
      </c>
    </row>
    <row r="14" ht="14.25">
      <c r="A14" s="13">
        <v>7</v>
      </c>
    </row>
    <row r="15" ht="14.25">
      <c r="A15" s="13">
        <v>9</v>
      </c>
    </row>
    <row r="16" ht="14.25">
      <c r="A16" s="13">
        <v>16</v>
      </c>
    </row>
    <row r="17" ht="14.25">
      <c r="A17" s="13" t="s">
        <v>14</v>
      </c>
    </row>
    <row r="18" ht="14.25">
      <c r="A18" s="13" t="s">
        <v>15</v>
      </c>
    </row>
    <row r="19" ht="14.25">
      <c r="A19" s="13">
        <v>20</v>
      </c>
    </row>
    <row r="20" ht="14.25">
      <c r="A20" s="13" t="s">
        <v>16</v>
      </c>
    </row>
    <row r="21" ht="14.25">
      <c r="A21" s="13" t="s">
        <v>17</v>
      </c>
    </row>
    <row r="22" ht="14.25">
      <c r="A22" s="13">
        <v>11</v>
      </c>
    </row>
    <row r="23" ht="14.25">
      <c r="A23" s="13" t="s">
        <v>18</v>
      </c>
    </row>
    <row r="24" ht="14.25">
      <c r="A24" s="13" t="s">
        <v>13</v>
      </c>
    </row>
    <row r="25" ht="14.25">
      <c r="A25" s="13">
        <v>12</v>
      </c>
    </row>
    <row r="26" ht="14.25">
      <c r="A26" s="13">
        <v>24</v>
      </c>
    </row>
    <row r="27" ht="14.25">
      <c r="A27" s="13">
        <v>2</v>
      </c>
    </row>
    <row r="28" ht="14.25">
      <c r="A28">
        <v>25</v>
      </c>
    </row>
    <row r="29" ht="14.25">
      <c r="A29"/>
    </row>
    <row r="30" ht="14.25">
      <c r="A30"/>
    </row>
    <row r="31" ht="14.25">
      <c r="A31"/>
    </row>
    <row r="32" ht="14.25">
      <c r="A32"/>
    </row>
    <row r="33" ht="14.25">
      <c r="A33"/>
    </row>
    <row r="34" ht="14.25">
      <c r="A34"/>
    </row>
    <row r="35" ht="14.25">
      <c r="A35"/>
    </row>
    <row r="36" ht="14.25">
      <c r="A36"/>
    </row>
    <row r="37" ht="14.25">
      <c r="A37"/>
    </row>
    <row r="38" ht="14.25">
      <c r="A38"/>
    </row>
    <row r="39" ht="14.25">
      <c r="A39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2024-03-22T12:08:25Z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