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416" tabRatio="595" activeTab="0"/>
  </bookViews>
  <sheets>
    <sheet name="PRENSA" sheetId="1" r:id="rId1"/>
  </sheets>
  <definedNames>
    <definedName name="_xlfn.CONCAT" hidden="1">#NAME?</definedName>
    <definedName name="_xlnm.Print_Area" localSheetId="0">'PRENSA'!$A$1:$K$16</definedName>
  </definedNames>
  <calcPr fullCalcOnLoad="1"/>
</workbook>
</file>

<file path=xl/sharedStrings.xml><?xml version="1.0" encoding="utf-8"?>
<sst xmlns="http://schemas.openxmlformats.org/spreadsheetml/2006/main" count="85" uniqueCount="51">
  <si>
    <t xml:space="preserve">NÚMERO LOCALIDAD </t>
  </si>
  <si>
    <t>BARRIO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</si>
  <si>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</si>
  <si>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</si>
  <si>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</si>
  <si>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</si>
  <si>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</si>
  <si>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</si>
  <si>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</si>
  <si>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</si>
  <si>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PROGRAMA</t>
  </si>
  <si>
    <t>DIRECCIÓN</t>
  </si>
  <si>
    <t>Parcheo-Bacheo</t>
  </si>
  <si>
    <t>PLAN 100 DIAS</t>
  </si>
  <si>
    <t>IMVI-PR-003</t>
  </si>
  <si>
    <t>AC 63</t>
  </si>
  <si>
    <t>SUBA</t>
  </si>
  <si>
    <t>BARRIOS UNIDOS</t>
  </si>
  <si>
    <t>PRADO VERANIEGO NORTE</t>
  </si>
  <si>
    <t>AK 58</t>
  </si>
  <si>
    <t>EL ROSARIO</t>
  </si>
  <si>
    <t>CL 131</t>
  </si>
  <si>
    <t>ENGATIVA</t>
  </si>
  <si>
    <t>LOS ALAMOS</t>
  </si>
  <si>
    <t>TV 93</t>
  </si>
  <si>
    <t>LOS ANGELES</t>
  </si>
  <si>
    <t>KR 98</t>
  </si>
  <si>
    <t>TV 103</t>
  </si>
  <si>
    <t>CIV 10011687
PK 601466</t>
  </si>
  <si>
    <t>CL 130A</t>
  </si>
  <si>
    <t>CIV 11014268
PK 24123111</t>
  </si>
  <si>
    <t>KR 35</t>
  </si>
  <si>
    <t>PUENTE ARANDA</t>
  </si>
  <si>
    <t>CENTRO INDUSTRIAL</t>
  </si>
  <si>
    <t>AC 17</t>
  </si>
  <si>
    <t>AK 60</t>
  </si>
  <si>
    <t>KR 62</t>
  </si>
  <si>
    <t>CIV 16000104
PK 189552</t>
  </si>
  <si>
    <t>AK 96</t>
  </si>
  <si>
    <t>CIV 9004163
PK 91033523</t>
  </si>
  <si>
    <t>KR 63</t>
  </si>
  <si>
    <t>KR 65</t>
  </si>
  <si>
    <t>CIV 16000061
PK 189556</t>
  </si>
  <si>
    <t>PROGRAMACIÓN DE INTERVENCIONES NOCTURNO UMV MARTES 19 DE MARZO DEL 2024</t>
  </si>
  <si>
    <t>KR 65B</t>
  </si>
  <si>
    <t>CIV 16000048
PK 189558</t>
  </si>
  <si>
    <t>CIV 12003044
PK 91035087</t>
  </si>
  <si>
    <t>CL 130BIS</t>
  </si>
  <si>
    <t>CIV 11009280
PK 167952</t>
  </si>
  <si>
    <t>CIV 16000081
PK 189554</t>
  </si>
  <si>
    <t>KR  35A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</si>
</sst>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€_-;\-* #,##0\ _€_-;_-* &quot;-&quot;\ _€_-;_-@_-"/>
    <numFmt numFmtId="171" formatCode="_(&quot;$&quot;\ * #,##0_);_(&quot;$&quot;\ * \(#,##0\);_(&quot;$&quot;\ * &quot;-&quot;_);_(@_)"/>
    <numFmt numFmtId="172" formatCode="_(* #,##0_);_(* \(#,##0\);_(* &quot;-&quot;_);_(@_)"/>
    <numFmt numFmtId="173" formatCode="_(&quot;$&quot;\ * #,##0.00_);_(&quot;$&quot;\ * \(#,##0.00\);_(&quot;$&quot;\ * &quot;-&quot;??_);_(@_)"/>
    <numFmt numFmtId="174" formatCode="_(* #,##0.00_);_(* \(#,##0.00\);_(* &quot;-&quot;??_);_(@_)"/>
    <numFmt numFmtId="175" formatCode="_-* #,##0\ _€_-;\-* #,##0\ _€_-;_-* &quot;- &quot;_€_-;_-@_-"/>
    <numFmt numFmtId="176" formatCode="_ [$€-2]\ * #,##0.00_ ;_ [$€-2]\ * \-#,##0.00_ ;_ [$€-2]\ * \-??_ "/>
    <numFmt numFmtId="177" formatCode="_ [$€]\ * #,##0.00_ ;_ [$€]\ * \-#,##0.00_ ;_ [$€]\ * \-??_ ;_ @_ "/>
    <numFmt numFmtId="178" formatCode="_([$€]* #,##0.00_);_([$€]* \(#,##0.00\);_([$€]* &quot;-&quot;??_);_(@_)"/>
    <numFmt numFmtId="179" formatCode="_-* #,##0.00\ [$€-1]_-;\-* #,##0.00\ [$€-1]_-;_-* \-??\ [$€-1]_-"/>
    <numFmt numFmtId="180" formatCode="_-* #,##0.00\ _€_-;\-* #,##0.00\ _€_-;_-* \-??\ _€_-;_-@_-"/>
    <numFmt numFmtId="181" formatCode="_ * #,##0.00_ ;_ * \-#,##0.00_ ;_ * \-??_ ;_ @_ "/>
    <numFmt numFmtId="182" formatCode="_(* #,##0.00_);_(* \(#,##0.00\);_(* \-??_);_(@_)"/>
    <numFmt numFmtId="183" formatCode="_-* #,##0.00&quot; €&quot;_-;\-* #,##0.00&quot; €&quot;_-;_-* \-??&quot; €&quot;_-;_-@_-"/>
    <numFmt numFmtId="184" formatCode="_(&quot;$ &quot;* #,##0.00_);_(&quot;$ &quot;* \(#,##0.00\);_(&quot;$ &quot;* \-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4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0" tint="-0.3499799966812134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40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40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4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41" fillId="36" borderId="0" applyNumberFormat="0" applyBorder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2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3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40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40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45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5" fontId="24" fillId="0" borderId="8">
      <alignment horizontal="center" vertical="center" wrapText="1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7" fillId="0" borderId="0" applyFont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1" fillId="0" borderId="0" applyFill="0" applyBorder="0" applyAlignment="0" applyProtection="0"/>
    <xf numFmtId="182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5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3" fontId="1" fillId="0" borderId="0" applyFill="0" applyBorder="0" applyAlignment="0" applyProtection="0"/>
    <xf numFmtId="0" fontId="46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78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5" fillId="53" borderId="1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>
      <alignment horizontal="center" vertical="center"/>
    </xf>
    <xf numFmtId="0" fontId="52" fillId="55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  <xf numFmtId="0" fontId="36" fillId="54" borderId="21" xfId="0" applyFont="1" applyFill="1" applyBorder="1" applyAlignment="1">
      <alignment horizontal="center" vertical="center" wrapText="1"/>
    </xf>
    <xf numFmtId="0" fontId="36" fillId="54" borderId="22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24" xfId="0" applyFont="1" applyFill="1" applyBorder="1" applyAlignment="1">
      <alignment horizontal="center" vertical="center" wrapText="1"/>
    </xf>
    <xf numFmtId="0" fontId="7" fillId="56" borderId="25" xfId="0" applyFont="1" applyFill="1" applyBorder="1" applyAlignment="1" applyProtection="1">
      <alignment horizontal="center" vertical="center" wrapText="1"/>
      <protection locked="0"/>
    </xf>
    <xf numFmtId="0" fontId="7" fillId="56" borderId="26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0" fontId="8" fillId="0" borderId="27" xfId="2657" applyFont="1" applyBorder="1" applyAlignment="1">
      <alignment horizontal="center" vertical="center" wrapText="1"/>
      <protection/>
    </xf>
    <xf numFmtId="0" fontId="8" fillId="57" borderId="27" xfId="0" applyFont="1" applyFill="1" applyBorder="1" applyAlignment="1" applyProtection="1">
      <alignment horizontal="center" vertical="center" wrapText="1"/>
      <protection locked="0"/>
    </xf>
    <xf numFmtId="0" fontId="8" fillId="55" borderId="27" xfId="2906" applyFont="1" applyFill="1" applyBorder="1" applyAlignment="1" applyProtection="1">
      <alignment horizontal="center" vertical="center" wrapText="1"/>
      <protection locked="0"/>
    </xf>
    <xf numFmtId="0" fontId="8" fillId="0" borderId="27" xfId="2906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7" fillId="56" borderId="29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1" fontId="8" fillId="0" borderId="30" xfId="0" applyNumberFormat="1" applyFont="1" applyBorder="1" applyAlignment="1" applyProtection="1">
      <alignment horizontal="center" vertical="center" wrapText="1"/>
      <protection locked="0"/>
    </xf>
    <xf numFmtId="0" fontId="8" fillId="0" borderId="30" xfId="2657" applyFont="1" applyBorder="1" applyAlignment="1">
      <alignment horizontal="center" vertical="center" wrapText="1"/>
      <protection/>
    </xf>
    <xf numFmtId="0" fontId="8" fillId="57" borderId="30" xfId="0" applyFont="1" applyFill="1" applyBorder="1" applyAlignment="1" applyProtection="1">
      <alignment horizontal="center" vertical="center" wrapText="1"/>
      <protection locked="0"/>
    </xf>
    <xf numFmtId="0" fontId="8" fillId="55" borderId="30" xfId="2906" applyFont="1" applyFill="1" applyBorder="1" applyAlignment="1" applyProtection="1">
      <alignment horizontal="center" vertical="center" wrapText="1"/>
      <protection locked="0"/>
    </xf>
    <xf numFmtId="0" fontId="8" fillId="0" borderId="30" xfId="2906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1" fontId="8" fillId="0" borderId="32" xfId="0" applyNumberFormat="1" applyFont="1" applyBorder="1" applyAlignment="1" applyProtection="1">
      <alignment horizontal="center" vertical="center" wrapText="1"/>
      <protection locked="0"/>
    </xf>
    <xf numFmtId="0" fontId="8" fillId="0" borderId="32" xfId="2657" applyFont="1" applyBorder="1" applyAlignment="1">
      <alignment horizontal="center" vertical="center" wrapText="1"/>
      <protection/>
    </xf>
    <xf numFmtId="0" fontId="8" fillId="57" borderId="32" xfId="0" applyFont="1" applyFill="1" applyBorder="1" applyAlignment="1" applyProtection="1">
      <alignment horizontal="center" vertical="center" wrapText="1"/>
      <protection locked="0"/>
    </xf>
    <xf numFmtId="0" fontId="8" fillId="55" borderId="32" xfId="2906" applyFont="1" applyFill="1" applyBorder="1" applyAlignment="1" applyProtection="1">
      <alignment horizontal="center" vertical="center" wrapText="1"/>
      <protection locked="0"/>
    </xf>
    <xf numFmtId="0" fontId="8" fillId="0" borderId="32" xfId="2906" applyFont="1" applyFill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34" fillId="53" borderId="34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35" xfId="0" applyFont="1" applyFill="1" applyBorder="1" applyAlignment="1">
      <alignment horizontal="center" vertical="center" wrapText="1"/>
    </xf>
    <xf numFmtId="0" fontId="36" fillId="54" borderId="36" xfId="0" applyFont="1" applyFill="1" applyBorder="1" applyAlignment="1">
      <alignment horizontal="center" vertical="center" wrapText="1"/>
    </xf>
    <xf numFmtId="0" fontId="6" fillId="38" borderId="37" xfId="0" applyFont="1" applyFill="1" applyBorder="1" applyAlignment="1">
      <alignment horizontal="center" vertical="center" wrapText="1"/>
    </xf>
    <xf numFmtId="0" fontId="6" fillId="38" borderId="38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33" fillId="54" borderId="40" xfId="0" applyFont="1" applyFill="1" applyBorder="1" applyAlignment="1">
      <alignment horizontal="center" vertical="center" wrapText="1"/>
    </xf>
    <xf numFmtId="0" fontId="33" fillId="54" borderId="41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34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13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5505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13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5505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13</xdr:row>
      <xdr:rowOff>38100</xdr:rowOff>
    </xdr:from>
    <xdr:to>
      <xdr:col>4</xdr:col>
      <xdr:colOff>285750</xdr:colOff>
      <xdr:row>15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5543550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13</xdr:row>
      <xdr:rowOff>76200</xdr:rowOff>
    </xdr:from>
    <xdr:to>
      <xdr:col>2</xdr:col>
      <xdr:colOff>1066800</xdr:colOff>
      <xdr:row>15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5581650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view="pageBreakPreview" zoomScale="70" zoomScaleNormal="70" zoomScaleSheetLayoutView="70" workbookViewId="0" topLeftCell="A1">
      <selection activeCell="M3" sqref="M3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  <col min="13" max="13" width="15.28125" style="0" bestFit="1" customWidth="1"/>
  </cols>
  <sheetData>
    <row r="1" spans="1:13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14">
        <v>1</v>
      </c>
    </row>
    <row r="2" spans="1:13" s="10" customFormat="1" ht="34.5" customHeight="1" thickBot="1">
      <c r="A2" s="49" t="s">
        <v>43</v>
      </c>
      <c r="B2" s="50"/>
      <c r="C2" s="50"/>
      <c r="D2" s="50"/>
      <c r="E2" s="50"/>
      <c r="F2" s="50"/>
      <c r="G2" s="50"/>
      <c r="H2" s="50"/>
      <c r="I2" s="50"/>
      <c r="J2" s="50"/>
      <c r="K2" s="51"/>
      <c r="M2" s="15" t="str">
        <f>IF(M1=1,"DIURNO","NOCTURNO")</f>
        <v>DIURNO</v>
      </c>
    </row>
    <row r="3" spans="1:13" ht="52.5" customHeight="1" thickBot="1">
      <c r="A3" s="19" t="s">
        <v>6</v>
      </c>
      <c r="B3" s="20" t="s">
        <v>4</v>
      </c>
      <c r="C3" s="20" t="s">
        <v>0</v>
      </c>
      <c r="D3" s="20" t="s">
        <v>1</v>
      </c>
      <c r="E3" s="52" t="s">
        <v>11</v>
      </c>
      <c r="F3" s="53"/>
      <c r="G3" s="54"/>
      <c r="H3" s="20" t="s">
        <v>5</v>
      </c>
      <c r="I3" s="20" t="s">
        <v>2</v>
      </c>
      <c r="J3" s="21" t="s">
        <v>10</v>
      </c>
      <c r="K3" s="22" t="s">
        <v>7</v>
      </c>
      <c r="M3" s="14"/>
    </row>
    <row r="4" spans="1:13" ht="30.75">
      <c r="A4" s="32">
        <v>1</v>
      </c>
      <c r="B4" s="33" t="s">
        <v>22</v>
      </c>
      <c r="C4" s="34">
        <v>10</v>
      </c>
      <c r="D4" s="35" t="s">
        <v>25</v>
      </c>
      <c r="E4" s="36" t="s">
        <v>15</v>
      </c>
      <c r="F4" s="36" t="s">
        <v>26</v>
      </c>
      <c r="G4" s="36" t="s">
        <v>27</v>
      </c>
      <c r="H4" s="37" t="s">
        <v>28</v>
      </c>
      <c r="I4" s="38" t="s">
        <v>12</v>
      </c>
      <c r="J4" s="38" t="s">
        <v>14</v>
      </c>
      <c r="K4" s="39">
        <v>1</v>
      </c>
      <c r="M4" s="15"/>
    </row>
    <row r="5" spans="1:13" ht="30.75">
      <c r="A5" s="23">
        <v>2</v>
      </c>
      <c r="B5" s="40" t="s">
        <v>22</v>
      </c>
      <c r="C5" s="41">
        <v>10</v>
      </c>
      <c r="D5" s="42" t="s">
        <v>23</v>
      </c>
      <c r="E5" s="43" t="s">
        <v>15</v>
      </c>
      <c r="F5" s="43" t="s">
        <v>24</v>
      </c>
      <c r="G5" s="43" t="s">
        <v>38</v>
      </c>
      <c r="H5" s="44" t="s">
        <v>39</v>
      </c>
      <c r="I5" s="45" t="s">
        <v>12</v>
      </c>
      <c r="J5" s="45" t="s">
        <v>13</v>
      </c>
      <c r="K5" s="46">
        <v>1</v>
      </c>
      <c r="M5" s="15"/>
    </row>
    <row r="6" spans="1:13" ht="30.75">
      <c r="A6" s="23">
        <v>3</v>
      </c>
      <c r="B6" s="40" t="s">
        <v>16</v>
      </c>
      <c r="C6" s="41">
        <v>11</v>
      </c>
      <c r="D6" s="42" t="s">
        <v>18</v>
      </c>
      <c r="E6" s="43" t="s">
        <v>19</v>
      </c>
      <c r="F6" s="43" t="s">
        <v>29</v>
      </c>
      <c r="G6" s="43" t="s">
        <v>21</v>
      </c>
      <c r="H6" s="44" t="s">
        <v>30</v>
      </c>
      <c r="I6" s="45" t="s">
        <v>12</v>
      </c>
      <c r="J6" s="45" t="s">
        <v>13</v>
      </c>
      <c r="K6" s="46">
        <v>1</v>
      </c>
      <c r="M6" s="15"/>
    </row>
    <row r="7" spans="1:13" ht="30.75">
      <c r="A7" s="23">
        <v>4</v>
      </c>
      <c r="B7" s="40" t="s">
        <v>16</v>
      </c>
      <c r="C7" s="41">
        <v>11</v>
      </c>
      <c r="D7" s="42" t="s">
        <v>18</v>
      </c>
      <c r="E7" s="43" t="s">
        <v>19</v>
      </c>
      <c r="F7" s="43" t="s">
        <v>47</v>
      </c>
      <c r="G7" s="43" t="s">
        <v>29</v>
      </c>
      <c r="H7" s="44" t="s">
        <v>48</v>
      </c>
      <c r="I7" s="45" t="s">
        <v>12</v>
      </c>
      <c r="J7" s="45" t="s">
        <v>14</v>
      </c>
      <c r="K7" s="46">
        <v>1</v>
      </c>
      <c r="M7" s="15"/>
    </row>
    <row r="8" spans="1:13" ht="30.75">
      <c r="A8" s="23">
        <v>5</v>
      </c>
      <c r="B8" s="40" t="s">
        <v>17</v>
      </c>
      <c r="C8" s="41">
        <v>12</v>
      </c>
      <c r="D8" s="42" t="s">
        <v>20</v>
      </c>
      <c r="E8" s="43" t="s">
        <v>15</v>
      </c>
      <c r="F8" s="43" t="s">
        <v>31</v>
      </c>
      <c r="G8" s="43" t="s">
        <v>50</v>
      </c>
      <c r="H8" s="44" t="s">
        <v>46</v>
      </c>
      <c r="I8" s="45" t="s">
        <v>12</v>
      </c>
      <c r="J8" s="45" t="s">
        <v>13</v>
      </c>
      <c r="K8" s="46">
        <v>1</v>
      </c>
      <c r="M8" s="15"/>
    </row>
    <row r="9" spans="1:13" ht="30.75">
      <c r="A9" s="23">
        <v>6</v>
      </c>
      <c r="B9" s="40" t="s">
        <v>32</v>
      </c>
      <c r="C9" s="41">
        <v>16</v>
      </c>
      <c r="D9" s="42" t="s">
        <v>33</v>
      </c>
      <c r="E9" s="43" t="s">
        <v>34</v>
      </c>
      <c r="F9" s="43" t="s">
        <v>35</v>
      </c>
      <c r="G9" s="43" t="s">
        <v>36</v>
      </c>
      <c r="H9" s="44" t="s">
        <v>37</v>
      </c>
      <c r="I9" s="45" t="s">
        <v>12</v>
      </c>
      <c r="J9" s="45" t="s">
        <v>13</v>
      </c>
      <c r="K9" s="46">
        <v>1</v>
      </c>
      <c r="M9" s="15"/>
    </row>
    <row r="10" spans="1:13" ht="30.75">
      <c r="A10" s="23">
        <v>7</v>
      </c>
      <c r="B10" s="40" t="s">
        <v>32</v>
      </c>
      <c r="C10" s="41">
        <v>16</v>
      </c>
      <c r="D10" s="42" t="s">
        <v>33</v>
      </c>
      <c r="E10" s="43" t="s">
        <v>34</v>
      </c>
      <c r="F10" s="43" t="s">
        <v>41</v>
      </c>
      <c r="G10" s="43" t="s">
        <v>44</v>
      </c>
      <c r="H10" s="44" t="s">
        <v>45</v>
      </c>
      <c r="I10" s="45" t="s">
        <v>12</v>
      </c>
      <c r="J10" s="45" t="s">
        <v>13</v>
      </c>
      <c r="K10" s="46">
        <v>1</v>
      </c>
      <c r="M10" s="15"/>
    </row>
    <row r="11" spans="1:13" ht="30.75">
      <c r="A11" s="23">
        <v>8</v>
      </c>
      <c r="B11" s="40" t="s">
        <v>32</v>
      </c>
      <c r="C11" s="41">
        <v>16</v>
      </c>
      <c r="D11" s="42" t="s">
        <v>33</v>
      </c>
      <c r="E11" s="43" t="s">
        <v>34</v>
      </c>
      <c r="F11" s="43" t="s">
        <v>40</v>
      </c>
      <c r="G11" s="43" t="s">
        <v>41</v>
      </c>
      <c r="H11" s="44" t="s">
        <v>42</v>
      </c>
      <c r="I11" s="45" t="s">
        <v>12</v>
      </c>
      <c r="J11" s="45" t="s">
        <v>13</v>
      </c>
      <c r="K11" s="46">
        <v>1</v>
      </c>
      <c r="M11" s="15"/>
    </row>
    <row r="12" spans="1:13" ht="31.5" thickBot="1">
      <c r="A12" s="24">
        <v>9</v>
      </c>
      <c r="B12" s="25" t="s">
        <v>32</v>
      </c>
      <c r="C12" s="26">
        <v>16</v>
      </c>
      <c r="D12" s="27" t="s">
        <v>33</v>
      </c>
      <c r="E12" s="28" t="s">
        <v>34</v>
      </c>
      <c r="F12" s="28" t="s">
        <v>36</v>
      </c>
      <c r="G12" s="28" t="s">
        <v>40</v>
      </c>
      <c r="H12" s="29" t="s">
        <v>49</v>
      </c>
      <c r="I12" s="30" t="s">
        <v>12</v>
      </c>
      <c r="J12" s="30" t="s">
        <v>13</v>
      </c>
      <c r="K12" s="31">
        <v>1</v>
      </c>
      <c r="M12" s="15"/>
    </row>
    <row r="13" spans="1:11" ht="34.5" customHeight="1" thickBot="1">
      <c r="A13" s="55"/>
      <c r="B13" s="56"/>
      <c r="C13" s="57"/>
      <c r="D13" s="58" t="s">
        <v>9</v>
      </c>
      <c r="E13" s="59"/>
      <c r="F13" s="59"/>
      <c r="G13" s="59"/>
      <c r="H13" s="59"/>
      <c r="I13" s="60"/>
      <c r="J13" s="17"/>
      <c r="K13" s="12">
        <f>+SUM(K4:K12)</f>
        <v>9</v>
      </c>
    </row>
    <row r="14" spans="1:11" ht="34.5" customHeight="1" thickBot="1">
      <c r="A14" s="4"/>
      <c r="B14" s="4"/>
      <c r="C14" s="4"/>
      <c r="D14" s="5"/>
      <c r="E14" s="5"/>
      <c r="F14" s="5"/>
      <c r="G14" s="8"/>
      <c r="H14" s="8"/>
      <c r="I14" s="8"/>
      <c r="J14" s="8"/>
      <c r="K14" s="7"/>
    </row>
    <row r="15" spans="1:11" ht="34.5" customHeight="1" thickBot="1">
      <c r="A15" s="4"/>
      <c r="B15" s="4"/>
      <c r="C15" s="4"/>
      <c r="E15" s="5"/>
      <c r="F15" s="61" t="s">
        <v>8</v>
      </c>
      <c r="G15" s="62"/>
      <c r="H15" s="62"/>
      <c r="I15" s="62"/>
      <c r="J15" s="18"/>
      <c r="K15" s="11">
        <f>+K13</f>
        <v>9</v>
      </c>
    </row>
    <row r="16" spans="1:11" ht="34.5" customHeight="1" thickBot="1">
      <c r="A16" s="4"/>
      <c r="B16" s="4"/>
      <c r="C16" s="4"/>
      <c r="D16" s="5"/>
      <c r="E16" s="5"/>
      <c r="F16" s="47" t="s">
        <v>3</v>
      </c>
      <c r="G16" s="48"/>
      <c r="H16" s="48"/>
      <c r="I16" s="48"/>
      <c r="J16" s="16"/>
      <c r="K16" s="9">
        <v>9</v>
      </c>
    </row>
    <row r="17" spans="1:11" ht="34.5" customHeight="1">
      <c r="A17" s="4"/>
      <c r="B17" s="4"/>
      <c r="C17" s="4"/>
      <c r="D17" s="4"/>
      <c r="E17" s="4"/>
      <c r="F17" s="4"/>
      <c r="G17" s="3"/>
      <c r="H17" s="3"/>
      <c r="I17" s="3"/>
      <c r="J17" s="3"/>
      <c r="K17" s="6"/>
    </row>
    <row r="18" spans="1:5" ht="34.5" customHeight="1">
      <c r="A18" s="4"/>
      <c r="B18" s="4"/>
      <c r="C18" s="4"/>
      <c r="D18" s="4"/>
      <c r="E18" s="4"/>
    </row>
    <row r="19" spans="1:11" ht="34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9" ht="34.5" customHeight="1">
      <c r="E29" s="13"/>
    </row>
    <row r="30" ht="34.5" customHeight="1">
      <c r="E30" s="13"/>
    </row>
    <row r="31" ht="34.5" customHeight="1">
      <c r="E31" s="13"/>
    </row>
    <row r="32" ht="34.5" customHeight="1">
      <c r="E32" s="13"/>
    </row>
    <row r="33" ht="34.5" customHeight="1">
      <c r="E33" s="13"/>
    </row>
    <row r="34" ht="34.5" customHeight="1">
      <c r="E34" s="13"/>
    </row>
    <row r="35" ht="34.5" customHeight="1">
      <c r="E35" s="13"/>
    </row>
    <row r="36" ht="34.5" customHeight="1">
      <c r="E36" s="13"/>
    </row>
    <row r="37" ht="34.5" customHeight="1">
      <c r="E37" s="13"/>
    </row>
    <row r="38" ht="34.5" customHeight="1">
      <c r="E38" s="13"/>
    </row>
    <row r="39" ht="34.5" customHeight="1">
      <c r="E39" s="13"/>
    </row>
    <row r="40" ht="34.5" customHeight="1">
      <c r="E40" s="13"/>
    </row>
    <row r="41" ht="34.5" customHeight="1">
      <c r="E41" s="13"/>
    </row>
    <row r="42" ht="34.5" customHeight="1">
      <c r="E42" s="13"/>
    </row>
    <row r="43" ht="34.5" customHeight="1">
      <c r="E43" s="13"/>
    </row>
  </sheetData>
  <sheetProtection/>
  <mergeCells count="6">
    <mergeCell ref="F16:I16"/>
    <mergeCell ref="A2:K2"/>
    <mergeCell ref="E3:G3"/>
    <mergeCell ref="A13:C13"/>
    <mergeCell ref="D13:I13"/>
    <mergeCell ref="F15:I15"/>
  </mergeCells>
  <conditionalFormatting sqref="H19:H65536 H1 H13:H17 H3">
    <cfRule type="duplicateValues" priority="5059" dxfId="31" stopIfTrue="1">
      <formula>AND(COUNTIF($H$19:$H$65536,H1)+COUNTIF($H$1:$H$1,H1)+COUNTIF($H$13:$H$17,H1)+COUNTIF($H$3:$H$3,H1)&gt;1,NOT(ISBLANK(H1)))</formula>
    </cfRule>
  </conditionalFormatting>
  <conditionalFormatting sqref="H19:H65536 H1 H13:H17 H3">
    <cfRule type="duplicateValues" priority="5112" dxfId="32" stopIfTrue="1">
      <formula>AND(COUNTIF($H$19:$H$65536,H1)+COUNTIF($H$1:$H$1,H1)+COUNTIF($H$13:$H$17,H1)+COUNTIF($H$3:$H$3,H1)&gt;1,NOT(ISBLANK(H1)))</formula>
    </cfRule>
  </conditionalFormatting>
  <conditionalFormatting sqref="H19:H65536">
    <cfRule type="duplicateValues" priority="5115" dxfId="31" stopIfTrue="1">
      <formula>AND(COUNTIF($H$19:$H$65536,H19)&gt;1,NOT(ISBLANK(H19)))</formula>
    </cfRule>
  </conditionalFormatting>
  <conditionalFormatting sqref="H19:H65536 H1 H13:H17 H3">
    <cfRule type="duplicateValues" priority="4899" dxfId="31" stopIfTrue="1">
      <formula>AND(COUNTIF($H$19:$H$65536,H1)+COUNTIF($H$1:$H$1,H1)+COUNTIF($H$13:$H$17,H1)+COUNTIF($H$3:$H$3,H1)&gt;1,NOT(ISBLANK(H1)))</formula>
    </cfRule>
    <cfRule type="duplicateValues" priority="4915" dxfId="31" stopIfTrue="1">
      <formula>AND(COUNTIF($H$19:$H$65536,H1)+COUNTIF($H$1:$H$1,H1)+COUNTIF($H$13:$H$17,H1)+COUNTIF($H$3:$H$3,H1)&gt;1,NOT(ISBLANK(H1)))</formula>
    </cfRule>
  </conditionalFormatting>
  <conditionalFormatting sqref="H19:H65536 H13:H17">
    <cfRule type="duplicateValues" priority="4892" dxfId="31" stopIfTrue="1">
      <formula>AND(COUNTIF($H$19:$H$65536,H13)+COUNTIF($H$13:$H$17,H13)&gt;1,NOT(ISBLANK(H13)))</formula>
    </cfRule>
  </conditionalFormatting>
  <conditionalFormatting sqref="H13:H65536 H1 H3">
    <cfRule type="duplicateValues" priority="4487" dxfId="31" stopIfTrue="1">
      <formula>AND(COUNTIF($H$13:$H$65536,H1)+COUNTIF($H$1:$H$1,H1)+COUNTIF($H$3:$H$3,H1)&gt;1,NOT(ISBLANK(H1)))</formula>
    </cfRule>
  </conditionalFormatting>
  <conditionalFormatting sqref="H13:H65536 H1 H3">
    <cfRule type="duplicateValues" priority="5218" dxfId="31" stopIfTrue="1">
      <formula>AND(COUNTIF($H$13:$H$65536,H1)+COUNTIF($H$1:$H$1,H1)+COUNTIF($H$3:$H$3,H1)&gt;1,NOT(ISBLANK(H1)))</formula>
    </cfRule>
    <cfRule type="duplicateValues" priority="5219" dxfId="31" stopIfTrue="1">
      <formula>AND(COUNTIF($H$13:$H$65536,H1)+COUNTIF($H$1:$H$1,H1)+COUNTIF($H$3:$H$3,H1)&gt;1,NOT(ISBLANK(H1)))</formula>
    </cfRule>
  </conditionalFormatting>
  <conditionalFormatting sqref="H13:H65536">
    <cfRule type="duplicateValues" priority="5226" dxfId="31" stopIfTrue="1">
      <formula>AND(COUNTIF($H$13:$H$65536,H13)&gt;1,NOT(ISBLANK(H13)))</formula>
    </cfRule>
  </conditionalFormatting>
  <conditionalFormatting sqref="H13:H65536 H1 H3">
    <cfRule type="duplicateValues" priority="5817" dxfId="31" stopIfTrue="1">
      <formula>AND(COUNTIF($H$13:$H$65536,H1)+COUNTIF($H$1:$H$1,H1)+COUNTIF($H$3:$H$3,H1)&gt;1,NOT(ISBLANK(H1)))</formula>
    </cfRule>
    <cfRule type="duplicateValues" priority="5818" dxfId="31" stopIfTrue="1">
      <formula>AND(COUNTIF($H$13:$H$65536,H1)+COUNTIF($H$1:$H$1,H1)+COUNTIF($H$3:$H$3,H1)&gt;1,NOT(ISBLANK(H1)))</formula>
    </cfRule>
    <cfRule type="duplicateValues" priority="5819" dxfId="31" stopIfTrue="1">
      <formula>AND(COUNTIF($H$13:$H$65536,H1)+COUNTIF($H$1:$H$1,H1)+COUNTIF($H$3:$H$3,H1)&gt;1,NOT(ISBLANK(H1)))</formula>
    </cfRule>
  </conditionalFormatting>
  <conditionalFormatting sqref="H5:H65536 H1 H3">
    <cfRule type="duplicateValues" priority="23" dxfId="31" stopIfTrue="1">
      <formula>AND(COUNTIF($H$5:$H$65536,H1)+COUNTIF($H$1:$H$1,H1)+COUNTIF($H$3:$H$3,H1)&gt;1,NOT(ISBLANK(H1)))</formula>
    </cfRule>
    <cfRule type="duplicateValues" priority="24" dxfId="31" stopIfTrue="1">
      <formula>AND(COUNTIF($H$5:$H$65536,H1)+COUNTIF($H$1:$H$1,H1)+COUNTIF($H$3:$H$3,H1)&gt;1,NOT(ISBLANK(H1)))</formula>
    </cfRule>
  </conditionalFormatting>
  <conditionalFormatting sqref="H2">
    <cfRule type="duplicateValues" priority="16" dxfId="31" stopIfTrue="1">
      <formula>AND(COUNTIF($H$2:$H$2,H2)&gt;1,NOT(ISBLANK(H2)))</formula>
    </cfRule>
  </conditionalFormatting>
  <conditionalFormatting sqref="H2">
    <cfRule type="duplicateValues" priority="17" dxfId="32" stopIfTrue="1">
      <formula>AND(COUNTIF($H$2:$H$2,H2)&gt;1,NOT(ISBLANK(H2)))</formula>
    </cfRule>
  </conditionalFormatting>
  <conditionalFormatting sqref="H2">
    <cfRule type="duplicateValues" priority="14" dxfId="31" stopIfTrue="1">
      <formula>AND(COUNTIF($H$2:$H$2,H2)&gt;1,NOT(ISBLANK(H2)))</formula>
    </cfRule>
    <cfRule type="duplicateValues" priority="15" dxfId="31" stopIfTrue="1">
      <formula>AND(COUNTIF($H$2:$H$2,H2)&gt;1,NOT(ISBLANK(H2)))</formula>
    </cfRule>
  </conditionalFormatting>
  <conditionalFormatting sqref="H2">
    <cfRule type="duplicateValues" priority="13" dxfId="31" stopIfTrue="1">
      <formula>AND(COUNTIF($H$2:$H$2,H2)&gt;1,NOT(ISBLANK(H2)))</formula>
    </cfRule>
  </conditionalFormatting>
  <conditionalFormatting sqref="H2">
    <cfRule type="duplicateValues" priority="18" dxfId="31" stopIfTrue="1">
      <formula>AND(COUNTIF($H$2:$H$2,H2)&gt;1,NOT(ISBLANK(H2)))</formula>
    </cfRule>
    <cfRule type="duplicateValues" priority="19" dxfId="31" stopIfTrue="1">
      <formula>AND(COUNTIF($H$2:$H$2,H2)&gt;1,NOT(ISBLANK(H2)))</formula>
    </cfRule>
  </conditionalFormatting>
  <conditionalFormatting sqref="H2">
    <cfRule type="duplicateValues" priority="20" dxfId="31" stopIfTrue="1">
      <formula>AND(COUNTIF($H$2:$H$2,H2)&gt;1,NOT(ISBLANK(H2)))</formula>
    </cfRule>
    <cfRule type="duplicateValues" priority="21" dxfId="31" stopIfTrue="1">
      <formula>AND(COUNTIF($H$2:$H$2,H2)&gt;1,NOT(ISBLANK(H2)))</formula>
    </cfRule>
    <cfRule type="duplicateValues" priority="22" dxfId="31" stopIfTrue="1">
      <formula>AND(COUNTIF($H$2:$H$2,H2)&gt;1,NOT(ISBLANK(H2)))</formula>
    </cfRule>
  </conditionalFormatting>
  <conditionalFormatting sqref="H2">
    <cfRule type="duplicateValues" priority="11" dxfId="31" stopIfTrue="1">
      <formula>AND(COUNTIF($H$2:$H$2,H2)&gt;1,NOT(ISBLANK(H2)))</formula>
    </cfRule>
    <cfRule type="duplicateValues" priority="12" dxfId="31" stopIfTrue="1">
      <formula>AND(COUNTIF($H$2:$H$2,H2)&gt;1,NOT(ISBLANK(H2)))</formula>
    </cfRule>
  </conditionalFormatting>
  <conditionalFormatting sqref="H4">
    <cfRule type="duplicateValues" priority="10321" dxfId="31" stopIfTrue="1">
      <formula>AND(COUNTIF($H$4:$H$4,H4)&gt;1,NOT(ISBLANK(H4)))</formula>
    </cfRule>
    <cfRule type="duplicateValues" priority="10322" dxfId="31" stopIfTrue="1">
      <formula>AND(COUNTIF($H$4:$H$4,H4)&gt;1,NOT(ISBLANK(H4)))</formula>
    </cfRule>
  </conditionalFormatting>
  <conditionalFormatting sqref="H5:H12">
    <cfRule type="duplicateValues" priority="12056" dxfId="31" stopIfTrue="1">
      <formula>AND(COUNTIF($H$5:$H$12,H5)&gt;1,NOT(ISBLANK(H5)))</formula>
    </cfRule>
    <cfRule type="duplicateValues" priority="12057" dxfId="31" stopIfTrue="1">
      <formula>AND(COUNTIF($H$5:$H$12,H5)&gt;1,NOT(ISBLANK(H5)))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 Velandia</dc:creator>
  <cp:keywords/>
  <dc:description/>
  <cp:lastModifiedBy>Ariel A. Cortes R.</cp:lastModifiedBy>
  <cp:lastPrinted>2021-10-29T23:46:59Z</cp:lastPrinted>
  <dcterms:created xsi:type="dcterms:W3CDTF">2015-02-19T17:04:08Z</dcterms:created>
  <dcterms:modified xsi:type="dcterms:W3CDTF">2024-03-20T02:29:05Z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