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'PRENSA'!$A$1:$K$15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<sst xmlns="http://schemas.openxmlformats.org/spreadsheetml/2006/main" count="77" uniqueCount="57">
  <si>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</si>
  <si>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</si>
  <si>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</si>
  <si>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</si>
  <si>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</si>
  <si>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</si>
  <si>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</si>
  <si>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</si>
  <si>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</si>
  <si>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</si>
  <si>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</si>
  <si>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</si>
  <si>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</si>
  <si>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</si>
  <si>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</si>
  <si>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</si>
  <si>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AC 63</t>
  </si>
  <si>
    <t>VERACRUZ</t>
  </si>
  <si>
    <t>CL 17</t>
  </si>
  <si>
    <t>SUBA</t>
  </si>
  <si>
    <t>CL 148</t>
  </si>
  <si>
    <t>CHAPINERO</t>
  </si>
  <si>
    <t>AK 15</t>
  </si>
  <si>
    <t>CL 95</t>
  </si>
  <si>
    <t>BARRIOS UNIDOS</t>
  </si>
  <si>
    <t>PRADO VERANIEGO NORTE</t>
  </si>
  <si>
    <t>AK 58</t>
  </si>
  <si>
    <t>CL 131B</t>
  </si>
  <si>
    <t>KR 7</t>
  </si>
  <si>
    <t>KR 8</t>
  </si>
  <si>
    <t>CIV 3000661
PK 144260</t>
  </si>
  <si>
    <t>PINOS DE LOMBARDIA</t>
  </si>
  <si>
    <t>KR 107</t>
  </si>
  <si>
    <t>KR 109A</t>
  </si>
  <si>
    <t>CIV 11014507
PK 91013927</t>
  </si>
  <si>
    <t>CHICO NORTE III SECTOR</t>
  </si>
  <si>
    <t>CL 96</t>
  </si>
  <si>
    <t>CIV 2000109
PK 525187</t>
  </si>
  <si>
    <t>EL ROSARIO</t>
  </si>
  <si>
    <t>KR 37</t>
  </si>
  <si>
    <t>KR 45</t>
  </si>
  <si>
    <t>CIV 13000108
PK 511569</t>
  </si>
  <si>
    <t>CL 131</t>
  </si>
  <si>
    <t>CL 131A</t>
  </si>
  <si>
    <t>CIV 11008968
PK 167956</t>
  </si>
  <si>
    <t>CIV 11008860
PK 167958</t>
  </si>
  <si>
    <t>PROGRAMACIÓN DE INTERVENCIONES NOCTURNO UMV JUEVES 14 DE MARZO DEL 2024</t>
  </si>
  <si>
    <t>ENGATIVA</t>
  </si>
  <si>
    <t>VILLAS DE GRANADA I</t>
  </si>
  <si>
    <t>CL 79</t>
  </si>
  <si>
    <t>KR 113A</t>
  </si>
  <si>
    <t>AK 114</t>
  </si>
  <si>
    <t>CIV 10011111
PK 91015387</t>
  </si>
  <si>
    <t>LOS ALAMOS</t>
  </si>
  <si>
    <t>KR 86BIS</t>
  </si>
  <si>
    <t>TV 93</t>
  </si>
  <si>
    <t>CIV 10010304
PK 903148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</si>
</sst>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11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12</xdr:row>
      <xdr:rowOff>38100</xdr:rowOff>
    </xdr:from>
    <xdr:to>
      <xdr:col>4</xdr:col>
      <xdr:colOff>285750</xdr:colOff>
      <xdr:row>14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1530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12</xdr:row>
      <xdr:rowOff>76200</xdr:rowOff>
    </xdr:from>
    <xdr:to>
      <xdr:col>2</xdr:col>
      <xdr:colOff>1066800</xdr:colOff>
      <xdr:row>14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1911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70" zoomScaleNormal="70" zoomScaleSheetLayoutView="7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21</v>
      </c>
      <c r="C4" s="34">
        <v>2</v>
      </c>
      <c r="D4" s="35" t="s">
        <v>35</v>
      </c>
      <c r="E4" s="36" t="s">
        <v>22</v>
      </c>
      <c r="F4" s="36" t="s">
        <v>23</v>
      </c>
      <c r="G4" s="36" t="s">
        <v>36</v>
      </c>
      <c r="H4" s="37" t="s">
        <v>37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17</v>
      </c>
      <c r="E5" s="43" t="s">
        <v>18</v>
      </c>
      <c r="F5" s="43" t="s">
        <v>28</v>
      </c>
      <c r="G5" s="43" t="s">
        <v>29</v>
      </c>
      <c r="H5" s="44" t="s">
        <v>30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47</v>
      </c>
      <c r="C6" s="41">
        <v>10</v>
      </c>
      <c r="D6" s="42" t="s">
        <v>48</v>
      </c>
      <c r="E6" s="43" t="s">
        <v>49</v>
      </c>
      <c r="F6" s="43" t="s">
        <v>50</v>
      </c>
      <c r="G6" s="43" t="s">
        <v>51</v>
      </c>
      <c r="H6" s="44" t="s">
        <v>52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47</v>
      </c>
      <c r="C7" s="41">
        <v>10</v>
      </c>
      <c r="D7" s="42" t="s">
        <v>53</v>
      </c>
      <c r="E7" s="43" t="s">
        <v>16</v>
      </c>
      <c r="F7" s="43" t="s">
        <v>54</v>
      </c>
      <c r="G7" s="43" t="s">
        <v>55</v>
      </c>
      <c r="H7" s="44" t="s">
        <v>56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19</v>
      </c>
      <c r="C8" s="41">
        <v>11</v>
      </c>
      <c r="D8" s="42" t="s">
        <v>25</v>
      </c>
      <c r="E8" s="43" t="s">
        <v>26</v>
      </c>
      <c r="F8" s="43" t="s">
        <v>42</v>
      </c>
      <c r="G8" s="43" t="s">
        <v>43</v>
      </c>
      <c r="H8" s="44" t="s">
        <v>44</v>
      </c>
      <c r="I8" s="45" t="s">
        <v>12</v>
      </c>
      <c r="J8" s="45" t="s">
        <v>15</v>
      </c>
      <c r="K8" s="46">
        <v>1</v>
      </c>
      <c r="M8" s="15"/>
    </row>
    <row r="9" spans="1:13" ht="30.75">
      <c r="A9" s="23">
        <v>6</v>
      </c>
      <c r="B9" s="40" t="s">
        <v>19</v>
      </c>
      <c r="C9" s="41">
        <v>11</v>
      </c>
      <c r="D9" s="42" t="s">
        <v>25</v>
      </c>
      <c r="E9" s="43" t="s">
        <v>26</v>
      </c>
      <c r="F9" s="43" t="s">
        <v>43</v>
      </c>
      <c r="G9" s="43" t="s">
        <v>27</v>
      </c>
      <c r="H9" s="44" t="s">
        <v>45</v>
      </c>
      <c r="I9" s="45" t="s">
        <v>12</v>
      </c>
      <c r="J9" s="45" t="s">
        <v>15</v>
      </c>
      <c r="K9" s="46">
        <v>1</v>
      </c>
      <c r="M9" s="15"/>
    </row>
    <row r="10" spans="1:13" ht="30.75">
      <c r="A10" s="23">
        <v>7</v>
      </c>
      <c r="B10" s="40" t="s">
        <v>19</v>
      </c>
      <c r="C10" s="41">
        <v>11</v>
      </c>
      <c r="D10" s="42" t="s">
        <v>31</v>
      </c>
      <c r="E10" s="43" t="s">
        <v>20</v>
      </c>
      <c r="F10" s="43" t="s">
        <v>32</v>
      </c>
      <c r="G10" s="43" t="s">
        <v>33</v>
      </c>
      <c r="H10" s="44" t="s">
        <v>34</v>
      </c>
      <c r="I10" s="45" t="s">
        <v>12</v>
      </c>
      <c r="J10" s="45" t="s">
        <v>13</v>
      </c>
      <c r="K10" s="46">
        <v>1</v>
      </c>
      <c r="M10" s="15"/>
    </row>
    <row r="11" spans="1:13" ht="31.5" thickBot="1">
      <c r="A11" s="24">
        <v>8</v>
      </c>
      <c r="B11" s="25" t="s">
        <v>24</v>
      </c>
      <c r="C11" s="26">
        <v>12</v>
      </c>
      <c r="D11" s="27" t="s">
        <v>38</v>
      </c>
      <c r="E11" s="28" t="s">
        <v>16</v>
      </c>
      <c r="F11" s="28" t="s">
        <v>39</v>
      </c>
      <c r="G11" s="28" t="s">
        <v>40</v>
      </c>
      <c r="H11" s="29" t="s">
        <v>41</v>
      </c>
      <c r="I11" s="30" t="s">
        <v>12</v>
      </c>
      <c r="J11" s="30" t="s">
        <v>13</v>
      </c>
      <c r="K11" s="31">
        <v>1</v>
      </c>
      <c r="M11" s="15"/>
    </row>
    <row r="12" spans="1:11" ht="34.5" customHeight="1" thickBot="1">
      <c r="A12" s="55"/>
      <c r="B12" s="56"/>
      <c r="C12" s="57"/>
      <c r="D12" s="58" t="s">
        <v>9</v>
      </c>
      <c r="E12" s="59"/>
      <c r="F12" s="59"/>
      <c r="G12" s="59"/>
      <c r="H12" s="59"/>
      <c r="I12" s="60"/>
      <c r="J12" s="17"/>
      <c r="K12" s="12">
        <f>+SUM(K4:K11)</f>
        <v>8</v>
      </c>
    </row>
    <row r="13" spans="1:11" ht="34.5" customHeight="1" thickBot="1">
      <c r="A13" s="4"/>
      <c r="B13" s="4"/>
      <c r="C13" s="4"/>
      <c r="D13" s="5"/>
      <c r="E13" s="5"/>
      <c r="F13" s="5"/>
      <c r="G13" s="8"/>
      <c r="H13" s="8"/>
      <c r="I13" s="8"/>
      <c r="J13" s="8"/>
      <c r="K13" s="7"/>
    </row>
    <row r="14" spans="1:11" ht="34.5" customHeight="1" thickBot="1">
      <c r="A14" s="4"/>
      <c r="B14" s="4"/>
      <c r="C14" s="4"/>
      <c r="E14" s="5"/>
      <c r="F14" s="61" t="s">
        <v>8</v>
      </c>
      <c r="G14" s="62"/>
      <c r="H14" s="62"/>
      <c r="I14" s="62"/>
      <c r="J14" s="18"/>
      <c r="K14" s="11">
        <f>+K12</f>
        <v>8</v>
      </c>
    </row>
    <row r="15" spans="1:11" ht="34.5" customHeight="1" thickBot="1">
      <c r="A15" s="4"/>
      <c r="B15" s="4"/>
      <c r="C15" s="4"/>
      <c r="D15" s="5"/>
      <c r="E15" s="5"/>
      <c r="F15" s="47" t="s">
        <v>3</v>
      </c>
      <c r="G15" s="48"/>
      <c r="H15" s="48"/>
      <c r="I15" s="48"/>
      <c r="J15" s="16"/>
      <c r="K15" s="9">
        <v>9</v>
      </c>
    </row>
    <row r="16" spans="1:11" ht="34.5" customHeight="1">
      <c r="A16" s="4"/>
      <c r="B16" s="4"/>
      <c r="C16" s="4"/>
      <c r="D16" s="4"/>
      <c r="E16" s="4"/>
      <c r="F16" s="4"/>
      <c r="G16" s="3"/>
      <c r="H16" s="3"/>
      <c r="I16" s="3"/>
      <c r="J16" s="3"/>
      <c r="K16" s="6"/>
    </row>
    <row r="17" spans="1:5" ht="34.5" customHeight="1">
      <c r="A17" s="4"/>
      <c r="B17" s="4"/>
      <c r="C17" s="4"/>
      <c r="D17" s="4"/>
      <c r="E17" s="4"/>
    </row>
    <row r="18" spans="1:11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28" ht="34.5" customHeight="1">
      <c r="E28" s="13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</sheetData>
  <sheetProtection/>
  <mergeCells count="6">
    <mergeCell ref="F15:I15"/>
    <mergeCell ref="A2:K2"/>
    <mergeCell ref="E3:G3"/>
    <mergeCell ref="A12:C12"/>
    <mergeCell ref="D12:I12"/>
    <mergeCell ref="F14:I14"/>
  </mergeCells>
  <conditionalFormatting sqref="H18:H65536 H1 H12:H16 H3">
    <cfRule type="duplicateValues" priority="5059" dxfId="31" stopIfTrue="1">
      <formula>AND(COUNTIF($H$18:$H$65536,H1)+COUNTIF($H$1:$H$1,H1)+COUNTIF($H$12:$H$16,H1)+COUNTIF($H$3:$H$3,H1)&gt;1,NOT(ISBLANK(H1)))</formula>
    </cfRule>
  </conditionalFormatting>
  <conditionalFormatting sqref="H18:H65536 H1 H12:H16 H3">
    <cfRule type="duplicateValues" priority="5112" dxfId="32" stopIfTrue="1">
      <formula>AND(COUNTIF($H$18:$H$65536,H1)+COUNTIF($H$1:$H$1,H1)+COUNTIF($H$12:$H$16,H1)+COUNTIF($H$3:$H$3,H1)&gt;1,NOT(ISBLANK(H1)))</formula>
    </cfRule>
  </conditionalFormatting>
  <conditionalFormatting sqref="H18:H65536">
    <cfRule type="duplicateValues" priority="5115" dxfId="31" stopIfTrue="1">
      <formula>AND(COUNTIF($H$18:$H$65536,H18)&gt;1,NOT(ISBLANK(H18)))</formula>
    </cfRule>
  </conditionalFormatting>
  <conditionalFormatting sqref="H18:H65536 H1 H12:H16 H3">
    <cfRule type="duplicateValues" priority="4899" dxfId="31" stopIfTrue="1">
      <formula>AND(COUNTIF($H$18:$H$65536,H1)+COUNTIF($H$1:$H$1,H1)+COUNTIF($H$12:$H$16,H1)+COUNTIF($H$3:$H$3,H1)&gt;1,NOT(ISBLANK(H1)))</formula>
    </cfRule>
    <cfRule type="duplicateValues" priority="4915" dxfId="31" stopIfTrue="1">
      <formula>AND(COUNTIF($H$18:$H$65536,H1)+COUNTIF($H$1:$H$1,H1)+COUNTIF($H$12:$H$16,H1)+COUNTIF($H$3:$H$3,H1)&gt;1,NOT(ISBLANK(H1)))</formula>
    </cfRule>
  </conditionalFormatting>
  <conditionalFormatting sqref="H18:H65536 H12:H16">
    <cfRule type="duplicateValues" priority="4892" dxfId="31" stopIfTrue="1">
      <formula>AND(COUNTIF($H$18:$H$65536,H12)+COUNTIF($H$12:$H$16,H12)&gt;1,NOT(ISBLANK(H12)))</formula>
    </cfRule>
  </conditionalFormatting>
  <conditionalFormatting sqref="H12:H65536 H1 H3">
    <cfRule type="duplicateValues" priority="4487" dxfId="31" stopIfTrue="1">
      <formula>AND(COUNTIF($H$12:$H$65536,H1)+COUNTIF($H$1:$H$1,H1)+COUNTIF($H$3:$H$3,H1)&gt;1,NOT(ISBLANK(H1)))</formula>
    </cfRule>
  </conditionalFormatting>
  <conditionalFormatting sqref="H12:H65536 H1 H3">
    <cfRule type="duplicateValues" priority="5218" dxfId="31" stopIfTrue="1">
      <formula>AND(COUNTIF($H$12:$H$65536,H1)+COUNTIF($H$1:$H$1,H1)+COUNTIF($H$3:$H$3,H1)&gt;1,NOT(ISBLANK(H1)))</formula>
    </cfRule>
    <cfRule type="duplicateValues" priority="5219" dxfId="31" stopIfTrue="1">
      <formula>AND(COUNTIF($H$12:$H$65536,H1)+COUNTIF($H$1:$H$1,H1)+COUNTIF($H$3:$H$3,H1)&gt;1,NOT(ISBLANK(H1)))</formula>
    </cfRule>
  </conditionalFormatting>
  <conditionalFormatting sqref="H12:H65536">
    <cfRule type="duplicateValues" priority="5226" dxfId="31" stopIfTrue="1">
      <formula>AND(COUNTIF($H$12:$H$65536,H12)&gt;1,NOT(ISBLANK(H12)))</formula>
    </cfRule>
  </conditionalFormatting>
  <conditionalFormatting sqref="H12:H65536 H1 H3">
    <cfRule type="duplicateValues" priority="5817" dxfId="31" stopIfTrue="1">
      <formula>AND(COUNTIF($H$12:$H$65536,H1)+COUNTIF($H$1:$H$1,H1)+COUNTIF($H$3:$H$3,H1)&gt;1,NOT(ISBLANK(H1)))</formula>
    </cfRule>
    <cfRule type="duplicateValues" priority="5818" dxfId="31" stopIfTrue="1">
      <formula>AND(COUNTIF($H$12:$H$65536,H1)+COUNTIF($H$1:$H$1,H1)+COUNTIF($H$3:$H$3,H1)&gt;1,NOT(ISBLANK(H1)))</formula>
    </cfRule>
    <cfRule type="duplicateValues" priority="5819" dxfId="31" stopIfTrue="1">
      <formula>AND(COUNTIF($H$12:$H$65536,H1)+COUNTIF($H$1:$H$1,H1)+COUNTIF($H$3:$H$3,H1)&gt;1,NOT(ISBLANK(H1)))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1">
    <cfRule type="duplicateValues" priority="12019" dxfId="31" stopIfTrue="1">
      <formula>AND(COUNTIF($H$5:$H$11,H5)&gt;1,NOT(ISBLANK(H5)))</formula>
    </cfRule>
    <cfRule type="duplicateValues" priority="12020" dxfId="31" stopIfTrue="1">
      <formula>AND(COUNTIF($H$5:$H$11,H5)&gt;1,NOT(ISBLANK(H5)))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2024-03-14T22:10:21Z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