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416" tabRatio="595" activeTab="0"/>
  </bookViews>
  <sheets>
    <sheet name="PRENSA" sheetId="1" r:id="rId1"/>
    <sheet name="Hoja1" sheetId="2" r:id="rId2"/>
  </sheets>
  <definedNames>
    <definedName name="_xlfn.CONCAT" hidden="1">#NAME?</definedName>
    <definedName name="_xlnm.Print_Area" localSheetId="0">'PRENSA'!$A$1:$K$33</definedName>
  </definedNames>
  <calcPr fullCalcOnLoad="1"/>
</workbook>
</file>

<file path=xl/sharedStrings.xml><?xml version="1.0" encoding="utf-8"?>
<sst xmlns="http://schemas.openxmlformats.org/spreadsheetml/2006/main" count="229" uniqueCount="153">
  <si>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</si>
  <si>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</si>
  <si>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</si>
  <si>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</si>
  <si>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</si>
  <si>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</si>
  <si>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</si>
  <si>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</si>
  <si>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</si>
  <si>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</si>
  <si>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PROGRAMA</t>
  </si>
  <si>
    <t>Misionalidad</t>
  </si>
  <si>
    <t>Vías Participativas</t>
  </si>
  <si>
    <t>DIRECCIÓN</t>
  </si>
  <si>
    <t>1C</t>
  </si>
  <si>
    <t>2C</t>
  </si>
  <si>
    <t>3C</t>
  </si>
  <si>
    <t>6C</t>
  </si>
  <si>
    <t>5C</t>
  </si>
  <si>
    <t>4C</t>
  </si>
  <si>
    <t>9N</t>
  </si>
  <si>
    <t>3N</t>
  </si>
  <si>
    <t>CIUDAD BOLIVAR</t>
  </si>
  <si>
    <t>SUBA</t>
  </si>
  <si>
    <t>Fresado Estabilizado como Acción de Movilidad</t>
  </si>
  <si>
    <t>Cambio de Carpeta</t>
  </si>
  <si>
    <t>Parcheo-Bacheo</t>
  </si>
  <si>
    <t>Rehabilitación Rígido</t>
  </si>
  <si>
    <t>SAN CRISTOBAL</t>
  </si>
  <si>
    <t>Acuerdo 761/2020/E</t>
  </si>
  <si>
    <t>MP / Mantenimiento Periódico E.P.</t>
  </si>
  <si>
    <t>PLAN 100 DIAS</t>
  </si>
  <si>
    <t>S.E.</t>
  </si>
  <si>
    <t>LOS MARTIRES</t>
  </si>
  <si>
    <t>Sin Establecer</t>
  </si>
  <si>
    <t>KR 55</t>
  </si>
  <si>
    <t>MAZUREN</t>
  </si>
  <si>
    <t>CL 152 A</t>
  </si>
  <si>
    <t>RAMAJAL</t>
  </si>
  <si>
    <t>CL 30B S</t>
  </si>
  <si>
    <t>KR 9C E</t>
  </si>
  <si>
    <t>KR 11 E</t>
  </si>
  <si>
    <t>CIV 4002491
PK 206229</t>
  </si>
  <si>
    <t>CL 17 A SUR</t>
  </si>
  <si>
    <t>Acuerdo 761/2020/C</t>
  </si>
  <si>
    <t>USME</t>
  </si>
  <si>
    <t>EL NUEVO PORTAL II</t>
  </si>
  <si>
    <t>CL 105 S</t>
  </si>
  <si>
    <t>KR 7H E</t>
  </si>
  <si>
    <t>KR 8A E</t>
  </si>
  <si>
    <t>CIV 5006855
PK 305333</t>
  </si>
  <si>
    <t>LA PEPITA</t>
  </si>
  <si>
    <t>KR 21</t>
  </si>
  <si>
    <t>CL 9A</t>
  </si>
  <si>
    <t>CL 10</t>
  </si>
  <si>
    <t>CIV 14000652
PK 183210</t>
  </si>
  <si>
    <t>POTOSI</t>
  </si>
  <si>
    <t>KR 70 G</t>
  </si>
  <si>
    <t>CL 116</t>
  </si>
  <si>
    <t>CL 116 A</t>
  </si>
  <si>
    <t>CIV 11010963
PK 20000759</t>
  </si>
  <si>
    <t>SAN CRISTOBAL SUR</t>
  </si>
  <si>
    <t>KR 3 D ESTE</t>
  </si>
  <si>
    <t>KR 6 ESTE</t>
  </si>
  <si>
    <t>CIV 4000598
PK 201699</t>
  </si>
  <si>
    <t>MR / Mantenimiento Rutinario E.P.</t>
  </si>
  <si>
    <t>ANTONIO NARIñO</t>
  </si>
  <si>
    <t>SANTANDER SUR</t>
  </si>
  <si>
    <t>CL 26 S</t>
  </si>
  <si>
    <t>KR 29B</t>
  </si>
  <si>
    <t>KR 29C</t>
  </si>
  <si>
    <t>CIV 15000344
PK 91013312</t>
  </si>
  <si>
    <t>SUMAPAZ</t>
  </si>
  <si>
    <t>SANTO DOMINGO</t>
  </si>
  <si>
    <t>S.E</t>
  </si>
  <si>
    <t>CIV 20047005
PK 91027655</t>
  </si>
  <si>
    <t>Fresado Estabilizado</t>
  </si>
  <si>
    <t>Ruralidad - Regalías</t>
  </si>
  <si>
    <t>EL TOLDO</t>
  </si>
  <si>
    <t>CIV 20076252
PK 91027658</t>
  </si>
  <si>
    <t>LA CAROLINA DE SUBA</t>
  </si>
  <si>
    <t>CL 127</t>
  </si>
  <si>
    <t>USAQUEN</t>
  </si>
  <si>
    <t>CANAIMA</t>
  </si>
  <si>
    <t>CL 192</t>
  </si>
  <si>
    <t>KR 19</t>
  </si>
  <si>
    <t>AK 45</t>
  </si>
  <si>
    <t>Adecuación</t>
  </si>
  <si>
    <t>IMVI-PR-012</t>
  </si>
  <si>
    <t>MOCHUELO ALTO RURAL</t>
  </si>
  <si>
    <t>CIV 19014551
PK 91015773</t>
  </si>
  <si>
    <t>SE</t>
  </si>
  <si>
    <t>CIV 1006495
PK 9102921501</t>
  </si>
  <si>
    <t>PUENTE LARGO</t>
  </si>
  <si>
    <t>TV 58</t>
  </si>
  <si>
    <t>CL 115</t>
  </si>
  <si>
    <t>CIV 11011029
PK 166878</t>
  </si>
  <si>
    <t>PINOS DE LOMBARDIA</t>
  </si>
  <si>
    <t>KR 109</t>
  </si>
  <si>
    <t>CL 152A</t>
  </si>
  <si>
    <t>CL 152ABIS</t>
  </si>
  <si>
    <t>CIV 11001476
PK 176550</t>
  </si>
  <si>
    <t>KR 106B</t>
  </si>
  <si>
    <t>CL 152B</t>
  </si>
  <si>
    <t>LA LOMITA</t>
  </si>
  <si>
    <t>KR 116</t>
  </si>
  <si>
    <t>CL 214</t>
  </si>
  <si>
    <t>CL 221</t>
  </si>
  <si>
    <t>CIV 11013860
PK 91011888</t>
  </si>
  <si>
    <t>RURALIDAD</t>
  </si>
  <si>
    <t>EL PROGRESO USME</t>
  </si>
  <si>
    <t>KR 4 E</t>
  </si>
  <si>
    <t>CL 97B S</t>
  </si>
  <si>
    <t>CL 97D S</t>
  </si>
  <si>
    <t>CIV 5006053
PK 303335</t>
  </si>
  <si>
    <t>CL 152 B</t>
  </si>
  <si>
    <t>CIV 11014344
PK 903237</t>
  </si>
  <si>
    <t>TUNAL BAJO</t>
  </si>
  <si>
    <t>CIV 20025003
PK 91027709</t>
  </si>
  <si>
    <t>CIV 11001447
PK 176551</t>
  </si>
  <si>
    <t>MONACO</t>
  </si>
  <si>
    <t>TV 54</t>
  </si>
  <si>
    <t>KR 53</t>
  </si>
  <si>
    <t>CL 114</t>
  </si>
  <si>
    <t>CIV 11011028
PK 166920</t>
  </si>
  <si>
    <t>KR 119A</t>
  </si>
  <si>
    <t>CIV 11007412
PK 173396</t>
  </si>
  <si>
    <t>LA FAVORITA</t>
  </si>
  <si>
    <t>CL 20</t>
  </si>
  <si>
    <t>KR 18A</t>
  </si>
  <si>
    <t>KR 18B</t>
  </si>
  <si>
    <t>CIV 14000295
PK 183781</t>
  </si>
  <si>
    <t>BOSQUE DE PINOS</t>
  </si>
  <si>
    <t>CL 161A</t>
  </si>
  <si>
    <t>KR 3B E</t>
  </si>
  <si>
    <t>CIV 1003176
PK 140629</t>
  </si>
  <si>
    <t>PROGRAMACIÓN DE INTERVENCIONES DIURNO UMV MIERCOLES 06 DE MARZO DEL 2024</t>
  </si>
  <si>
    <t>KENNEDY</t>
  </si>
  <si>
    <t>PASTRANA</t>
  </si>
  <si>
    <t>CL 49 S</t>
  </si>
  <si>
    <t>KR 78P</t>
  </si>
  <si>
    <t>KR 79</t>
  </si>
  <si>
    <t>CIV 8012362
PK 471883</t>
  </si>
  <si>
    <t>Cambio de Losa</t>
  </si>
  <si>
    <t>null</t>
  </si>
  <si>
    <t>CIV 20023002
PK 9102774201</t>
  </si>
  <si>
    <t>Bioingenieria</t>
  </si>
  <si>
    <t>BARAJAS NORTE</t>
  </si>
  <si>
    <t>CL 170</t>
  </si>
  <si>
    <t>CIV 11013895
PK 91027465</t>
  </si>
  <si>
    <t>CIV 11001629
PK 91024600</t>
  </si>
  <si>
    <t>DG 19A</t>
  </si>
  <si>
    <t>CIV 14000272
PK 183782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</si>
</sst>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78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5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36" fillId="54" borderId="21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7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7" xfId="2657" applyFont="1" applyBorder="1" applyAlignment="1">
      <alignment horizontal="center" vertical="center" wrapText="1"/>
      <protection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5" borderId="27" xfId="2906" applyFont="1" applyFill="1" applyBorder="1" applyAlignment="1" applyProtection="1">
      <alignment horizontal="center" vertical="center" wrapText="1"/>
      <protection locked="0"/>
    </xf>
    <xf numFmtId="0" fontId="8" fillId="0" borderId="27" xfId="2906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" fontId="8" fillId="0" borderId="29" xfId="0" applyNumberFormat="1" applyFont="1" applyBorder="1" applyAlignment="1" applyProtection="1">
      <alignment horizontal="center" vertical="center" wrapText="1"/>
      <protection locked="0"/>
    </xf>
    <xf numFmtId="0" fontId="8" fillId="0" borderId="29" xfId="2657" applyFont="1" applyBorder="1" applyAlignment="1">
      <alignment horizontal="center" vertical="center" wrapText="1"/>
      <protection/>
    </xf>
    <xf numFmtId="0" fontId="8" fillId="57" borderId="29" xfId="0" applyFont="1" applyFill="1" applyBorder="1" applyAlignment="1" applyProtection="1">
      <alignment horizontal="center" vertical="center" wrapText="1"/>
      <protection locked="0"/>
    </xf>
    <xf numFmtId="0" fontId="8" fillId="55" borderId="29" xfId="2906" applyFont="1" applyFill="1" applyBorder="1" applyAlignment="1" applyProtection="1">
      <alignment horizontal="center" vertical="center" wrapText="1"/>
      <protection locked="0"/>
    </xf>
    <xf numFmtId="0" fontId="8" fillId="0" borderId="29" xfId="2906" applyFont="1" applyFill="1" applyBorder="1" applyAlignment="1" applyProtection="1">
      <alignment horizontal="center" vertical="center" wrapText="1"/>
      <protection locked="0"/>
    </xf>
    <xf numFmtId="0" fontId="7" fillId="56" borderId="30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1" fontId="8" fillId="0" borderId="31" xfId="0" applyNumberFormat="1" applyFont="1" applyBorder="1" applyAlignment="1" applyProtection="1">
      <alignment horizontal="center" vertical="center" wrapText="1"/>
      <protection locked="0"/>
    </xf>
    <xf numFmtId="0" fontId="8" fillId="0" borderId="31" xfId="2657" applyFont="1" applyBorder="1" applyAlignment="1">
      <alignment horizontal="center" vertical="center" wrapText="1"/>
      <protection/>
    </xf>
    <xf numFmtId="0" fontId="8" fillId="57" borderId="31" xfId="0" applyFont="1" applyFill="1" applyBorder="1" applyAlignment="1" applyProtection="1">
      <alignment horizontal="center" vertical="center" wrapText="1"/>
      <protection locked="0"/>
    </xf>
    <xf numFmtId="0" fontId="8" fillId="55" borderId="31" xfId="2906" applyFont="1" applyFill="1" applyBorder="1" applyAlignment="1" applyProtection="1">
      <alignment horizontal="center" vertical="center" wrapText="1"/>
      <protection locked="0"/>
    </xf>
    <xf numFmtId="0" fontId="8" fillId="0" borderId="31" xfId="2906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/>
    </xf>
    <xf numFmtId="0" fontId="52" fillId="0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35" xfId="0" applyFont="1" applyBorder="1" applyAlignment="1" applyProtection="1">
      <alignment horizontal="center" vertical="center" wrapText="1"/>
      <protection locked="0"/>
    </xf>
    <xf numFmtId="1" fontId="8" fillId="0" borderId="35" xfId="0" applyNumberFormat="1" applyFont="1" applyBorder="1" applyAlignment="1" applyProtection="1">
      <alignment horizontal="center" vertical="center" wrapText="1"/>
      <protection locked="0"/>
    </xf>
    <xf numFmtId="0" fontId="8" fillId="0" borderId="35" xfId="2657" applyFont="1" applyBorder="1" applyAlignment="1">
      <alignment horizontal="center" vertical="center" wrapText="1"/>
      <protection/>
    </xf>
    <xf numFmtId="0" fontId="8" fillId="57" borderId="35" xfId="0" applyFont="1" applyFill="1" applyBorder="1" applyAlignment="1" applyProtection="1">
      <alignment horizontal="center" vertical="center" wrapText="1"/>
      <protection locked="0"/>
    </xf>
    <xf numFmtId="0" fontId="8" fillId="55" borderId="35" xfId="2906" applyFont="1" applyFill="1" applyBorder="1" applyAlignment="1" applyProtection="1">
      <alignment horizontal="center" vertical="center" wrapText="1"/>
      <protection locked="0"/>
    </xf>
    <xf numFmtId="0" fontId="8" fillId="0" borderId="35" xfId="2906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34" fillId="53" borderId="37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34" xfId="0" applyFont="1" applyFill="1" applyBorder="1" applyAlignment="1">
      <alignment horizontal="center" vertical="center" wrapText="1"/>
    </xf>
    <xf numFmtId="0" fontId="36" fillId="54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6" fillId="38" borderId="41" xfId="0" applyFont="1" applyFill="1" applyBorder="1" applyAlignment="1">
      <alignment horizontal="center" vertical="center" wrapText="1"/>
    </xf>
    <xf numFmtId="0" fontId="33" fillId="54" borderId="42" xfId="0" applyFont="1" applyFill="1" applyBorder="1" applyAlignment="1">
      <alignment horizontal="center" vertical="center" wrapText="1"/>
    </xf>
    <xf numFmtId="0" fontId="33" fillId="54" borderId="43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37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30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13544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30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13544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30</xdr:row>
      <xdr:rowOff>38100</xdr:rowOff>
    </xdr:from>
    <xdr:to>
      <xdr:col>4</xdr:col>
      <xdr:colOff>285750</xdr:colOff>
      <xdr:row>32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3582650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30</xdr:row>
      <xdr:rowOff>76200</xdr:rowOff>
    </xdr:from>
    <xdr:to>
      <xdr:col>2</xdr:col>
      <xdr:colOff>1066800</xdr:colOff>
      <xdr:row>32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13620750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view="pageBreakPreview" zoomScale="70" zoomScaleNormal="70" zoomScaleSheetLayoutView="70" workbookViewId="0" topLeftCell="A1">
      <selection activeCell="L4" sqref="L4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59" t="s">
        <v>136</v>
      </c>
      <c r="B2" s="60"/>
      <c r="C2" s="60"/>
      <c r="D2" s="60"/>
      <c r="E2" s="60"/>
      <c r="F2" s="60"/>
      <c r="G2" s="60"/>
      <c r="H2" s="60"/>
      <c r="I2" s="60"/>
      <c r="J2" s="60"/>
      <c r="K2" s="61"/>
      <c r="M2" s="15" t="str">
        <f>IF(M1=1,"DIURNO","NOCTURNO")</f>
        <v>DIURNO</v>
      </c>
    </row>
    <row r="3" spans="1:13" ht="52.5" customHeight="1" thickBot="1">
      <c r="A3" s="19" t="s">
        <v>6</v>
      </c>
      <c r="B3" s="20" t="s">
        <v>4</v>
      </c>
      <c r="C3" s="20" t="s">
        <v>0</v>
      </c>
      <c r="D3" s="20" t="s">
        <v>1</v>
      </c>
      <c r="E3" s="62" t="s">
        <v>13</v>
      </c>
      <c r="F3" s="63"/>
      <c r="G3" s="64"/>
      <c r="H3" s="20" t="s">
        <v>5</v>
      </c>
      <c r="I3" s="20" t="s">
        <v>2</v>
      </c>
      <c r="J3" s="21" t="s">
        <v>10</v>
      </c>
      <c r="K3" s="22" t="s">
        <v>7</v>
      </c>
      <c r="M3" s="14"/>
    </row>
    <row r="4" spans="1:13" s="47" customFormat="1" ht="46.5">
      <c r="A4" s="38">
        <v>1</v>
      </c>
      <c r="B4" s="39" t="s">
        <v>82</v>
      </c>
      <c r="C4" s="40">
        <v>1</v>
      </c>
      <c r="D4" s="41" t="s">
        <v>132</v>
      </c>
      <c r="E4" s="42" t="s">
        <v>133</v>
      </c>
      <c r="F4" s="42" t="s">
        <v>134</v>
      </c>
      <c r="G4" s="42" t="s">
        <v>111</v>
      </c>
      <c r="H4" s="43" t="s">
        <v>135</v>
      </c>
      <c r="I4" s="44" t="s">
        <v>24</v>
      </c>
      <c r="J4" s="44" t="s">
        <v>44</v>
      </c>
      <c r="K4" s="45">
        <v>1</v>
      </c>
      <c r="M4" s="48"/>
    </row>
    <row r="5" spans="1:13" s="49" customFormat="1" ht="30.75">
      <c r="A5" s="23">
        <v>2</v>
      </c>
      <c r="B5" s="32" t="s">
        <v>82</v>
      </c>
      <c r="C5" s="33">
        <v>1</v>
      </c>
      <c r="D5" s="34" t="s">
        <v>83</v>
      </c>
      <c r="E5" s="35" t="s">
        <v>84</v>
      </c>
      <c r="F5" s="35" t="s">
        <v>85</v>
      </c>
      <c r="G5" s="35" t="s">
        <v>86</v>
      </c>
      <c r="H5" s="36" t="s">
        <v>92</v>
      </c>
      <c r="I5" s="37" t="s">
        <v>87</v>
      </c>
      <c r="J5" s="37" t="s">
        <v>88</v>
      </c>
      <c r="K5" s="46">
        <v>1</v>
      </c>
      <c r="M5" s="15"/>
    </row>
    <row r="6" spans="1:13" s="49" customFormat="1" ht="30.75">
      <c r="A6" s="23">
        <v>3</v>
      </c>
      <c r="B6" s="32" t="s">
        <v>28</v>
      </c>
      <c r="C6" s="33">
        <v>4</v>
      </c>
      <c r="D6" s="34" t="s">
        <v>61</v>
      </c>
      <c r="E6" s="35" t="s">
        <v>43</v>
      </c>
      <c r="F6" s="35" t="s">
        <v>62</v>
      </c>
      <c r="G6" s="35" t="s">
        <v>63</v>
      </c>
      <c r="H6" s="36" t="s">
        <v>64</v>
      </c>
      <c r="I6" s="37" t="s">
        <v>65</v>
      </c>
      <c r="J6" s="37" t="s">
        <v>29</v>
      </c>
      <c r="K6" s="46">
        <v>1</v>
      </c>
      <c r="M6" s="15"/>
    </row>
    <row r="7" spans="1:13" s="49" customFormat="1" ht="30.75">
      <c r="A7" s="23">
        <v>4</v>
      </c>
      <c r="B7" s="32" t="s">
        <v>28</v>
      </c>
      <c r="C7" s="33">
        <v>4</v>
      </c>
      <c r="D7" s="34" t="s">
        <v>38</v>
      </c>
      <c r="E7" s="35" t="s">
        <v>39</v>
      </c>
      <c r="F7" s="35" t="s">
        <v>40</v>
      </c>
      <c r="G7" s="35" t="s">
        <v>41</v>
      </c>
      <c r="H7" s="36" t="s">
        <v>42</v>
      </c>
      <c r="I7" s="37" t="s">
        <v>27</v>
      </c>
      <c r="J7" s="37" t="s">
        <v>11</v>
      </c>
      <c r="K7" s="46">
        <v>1</v>
      </c>
      <c r="M7" s="15"/>
    </row>
    <row r="8" spans="1:13" s="49" customFormat="1" ht="46.5">
      <c r="A8" s="23">
        <v>5</v>
      </c>
      <c r="B8" s="32" t="s">
        <v>45</v>
      </c>
      <c r="C8" s="33">
        <v>5</v>
      </c>
      <c r="D8" s="34" t="s">
        <v>46</v>
      </c>
      <c r="E8" s="35" t="s">
        <v>47</v>
      </c>
      <c r="F8" s="35" t="s">
        <v>48</v>
      </c>
      <c r="G8" s="35" t="s">
        <v>49</v>
      </c>
      <c r="H8" s="36" t="s">
        <v>50</v>
      </c>
      <c r="I8" s="37" t="s">
        <v>24</v>
      </c>
      <c r="J8" s="37" t="s">
        <v>11</v>
      </c>
      <c r="K8" s="46">
        <v>1</v>
      </c>
      <c r="M8" s="15"/>
    </row>
    <row r="9" spans="1:13" s="49" customFormat="1" ht="46.5">
      <c r="A9" s="23">
        <v>6</v>
      </c>
      <c r="B9" s="32" t="s">
        <v>45</v>
      </c>
      <c r="C9" s="33">
        <v>5</v>
      </c>
      <c r="D9" s="34" t="s">
        <v>110</v>
      </c>
      <c r="E9" s="35" t="s">
        <v>111</v>
      </c>
      <c r="F9" s="35" t="s">
        <v>112</v>
      </c>
      <c r="G9" s="35" t="s">
        <v>113</v>
      </c>
      <c r="H9" s="36" t="s">
        <v>114</v>
      </c>
      <c r="I9" s="37" t="s">
        <v>24</v>
      </c>
      <c r="J9" s="37" t="s">
        <v>11</v>
      </c>
      <c r="K9" s="46">
        <v>1</v>
      </c>
      <c r="M9" s="15"/>
    </row>
    <row r="10" spans="1:13" s="49" customFormat="1" ht="30.75">
      <c r="A10" s="23">
        <v>7</v>
      </c>
      <c r="B10" s="32" t="s">
        <v>137</v>
      </c>
      <c r="C10" s="33">
        <v>8</v>
      </c>
      <c r="D10" s="34" t="s">
        <v>138</v>
      </c>
      <c r="E10" s="35" t="s">
        <v>139</v>
      </c>
      <c r="F10" s="35" t="s">
        <v>140</v>
      </c>
      <c r="G10" s="35" t="s">
        <v>141</v>
      </c>
      <c r="H10" s="36" t="s">
        <v>142</v>
      </c>
      <c r="I10" s="37" t="s">
        <v>143</v>
      </c>
      <c r="J10" s="37" t="s">
        <v>11</v>
      </c>
      <c r="K10" s="46">
        <v>1</v>
      </c>
      <c r="M10" s="15"/>
    </row>
    <row r="11" spans="1:13" s="49" customFormat="1" ht="30.75">
      <c r="A11" s="23">
        <v>8</v>
      </c>
      <c r="B11" s="32" t="s">
        <v>23</v>
      </c>
      <c r="C11" s="33">
        <v>11</v>
      </c>
      <c r="D11" s="34" t="s">
        <v>56</v>
      </c>
      <c r="E11" s="35" t="s">
        <v>57</v>
      </c>
      <c r="F11" s="35" t="s">
        <v>58</v>
      </c>
      <c r="G11" s="35" t="s">
        <v>59</v>
      </c>
      <c r="H11" s="36" t="s">
        <v>60</v>
      </c>
      <c r="I11" s="37" t="s">
        <v>30</v>
      </c>
      <c r="J11" s="37" t="s">
        <v>29</v>
      </c>
      <c r="K11" s="46">
        <v>1</v>
      </c>
      <c r="M11" s="15"/>
    </row>
    <row r="12" spans="1:13" s="49" customFormat="1" ht="46.5">
      <c r="A12" s="23">
        <v>9</v>
      </c>
      <c r="B12" s="32" t="s">
        <v>23</v>
      </c>
      <c r="C12" s="33">
        <v>11</v>
      </c>
      <c r="D12" s="34" t="s">
        <v>147</v>
      </c>
      <c r="E12" s="35" t="s">
        <v>105</v>
      </c>
      <c r="F12" s="35" t="s">
        <v>148</v>
      </c>
      <c r="G12" s="35" t="s">
        <v>34</v>
      </c>
      <c r="H12" s="36" t="s">
        <v>149</v>
      </c>
      <c r="I12" s="37" t="s">
        <v>24</v>
      </c>
      <c r="J12" s="37" t="s">
        <v>109</v>
      </c>
      <c r="K12" s="46">
        <v>1</v>
      </c>
      <c r="M12" s="15"/>
    </row>
    <row r="13" spans="1:13" s="49" customFormat="1" ht="30.75">
      <c r="A13" s="23">
        <v>10</v>
      </c>
      <c r="B13" s="32" t="s">
        <v>23</v>
      </c>
      <c r="C13" s="33">
        <v>11</v>
      </c>
      <c r="D13" s="34" t="s">
        <v>97</v>
      </c>
      <c r="E13" s="35" t="s">
        <v>102</v>
      </c>
      <c r="F13" s="35" t="s">
        <v>99</v>
      </c>
      <c r="G13" s="35" t="s">
        <v>100</v>
      </c>
      <c r="H13" s="36" t="s">
        <v>150</v>
      </c>
      <c r="I13" s="37" t="s">
        <v>26</v>
      </c>
      <c r="J13" s="37" t="s">
        <v>31</v>
      </c>
      <c r="K13" s="46">
        <v>1</v>
      </c>
      <c r="M13" s="15"/>
    </row>
    <row r="14" spans="1:13" s="49" customFormat="1" ht="30.75">
      <c r="A14" s="23">
        <v>11</v>
      </c>
      <c r="B14" s="32" t="s">
        <v>23</v>
      </c>
      <c r="C14" s="33">
        <v>11</v>
      </c>
      <c r="D14" s="34" t="s">
        <v>93</v>
      </c>
      <c r="E14" s="35" t="s">
        <v>94</v>
      </c>
      <c r="F14" s="35" t="s">
        <v>91</v>
      </c>
      <c r="G14" s="35" t="s">
        <v>95</v>
      </c>
      <c r="H14" s="36" t="s">
        <v>96</v>
      </c>
      <c r="I14" s="37" t="s">
        <v>26</v>
      </c>
      <c r="J14" s="37" t="s">
        <v>31</v>
      </c>
      <c r="K14" s="46">
        <v>1</v>
      </c>
      <c r="M14" s="15"/>
    </row>
    <row r="15" spans="1:13" s="49" customFormat="1" ht="46.5">
      <c r="A15" s="23">
        <v>12</v>
      </c>
      <c r="B15" s="32" t="s">
        <v>23</v>
      </c>
      <c r="C15" s="33">
        <v>11</v>
      </c>
      <c r="D15" s="34" t="s">
        <v>80</v>
      </c>
      <c r="E15" s="35" t="s">
        <v>125</v>
      </c>
      <c r="F15" s="35" t="s">
        <v>81</v>
      </c>
      <c r="G15" s="35" t="s">
        <v>91</v>
      </c>
      <c r="H15" s="36" t="s">
        <v>126</v>
      </c>
      <c r="I15" s="37" t="s">
        <v>24</v>
      </c>
      <c r="J15" s="37" t="s">
        <v>11</v>
      </c>
      <c r="K15" s="46">
        <v>1</v>
      </c>
      <c r="M15" s="15"/>
    </row>
    <row r="16" spans="1:13" s="49" customFormat="1" ht="46.5">
      <c r="A16" s="23">
        <v>13</v>
      </c>
      <c r="B16" s="32" t="s">
        <v>23</v>
      </c>
      <c r="C16" s="33">
        <v>11</v>
      </c>
      <c r="D16" s="34" t="s">
        <v>104</v>
      </c>
      <c r="E16" s="35" t="s">
        <v>105</v>
      </c>
      <c r="F16" s="35" t="s">
        <v>106</v>
      </c>
      <c r="G16" s="35" t="s">
        <v>107</v>
      </c>
      <c r="H16" s="36" t="s">
        <v>108</v>
      </c>
      <c r="I16" s="37" t="s">
        <v>24</v>
      </c>
      <c r="J16" s="37" t="s">
        <v>109</v>
      </c>
      <c r="K16" s="46">
        <v>1</v>
      </c>
      <c r="M16" s="15"/>
    </row>
    <row r="17" spans="1:13" s="49" customFormat="1" ht="30.75">
      <c r="A17" s="23">
        <v>14</v>
      </c>
      <c r="B17" s="32" t="s">
        <v>23</v>
      </c>
      <c r="C17" s="33">
        <v>11</v>
      </c>
      <c r="D17" s="34" t="s">
        <v>97</v>
      </c>
      <c r="E17" s="35" t="s">
        <v>98</v>
      </c>
      <c r="F17" s="35" t="s">
        <v>99</v>
      </c>
      <c r="G17" s="35" t="s">
        <v>100</v>
      </c>
      <c r="H17" s="36" t="s">
        <v>101</v>
      </c>
      <c r="I17" s="37" t="s">
        <v>26</v>
      </c>
      <c r="J17" s="37" t="s">
        <v>31</v>
      </c>
      <c r="K17" s="46">
        <v>1</v>
      </c>
      <c r="M17" s="15"/>
    </row>
    <row r="18" spans="1:13" s="49" customFormat="1" ht="30.75">
      <c r="A18" s="23">
        <v>15</v>
      </c>
      <c r="B18" s="32" t="s">
        <v>23</v>
      </c>
      <c r="C18" s="33">
        <v>11</v>
      </c>
      <c r="D18" s="34" t="s">
        <v>97</v>
      </c>
      <c r="E18" s="35" t="s">
        <v>98</v>
      </c>
      <c r="F18" s="35" t="s">
        <v>100</v>
      </c>
      <c r="G18" s="35" t="s">
        <v>103</v>
      </c>
      <c r="H18" s="36" t="s">
        <v>119</v>
      </c>
      <c r="I18" s="37" t="s">
        <v>26</v>
      </c>
      <c r="J18" s="37" t="s">
        <v>31</v>
      </c>
      <c r="K18" s="46">
        <v>1</v>
      </c>
      <c r="M18" s="15"/>
    </row>
    <row r="19" spans="1:13" s="49" customFormat="1" ht="30.75">
      <c r="A19" s="23">
        <v>16</v>
      </c>
      <c r="B19" s="32" t="s">
        <v>23</v>
      </c>
      <c r="C19" s="33">
        <v>11</v>
      </c>
      <c r="D19" s="34" t="s">
        <v>120</v>
      </c>
      <c r="E19" s="35" t="s">
        <v>121</v>
      </c>
      <c r="F19" s="35" t="s">
        <v>122</v>
      </c>
      <c r="G19" s="35" t="s">
        <v>123</v>
      </c>
      <c r="H19" s="36" t="s">
        <v>124</v>
      </c>
      <c r="I19" s="37" t="s">
        <v>26</v>
      </c>
      <c r="J19" s="37" t="s">
        <v>31</v>
      </c>
      <c r="K19" s="46">
        <v>1</v>
      </c>
      <c r="M19" s="15"/>
    </row>
    <row r="20" spans="1:13" s="49" customFormat="1" ht="30.75">
      <c r="A20" s="23">
        <v>17</v>
      </c>
      <c r="B20" s="32" t="s">
        <v>23</v>
      </c>
      <c r="C20" s="33">
        <v>11</v>
      </c>
      <c r="D20" s="34" t="s">
        <v>36</v>
      </c>
      <c r="E20" s="35" t="s">
        <v>35</v>
      </c>
      <c r="F20" s="35" t="s">
        <v>37</v>
      </c>
      <c r="G20" s="35" t="s">
        <v>115</v>
      </c>
      <c r="H20" s="36" t="s">
        <v>116</v>
      </c>
      <c r="I20" s="37" t="s">
        <v>30</v>
      </c>
      <c r="J20" s="37" t="s">
        <v>29</v>
      </c>
      <c r="K20" s="46">
        <v>1</v>
      </c>
      <c r="M20" s="15"/>
    </row>
    <row r="21" spans="1:13" s="49" customFormat="1" ht="30.75">
      <c r="A21" s="23">
        <v>18</v>
      </c>
      <c r="B21" s="32" t="s">
        <v>33</v>
      </c>
      <c r="C21" s="33">
        <v>14</v>
      </c>
      <c r="D21" s="34" t="s">
        <v>127</v>
      </c>
      <c r="E21" s="35" t="s">
        <v>128</v>
      </c>
      <c r="F21" s="35" t="s">
        <v>129</v>
      </c>
      <c r="G21" s="35" t="s">
        <v>130</v>
      </c>
      <c r="H21" s="36" t="s">
        <v>131</v>
      </c>
      <c r="I21" s="37" t="s">
        <v>26</v>
      </c>
      <c r="J21" s="37" t="s">
        <v>31</v>
      </c>
      <c r="K21" s="46">
        <v>1</v>
      </c>
      <c r="M21" s="15"/>
    </row>
    <row r="22" spans="1:13" s="49" customFormat="1" ht="30.75">
      <c r="A22" s="23">
        <v>19</v>
      </c>
      <c r="B22" s="32" t="s">
        <v>33</v>
      </c>
      <c r="C22" s="33">
        <v>14</v>
      </c>
      <c r="D22" s="34" t="s">
        <v>51</v>
      </c>
      <c r="E22" s="35" t="s">
        <v>52</v>
      </c>
      <c r="F22" s="35" t="s">
        <v>53</v>
      </c>
      <c r="G22" s="35" t="s">
        <v>54</v>
      </c>
      <c r="H22" s="36" t="s">
        <v>55</v>
      </c>
      <c r="I22" s="37" t="s">
        <v>25</v>
      </c>
      <c r="J22" s="37" t="s">
        <v>12</v>
      </c>
      <c r="K22" s="46">
        <v>1</v>
      </c>
      <c r="M22" s="15"/>
    </row>
    <row r="23" spans="1:13" s="49" customFormat="1" ht="30.75">
      <c r="A23" s="23">
        <v>20</v>
      </c>
      <c r="B23" s="32" t="s">
        <v>33</v>
      </c>
      <c r="C23" s="33">
        <v>14</v>
      </c>
      <c r="D23" s="34" t="s">
        <v>127</v>
      </c>
      <c r="E23" s="35" t="s">
        <v>128</v>
      </c>
      <c r="F23" s="35" t="s">
        <v>130</v>
      </c>
      <c r="G23" s="35" t="s">
        <v>151</v>
      </c>
      <c r="H23" s="36" t="s">
        <v>152</v>
      </c>
      <c r="I23" s="37" t="s">
        <v>26</v>
      </c>
      <c r="J23" s="37" t="s">
        <v>31</v>
      </c>
      <c r="K23" s="46">
        <v>1</v>
      </c>
      <c r="M23" s="15"/>
    </row>
    <row r="24" spans="1:13" s="49" customFormat="1" ht="30.75">
      <c r="A24" s="23">
        <v>21</v>
      </c>
      <c r="B24" s="50" t="s">
        <v>66</v>
      </c>
      <c r="C24" s="51">
        <v>15</v>
      </c>
      <c r="D24" s="52" t="s">
        <v>67</v>
      </c>
      <c r="E24" s="53" t="s">
        <v>68</v>
      </c>
      <c r="F24" s="53" t="s">
        <v>69</v>
      </c>
      <c r="G24" s="53" t="s">
        <v>70</v>
      </c>
      <c r="H24" s="54" t="s">
        <v>71</v>
      </c>
      <c r="I24" s="55" t="s">
        <v>25</v>
      </c>
      <c r="J24" s="55" t="s">
        <v>11</v>
      </c>
      <c r="K24" s="56">
        <v>1</v>
      </c>
      <c r="M24" s="15"/>
    </row>
    <row r="25" spans="1:13" s="49" customFormat="1" ht="46.5">
      <c r="A25" s="23">
        <v>22</v>
      </c>
      <c r="B25" s="50" t="s">
        <v>22</v>
      </c>
      <c r="C25" s="51">
        <v>19</v>
      </c>
      <c r="D25" s="52" t="s">
        <v>89</v>
      </c>
      <c r="E25" s="53" t="s">
        <v>34</v>
      </c>
      <c r="F25" s="53" t="s">
        <v>34</v>
      </c>
      <c r="G25" s="53" t="s">
        <v>34</v>
      </c>
      <c r="H25" s="54" t="s">
        <v>90</v>
      </c>
      <c r="I25" s="55" t="s">
        <v>24</v>
      </c>
      <c r="J25" s="55" t="s">
        <v>44</v>
      </c>
      <c r="K25" s="56">
        <v>1</v>
      </c>
      <c r="M25" s="15"/>
    </row>
    <row r="26" spans="1:13" s="49" customFormat="1" ht="30.75">
      <c r="A26" s="23">
        <v>23</v>
      </c>
      <c r="B26" s="50" t="s">
        <v>72</v>
      </c>
      <c r="C26" s="51">
        <v>20</v>
      </c>
      <c r="D26" s="52" t="s">
        <v>117</v>
      </c>
      <c r="E26" s="53" t="s">
        <v>144</v>
      </c>
      <c r="F26" s="53" t="s">
        <v>144</v>
      </c>
      <c r="G26" s="53" t="s">
        <v>144</v>
      </c>
      <c r="H26" s="54" t="s">
        <v>145</v>
      </c>
      <c r="I26" s="55" t="s">
        <v>146</v>
      </c>
      <c r="J26" s="55" t="s">
        <v>146</v>
      </c>
      <c r="K26" s="56">
        <v>1</v>
      </c>
      <c r="M26" s="15"/>
    </row>
    <row r="27" spans="1:13" s="49" customFormat="1" ht="30.75">
      <c r="A27" s="23">
        <v>24</v>
      </c>
      <c r="B27" s="50" t="s">
        <v>72</v>
      </c>
      <c r="C27" s="51">
        <v>20</v>
      </c>
      <c r="D27" s="52" t="s">
        <v>73</v>
      </c>
      <c r="E27" s="53" t="s">
        <v>32</v>
      </c>
      <c r="F27" s="53" t="s">
        <v>32</v>
      </c>
      <c r="G27" s="53" t="s">
        <v>74</v>
      </c>
      <c r="H27" s="54" t="s">
        <v>75</v>
      </c>
      <c r="I27" s="55" t="s">
        <v>76</v>
      </c>
      <c r="J27" s="55" t="s">
        <v>77</v>
      </c>
      <c r="K27" s="56">
        <v>1</v>
      </c>
      <c r="M27" s="15"/>
    </row>
    <row r="28" spans="1:13" s="49" customFormat="1" ht="30.75">
      <c r="A28" s="23">
        <v>25</v>
      </c>
      <c r="B28" s="50" t="s">
        <v>72</v>
      </c>
      <c r="C28" s="51">
        <v>20</v>
      </c>
      <c r="D28" s="52" t="s">
        <v>78</v>
      </c>
      <c r="E28" s="53" t="s">
        <v>32</v>
      </c>
      <c r="F28" s="53" t="s">
        <v>32</v>
      </c>
      <c r="G28" s="53" t="s">
        <v>74</v>
      </c>
      <c r="H28" s="54" t="s">
        <v>79</v>
      </c>
      <c r="I28" s="55" t="s">
        <v>76</v>
      </c>
      <c r="J28" s="55" t="s">
        <v>77</v>
      </c>
      <c r="K28" s="56">
        <v>1</v>
      </c>
      <c r="M28" s="15"/>
    </row>
    <row r="29" spans="1:13" s="49" customFormat="1" ht="31.5" thickBot="1">
      <c r="A29" s="24">
        <v>26</v>
      </c>
      <c r="B29" s="25" t="s">
        <v>72</v>
      </c>
      <c r="C29" s="26">
        <v>20</v>
      </c>
      <c r="D29" s="27" t="s">
        <v>117</v>
      </c>
      <c r="E29" s="28" t="s">
        <v>32</v>
      </c>
      <c r="F29" s="28" t="s">
        <v>32</v>
      </c>
      <c r="G29" s="28" t="s">
        <v>74</v>
      </c>
      <c r="H29" s="29" t="s">
        <v>118</v>
      </c>
      <c r="I29" s="30" t="s">
        <v>76</v>
      </c>
      <c r="J29" s="30" t="s">
        <v>77</v>
      </c>
      <c r="K29" s="31">
        <v>1</v>
      </c>
      <c r="M29" s="15"/>
    </row>
    <row r="30" spans="1:11" ht="34.5" customHeight="1" thickBot="1">
      <c r="A30" s="65"/>
      <c r="B30" s="66"/>
      <c r="C30" s="67"/>
      <c r="D30" s="68" t="s">
        <v>9</v>
      </c>
      <c r="E30" s="69"/>
      <c r="F30" s="69"/>
      <c r="G30" s="69"/>
      <c r="H30" s="69"/>
      <c r="I30" s="70"/>
      <c r="J30" s="17"/>
      <c r="K30" s="12">
        <f>+SUM(K4:K29)</f>
        <v>26</v>
      </c>
    </row>
    <row r="31" spans="1:11" ht="34.5" customHeight="1" thickBot="1">
      <c r="A31" s="4"/>
      <c r="B31" s="4"/>
      <c r="C31" s="4"/>
      <c r="D31" s="5"/>
      <c r="E31" s="5"/>
      <c r="F31" s="5"/>
      <c r="G31" s="8"/>
      <c r="H31" s="8"/>
      <c r="I31" s="8"/>
      <c r="J31" s="8"/>
      <c r="K31" s="7"/>
    </row>
    <row r="32" spans="1:11" ht="34.5" customHeight="1" thickBot="1">
      <c r="A32" s="4"/>
      <c r="B32" s="4"/>
      <c r="C32" s="4"/>
      <c r="E32" s="5"/>
      <c r="F32" s="71" t="s">
        <v>8</v>
      </c>
      <c r="G32" s="72"/>
      <c r="H32" s="72"/>
      <c r="I32" s="72"/>
      <c r="J32" s="18"/>
      <c r="K32" s="11">
        <f>+K30</f>
        <v>26</v>
      </c>
    </row>
    <row r="33" spans="1:11" ht="34.5" customHeight="1" thickBot="1">
      <c r="A33" s="4"/>
      <c r="B33" s="4"/>
      <c r="C33" s="4"/>
      <c r="D33" s="5"/>
      <c r="E33" s="5"/>
      <c r="F33" s="57" t="s">
        <v>3</v>
      </c>
      <c r="G33" s="58"/>
      <c r="H33" s="58"/>
      <c r="I33" s="58"/>
      <c r="J33" s="16"/>
      <c r="K33" s="9">
        <v>28</v>
      </c>
    </row>
    <row r="34" spans="1:11" ht="34.5" customHeight="1">
      <c r="A34" s="4"/>
      <c r="B34" s="4"/>
      <c r="C34" s="4"/>
      <c r="D34" s="4"/>
      <c r="E34" s="4"/>
      <c r="F34" s="4"/>
      <c r="G34" s="3"/>
      <c r="H34" s="3"/>
      <c r="I34" s="3"/>
      <c r="J34" s="3"/>
      <c r="K34" s="6"/>
    </row>
    <row r="35" spans="1:5" ht="34.5" customHeight="1">
      <c r="A35" s="4"/>
      <c r="B35" s="4"/>
      <c r="C35" s="4"/>
      <c r="D35" s="4"/>
      <c r="E35" s="4"/>
    </row>
    <row r="36" spans="1:11" ht="34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46" ht="34.5" customHeight="1">
      <c r="E46" s="13"/>
    </row>
    <row r="47" ht="34.5" customHeight="1">
      <c r="E47" s="13"/>
    </row>
    <row r="48" ht="34.5" customHeight="1">
      <c r="E48" s="13"/>
    </row>
    <row r="49" ht="34.5" customHeight="1">
      <c r="E49" s="13"/>
    </row>
    <row r="50" ht="34.5" customHeight="1">
      <c r="E50" s="13"/>
    </row>
    <row r="51" ht="34.5" customHeight="1">
      <c r="E51" s="13"/>
    </row>
    <row r="52" ht="34.5" customHeight="1">
      <c r="E52" s="13"/>
    </row>
    <row r="53" ht="34.5" customHeight="1">
      <c r="E53" s="13"/>
    </row>
    <row r="54" ht="34.5" customHeight="1">
      <c r="E54" s="13"/>
    </row>
    <row r="55" ht="34.5" customHeight="1">
      <c r="E55" s="13"/>
    </row>
    <row r="56" ht="34.5" customHeight="1">
      <c r="E56" s="13"/>
    </row>
    <row r="57" ht="34.5" customHeight="1">
      <c r="E57" s="13"/>
    </row>
    <row r="58" ht="34.5" customHeight="1">
      <c r="E58" s="13"/>
    </row>
    <row r="59" ht="34.5" customHeight="1">
      <c r="E59" s="13"/>
    </row>
    <row r="60" ht="34.5" customHeight="1">
      <c r="E60" s="13"/>
    </row>
  </sheetData>
  <sheetProtection/>
  <mergeCells count="6">
    <mergeCell ref="F33:I33"/>
    <mergeCell ref="A2:K2"/>
    <mergeCell ref="E3:G3"/>
    <mergeCell ref="A30:C30"/>
    <mergeCell ref="D30:I30"/>
    <mergeCell ref="F32:I32"/>
  </mergeCells>
  <conditionalFormatting sqref="H36:H65536 H1 H30:H34 H3">
    <cfRule type="duplicateValues" priority="5059" dxfId="31" stopIfTrue="1">
      <formula>AND(COUNTIF($H$36:$H$65536,H1)+COUNTIF($H$1:$H$1,H1)+COUNTIF($H$30:$H$34,H1)+COUNTIF($H$3:$H$3,H1)&gt;1,NOT(ISBLANK(H1)))</formula>
    </cfRule>
  </conditionalFormatting>
  <conditionalFormatting sqref="H36:H65536 H1 H30:H34 H3">
    <cfRule type="duplicateValues" priority="5112" dxfId="32" stopIfTrue="1">
      <formula>AND(COUNTIF($H$36:$H$65536,H1)+COUNTIF($H$1:$H$1,H1)+COUNTIF($H$30:$H$34,H1)+COUNTIF($H$3:$H$3,H1)&gt;1,NOT(ISBLANK(H1)))</formula>
    </cfRule>
  </conditionalFormatting>
  <conditionalFormatting sqref="H36:H65536">
    <cfRule type="duplicateValues" priority="5115" dxfId="31" stopIfTrue="1">
      <formula>AND(COUNTIF($H$36:$H$65536,H36)&gt;1,NOT(ISBLANK(H36)))</formula>
    </cfRule>
  </conditionalFormatting>
  <conditionalFormatting sqref="H36:H65536 H1 H30:H34 H3">
    <cfRule type="duplicateValues" priority="4899" dxfId="31" stopIfTrue="1">
      <formula>AND(COUNTIF($H$36:$H$65536,H1)+COUNTIF($H$1:$H$1,H1)+COUNTIF($H$30:$H$34,H1)+COUNTIF($H$3:$H$3,H1)&gt;1,NOT(ISBLANK(H1)))</formula>
    </cfRule>
    <cfRule type="duplicateValues" priority="4915" dxfId="31" stopIfTrue="1">
      <formula>AND(COUNTIF($H$36:$H$65536,H1)+COUNTIF($H$1:$H$1,H1)+COUNTIF($H$30:$H$34,H1)+COUNTIF($H$3:$H$3,H1)&gt;1,NOT(ISBLANK(H1)))</formula>
    </cfRule>
  </conditionalFormatting>
  <conditionalFormatting sqref="H36:H65536 H30:H34">
    <cfRule type="duplicateValues" priority="4892" dxfId="31" stopIfTrue="1">
      <formula>AND(COUNTIF($H$36:$H$65536,H30)+COUNTIF($H$30:$H$34,H30)&gt;1,NOT(ISBLANK(H30)))</formula>
    </cfRule>
  </conditionalFormatting>
  <conditionalFormatting sqref="H30:H65536 H1 H3">
    <cfRule type="duplicateValues" priority="4487" dxfId="31" stopIfTrue="1">
      <formula>AND(COUNTIF($H$30:$H$65536,H1)+COUNTIF($H$1:$H$1,H1)+COUNTIF($H$3:$H$3,H1)&gt;1,NOT(ISBLANK(H1)))</formula>
    </cfRule>
  </conditionalFormatting>
  <conditionalFormatting sqref="H30:H65536 H1 H3">
    <cfRule type="duplicateValues" priority="5218" dxfId="31" stopIfTrue="1">
      <formula>AND(COUNTIF($H$30:$H$65536,H1)+COUNTIF($H$1:$H$1,H1)+COUNTIF($H$3:$H$3,H1)&gt;1,NOT(ISBLANK(H1)))</formula>
    </cfRule>
    <cfRule type="duplicateValues" priority="5219" dxfId="31" stopIfTrue="1">
      <formula>AND(COUNTIF($H$30:$H$65536,H1)+COUNTIF($H$1:$H$1,H1)+COUNTIF($H$3:$H$3,H1)&gt;1,NOT(ISBLANK(H1)))</formula>
    </cfRule>
  </conditionalFormatting>
  <conditionalFormatting sqref="H30:H65536">
    <cfRule type="duplicateValues" priority="5226" dxfId="31" stopIfTrue="1">
      <formula>AND(COUNTIF($H$30:$H$65536,H30)&gt;1,NOT(ISBLANK(H30)))</formula>
    </cfRule>
  </conditionalFormatting>
  <conditionalFormatting sqref="H30:H65536 H1 H3">
    <cfRule type="duplicateValues" priority="5817" dxfId="31" stopIfTrue="1">
      <formula>AND(COUNTIF($H$30:$H$65536,H1)+COUNTIF($H$1:$H$1,H1)+COUNTIF($H$3:$H$3,H1)&gt;1,NOT(ISBLANK(H1)))</formula>
    </cfRule>
    <cfRule type="duplicateValues" priority="5818" dxfId="31" stopIfTrue="1">
      <formula>AND(COUNTIF($H$30:$H$65536,H1)+COUNTIF($H$1:$H$1,H1)+COUNTIF($H$3:$H$3,H1)&gt;1,NOT(ISBLANK(H1)))</formula>
    </cfRule>
    <cfRule type="duplicateValues" priority="5819" dxfId="31" stopIfTrue="1">
      <formula>AND(COUNTIF($H$30:$H$65536,H1)+COUNTIF($H$1:$H$1,H1)+COUNTIF($H$3:$H$3,H1)&gt;1,NOT(ISBLANK(H1)))</formula>
    </cfRule>
  </conditionalFormatting>
  <conditionalFormatting sqref="H5:H65536 H1 H3">
    <cfRule type="duplicateValues" priority="23" dxfId="31" stopIfTrue="1">
      <formula>AND(COUNTIF($H$5:$H$65536,H1)+COUNTIF($H$1:$H$1,H1)+COUNTIF($H$3:$H$3,H1)&gt;1,NOT(ISBLANK(H1)))</formula>
    </cfRule>
    <cfRule type="duplicateValues" priority="24" dxfId="31" stopIfTrue="1">
      <formula>AND(COUNTIF($H$5:$H$65536,H1)+COUNTIF($H$1:$H$1,H1)+COUNTIF($H$3:$H$3,H1)&gt;1,NOT(ISBLANK(H1)))</formula>
    </cfRule>
  </conditionalFormatting>
  <conditionalFormatting sqref="H2">
    <cfRule type="duplicateValues" priority="16" dxfId="31" stopIfTrue="1">
      <formula>AND(COUNTIF($H$2:$H$2,H2)&gt;1,NOT(ISBLANK(H2)))</formula>
    </cfRule>
  </conditionalFormatting>
  <conditionalFormatting sqref="H2">
    <cfRule type="duplicateValues" priority="17" dxfId="32" stopIfTrue="1">
      <formula>AND(COUNTIF($H$2:$H$2,H2)&gt;1,NOT(ISBLANK(H2)))</formula>
    </cfRule>
  </conditionalFormatting>
  <conditionalFormatting sqref="H2">
    <cfRule type="duplicateValues" priority="14" dxfId="31" stopIfTrue="1">
      <formula>AND(COUNTIF($H$2:$H$2,H2)&gt;1,NOT(ISBLANK(H2)))</formula>
    </cfRule>
    <cfRule type="duplicateValues" priority="15" dxfId="31" stopIfTrue="1">
      <formula>AND(COUNTIF($H$2:$H$2,H2)&gt;1,NOT(ISBLANK(H2)))</formula>
    </cfRule>
  </conditionalFormatting>
  <conditionalFormatting sqref="H2">
    <cfRule type="duplicateValues" priority="13" dxfId="31" stopIfTrue="1">
      <formula>AND(COUNTIF($H$2:$H$2,H2)&gt;1,NOT(ISBLANK(H2)))</formula>
    </cfRule>
  </conditionalFormatting>
  <conditionalFormatting sqref="H2">
    <cfRule type="duplicateValues" priority="18" dxfId="31" stopIfTrue="1">
      <formula>AND(COUNTIF($H$2:$H$2,H2)&gt;1,NOT(ISBLANK(H2)))</formula>
    </cfRule>
    <cfRule type="duplicateValues" priority="19" dxfId="31" stopIfTrue="1">
      <formula>AND(COUNTIF($H$2:$H$2,H2)&gt;1,NOT(ISBLANK(H2)))</formula>
    </cfRule>
  </conditionalFormatting>
  <conditionalFormatting sqref="H2">
    <cfRule type="duplicateValues" priority="20" dxfId="31" stopIfTrue="1">
      <formula>AND(COUNTIF($H$2:$H$2,H2)&gt;1,NOT(ISBLANK(H2)))</formula>
    </cfRule>
    <cfRule type="duplicateValues" priority="21" dxfId="31" stopIfTrue="1">
      <formula>AND(COUNTIF($H$2:$H$2,H2)&gt;1,NOT(ISBLANK(H2)))</formula>
    </cfRule>
    <cfRule type="duplicateValues" priority="22" dxfId="31" stopIfTrue="1">
      <formula>AND(COUNTIF($H$2:$H$2,H2)&gt;1,NOT(ISBLANK(H2)))</formula>
    </cfRule>
  </conditionalFormatting>
  <conditionalFormatting sqref="H2">
    <cfRule type="duplicateValues" priority="11" dxfId="31" stopIfTrue="1">
      <formula>AND(COUNTIF($H$2:$H$2,H2)&gt;1,NOT(ISBLANK(H2)))</formula>
    </cfRule>
    <cfRule type="duplicateValues" priority="12" dxfId="31" stopIfTrue="1">
      <formula>AND(COUNTIF($H$2:$H$2,H2)&gt;1,NOT(ISBLANK(H2)))</formula>
    </cfRule>
  </conditionalFormatting>
  <conditionalFormatting sqref="H4">
    <cfRule type="duplicateValues" priority="10360" dxfId="31" stopIfTrue="1">
      <formula>AND(COUNTIF($H$4:$H$4,H4)&gt;1,NOT(ISBLANK(H4)))</formula>
    </cfRule>
    <cfRule type="duplicateValues" priority="10361" dxfId="31" stopIfTrue="1">
      <formula>AND(COUNTIF($H$4:$H$4,H4)&gt;1,NOT(ISBLANK(H4)))</formula>
    </cfRule>
  </conditionalFormatting>
  <conditionalFormatting sqref="H5:H29">
    <cfRule type="duplicateValues" priority="12210" dxfId="31" stopIfTrue="1">
      <formula>AND(COUNTIF($H$5:$H$29,H5)&gt;1,NOT(ISBLANK(H5)))</formula>
    </cfRule>
    <cfRule type="duplicateValues" priority="12211" dxfId="31" stopIfTrue="1">
      <formula>AND(COUNTIF($H$5:$H$29,H5)&gt;1,NOT(ISBLANK(H5)))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4"/>
  <sheetViews>
    <sheetView zoomScalePageLayoutView="0" workbookViewId="0" topLeftCell="A1">
      <selection activeCell="A1" sqref="A1:A33"/>
    </sheetView>
  </sheetViews>
  <sheetFormatPr defaultColWidth="11.421875" defaultRowHeight="15"/>
  <cols>
    <col min="1" max="1" width="11.421875" style="13" customWidth="1"/>
  </cols>
  <sheetData>
    <row r="1" ht="14.25">
      <c r="A1" s="13">
        <v>1</v>
      </c>
    </row>
    <row r="2" ht="14.25">
      <c r="A2" s="13">
        <v>4</v>
      </c>
    </row>
    <row r="3" ht="14.25">
      <c r="A3" s="13">
        <v>21</v>
      </c>
    </row>
    <row r="4" ht="14.25">
      <c r="A4" s="13">
        <v>17</v>
      </c>
    </row>
    <row r="5" ht="14.25">
      <c r="A5" s="13" t="s">
        <v>21</v>
      </c>
    </row>
    <row r="6" ht="14.25">
      <c r="A6" s="13">
        <v>5</v>
      </c>
    </row>
    <row r="7" ht="14.25">
      <c r="A7" s="13">
        <v>5</v>
      </c>
    </row>
    <row r="8" ht="14.25">
      <c r="A8" s="13" t="s">
        <v>20</v>
      </c>
    </row>
    <row r="9" ht="14.25">
      <c r="A9" s="13">
        <v>13</v>
      </c>
    </row>
    <row r="10" ht="14.25">
      <c r="A10" s="13">
        <v>6</v>
      </c>
    </row>
    <row r="11" ht="14.25">
      <c r="A11" s="13">
        <v>3</v>
      </c>
    </row>
    <row r="12" ht="14.25">
      <c r="A12" s="13">
        <v>23</v>
      </c>
    </row>
    <row r="13" ht="14.25">
      <c r="A13" s="13">
        <v>10</v>
      </c>
    </row>
    <row r="14" ht="14.25">
      <c r="A14" s="13">
        <v>7</v>
      </c>
    </row>
    <row r="15" ht="14.25">
      <c r="A15" s="13">
        <v>9</v>
      </c>
    </row>
    <row r="16" ht="14.25">
      <c r="A16" s="13">
        <v>16</v>
      </c>
    </row>
    <row r="17" ht="14.25">
      <c r="A17" s="13" t="s">
        <v>15</v>
      </c>
    </row>
    <row r="18" ht="14.25">
      <c r="A18" s="13" t="s">
        <v>16</v>
      </c>
    </row>
    <row r="19" ht="14.25">
      <c r="A19" s="13">
        <v>20</v>
      </c>
    </row>
    <row r="20" ht="14.25">
      <c r="A20" s="13" t="s">
        <v>17</v>
      </c>
    </row>
    <row r="21" ht="14.25">
      <c r="A21" s="13" t="s">
        <v>18</v>
      </c>
    </row>
    <row r="22" ht="14.25">
      <c r="A22" s="13">
        <v>11</v>
      </c>
    </row>
    <row r="23" ht="14.25">
      <c r="A23" s="13" t="s">
        <v>19</v>
      </c>
    </row>
    <row r="24" ht="14.25">
      <c r="A24" s="13" t="s">
        <v>14</v>
      </c>
    </row>
    <row r="25" ht="14.25">
      <c r="A25" s="13">
        <v>12</v>
      </c>
    </row>
    <row r="26" ht="14.25">
      <c r="A26" s="13">
        <v>24</v>
      </c>
    </row>
    <row r="27" ht="14.25">
      <c r="A27" s="13">
        <v>2</v>
      </c>
    </row>
    <row r="28" ht="14.25">
      <c r="A28">
        <v>25</v>
      </c>
    </row>
    <row r="29" ht="14.25">
      <c r="A29"/>
    </row>
    <row r="30" ht="14.25">
      <c r="A30"/>
    </row>
    <row r="31" ht="14.25">
      <c r="A31"/>
    </row>
    <row r="32" ht="14.25">
      <c r="A32"/>
    </row>
    <row r="33" ht="14.25">
      <c r="A33"/>
    </row>
    <row r="34" ht="14.25">
      <c r="A34"/>
    </row>
    <row r="35" ht="14.25">
      <c r="A35"/>
    </row>
    <row r="36" ht="14.25">
      <c r="A36"/>
    </row>
    <row r="37" ht="14.25">
      <c r="A37"/>
    </row>
    <row r="38" ht="14.25">
      <c r="A38"/>
    </row>
    <row r="39" ht="14.25">
      <c r="A39"/>
    </row>
    <row r="40" ht="14.25">
      <c r="A40"/>
    </row>
    <row r="41" ht="14.25">
      <c r="A41"/>
    </row>
    <row r="42" ht="14.25">
      <c r="A42"/>
    </row>
    <row r="43" ht="14.25">
      <c r="A43"/>
    </row>
    <row r="44" ht="14.25">
      <c r="A44"/>
    </row>
    <row r="45" ht="14.25">
      <c r="A45"/>
    </row>
    <row r="46" ht="14.25">
      <c r="A46"/>
    </row>
    <row r="47" ht="14.25">
      <c r="A47"/>
    </row>
    <row r="48" ht="14.25">
      <c r="A48"/>
    </row>
    <row r="49" ht="14.25">
      <c r="A49"/>
    </row>
    <row r="50" ht="14.25">
      <c r="A50"/>
    </row>
    <row r="51" ht="14.25">
      <c r="A51"/>
    </row>
    <row r="52" ht="14.25">
      <c r="A52"/>
    </row>
    <row r="53" ht="14.25">
      <c r="A53"/>
    </row>
    <row r="54" ht="14.25">
      <c r="A54"/>
    </row>
    <row r="55" ht="14.25">
      <c r="A55"/>
    </row>
    <row r="56" ht="14.25">
      <c r="A56"/>
    </row>
    <row r="57" ht="14.25">
      <c r="A57"/>
    </row>
    <row r="58" ht="14.25">
      <c r="A58"/>
    </row>
    <row r="59" ht="14.25">
      <c r="A59"/>
    </row>
    <row r="60" ht="14.25">
      <c r="A60"/>
    </row>
    <row r="61" ht="14.25">
      <c r="A61"/>
    </row>
    <row r="62" ht="14.25">
      <c r="A62"/>
    </row>
    <row r="63" ht="14.25">
      <c r="A63"/>
    </row>
    <row r="64" ht="14.25">
      <c r="A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2024-03-06T11:32:05Z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