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 - uaermv\Documentos\INFORMES UMV\INFORME SOLICITUDES DE INFORMACIÓN\2023\"/>
    </mc:Choice>
  </mc:AlternateContent>
  <xr:revisionPtr revIDLastSave="0" documentId="13_ncr:1_{596D81FE-7E37-4A24-89E5-95B62C06101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Base Datos IV Trim 2023  " sheetId="6" r:id="rId1"/>
    <sheet name="Solicitud Información IV Trim 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'Base Datos IV Trim 2023  '!$A$2:$R$95</definedName>
    <definedName name="_xlnm.Print_Area" localSheetId="1">'Solicitud Información IV Trim '!$A$1:$F$88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4" l="1"/>
  <c r="E28" i="4"/>
  <c r="E84" i="4"/>
  <c r="E85" i="4"/>
  <c r="E82" i="4"/>
  <c r="E83" i="4" l="1"/>
  <c r="E81" i="4" l="1"/>
  <c r="E80" i="4"/>
  <c r="C59" i="4"/>
  <c r="E58" i="4"/>
  <c r="E31" i="4" l="1"/>
  <c r="E30" i="4"/>
  <c r="E29" i="4"/>
  <c r="E27" i="4"/>
  <c r="E26" i="4"/>
  <c r="D86" i="4"/>
  <c r="C86" i="4"/>
  <c r="B86" i="4"/>
  <c r="B59" i="4"/>
  <c r="D59" i="4"/>
  <c r="C32" i="4" l="1"/>
  <c r="D32" i="4"/>
  <c r="B32" i="4"/>
  <c r="E57" i="4" l="1"/>
  <c r="E56" i="4" l="1"/>
  <c r="E54" i="4"/>
  <c r="E53" i="4"/>
  <c r="C9" i="4"/>
  <c r="D9" i="4" s="1"/>
  <c r="E59" i="4" l="1"/>
  <c r="E86" i="4"/>
  <c r="E32" i="4"/>
  <c r="D7" i="4"/>
  <c r="D8" i="4"/>
  <c r="D6" i="4"/>
  <c r="F57" i="4" l="1"/>
  <c r="F55" i="4"/>
  <c r="F28" i="4"/>
  <c r="F84" i="4"/>
  <c r="F85" i="4"/>
  <c r="F82" i="4"/>
  <c r="F58" i="4"/>
  <c r="F83" i="4"/>
  <c r="F81" i="4"/>
  <c r="F29" i="4"/>
  <c r="F86" i="4"/>
  <c r="F80" i="4"/>
  <c r="F27" i="4"/>
  <c r="F30" i="4"/>
  <c r="F31" i="4"/>
  <c r="F26" i="4"/>
  <c r="F32" i="4"/>
  <c r="F54" i="4" l="1"/>
  <c r="F56" i="4"/>
  <c r="F53" i="4"/>
  <c r="F59" i="4"/>
</calcChain>
</file>

<file path=xl/sharedStrings.xml><?xml version="1.0" encoding="utf-8"?>
<sst xmlns="http://schemas.openxmlformats.org/spreadsheetml/2006/main" count="618" uniqueCount="206">
  <si>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</si>
  <si>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</si>
  <si>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</si>
  <si>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</si>
  <si>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</si>
  <si>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</si>
  <si>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</si>
  <si>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</si>
  <si>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</si>
  <si>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</si>
  <si>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</si>
  <si>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</si>
  <si>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</si>
  <si>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</si>
  <si>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</si>
  <si>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</si>
  <si>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</si>
  <si>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</si>
  <si>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</si>
  <si>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</si>
  <si>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</si>
  <si>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</si>
  <si>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</si>
  <si>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</si>
  <si>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</si>
  <si>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</si>
  <si>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150 - OAP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</si>
  <si>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</si>
  <si>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</si>
  <si>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</si>
  <si>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</si>
  <si>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</si>
  <si>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</si>
  <si>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</si>
  <si>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</si>
  <si>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</si>
  <si>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</si>
  <si>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</si>
  <si>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</si>
  <si>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</si>
  <si>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</si>
  <si>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</si>
  <si>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</si>
  <si>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</si>
  <si>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</si>
  <si>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</si>
  <si>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</si>
  <si>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</si>
  <si>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AL. Ciudad Bolívar</t>
  </si>
  <si>
    <t>Observaciones</t>
  </si>
  <si>
    <t>SOLICITUD DE REHABILITACION Y/O MANTENIMIENTO DE VIAS</t>
  </si>
  <si>
    <t>SECRETARÍA DISTRITAL DE MOVILIDAD</t>
  </si>
  <si>
    <t>120 - Subdirección de Planificación y Conservación</t>
  </si>
  <si>
    <t>132 - Gerencia de Infraestructura Urbana</t>
  </si>
  <si>
    <t>190 - Subdirección de Intervención de la Infraestructura</t>
  </si>
  <si>
    <t>115 - Gerencia de Contratación</t>
  </si>
  <si>
    <t>130 - Subdirección de Producción y Apoyo Logístico</t>
  </si>
  <si>
    <t>113 - Talento Humano</t>
  </si>
  <si>
    <t>140 - OJ</t>
  </si>
  <si>
    <t>117 - Recursos Fisicos</t>
  </si>
  <si>
    <t>En trámite</t>
  </si>
  <si>
    <t>Secretaría Distrital de Movilidad</t>
  </si>
  <si>
    <t>AL. Usme</t>
  </si>
  <si>
    <t>AL. Engativá</t>
  </si>
  <si>
    <t>Entidad solicitante / Entidad que realiza el traslado</t>
  </si>
  <si>
    <t>Departamento Administrativo del Espacio Público, Dadep</t>
  </si>
  <si>
    <t>UNIDAD ADMINISTRATIVA ESPECIAL DE REHABILITACIÓN Y MANTENIMIENTO VIAL - UAERMV
INFORME SOLICITUD ACCESO A LA INFORMACIÓN IV TRIMESTRE 2023
 (OCTUBRE-NOVIEMBRE-DICIEMBRE)</t>
  </si>
  <si>
    <t>OCTUBRE</t>
  </si>
  <si>
    <t>NOVIEMBRE</t>
  </si>
  <si>
    <t>DICIEMBRE</t>
  </si>
  <si>
    <t>1. TOTAL SOLICITUDES DE INFORMACIÓN POR MES IV TRIMESTRE 2023</t>
  </si>
  <si>
    <r>
      <t>La Unidad Administrativa Especial de Rehabilitación y Mantenimiento Vial - UAERMV, durante el cuarto trimestre recepcionó un total de</t>
    </r>
    <r>
      <rPr>
        <b/>
        <sz val="14"/>
        <rFont val="Calibri"/>
        <family val="2"/>
        <scheme val="minor"/>
      </rPr>
      <t xml:space="preserve"> 93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</si>
  <si>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2. CANALES DE ATENCIÓN IV TRIMESTRE 2023</t>
  </si>
  <si>
    <t>OCT</t>
  </si>
  <si>
    <t>NOV</t>
  </si>
  <si>
    <t>DIC</t>
  </si>
  <si>
    <t>VIRTUAL / BOGOTÁ TE ESCUCHA</t>
  </si>
  <si>
    <t>PRESENCIAL / FRENTES DE OBRA</t>
  </si>
  <si>
    <t>La UAERMV con el fin de facilitar el acercamiento de la ciudadanía, ha dispuesto de varios canales para la recepción de solicitudes y peticiones ciudadanas, de modo tal que el canal virtual / email registró un porcentaje del 59% siendo el más utilizado por la ciudadanía, seguido del virtual / Bogota te Escucha y el presencial / Oficina con un 13% cada uno respectivamente, en tercer lugar, el escrito / ventanilla de correspondencia con un 10%  y en cuarto lugar el  y el virtual / chat web con un 4% .</t>
  </si>
  <si>
    <t>3. TEMAS IV TRIMESTRE 2023</t>
  </si>
  <si>
    <t>4. SOLICITUDES A LAS QUE SE LES NEGÓ EL ACCESO A LA INFORMACIÓN IV TRIMESTRE 2023</t>
  </si>
  <si>
    <t>Durante el IV trimestre de 2023 no se negaron solicitudes de acceso a la información.</t>
  </si>
  <si>
    <t>5. TRASLADOS POR NO COMPETENCIA IV TRIMESTRE 2023</t>
  </si>
  <si>
    <t>TERMINAL DE TRANSPORTES BOGOTÁ</t>
  </si>
  <si>
    <t>EMPRESA DE ACUEDUCTO Y ALCANTARILLADO DE BOGOTÁ EAAB -ESP</t>
  </si>
  <si>
    <t>CORPORACIÓN AUTÓNOMA REGIONAL DE CUNDINAMARCA - CAR</t>
  </si>
  <si>
    <t>Se observa que la mayor cantidad de solicitudes de información que no son competencia de la entidad, se trasladan a las Alcaldías locales, y al Instituto de Desarrollo Urbano - IDU, en tal sentido, para estre trimestre se le trasladaron 13 requerimientos a las Alcaldías Locales y 7 requerimientos al IDU.</t>
  </si>
  <si>
    <t>UNIDAD ADMINISTRATIVA ESPECIAL DE REHABILITACIÓN Y MANTENIMIENTO VIAL - UAERMV
INFORME SOLICITUD ACCESO A LA INFORMACIÓN IV TRIMESTRE 2023
DECRETO REGLAMENTARIO 103 DE 2015
(Revisión con corte a 05/01/2024)</t>
  </si>
  <si>
    <t>Universidad Nacional de Colombia</t>
  </si>
  <si>
    <t>Secretaría Distrital de Planeación</t>
  </si>
  <si>
    <t>Instituto Distrital de Recreación y Deporte - IDRD</t>
  </si>
  <si>
    <t>AL. Suba</t>
  </si>
  <si>
    <t>AL. San Cristóbal</t>
  </si>
  <si>
    <t>Caja de Vivienda Popular - CPV</t>
  </si>
  <si>
    <t>172 - Tesoreria</t>
  </si>
  <si>
    <t>134 - Gerencia de Maquinaria y Equipos</t>
  </si>
  <si>
    <t>111 - Gerencia Administrativa y Financiera</t>
  </si>
  <si>
    <t>118 - Oficina de Servicio a la Ciudadania y Sostenibilidad</t>
  </si>
  <si>
    <t>SOLICITUD DE INFORMACION CONTRACTUAL DE CIV 190011177 19011328 19011485 19011179</t>
  </si>
  <si>
    <t>SOLICITUD DE INFORMACION CONTRATO 480 DE 2022</t>
  </si>
  <si>
    <t>SOLICITUD DE INFORMACION SOBRE INTERVENCION DE CIV 15000547</t>
  </si>
  <si>
    <t>SOLICITUD VALIDACION EXPERIENCIA LABORAL JENNY CAROLINA LOPEZ</t>
  </si>
  <si>
    <t>SOLICITUD DE INFORMACION INTERVENCION DE LA CALLE 37B SUR HASTA AVENIDA BOYACA ENTRE CARRERA 68L BIS Y 69B</t>
  </si>
  <si>
    <t>SOLICITUD DE INFORMACION INTERVENCION DE LA AVENIDA CARRERA 33 Y 27 ENTRE DIAGONAL 48B SUR Y DIAGONAL 50</t>
  </si>
  <si>
    <t>SOLICITUD DE INFORMACION SOBRE EL NO MANTENIMIENTO DE LA CARRERA 17 ENTRE CALLE 17 Y 19</t>
  </si>
  <si>
    <t>SOLICITUD DE INFORMACION SOBRE SEÑALIZACION EXISTENTE Y OTRAS CARACTERISTICAS EN LA CARRERA 91 CON CALLE 42 SUR PARA EL DIA 16 DE JULIO DE 2021</t>
  </si>
  <si>
    <t>SOLICITUD DE INFORMACION GARANTIA DE CIV 10007514</t>
  </si>
  <si>
    <t>SOLICITUD DE INFORMACION SI SE TIENEN PROYECTOS DE INTERVENCION EN LA CARRERA 99B # 42G 22 SUR JAZMIN OCCIDENTAL PATIO BONITO</t>
  </si>
  <si>
    <t>SOLICITUD DE INFORMACION SOBRE INTERVENCIONES EN CIV 13002209 13002173</t>
  </si>
  <si>
    <t>SOLICITUD DE INFORMACION SOBRE INTERVENCIONES EN CIV 11011232 11011256 11011272 ENTRE OTROS</t>
  </si>
  <si>
    <t>SOLICITUD DE INFORMACION SOBRE INTERVENCIONES EN CIV 2000886 2002194 2000885</t>
  </si>
  <si>
    <t>SOLICITUD DE INFORMACION LISTA DE SELECCION DE ENCARGOS QUE SALDRAN A CONCURSO EN LA ENTIDAD</t>
  </si>
  <si>
    <t>SOLICITUD DE INFORMACION TOTAL DE OBRAS QUE SE ESTAN EJECUTANDO EN LA CIUDAD</t>
  </si>
  <si>
    <t>SOLICITUD DE INFORMACION SOBRE CONTRATOS VIGENTES QUE A LA FECHA SE ENCUENTRAN EN EJECUCION CON OBRAS VIALES</t>
  </si>
  <si>
    <t>SOLICITUD DE INFORMACION PLANOS DE ESQUINAS, SEPARADORES DE VIAS, ANDENES, POSTES DE ENERGIA EN LA LOCALIDAD DE BOSA</t>
  </si>
  <si>
    <t>SOLICITUD DE INFORMACION DE RETENCIONES</t>
  </si>
  <si>
    <t xml:space="preserve">SOLICITUD DE INFORMACION COBRO COACTIVO DEL SEÑOR VICTOR ELIAS MUÑOZ BERNAL </t>
  </si>
  <si>
    <t>SOLICITUD DE INFORMACION SOBRE INICIO DE OBRA EN LA CARRERA 89A ENTRE CALLE 76 Y 76A BARRIO FLORENCIA</t>
  </si>
  <si>
    <t xml:space="preserve">SOLICITUD DE INFORMACION SOBRE SEÑALIZACION EN PLAZOLETA DE LA CALLE 85 CON CARRERA 22A BARRIO POLO CLUB </t>
  </si>
  <si>
    <t>SOLICITUD DE INFORMACION SOBRE INTERVENCION EN LA CALLE 64C # 122A - BTE 4386352023</t>
  </si>
  <si>
    <t>SOLICITUD DE DISEÑOS PARA PROYECTO EN LA CARRERA 17A # 101 45 PARA RECUPERACION DE CIV 1005703</t>
  </si>
  <si>
    <t>SOLICITUD DE INFORMACION SOBRE INTERVENCIONES EN LA AVENIDA CARRERA 89 A 86 ENTRE CALLE 5B Y 6D, ENTRE OTRAS LOCALIDAD KENNEDY Y PUENTE ARANDA</t>
  </si>
  <si>
    <t>SOLICITUD DE INFORMACION FECHA DE REPARACION DE LA TRANSVERSAL 127 ENTRE CALLE 139 Y 143</t>
  </si>
  <si>
    <t>SOLICITUD DE INFORMACION CORRESPONDIENTE A RADICADOS 20231310029631 20231340077231 PARA PAGO CONTRATO 464 DE 2021</t>
  </si>
  <si>
    <t>SOLICITUD DE INFORMACION SOBRE INTERVENCIONES EN CIV 13000204 13000284 13000221 ENTRE OTROS</t>
  </si>
  <si>
    <t xml:space="preserve">SOLICITUD DE INFORMACION SOBRE ACTIVIDADES ADELANTADAS EN LA CALLE 64C # 122A </t>
  </si>
  <si>
    <t xml:space="preserve">SOLICITUD DE INFORMACION SOBRE INTERVENCION EN LA CALLE 59 SUR ENTRE CARRERA 74 Y 74C </t>
  </si>
  <si>
    <t>SOLICITUD DE INFORMACION SOBRE INTERVENCION DE LA CALLE 169A ENTRE CARRERA 58 Y 56 BARRIO BRITALIA NORTE</t>
  </si>
  <si>
    <t>SOLICITUD DE INFORMACION SOBRE SEÑALIZACION EXISTENTE Y OTRAS CARACTERISTICAS EN LA CARRERA 52C CON CALLE 34 SUR PARA EL DIA 09 DE AGOSTO DE 2022</t>
  </si>
  <si>
    <t>SOLICITUD DE INFORMACION SOBRE INTERVENCION DE LA CARRERA 69B CON CALLE 71 BIS</t>
  </si>
  <si>
    <t>SOLICITUD DE INFORMACION SOBRE INTERVENCIONES EN LA LOCALIDAD DE KENNEDY Y TEUSAQUILLO</t>
  </si>
  <si>
    <t>SOLICITUD DE INFORMACION SOBRE INTERVENCION EN LA CALLE 133A ENTRE AVENIDA CIUDAD DE CALI Y CARRERA 107B</t>
  </si>
  <si>
    <t>SOLICITUD DE INFORMACION SOBRE INTERVENCIONES EN CIV 9003902 9003880 9003879 ENTRE OTRAS</t>
  </si>
  <si>
    <t xml:space="preserve">SOLICITUD DE INFORMACION SOBRE ESTADO DE CARGOS CON DENOMINACION AUXILIAR ADMINISTRATIVO CODIGO 407 GRADO 15 </t>
  </si>
  <si>
    <t>SOLICITUD DE INFORMACION POLIZA DE SEGURO QUE ASEGURA A LA CIUDAD POR LOS PERJUICIOS CAUSADOS A TERCEROS POR FALTA DE MANTENIMIENTO EN LA CALLE 75 # 89B 12</t>
  </si>
  <si>
    <t>SOLICITUD DE INFORMACION DE INTERVENCION DE VIAS DEL BARRIO SANTA MARGARITA Y PASADENA</t>
  </si>
  <si>
    <t>SOLICITUD DE INFORMACION SOBRE OBRAS DE INFRAESTRUCTURA EN BOGOTA</t>
  </si>
  <si>
    <t>SOLICITUD DE INFORMACION SOBRE INTERVENCION EN CIV 15000674 15000559</t>
  </si>
  <si>
    <t>SOLICITUD DE INFORMACION VECTORES VIALES EN BOGOTA</t>
  </si>
  <si>
    <t xml:space="preserve">SOLICITUD DE INFORMACION SOBRE PROCESOS DE PAVIMENTACION QUE HA TENIDO LA CALLE 56F SUR DESDE LA CARRERA 107 A 95A </t>
  </si>
  <si>
    <t>SOLICITUD DE INFORMACION SOBRE INTERVENCIONES EN ESPACIO PUBLICO CIV 2001500 2001496, ENTRE OTRAS</t>
  </si>
  <si>
    <t>SOLICITUD DE INFORMACION SOBRE INTERVENCION EN CIV 4000283 4000284 4000302 ENTRE OTRAS</t>
  </si>
  <si>
    <t>SOLICITUD DE INFORMACION DE OBRAS O PROYECTOS EN EJECUCION O EJECUTADOS EN LA CALLE 97A # 60D 88</t>
  </si>
  <si>
    <t>SOLICITUD DE INFORMACION DE ACTIVIDADES ADELANTADAS EN LA CALLE 64C # 122A</t>
  </si>
  <si>
    <t>SOLICITUD DE INFORMACION ESTADO DE RECLAMACION POLIZA DE RESPONSABILIDAD CIVIL DE SERVIDORES PUBLICOS</t>
  </si>
  <si>
    <t>SOLICITUD DE INFORMACION INTERVENCIONES EN CIV 14001316 14001282 14001283 ENTRE OTROS</t>
  </si>
  <si>
    <t>SOLICITUD DE INFORMACION INTERVENCIONES EN CIV 14001522</t>
  </si>
  <si>
    <t>SOLICITUD DE INFORMACION PROYECTOS ASOCIADOS EN LA CARRERA 3A ESTE # 162 47</t>
  </si>
  <si>
    <t>SOLICITUD DE INFORMACION SOBRE INTERVENCION DE LA CARRERA 2 ESTE ENTRE CALLE 80A 80 79A 79 SUR</t>
  </si>
  <si>
    <t>SOLICITUD DE INFORMACION DE REDES E INFRAESTRUCTURA EN CIV 3000537 3000523 3000512 ENTRE OTROS</t>
  </si>
  <si>
    <t xml:space="preserve">SOLICITUD DE METAS Y RECURSOS ASIGNADOS Y EJECUTADOS EN LOS ULTIMOS TRES PLANES DE DESARROLLO </t>
  </si>
  <si>
    <t>SOLICITUD DE INFORMACION SOBRE INICIO DE REPARACION DE ANDEN EN CIV 9001382</t>
  </si>
  <si>
    <t>SOLICITUD DE INFORMACION ESTADO ACTUAL DE LA CARRERA 51 ENTRE CALLE 18 SUR Y 19 SUR</t>
  </si>
  <si>
    <t>SOLICITUD DE INFORMACION INTERVENCIONES EN CIV 16000821 16000846 16000749 ENTRE OTROS</t>
  </si>
  <si>
    <t>SOLICITUD DE INFORMACION INTERVENCIONES EN CIV 16000134 16000111 ENTRE OTROS</t>
  </si>
  <si>
    <t>SOLICITUD DE INFORMACION INTERVENCIONES EN CIV 2000846 2000863 2000863 ENTRE OTROS</t>
  </si>
  <si>
    <t>SOLICITUD DE INFORMACION SOBRE INTERVENCION A REALIZAR EN CIV 11013895</t>
  </si>
  <si>
    <t>SOLICITUD DE INFORMACION SOBRE ACUERDO MARCO DE FERRETERIA</t>
  </si>
  <si>
    <t>SOLICITUD DE INFORMACION SOBRE RESERVA DE VIAS</t>
  </si>
  <si>
    <t>SOLICITUD DE INFORMACION SOBRE VIAS A INTERVENIR EN LA AVENIDA CARACAS CON CALLE 76A SUR</t>
  </si>
  <si>
    <t xml:space="preserve">SOLICITUD DE INFORMACION SOBRE FECHAS DE INTERVENCION EN LA CALLE 91 SUR CON CARRERA 2A ESTE </t>
  </si>
  <si>
    <t>SOLICITUD DE INFORMACION ESTADO ACTUAL DE LA AVENIDA CARRERA 14 CON CALLE 73D SUR</t>
  </si>
  <si>
    <t>SOLICITUD DE INFORMACION SOBRE FECHAS DE INTERVENCION EN LA CALLE 74B SUR CON CARRERA 12</t>
  </si>
  <si>
    <t>SOLICITUD DE INFORMACION SOBRE FECHAS DE INTERVENCION EN LA CARRERA 14A CON CALLE 75A SUR</t>
  </si>
  <si>
    <t xml:space="preserve">SOLICITUD DE INFORMACION SOBRE FECHAS DE INTERVENCION EN LA CALLE 65 SUR CON CARRERA 7D </t>
  </si>
  <si>
    <t>SOLICITUD DE INFORMACION SOBRE INTERVENCIONES EN CIV 9001539 9001474 9001392 ENTRE OTROS</t>
  </si>
  <si>
    <t>SOLICITUD DE INFORMACION SOBRE INTERVENCION DE LA AVENIDA CARRERA 68 ENTRE CALLE 26 Y AVENIDA PRIMERO DE MAYO</t>
  </si>
  <si>
    <t>SOLICITUD DE INFORMACION COBRO COACTIVO JC-006</t>
  </si>
  <si>
    <t>SOLICITUD DE INFORMACION SOBRE INTERVENCION QUE NUNCA FUE TERMINADA EN LA CALLE 89 # 25G 26 BARRIO BACHUE</t>
  </si>
  <si>
    <t>SOLICITUD DE INFORMACION SOBRE INTERVENCION DE LA CARRERA 98 ENTRE CALLE 0 Y 1</t>
  </si>
  <si>
    <t>SOLICITUD DE INFORMACION DATOS DE PCI PARA TRAMOS EN BOGOTA</t>
  </si>
  <si>
    <t>SOLICITUD DE INFORMACION INTERVENCIONES EN LA LOCALIDAD DE SAN CRISTOBAL, FONTIBON, SUBA, BARRIOS UNIDOS, TEUSAQUILLO Y USAQUEN</t>
  </si>
  <si>
    <t>SOLICITUD DE INFORMACION ELIMINACION DE MULTA</t>
  </si>
  <si>
    <t>SOLICITUD DE INFORMACION SOBRE INTERVENCIONES EN LA LOCALIDAD DE CHAPINERO</t>
  </si>
  <si>
    <t xml:space="preserve">SOLICITUD DE INFORMACION PLANO CONSTRUCTIVO DE INTERVENCION EN LA CARRERA 1C # 44 34 SUR </t>
  </si>
  <si>
    <t>SOLICITUD DE INFORMACION SI EXISTE DAÑO MORAL E IMPLICACIONES ETICAS EN RELACION AL RETROCESO DEL PROCESO DE ENCARGOS EN EL MARCO DE REDISEÑO INSTITUCIONAL</t>
  </si>
  <si>
    <t>SOLICITUD DE INFORMACION, CONFIRMACION Y ACLARACION SOBRE INTERVENCION DE VIA EN EL BARRIO TIERRABUENA CARRERA 98 # 0 41</t>
  </si>
  <si>
    <t>SOLICITUD DE INFORMACION DE COSTOS Y ACTIVIDADES EJECUTADAS POR LA UAERMV EN CONSERVACION DE LA RED URBANA EN EL PERIODO DE 2003 A 2019</t>
  </si>
  <si>
    <t>SOLICITUD DE INFORMACION COBRO COACTIVO DEL SEÑOR LAUREANO QUIJANO HERRAN</t>
  </si>
  <si>
    <t>SOLICITUD VALIDACION DE INFORMACION DE LA SEÑORA DIANA PATRICIA BULA POR MANIFESTAR QUE LA ENTIDAD TIENE RETENIDO DINERO</t>
  </si>
  <si>
    <t>SOLICITUD DE INFORMACION INTERVENCION ACTIVIDAD NOCTURNA EN LA CARRERA 14A ENTRE AVENIDA CALLE 3 Y 3B CIV 16001767 BARRIO PRIMAVERA</t>
  </si>
  <si>
    <t xml:space="preserve">SOLICITUD DE INFORMACION SOBRE INTERVENCION DE LA CALLE 6A # 78A 68 SUR </t>
  </si>
  <si>
    <t>SOLICITUD DE INFORMACION SOBRE ESTUDIOS PARA INTERVENCION DE LA CALLE 74A SUR ENTRE CARRERA 18M Y 18N</t>
  </si>
  <si>
    <t>SOLICITUD DE INFORMACION SOBRE RESTRICCIONES AMBIENTALES QUE IMPIDEN INTERVENCION DE VIAS CERCA AL HUMEDAL JUAN AMARILLO</t>
  </si>
  <si>
    <t>SOLICITUD DE INFORMACION PETICIONES CIUDADANAS CERRADAS MEDIANTE ACTO ADMINISTRATIVO DE DESISTIMIENTO TACITO</t>
  </si>
  <si>
    <t>SOLICITUD DE INFORMACION SOBRE PROCESO DE SUPLENCIA DE VACANTES MEDIANTE ENCARGOS AL INTERIOR DE LA ENTIDAD</t>
  </si>
  <si>
    <t>SOLICITUD DE INFORMACION SOBRE PRACTICAS Y POLITICAS INSTITUCIONALES RELACIONADAS CON PLAN DE BIENESTAR</t>
  </si>
  <si>
    <t>SOLICITUD DE INFORMACION CONTRATO DE INTERVENCION EN AVENIDA CIUDAD DE CALI CON AVENIDA FERROCARRIL - BTE 5447832023</t>
  </si>
  <si>
    <t>SOLICITUD DE INFORMACION ESTUDIOS Y DISEÑOS PARA PROYECTOS DE LA CALLE 8 A 11 HASTA CARRERA 13 Y 18</t>
  </si>
  <si>
    <t>SOLICITUD DE INFORMACION DE SI LOS CIV DE LA VIA DE SAN JOAQUIN DEL VATICANO VIA A MOCHUELO CARRERA 17C DESDE LA CALLE 78C HASTA LLEGAR A LA QUEBRADA LA TEMPRANA VIA A LOS MOCHUELOS Y SI LOS 6 CIV QUE ESTABAN CONTRATADOS CON EL CONSORCIO INFERCAL DEL CONTRATO 1746</t>
  </si>
  <si>
    <t>SOLICITUD DE INFORMACION ESTADO DEL CONTRATO IDU-1116-2016 DE LA CARRERA 154 ENTRE CALLE 132D Y CALLE 130</t>
  </si>
  <si>
    <t>20231320113041
20231320114641</t>
  </si>
  <si>
    <t>20231110132061               20231110132151</t>
  </si>
  <si>
    <t>AL. Mártires</t>
  </si>
  <si>
    <t>Terminal de Transportes de Bogotá</t>
  </si>
  <si>
    <t xml:space="preserve">AL. Usaquén </t>
  </si>
  <si>
    <t>Corporación Autónoma Regional de Cundinamarca - CAR</t>
  </si>
  <si>
    <t>Empresa de Acueducto y Alcantarillado de Bogotá EAAB - ESP</t>
  </si>
  <si>
    <t>AL. Puente Aranda</t>
  </si>
  <si>
    <t>SDM
SDP</t>
  </si>
  <si>
    <t>NO SE CREA RADICADO EN BTE POR SER TRAMITE INTERNO-SE ENVIA NOTIFICACIÓN DE VENCIMIENTO EL 18/10/2023</t>
  </si>
  <si>
    <t>NO SE REGISTRA EN BTE POR SER TRAMITE INTERNO</t>
  </si>
  <si>
    <t>SE REALIZO SEGUIMIENTO A LA RESPUESTA, INDICANDO QUE SE DEBE HACER NOTIFICACIÓN POR AVISO, DADA LA DEVOLUCIÓN POR CORREO ELECTRONICO 25/10/2023</t>
  </si>
  <si>
    <t>NO SE CREA RADICADO EN BTE POR TENER VINCULO CON LA ENTIDAD</t>
  </si>
  <si>
    <t>SE HIZO SEGUIMIENTO INDICANDO QUE SE DEBE REALIZAR RESPUESTA, DADO QUE, FUE CERRADO SIN LA MISMA. 13/12/2023</t>
  </si>
  <si>
    <t>Se presenta la distribución de las solicitudes de información, de acuerdo a los temas más consultados por la ciudadanía durante el cuarto trimestre, encontrado que el mayor porcentaje corresponde a Información técnica de obras con un 71%, seguido por la Gestión Administrativa con un 15%, en tercer lugar  la Información sobre inicio de Obras con un 6% y en cuarto lugar, la Gestión del Talento Humano  con un 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</si>
</sst>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9" fontId="6" fillId="0" borderId="9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5" fillId="3" borderId="8" xfId="1" applyFont="1" applyFill="1" applyBorder="1" applyAlignment="1">
      <alignment horizontal="center"/>
    </xf>
    <xf numFmtId="0" fontId="5" fillId="0" borderId="12" xfId="0" applyFont="1" applyBorder="1"/>
    <xf numFmtId="9" fontId="5" fillId="0" borderId="13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2" xfId="0" applyFont="1" applyBorder="1"/>
    <xf numFmtId="0" fontId="6" fillId="0" borderId="23" xfId="0" applyFont="1" applyBorder="1"/>
    <xf numFmtId="0" fontId="5" fillId="3" borderId="6" xfId="0" applyFont="1" applyFill="1" applyBorder="1"/>
    <xf numFmtId="0" fontId="7" fillId="0" borderId="10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8" fillId="0" borderId="0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6" fillId="0" borderId="14" xfId="1" applyFont="1" applyBorder="1" applyAlignment="1">
      <alignment horizontal="center"/>
    </xf>
    <xf numFmtId="9" fontId="6" fillId="0" borderId="13" xfId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justify" vertical="top" wrapText="1"/>
    </xf>
    <xf numFmtId="0" fontId="11" fillId="0" borderId="25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" fontId="18" fillId="3" borderId="1" xfId="0" applyNumberFormat="1" applyFont="1" applyFill="1" applyBorder="1" applyAlignment="1" applyProtection="1">
      <alignment horizontal="center" vertical="center"/>
      <protection locked="0"/>
    </xf>
    <xf numFmtId="14" fontId="18" fillId="3" borderId="2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3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textRotation="90" wrapText="1"/>
      <protection locked="0"/>
    </xf>
    <xf numFmtId="0" fontId="17" fillId="5" borderId="2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14" fontId="16" fillId="2" borderId="27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19" fillId="2" borderId="27" xfId="0" applyFont="1" applyFill="1" applyBorder="1" applyAlignment="1">
      <alignment horizontal="center" vertical="center"/>
    </xf>
    <xf numFmtId="1" fontId="19" fillId="2" borderId="2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14" fontId="19" fillId="2" borderId="27" xfId="0" applyNumberFormat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1" fontId="19" fillId="2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'!$A$26:$A$31</c:f>
              <c:strCache>
                <c:ptCount val="6"/>
                <c:pt idx="0">
                  <c:v>VIRTUAL / E-MAIL</c:v>
                </c:pt>
                <c:pt idx="1">
                  <c:v>VIRTUAL / BOGOTÁ TE ESCUCHA</c:v>
                </c:pt>
                <c:pt idx="2">
                  <c:v>PRESENCIAL / OFICINA</c:v>
                </c:pt>
                <c:pt idx="3">
                  <c:v>ESCRITO / VENTANILLA CORRESPONDENCIA</c:v>
                </c:pt>
                <c:pt idx="4">
                  <c:v>VIRTUAL / CHAT WEB</c:v>
                </c:pt>
                <c:pt idx="5">
                  <c:v>PRESENCIAL / FRENTES DE OBRA</c:v>
                </c:pt>
              </c:strCache>
            </c:strRef>
          </c:cat>
          <c:val>
            <c:numRef>
              <c:f>'Solicitud Información IV Trim '!$E$26:$E$31</c:f>
              <c:numCache>
                <c:formatCode>General</c:formatCode>
                <c:ptCount val="6"/>
                <c:pt idx="0">
                  <c:v>55</c:v>
                </c:pt>
                <c:pt idx="1">
                  <c:v>12</c:v>
                </c:pt>
                <c:pt idx="2">
                  <c:v>12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'!$A$53:$A$58</c:f>
              <c:strCache>
                <c:ptCount val="6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INFORMACIÓN SOBRE INICIO DE OBRAS</c:v>
                </c:pt>
                <c:pt idx="3">
                  <c:v>GESTIÓN DEL TALENTO HUMANO</c:v>
                </c:pt>
                <c:pt idx="4">
                  <c:v>INFORMACIÓN CONTRACTUAL DE OBRAS</c:v>
                </c:pt>
                <c:pt idx="5">
                  <c:v>SOLICITUD DE REHABILITACION Y/O MANTENIMIENTO DE VIAS</c:v>
                </c:pt>
              </c:strCache>
            </c:strRef>
          </c:cat>
          <c:val>
            <c:numRef>
              <c:f>'Solicitud Información IV Trim '!$E$53:$E$58</c:f>
              <c:numCache>
                <c:formatCode>General</c:formatCode>
                <c:ptCount val="6"/>
                <c:pt idx="0">
                  <c:v>66</c:v>
                </c:pt>
                <c:pt idx="1">
                  <c:v>14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IV Trim '!$B$6:$B$8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 Información IV Trim '!$C$6:$C$8</c:f>
              <c:numCache>
                <c:formatCode>General</c:formatCode>
                <c:ptCount val="3"/>
                <c:pt idx="0">
                  <c:v>34</c:v>
                </c:pt>
                <c:pt idx="1">
                  <c:v>34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32</xdr:row>
      <xdr:rowOff>163830</xdr:rowOff>
    </xdr:from>
    <xdr:to>
      <xdr:col>5</xdr:col>
      <xdr:colOff>906780</xdr:colOff>
      <xdr:row>47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139065</xdr:colOff>
      <xdr:row>59</xdr:row>
      <xdr:rowOff>194310</xdr:rowOff>
    </xdr:from>
    <xdr:to>
      <xdr:col>5</xdr:col>
      <xdr:colOff>809625</xdr:colOff>
      <xdr:row>73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2%20Alfa%20(3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VARIOS%20UMV\2023\OCTUBRE\Base%20de%20datos%20ACI%20-%20Actualizada%202023%20-%20Corte%2004-10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OneDrive%20-%20uaermv\Desktop\VARIOS%20UMV\2024\ENERO\Base%20de%20datos%20ACI%20-%20Actualizada%202023%20-%20Revisi&#243;n%20corte%2005%20en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Base 2023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Base 202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R95"/>
  <sheetViews>
    <sheetView tabSelected="1" zoomScaleNormal="100" workbookViewId="0">
      <selection activeCell="N5" sqref="N5"/>
    </sheetView>
  </sheetViews>
  <sheetFormatPr baseColWidth="10" defaultRowHeight="14.4" x14ac:dyDescent="0.3"/>
  <cols>
    <col min="1" max="1" width="5.109375" style="24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4.5546875" style="25" customWidth="1"/>
    <col min="17" max="17" width="18.33203125" customWidth="1"/>
  </cols>
  <sheetData>
    <row r="1" spans="1:18" ht="63.75" customHeight="1" thickBot="1" x14ac:dyDescent="0.35">
      <c r="A1" s="79" t="s">
        <v>87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59.4" customHeight="1" thickBot="1" x14ac:dyDescent="0.35">
      <c r="A2" s="64" t="s">
        <v>27</v>
      </c>
      <c r="B2" s="65" t="s">
        <v>0</v>
      </c>
      <c r="C2" s="66" t="s">
        <v>1</v>
      </c>
      <c r="D2" s="65" t="s">
        <v>2</v>
      </c>
      <c r="E2" s="65" t="s">
        <v>64</v>
      </c>
      <c r="F2" s="65" t="s">
        <v>3</v>
      </c>
      <c r="G2" s="65" t="s">
        <v>4</v>
      </c>
      <c r="H2" s="65" t="s">
        <v>5</v>
      </c>
      <c r="I2" s="65" t="s">
        <v>6</v>
      </c>
      <c r="J2" s="67" t="s">
        <v>7</v>
      </c>
      <c r="K2" s="69" t="s">
        <v>9</v>
      </c>
      <c r="L2" s="68" t="s">
        <v>8</v>
      </c>
      <c r="M2" s="70" t="s">
        <v>10</v>
      </c>
      <c r="N2" s="71" t="s">
        <v>47</v>
      </c>
      <c r="O2" s="72" t="s">
        <v>11</v>
      </c>
      <c r="P2" s="65" t="s">
        <v>12</v>
      </c>
      <c r="Q2" s="65" t="s">
        <v>13</v>
      </c>
      <c r="R2" s="65" t="s">
        <v>49</v>
      </c>
    </row>
    <row r="3" spans="1:18" ht="20.399999999999999" x14ac:dyDescent="0.3">
      <c r="A3" s="75">
        <v>1</v>
      </c>
      <c r="B3" s="114">
        <v>4360022023</v>
      </c>
      <c r="C3" s="115">
        <v>20231120128212</v>
      </c>
      <c r="D3" s="116" t="s">
        <v>14</v>
      </c>
      <c r="E3" s="116"/>
      <c r="F3" s="116" t="s">
        <v>52</v>
      </c>
      <c r="G3" s="73" t="s">
        <v>15</v>
      </c>
      <c r="H3" s="116" t="s">
        <v>23</v>
      </c>
      <c r="I3" s="116" t="s">
        <v>98</v>
      </c>
      <c r="J3" s="117">
        <v>45201</v>
      </c>
      <c r="K3" s="117">
        <v>45204</v>
      </c>
      <c r="L3" s="115">
        <v>20231200106971</v>
      </c>
      <c r="M3" s="77">
        <v>3</v>
      </c>
      <c r="N3" s="76">
        <v>0</v>
      </c>
      <c r="O3" s="116" t="s">
        <v>20</v>
      </c>
      <c r="P3" s="116" t="s">
        <v>48</v>
      </c>
      <c r="Q3" s="114"/>
      <c r="R3" s="116"/>
    </row>
    <row r="4" spans="1:18" ht="102" x14ac:dyDescent="0.3">
      <c r="A4" s="74">
        <v>2</v>
      </c>
      <c r="B4" s="114"/>
      <c r="C4" s="115">
        <v>20231120128292</v>
      </c>
      <c r="D4" s="116" t="s">
        <v>17</v>
      </c>
      <c r="E4" s="116"/>
      <c r="F4" s="116" t="s">
        <v>54</v>
      </c>
      <c r="G4" s="62" t="s">
        <v>15</v>
      </c>
      <c r="H4" s="116" t="s">
        <v>18</v>
      </c>
      <c r="I4" s="116" t="s">
        <v>99</v>
      </c>
      <c r="J4" s="117">
        <v>45201</v>
      </c>
      <c r="K4" s="117">
        <v>45217</v>
      </c>
      <c r="L4" s="115">
        <v>20231900110891</v>
      </c>
      <c r="M4" s="77">
        <v>11</v>
      </c>
      <c r="N4" s="77">
        <v>0</v>
      </c>
      <c r="O4" s="116"/>
      <c r="P4" s="116"/>
      <c r="Q4" s="114"/>
      <c r="R4" s="116" t="s">
        <v>200</v>
      </c>
    </row>
    <row r="5" spans="1:18" ht="20.399999999999999" x14ac:dyDescent="0.3">
      <c r="A5" s="74">
        <v>3</v>
      </c>
      <c r="B5" s="114">
        <v>4387212023</v>
      </c>
      <c r="C5" s="115">
        <v>20231120128442</v>
      </c>
      <c r="D5" s="116" t="s">
        <v>17</v>
      </c>
      <c r="E5" s="116"/>
      <c r="F5" s="116" t="s">
        <v>52</v>
      </c>
      <c r="G5" s="62" t="s">
        <v>15</v>
      </c>
      <c r="H5" s="116" t="s">
        <v>19</v>
      </c>
      <c r="I5" s="116" t="s">
        <v>100</v>
      </c>
      <c r="J5" s="117">
        <v>45202</v>
      </c>
      <c r="K5" s="117">
        <v>45208</v>
      </c>
      <c r="L5" s="115">
        <v>20231200107861</v>
      </c>
      <c r="M5" s="77">
        <v>5</v>
      </c>
      <c r="N5" s="77">
        <v>0</v>
      </c>
      <c r="O5" s="116"/>
      <c r="P5" s="116"/>
      <c r="Q5" s="114"/>
      <c r="R5" s="116"/>
    </row>
    <row r="6" spans="1:18" ht="20.399999999999999" x14ac:dyDescent="0.3">
      <c r="A6" s="74">
        <v>4</v>
      </c>
      <c r="B6" s="114"/>
      <c r="C6" s="115">
        <v>20231120128832</v>
      </c>
      <c r="D6" s="116" t="s">
        <v>17</v>
      </c>
      <c r="E6" s="116" t="s">
        <v>88</v>
      </c>
      <c r="F6" s="116" t="s">
        <v>55</v>
      </c>
      <c r="G6" s="62" t="s">
        <v>15</v>
      </c>
      <c r="H6" s="116" t="s">
        <v>18</v>
      </c>
      <c r="I6" s="116" t="s">
        <v>101</v>
      </c>
      <c r="J6" s="117">
        <v>45202</v>
      </c>
      <c r="K6" s="117">
        <v>45211</v>
      </c>
      <c r="L6" s="115">
        <v>20231150109911</v>
      </c>
      <c r="M6" s="77">
        <v>8</v>
      </c>
      <c r="N6" s="77">
        <v>0</v>
      </c>
      <c r="O6" s="116"/>
      <c r="P6" s="116"/>
      <c r="Q6" s="114"/>
      <c r="R6" s="116"/>
    </row>
    <row r="7" spans="1:18" ht="30.6" x14ac:dyDescent="0.3">
      <c r="A7" s="74">
        <v>5</v>
      </c>
      <c r="B7" s="114">
        <v>4434822023</v>
      </c>
      <c r="C7" s="115">
        <v>20231120129652</v>
      </c>
      <c r="D7" s="116" t="s">
        <v>24</v>
      </c>
      <c r="E7" s="116"/>
      <c r="F7" s="116" t="s">
        <v>52</v>
      </c>
      <c r="G7" s="62" t="s">
        <v>15</v>
      </c>
      <c r="H7" s="116" t="s">
        <v>19</v>
      </c>
      <c r="I7" s="116" t="s">
        <v>102</v>
      </c>
      <c r="J7" s="117">
        <v>45204</v>
      </c>
      <c r="K7" s="117">
        <v>45210</v>
      </c>
      <c r="L7" s="115">
        <v>20231200109411</v>
      </c>
      <c r="M7" s="77">
        <v>5</v>
      </c>
      <c r="N7" s="77">
        <v>0</v>
      </c>
      <c r="O7" s="116"/>
      <c r="P7" s="116"/>
      <c r="Q7" s="114"/>
      <c r="R7" s="116"/>
    </row>
    <row r="8" spans="1:18" ht="30.6" x14ac:dyDescent="0.3">
      <c r="A8" s="74">
        <v>6</v>
      </c>
      <c r="B8" s="114">
        <v>4434962023</v>
      </c>
      <c r="C8" s="115">
        <v>20231120129662</v>
      </c>
      <c r="D8" s="116" t="s">
        <v>24</v>
      </c>
      <c r="E8" s="116"/>
      <c r="F8" s="116" t="s">
        <v>52</v>
      </c>
      <c r="G8" s="62" t="s">
        <v>15</v>
      </c>
      <c r="H8" s="116" t="s">
        <v>19</v>
      </c>
      <c r="I8" s="116" t="s">
        <v>103</v>
      </c>
      <c r="J8" s="117">
        <v>45204</v>
      </c>
      <c r="K8" s="117">
        <v>45211</v>
      </c>
      <c r="L8" s="115">
        <v>20231200109451</v>
      </c>
      <c r="M8" s="77">
        <v>6</v>
      </c>
      <c r="N8" s="77">
        <v>0</v>
      </c>
      <c r="O8" s="116"/>
      <c r="P8" s="116"/>
      <c r="Q8" s="114"/>
      <c r="R8" s="116"/>
    </row>
    <row r="9" spans="1:18" ht="30.6" x14ac:dyDescent="0.3">
      <c r="A9" s="74">
        <v>7</v>
      </c>
      <c r="B9" s="114">
        <v>4436742023</v>
      </c>
      <c r="C9" s="115">
        <v>20231120129922</v>
      </c>
      <c r="D9" s="116" t="s">
        <v>14</v>
      </c>
      <c r="E9" s="116"/>
      <c r="F9" s="116" t="s">
        <v>52</v>
      </c>
      <c r="G9" s="62" t="s">
        <v>15</v>
      </c>
      <c r="H9" s="116" t="s">
        <v>19</v>
      </c>
      <c r="I9" s="116" t="s">
        <v>104</v>
      </c>
      <c r="J9" s="117">
        <v>45204</v>
      </c>
      <c r="K9" s="117">
        <v>45216</v>
      </c>
      <c r="L9" s="115">
        <v>20231200110471</v>
      </c>
      <c r="M9" s="77">
        <v>7</v>
      </c>
      <c r="N9" s="77">
        <v>0</v>
      </c>
      <c r="O9" s="116" t="s">
        <v>20</v>
      </c>
      <c r="P9" s="116" t="s">
        <v>193</v>
      </c>
      <c r="Q9" s="114"/>
      <c r="R9" s="116"/>
    </row>
    <row r="10" spans="1:18" ht="40.799999999999997" x14ac:dyDescent="0.3">
      <c r="A10" s="74">
        <v>8</v>
      </c>
      <c r="B10" s="114"/>
      <c r="C10" s="115">
        <v>20231120130022</v>
      </c>
      <c r="D10" s="116" t="s">
        <v>17</v>
      </c>
      <c r="E10" s="116" t="s">
        <v>21</v>
      </c>
      <c r="F10" s="116" t="s">
        <v>52</v>
      </c>
      <c r="G10" s="62" t="s">
        <v>15</v>
      </c>
      <c r="H10" s="116" t="s">
        <v>19</v>
      </c>
      <c r="I10" s="116" t="s">
        <v>105</v>
      </c>
      <c r="J10" s="117">
        <v>45205</v>
      </c>
      <c r="K10" s="117">
        <v>45210</v>
      </c>
      <c r="L10" s="115">
        <v>20231200108871</v>
      </c>
      <c r="M10" s="77">
        <v>5</v>
      </c>
      <c r="N10" s="77">
        <v>0</v>
      </c>
      <c r="O10" s="116"/>
      <c r="P10" s="116"/>
      <c r="Q10" s="114"/>
      <c r="R10" s="116"/>
    </row>
    <row r="11" spans="1:18" ht="30.6" x14ac:dyDescent="0.3">
      <c r="A11" s="74">
        <v>9</v>
      </c>
      <c r="B11" s="114">
        <v>4458932023</v>
      </c>
      <c r="C11" s="115">
        <v>20231120130342</v>
      </c>
      <c r="D11" s="116" t="s">
        <v>17</v>
      </c>
      <c r="E11" s="116"/>
      <c r="F11" s="116" t="s">
        <v>52</v>
      </c>
      <c r="G11" s="62" t="s">
        <v>15</v>
      </c>
      <c r="H11" s="116" t="s">
        <v>19</v>
      </c>
      <c r="I11" s="116" t="s">
        <v>106</v>
      </c>
      <c r="J11" s="117">
        <v>45205</v>
      </c>
      <c r="K11" s="117">
        <v>45210</v>
      </c>
      <c r="L11" s="115">
        <v>20231200108851</v>
      </c>
      <c r="M11" s="77">
        <v>3</v>
      </c>
      <c r="N11" s="77">
        <v>0</v>
      </c>
      <c r="O11" s="116" t="s">
        <v>20</v>
      </c>
      <c r="P11" s="116" t="s">
        <v>21</v>
      </c>
      <c r="Q11" s="114"/>
      <c r="R11" s="116"/>
    </row>
    <row r="12" spans="1:18" ht="40.799999999999997" x14ac:dyDescent="0.3">
      <c r="A12" s="74">
        <v>10</v>
      </c>
      <c r="B12" s="114"/>
      <c r="C12" s="115">
        <v>20231120130442</v>
      </c>
      <c r="D12" s="116" t="s">
        <v>17</v>
      </c>
      <c r="E12" s="116" t="s">
        <v>21</v>
      </c>
      <c r="F12" s="116" t="s">
        <v>52</v>
      </c>
      <c r="G12" s="62" t="s">
        <v>15</v>
      </c>
      <c r="H12" s="116" t="s">
        <v>19</v>
      </c>
      <c r="I12" s="116" t="s">
        <v>107</v>
      </c>
      <c r="J12" s="117">
        <v>45205</v>
      </c>
      <c r="K12" s="117">
        <v>45211</v>
      </c>
      <c r="L12" s="115">
        <v>20231200109871</v>
      </c>
      <c r="M12" s="77">
        <v>5</v>
      </c>
      <c r="N12" s="77">
        <v>0</v>
      </c>
      <c r="O12" s="116" t="s">
        <v>20</v>
      </c>
      <c r="P12" s="116" t="s">
        <v>25</v>
      </c>
      <c r="Q12" s="114"/>
      <c r="R12" s="116"/>
    </row>
    <row r="13" spans="1:18" ht="20.399999999999999" x14ac:dyDescent="0.3">
      <c r="A13" s="74">
        <v>11</v>
      </c>
      <c r="B13" s="114">
        <v>4472982023</v>
      </c>
      <c r="C13" s="115">
        <v>20231120130772</v>
      </c>
      <c r="D13" s="116" t="s">
        <v>17</v>
      </c>
      <c r="E13" s="118"/>
      <c r="F13" s="116" t="s">
        <v>52</v>
      </c>
      <c r="G13" s="62" t="s">
        <v>15</v>
      </c>
      <c r="H13" s="116" t="s">
        <v>19</v>
      </c>
      <c r="I13" s="116" t="s">
        <v>108</v>
      </c>
      <c r="J13" s="117">
        <v>45208</v>
      </c>
      <c r="K13" s="117">
        <v>45211</v>
      </c>
      <c r="L13" s="115">
        <v>20231200109531</v>
      </c>
      <c r="M13" s="77">
        <v>4</v>
      </c>
      <c r="N13" s="77">
        <v>0</v>
      </c>
      <c r="O13" s="116"/>
      <c r="P13" s="116"/>
      <c r="Q13" s="114"/>
      <c r="R13" s="116"/>
    </row>
    <row r="14" spans="1:18" ht="30.6" x14ac:dyDescent="0.3">
      <c r="A14" s="74">
        <v>12</v>
      </c>
      <c r="B14" s="114">
        <v>4473242023</v>
      </c>
      <c r="C14" s="115">
        <v>20231120130832</v>
      </c>
      <c r="D14" s="116" t="s">
        <v>17</v>
      </c>
      <c r="E14" s="116"/>
      <c r="F14" s="116" t="s">
        <v>52</v>
      </c>
      <c r="G14" s="62" t="s">
        <v>15</v>
      </c>
      <c r="H14" s="116" t="s">
        <v>19</v>
      </c>
      <c r="I14" s="116" t="s">
        <v>109</v>
      </c>
      <c r="J14" s="117">
        <v>45208</v>
      </c>
      <c r="K14" s="117">
        <v>45212</v>
      </c>
      <c r="L14" s="115">
        <v>20231200109581</v>
      </c>
      <c r="M14" s="77">
        <v>5</v>
      </c>
      <c r="N14" s="77">
        <v>0</v>
      </c>
      <c r="O14" s="116"/>
      <c r="P14" s="116"/>
      <c r="Q14" s="114"/>
      <c r="R14" s="116"/>
    </row>
    <row r="15" spans="1:18" ht="30.6" x14ac:dyDescent="0.3">
      <c r="A15" s="74">
        <v>13</v>
      </c>
      <c r="B15" s="114">
        <v>4477872023</v>
      </c>
      <c r="C15" s="115">
        <v>20231120130922</v>
      </c>
      <c r="D15" s="116" t="s">
        <v>17</v>
      </c>
      <c r="E15" s="116"/>
      <c r="F15" s="116" t="s">
        <v>52</v>
      </c>
      <c r="G15" s="62" t="s">
        <v>15</v>
      </c>
      <c r="H15" s="116" t="s">
        <v>19</v>
      </c>
      <c r="I15" s="116" t="s">
        <v>110</v>
      </c>
      <c r="J15" s="117">
        <v>45208</v>
      </c>
      <c r="K15" s="117">
        <v>45212</v>
      </c>
      <c r="L15" s="115">
        <v>20231200109591</v>
      </c>
      <c r="M15" s="77">
        <v>5</v>
      </c>
      <c r="N15" s="77">
        <v>0</v>
      </c>
      <c r="O15" s="116"/>
      <c r="P15" s="116"/>
      <c r="Q15" s="114"/>
      <c r="R15" s="116"/>
    </row>
    <row r="16" spans="1:18" ht="51" x14ac:dyDescent="0.3">
      <c r="A16" s="74">
        <v>14</v>
      </c>
      <c r="B16" s="114"/>
      <c r="C16" s="115">
        <v>20231120131392</v>
      </c>
      <c r="D16" s="116" t="s">
        <v>17</v>
      </c>
      <c r="E16" s="116"/>
      <c r="F16" s="116" t="s">
        <v>57</v>
      </c>
      <c r="G16" s="62" t="s">
        <v>15</v>
      </c>
      <c r="H16" s="116" t="s">
        <v>18</v>
      </c>
      <c r="I16" s="116" t="s">
        <v>111</v>
      </c>
      <c r="J16" s="117">
        <v>45209</v>
      </c>
      <c r="K16" s="117">
        <v>45224</v>
      </c>
      <c r="L16" s="115">
        <v>20231130113801</v>
      </c>
      <c r="M16" s="77">
        <v>10</v>
      </c>
      <c r="N16" s="77">
        <v>0</v>
      </c>
      <c r="O16" s="116"/>
      <c r="P16" s="116"/>
      <c r="Q16" s="114"/>
      <c r="R16" s="116" t="s">
        <v>201</v>
      </c>
    </row>
    <row r="17" spans="1:18" ht="20.399999999999999" x14ac:dyDescent="0.3">
      <c r="A17" s="74">
        <v>15</v>
      </c>
      <c r="B17" s="114">
        <v>4505052023</v>
      </c>
      <c r="C17" s="115">
        <v>20231120132002</v>
      </c>
      <c r="D17" s="116" t="s">
        <v>14</v>
      </c>
      <c r="E17" s="116"/>
      <c r="F17" s="116" t="s">
        <v>53</v>
      </c>
      <c r="G17" s="62" t="s">
        <v>15</v>
      </c>
      <c r="H17" s="116" t="s">
        <v>19</v>
      </c>
      <c r="I17" s="116" t="s">
        <v>112</v>
      </c>
      <c r="J17" s="117">
        <v>45210</v>
      </c>
      <c r="K17" s="117">
        <v>45223</v>
      </c>
      <c r="L17" s="115">
        <v>20231320113001</v>
      </c>
      <c r="M17" s="77">
        <v>8</v>
      </c>
      <c r="N17" s="77">
        <v>0</v>
      </c>
      <c r="O17" s="116"/>
      <c r="P17" s="116"/>
      <c r="Q17" s="114"/>
      <c r="R17" s="116"/>
    </row>
    <row r="18" spans="1:18" ht="142.80000000000001" x14ac:dyDescent="0.3">
      <c r="A18" s="74">
        <v>16</v>
      </c>
      <c r="B18" s="114">
        <v>4505802023</v>
      </c>
      <c r="C18" s="115">
        <v>20231120132032</v>
      </c>
      <c r="D18" s="116" t="s">
        <v>14</v>
      </c>
      <c r="E18" s="116"/>
      <c r="F18" s="116" t="s">
        <v>53</v>
      </c>
      <c r="G18" s="62" t="s">
        <v>15</v>
      </c>
      <c r="H18" s="116" t="s">
        <v>23</v>
      </c>
      <c r="I18" s="116" t="s">
        <v>113</v>
      </c>
      <c r="J18" s="117">
        <v>45210</v>
      </c>
      <c r="K18" s="117">
        <v>45223</v>
      </c>
      <c r="L18" s="119" t="s">
        <v>191</v>
      </c>
      <c r="M18" s="77">
        <v>9</v>
      </c>
      <c r="N18" s="77">
        <v>0</v>
      </c>
      <c r="O18" s="116"/>
      <c r="P18" s="116"/>
      <c r="Q18" s="114"/>
      <c r="R18" s="116" t="s">
        <v>202</v>
      </c>
    </row>
    <row r="19" spans="1:18" ht="30.6" x14ac:dyDescent="0.3">
      <c r="A19" s="74">
        <v>17</v>
      </c>
      <c r="B19" s="114"/>
      <c r="C19" s="115">
        <v>20231120132172</v>
      </c>
      <c r="D19" s="116" t="s">
        <v>17</v>
      </c>
      <c r="E19" s="116" t="s">
        <v>89</v>
      </c>
      <c r="F19" s="116" t="s">
        <v>52</v>
      </c>
      <c r="G19" s="62" t="s">
        <v>15</v>
      </c>
      <c r="H19" s="116" t="s">
        <v>19</v>
      </c>
      <c r="I19" s="116" t="s">
        <v>114</v>
      </c>
      <c r="J19" s="117">
        <v>45210</v>
      </c>
      <c r="K19" s="117">
        <v>45218</v>
      </c>
      <c r="L19" s="115">
        <v>20231200112061</v>
      </c>
      <c r="M19" s="77">
        <v>6</v>
      </c>
      <c r="N19" s="77">
        <v>0</v>
      </c>
      <c r="O19" s="116"/>
      <c r="P19" s="116"/>
      <c r="Q19" s="114"/>
      <c r="R19" s="116"/>
    </row>
    <row r="20" spans="1:18" ht="20.399999999999999" x14ac:dyDescent="0.3">
      <c r="A20" s="74">
        <v>18</v>
      </c>
      <c r="B20" s="114">
        <v>4542022023</v>
      </c>
      <c r="C20" s="115">
        <v>20231120133452</v>
      </c>
      <c r="D20" s="116" t="s">
        <v>17</v>
      </c>
      <c r="E20" s="116"/>
      <c r="F20" s="116" t="s">
        <v>94</v>
      </c>
      <c r="G20" s="62" t="s">
        <v>15</v>
      </c>
      <c r="H20" s="116" t="s">
        <v>18</v>
      </c>
      <c r="I20" s="116" t="s">
        <v>115</v>
      </c>
      <c r="J20" s="117">
        <v>45211</v>
      </c>
      <c r="K20" s="117">
        <v>45216</v>
      </c>
      <c r="L20" s="115">
        <v>20231720110781</v>
      </c>
      <c r="M20" s="77">
        <v>3</v>
      </c>
      <c r="N20" s="77">
        <v>0</v>
      </c>
      <c r="O20" s="116"/>
      <c r="P20" s="116"/>
      <c r="Q20" s="114"/>
      <c r="R20" s="116"/>
    </row>
    <row r="21" spans="1:18" ht="20.399999999999999" x14ac:dyDescent="0.3">
      <c r="A21" s="74">
        <v>19</v>
      </c>
      <c r="B21" s="114">
        <v>4544222023</v>
      </c>
      <c r="C21" s="115">
        <v>20231120133522</v>
      </c>
      <c r="D21" s="116" t="s">
        <v>17</v>
      </c>
      <c r="E21" s="116"/>
      <c r="F21" s="116" t="s">
        <v>58</v>
      </c>
      <c r="G21" s="62" t="s">
        <v>15</v>
      </c>
      <c r="H21" s="116" t="s">
        <v>18</v>
      </c>
      <c r="I21" s="116" t="s">
        <v>116</v>
      </c>
      <c r="J21" s="117">
        <v>45211</v>
      </c>
      <c r="K21" s="117">
        <v>45217</v>
      </c>
      <c r="L21" s="115">
        <v>20231400111431</v>
      </c>
      <c r="M21" s="77">
        <v>4</v>
      </c>
      <c r="N21" s="77">
        <v>0</v>
      </c>
      <c r="O21" s="116"/>
      <c r="P21" s="116"/>
      <c r="Q21" s="114"/>
      <c r="R21" s="116"/>
    </row>
    <row r="22" spans="1:18" ht="30.6" x14ac:dyDescent="0.3">
      <c r="A22" s="74">
        <v>20</v>
      </c>
      <c r="B22" s="114">
        <v>4539482023</v>
      </c>
      <c r="C22" s="115">
        <v>20231120134092</v>
      </c>
      <c r="D22" s="116" t="s">
        <v>45</v>
      </c>
      <c r="E22" s="116"/>
      <c r="F22" s="116" t="s">
        <v>53</v>
      </c>
      <c r="G22" s="62" t="s">
        <v>15</v>
      </c>
      <c r="H22" s="116" t="s">
        <v>22</v>
      </c>
      <c r="I22" s="116" t="s">
        <v>117</v>
      </c>
      <c r="J22" s="117">
        <v>45212</v>
      </c>
      <c r="K22" s="117">
        <v>45222</v>
      </c>
      <c r="L22" s="115">
        <v>20231320111651</v>
      </c>
      <c r="M22" s="77">
        <v>6</v>
      </c>
      <c r="N22" s="77">
        <v>0</v>
      </c>
      <c r="O22" s="116"/>
      <c r="P22" s="116"/>
      <c r="Q22" s="114"/>
      <c r="R22" s="116"/>
    </row>
    <row r="23" spans="1:18" ht="30.6" x14ac:dyDescent="0.3">
      <c r="A23" s="74">
        <v>21</v>
      </c>
      <c r="B23" s="114"/>
      <c r="C23" s="115">
        <v>20231120134712</v>
      </c>
      <c r="D23" s="116" t="s">
        <v>17</v>
      </c>
      <c r="E23" s="116" t="s">
        <v>90</v>
      </c>
      <c r="F23" s="116" t="s">
        <v>56</v>
      </c>
      <c r="G23" s="62" t="s">
        <v>15</v>
      </c>
      <c r="H23" s="116" t="s">
        <v>19</v>
      </c>
      <c r="I23" s="116" t="s">
        <v>118</v>
      </c>
      <c r="J23" s="117">
        <v>45216</v>
      </c>
      <c r="K23" s="117">
        <v>45222</v>
      </c>
      <c r="L23" s="115">
        <v>20231300110981</v>
      </c>
      <c r="M23" s="77">
        <v>5</v>
      </c>
      <c r="N23" s="77">
        <v>0</v>
      </c>
      <c r="O23" s="116" t="s">
        <v>20</v>
      </c>
      <c r="P23" s="116" t="s">
        <v>194</v>
      </c>
      <c r="Q23" s="116" t="s">
        <v>199</v>
      </c>
      <c r="R23" s="116"/>
    </row>
    <row r="24" spans="1:18" ht="30.6" x14ac:dyDescent="0.3">
      <c r="A24" s="74">
        <v>22</v>
      </c>
      <c r="B24" s="114"/>
      <c r="C24" s="115">
        <v>20231120134732</v>
      </c>
      <c r="D24" s="116" t="s">
        <v>17</v>
      </c>
      <c r="E24" s="116" t="s">
        <v>63</v>
      </c>
      <c r="F24" s="116" t="s">
        <v>53</v>
      </c>
      <c r="G24" s="62" t="s">
        <v>15</v>
      </c>
      <c r="H24" s="116" t="s">
        <v>19</v>
      </c>
      <c r="I24" s="116" t="s">
        <v>119</v>
      </c>
      <c r="J24" s="117">
        <v>45216</v>
      </c>
      <c r="K24" s="117">
        <v>45229</v>
      </c>
      <c r="L24" s="115">
        <v>20231320115241</v>
      </c>
      <c r="M24" s="77">
        <v>10</v>
      </c>
      <c r="N24" s="77">
        <v>0</v>
      </c>
      <c r="O24" s="116"/>
      <c r="P24" s="116"/>
      <c r="Q24" s="114"/>
      <c r="R24" s="116"/>
    </row>
    <row r="25" spans="1:18" ht="30.6" x14ac:dyDescent="0.3">
      <c r="A25" s="74">
        <v>23</v>
      </c>
      <c r="B25" s="114">
        <v>4593932023</v>
      </c>
      <c r="C25" s="115">
        <v>20231120134912</v>
      </c>
      <c r="D25" s="116" t="s">
        <v>17</v>
      </c>
      <c r="E25" s="116"/>
      <c r="F25" s="116" t="s">
        <v>52</v>
      </c>
      <c r="G25" s="62" t="s">
        <v>15</v>
      </c>
      <c r="H25" s="116" t="s">
        <v>19</v>
      </c>
      <c r="I25" s="116" t="s">
        <v>120</v>
      </c>
      <c r="J25" s="117">
        <v>45216</v>
      </c>
      <c r="K25" s="117">
        <v>45229</v>
      </c>
      <c r="L25" s="115">
        <v>20231200114981</v>
      </c>
      <c r="M25" s="77">
        <v>9</v>
      </c>
      <c r="N25" s="77">
        <v>0</v>
      </c>
      <c r="O25" s="116" t="s">
        <v>20</v>
      </c>
      <c r="P25" s="116" t="s">
        <v>195</v>
      </c>
      <c r="Q25" s="114"/>
      <c r="R25" s="116"/>
    </row>
    <row r="26" spans="1:18" ht="40.799999999999997" x14ac:dyDescent="0.3">
      <c r="A26" s="74">
        <v>24</v>
      </c>
      <c r="B26" s="114">
        <v>4605102023</v>
      </c>
      <c r="C26" s="115">
        <v>20231120135212</v>
      </c>
      <c r="D26" s="116" t="s">
        <v>24</v>
      </c>
      <c r="E26" s="116"/>
      <c r="F26" s="116" t="s">
        <v>52</v>
      </c>
      <c r="G26" s="62" t="s">
        <v>15</v>
      </c>
      <c r="H26" s="116" t="s">
        <v>19</v>
      </c>
      <c r="I26" s="116" t="s">
        <v>121</v>
      </c>
      <c r="J26" s="117">
        <v>45217</v>
      </c>
      <c r="K26" s="117">
        <v>45224</v>
      </c>
      <c r="L26" s="115">
        <v>20231200113381</v>
      </c>
      <c r="M26" s="77">
        <v>5</v>
      </c>
      <c r="N26" s="77">
        <v>0</v>
      </c>
      <c r="O26" s="116"/>
      <c r="P26" s="116"/>
      <c r="Q26" s="114"/>
      <c r="R26" s="116"/>
    </row>
    <row r="27" spans="1:18" ht="30.6" x14ac:dyDescent="0.3">
      <c r="A27" s="74">
        <v>25</v>
      </c>
      <c r="B27" s="114"/>
      <c r="C27" s="115">
        <v>20231120135852</v>
      </c>
      <c r="D27" s="116" t="s">
        <v>17</v>
      </c>
      <c r="E27" s="116" t="s">
        <v>91</v>
      </c>
      <c r="F27" s="116" t="s">
        <v>53</v>
      </c>
      <c r="G27" s="62" t="s">
        <v>15</v>
      </c>
      <c r="H27" s="116" t="s">
        <v>22</v>
      </c>
      <c r="I27" s="116" t="s">
        <v>122</v>
      </c>
      <c r="J27" s="117">
        <v>45218</v>
      </c>
      <c r="K27" s="117">
        <v>45222</v>
      </c>
      <c r="L27" s="115">
        <v>20231320112141</v>
      </c>
      <c r="M27" s="77">
        <v>3</v>
      </c>
      <c r="N27" s="77">
        <v>0</v>
      </c>
      <c r="O27" s="116"/>
      <c r="P27" s="116"/>
      <c r="Q27" s="114"/>
      <c r="R27" s="116"/>
    </row>
    <row r="28" spans="1:18" ht="30.6" x14ac:dyDescent="0.3">
      <c r="A28" s="74">
        <v>26</v>
      </c>
      <c r="B28" s="114">
        <v>4635942023</v>
      </c>
      <c r="C28" s="115">
        <v>20231120136052</v>
      </c>
      <c r="D28" s="116" t="s">
        <v>24</v>
      </c>
      <c r="E28" s="116"/>
      <c r="F28" s="116" t="s">
        <v>95</v>
      </c>
      <c r="G28" s="62" t="s">
        <v>15</v>
      </c>
      <c r="H28" s="116" t="s">
        <v>18</v>
      </c>
      <c r="I28" s="116" t="s">
        <v>123</v>
      </c>
      <c r="J28" s="117">
        <v>45218</v>
      </c>
      <c r="K28" s="117">
        <v>45232</v>
      </c>
      <c r="L28" s="115">
        <v>20231340116971</v>
      </c>
      <c r="M28" s="77">
        <v>10</v>
      </c>
      <c r="N28" s="77">
        <v>0</v>
      </c>
      <c r="O28" s="116"/>
      <c r="P28" s="116"/>
      <c r="Q28" s="114"/>
      <c r="R28" s="116"/>
    </row>
    <row r="29" spans="1:18" ht="30.6" x14ac:dyDescent="0.3">
      <c r="A29" s="74">
        <v>27</v>
      </c>
      <c r="B29" s="114">
        <v>4656202023</v>
      </c>
      <c r="C29" s="115">
        <v>20231120136732</v>
      </c>
      <c r="D29" s="116" t="s">
        <v>17</v>
      </c>
      <c r="E29" s="116"/>
      <c r="F29" s="116" t="s">
        <v>52</v>
      </c>
      <c r="G29" s="62" t="s">
        <v>15</v>
      </c>
      <c r="H29" s="116" t="s">
        <v>19</v>
      </c>
      <c r="I29" s="116" t="s">
        <v>124</v>
      </c>
      <c r="J29" s="117">
        <v>45219</v>
      </c>
      <c r="K29" s="117">
        <v>45224</v>
      </c>
      <c r="L29" s="115">
        <v>20231200113411</v>
      </c>
      <c r="M29" s="77">
        <v>4</v>
      </c>
      <c r="N29" s="77">
        <v>0</v>
      </c>
      <c r="O29" s="116"/>
      <c r="P29" s="116"/>
      <c r="Q29" s="114"/>
      <c r="R29" s="116"/>
    </row>
    <row r="30" spans="1:18" ht="30.6" x14ac:dyDescent="0.3">
      <c r="A30" s="74">
        <v>28</v>
      </c>
      <c r="B30" s="114">
        <v>4656582023</v>
      </c>
      <c r="C30" s="115">
        <v>20231120136742</v>
      </c>
      <c r="D30" s="116" t="s">
        <v>17</v>
      </c>
      <c r="E30" s="116"/>
      <c r="F30" s="116" t="s">
        <v>53</v>
      </c>
      <c r="G30" s="62" t="s">
        <v>15</v>
      </c>
      <c r="H30" s="116" t="s">
        <v>19</v>
      </c>
      <c r="I30" s="116" t="s">
        <v>125</v>
      </c>
      <c r="J30" s="117">
        <v>45219</v>
      </c>
      <c r="K30" s="117">
        <v>45228</v>
      </c>
      <c r="L30" s="115">
        <v>20231320114681</v>
      </c>
      <c r="M30" s="77">
        <v>6</v>
      </c>
      <c r="N30" s="77">
        <v>0</v>
      </c>
      <c r="O30" s="116" t="s">
        <v>20</v>
      </c>
      <c r="P30" s="116" t="s">
        <v>63</v>
      </c>
      <c r="Q30" s="114"/>
      <c r="R30" s="116"/>
    </row>
    <row r="31" spans="1:18" ht="30.6" x14ac:dyDescent="0.3">
      <c r="A31" s="74">
        <v>29</v>
      </c>
      <c r="B31" s="114">
        <v>4624902023</v>
      </c>
      <c r="C31" s="115">
        <v>20231120136912</v>
      </c>
      <c r="D31" s="116" t="s">
        <v>45</v>
      </c>
      <c r="E31" s="116"/>
      <c r="F31" s="116" t="s">
        <v>53</v>
      </c>
      <c r="G31" s="62" t="s">
        <v>15</v>
      </c>
      <c r="H31" s="116" t="s">
        <v>19</v>
      </c>
      <c r="I31" s="116" t="s">
        <v>126</v>
      </c>
      <c r="J31" s="117">
        <v>45219</v>
      </c>
      <c r="K31" s="117">
        <v>45228</v>
      </c>
      <c r="L31" s="115">
        <v>20231320114321</v>
      </c>
      <c r="M31" s="77">
        <v>6</v>
      </c>
      <c r="N31" s="77">
        <v>0</v>
      </c>
      <c r="O31" s="116"/>
      <c r="P31" s="116"/>
      <c r="Q31" s="114"/>
      <c r="R31" s="116"/>
    </row>
    <row r="32" spans="1:18" ht="30.6" x14ac:dyDescent="0.3">
      <c r="A32" s="74">
        <v>30</v>
      </c>
      <c r="B32" s="114">
        <v>4705832023</v>
      </c>
      <c r="C32" s="115">
        <v>20231120137832</v>
      </c>
      <c r="D32" s="116" t="s">
        <v>17</v>
      </c>
      <c r="E32" s="116"/>
      <c r="F32" s="116" t="s">
        <v>52</v>
      </c>
      <c r="G32" s="62" t="s">
        <v>15</v>
      </c>
      <c r="H32" s="116" t="s">
        <v>19</v>
      </c>
      <c r="I32" s="116" t="s">
        <v>127</v>
      </c>
      <c r="J32" s="117">
        <v>45223</v>
      </c>
      <c r="K32" s="117">
        <v>45229</v>
      </c>
      <c r="L32" s="115">
        <v>20231200114621</v>
      </c>
      <c r="M32" s="77">
        <v>5</v>
      </c>
      <c r="N32" s="77">
        <v>0</v>
      </c>
      <c r="O32" s="116" t="s">
        <v>20</v>
      </c>
      <c r="P32" s="116" t="s">
        <v>91</v>
      </c>
      <c r="Q32" s="114"/>
      <c r="R32" s="116"/>
    </row>
    <row r="33" spans="1:18" ht="51" x14ac:dyDescent="0.3">
      <c r="A33" s="74">
        <v>31</v>
      </c>
      <c r="B33" s="114"/>
      <c r="C33" s="115">
        <v>20231120138282</v>
      </c>
      <c r="D33" s="116" t="s">
        <v>17</v>
      </c>
      <c r="E33" s="116" t="s">
        <v>21</v>
      </c>
      <c r="F33" s="116" t="s">
        <v>52</v>
      </c>
      <c r="G33" s="62" t="s">
        <v>15</v>
      </c>
      <c r="H33" s="116" t="s">
        <v>19</v>
      </c>
      <c r="I33" s="116" t="s">
        <v>128</v>
      </c>
      <c r="J33" s="117">
        <v>45224</v>
      </c>
      <c r="K33" s="117">
        <v>45230</v>
      </c>
      <c r="L33" s="115">
        <v>20231200115051</v>
      </c>
      <c r="M33" s="77">
        <v>5</v>
      </c>
      <c r="N33" s="77">
        <v>0</v>
      </c>
      <c r="O33" s="116"/>
      <c r="P33" s="116"/>
      <c r="Q33" s="114"/>
      <c r="R33" s="116"/>
    </row>
    <row r="34" spans="1:18" ht="30.6" x14ac:dyDescent="0.3">
      <c r="A34" s="74">
        <v>32</v>
      </c>
      <c r="B34" s="114">
        <v>4727332023</v>
      </c>
      <c r="C34" s="115">
        <v>20231120138592</v>
      </c>
      <c r="D34" s="116" t="s">
        <v>46</v>
      </c>
      <c r="E34" s="116"/>
      <c r="F34" s="116" t="s">
        <v>53</v>
      </c>
      <c r="G34" s="62" t="s">
        <v>15</v>
      </c>
      <c r="H34" s="116" t="s">
        <v>19</v>
      </c>
      <c r="I34" s="116" t="s">
        <v>129</v>
      </c>
      <c r="J34" s="117">
        <v>45224</v>
      </c>
      <c r="K34" s="117">
        <v>45236</v>
      </c>
      <c r="L34" s="115">
        <v>20231320115571</v>
      </c>
      <c r="M34" s="77">
        <v>8</v>
      </c>
      <c r="N34" s="77">
        <v>0</v>
      </c>
      <c r="O34" s="116"/>
      <c r="P34" s="116"/>
      <c r="Q34" s="114"/>
      <c r="R34" s="116"/>
    </row>
    <row r="35" spans="1:18" ht="30.6" x14ac:dyDescent="0.3">
      <c r="A35" s="74">
        <v>33</v>
      </c>
      <c r="B35" s="114">
        <v>4779642023</v>
      </c>
      <c r="C35" s="115">
        <v>20231120140202</v>
      </c>
      <c r="D35" s="116" t="s">
        <v>24</v>
      </c>
      <c r="E35" s="116"/>
      <c r="F35" s="116" t="s">
        <v>52</v>
      </c>
      <c r="G35" s="62" t="s">
        <v>15</v>
      </c>
      <c r="H35" s="116" t="s">
        <v>19</v>
      </c>
      <c r="I35" s="116" t="s">
        <v>130</v>
      </c>
      <c r="J35" s="117">
        <v>45229</v>
      </c>
      <c r="K35" s="117">
        <v>45237</v>
      </c>
      <c r="L35" s="115">
        <v>20231200117351</v>
      </c>
      <c r="M35" s="77">
        <v>5</v>
      </c>
      <c r="N35" s="77">
        <v>0</v>
      </c>
      <c r="O35" s="116"/>
      <c r="P35" s="116"/>
      <c r="Q35" s="114"/>
      <c r="R35" s="116"/>
    </row>
    <row r="36" spans="1:18" ht="30.6" x14ac:dyDescent="0.3">
      <c r="A36" s="74">
        <v>34</v>
      </c>
      <c r="B36" s="114">
        <v>4791082023</v>
      </c>
      <c r="C36" s="115">
        <v>20231120140402</v>
      </c>
      <c r="D36" s="116" t="s">
        <v>46</v>
      </c>
      <c r="E36" s="116"/>
      <c r="F36" s="116" t="s">
        <v>53</v>
      </c>
      <c r="G36" s="62" t="s">
        <v>15</v>
      </c>
      <c r="H36" s="116" t="s">
        <v>19</v>
      </c>
      <c r="I36" s="116" t="s">
        <v>131</v>
      </c>
      <c r="J36" s="117">
        <v>45229</v>
      </c>
      <c r="K36" s="117">
        <v>45244</v>
      </c>
      <c r="L36" s="115">
        <v>20231320117461</v>
      </c>
      <c r="M36" s="77">
        <v>9</v>
      </c>
      <c r="N36" s="77">
        <v>0</v>
      </c>
      <c r="O36" s="116"/>
      <c r="P36" s="116"/>
      <c r="Q36" s="114"/>
      <c r="R36" s="116"/>
    </row>
    <row r="37" spans="1:18" ht="30.6" x14ac:dyDescent="0.3">
      <c r="A37" s="74">
        <v>35</v>
      </c>
      <c r="B37" s="114">
        <v>4817792023</v>
      </c>
      <c r="C37" s="115">
        <v>20231120141072</v>
      </c>
      <c r="D37" s="116" t="s">
        <v>17</v>
      </c>
      <c r="E37" s="116"/>
      <c r="F37" s="116" t="s">
        <v>52</v>
      </c>
      <c r="G37" s="62" t="s">
        <v>15</v>
      </c>
      <c r="H37" s="116" t="s">
        <v>19</v>
      </c>
      <c r="I37" s="116" t="s">
        <v>132</v>
      </c>
      <c r="J37" s="117">
        <v>45231</v>
      </c>
      <c r="K37" s="117">
        <v>45237</v>
      </c>
      <c r="L37" s="115">
        <v>20231200117381</v>
      </c>
      <c r="M37" s="77">
        <v>3</v>
      </c>
      <c r="N37" s="77">
        <v>0</v>
      </c>
      <c r="O37" s="116"/>
      <c r="P37" s="116"/>
      <c r="Q37" s="114"/>
      <c r="R37" s="116"/>
    </row>
    <row r="38" spans="1:18" ht="30.6" x14ac:dyDescent="0.3">
      <c r="A38" s="74">
        <v>36</v>
      </c>
      <c r="B38" s="114">
        <v>4840842023</v>
      </c>
      <c r="C38" s="115">
        <v>20231120141922</v>
      </c>
      <c r="D38" s="116" t="s">
        <v>17</v>
      </c>
      <c r="E38" s="116"/>
      <c r="F38" s="116" t="s">
        <v>57</v>
      </c>
      <c r="G38" s="62" t="s">
        <v>15</v>
      </c>
      <c r="H38" s="116" t="s">
        <v>16</v>
      </c>
      <c r="I38" s="116" t="s">
        <v>133</v>
      </c>
      <c r="J38" s="117">
        <v>45232</v>
      </c>
      <c r="K38" s="117">
        <v>45246</v>
      </c>
      <c r="L38" s="115">
        <v>20231130121351</v>
      </c>
      <c r="M38" s="77">
        <v>9</v>
      </c>
      <c r="N38" s="77">
        <v>0</v>
      </c>
      <c r="O38" s="116"/>
      <c r="P38" s="116"/>
      <c r="Q38" s="114"/>
      <c r="R38" s="116"/>
    </row>
    <row r="39" spans="1:18" ht="40.799999999999997" x14ac:dyDescent="0.3">
      <c r="A39" s="74">
        <v>37</v>
      </c>
      <c r="B39" s="114"/>
      <c r="C39" s="115">
        <v>20231120141962</v>
      </c>
      <c r="D39" s="116" t="s">
        <v>17</v>
      </c>
      <c r="E39" s="116" t="s">
        <v>63</v>
      </c>
      <c r="F39" s="116" t="s">
        <v>53</v>
      </c>
      <c r="G39" s="62" t="s">
        <v>15</v>
      </c>
      <c r="H39" s="116" t="s">
        <v>19</v>
      </c>
      <c r="I39" s="116" t="s">
        <v>134</v>
      </c>
      <c r="J39" s="117">
        <v>45232</v>
      </c>
      <c r="K39" s="117">
        <v>45249</v>
      </c>
      <c r="L39" s="115">
        <v>20231320121741</v>
      </c>
      <c r="M39" s="77">
        <v>11</v>
      </c>
      <c r="N39" s="77">
        <v>0</v>
      </c>
      <c r="O39" s="116"/>
      <c r="P39" s="116"/>
      <c r="Q39" s="114"/>
      <c r="R39" s="116"/>
    </row>
    <row r="40" spans="1:18" ht="30.6" x14ac:dyDescent="0.3">
      <c r="A40" s="74">
        <v>38</v>
      </c>
      <c r="B40" s="114">
        <v>4858202023</v>
      </c>
      <c r="C40" s="115">
        <v>20231120142502</v>
      </c>
      <c r="D40" s="116" t="s">
        <v>17</v>
      </c>
      <c r="E40" s="116"/>
      <c r="F40" s="116" t="s">
        <v>52</v>
      </c>
      <c r="G40" s="62" t="s">
        <v>15</v>
      </c>
      <c r="H40" s="116" t="s">
        <v>19</v>
      </c>
      <c r="I40" s="116" t="s">
        <v>135</v>
      </c>
      <c r="J40" s="117">
        <v>45233</v>
      </c>
      <c r="K40" s="117">
        <v>45238</v>
      </c>
      <c r="L40" s="115">
        <v>20231200117651</v>
      </c>
      <c r="M40" s="77">
        <v>2</v>
      </c>
      <c r="N40" s="77">
        <v>0</v>
      </c>
      <c r="O40" s="116" t="s">
        <v>20</v>
      </c>
      <c r="P40" s="116" t="s">
        <v>21</v>
      </c>
      <c r="Q40" s="114"/>
      <c r="R40" s="116"/>
    </row>
    <row r="41" spans="1:18" ht="51" x14ac:dyDescent="0.3">
      <c r="A41" s="74">
        <v>39</v>
      </c>
      <c r="B41" s="114">
        <v>4798642023</v>
      </c>
      <c r="C41" s="115">
        <v>20231120143282</v>
      </c>
      <c r="D41" s="116" t="s">
        <v>14</v>
      </c>
      <c r="E41" s="116"/>
      <c r="F41" s="116" t="s">
        <v>53</v>
      </c>
      <c r="G41" s="62" t="s">
        <v>15</v>
      </c>
      <c r="H41" s="116" t="s">
        <v>19</v>
      </c>
      <c r="I41" s="116" t="s">
        <v>136</v>
      </c>
      <c r="J41" s="117">
        <v>45237</v>
      </c>
      <c r="K41" s="117">
        <v>45251</v>
      </c>
      <c r="L41" s="115">
        <v>20231310122891</v>
      </c>
      <c r="M41" s="77">
        <v>9</v>
      </c>
      <c r="N41" s="77">
        <v>0</v>
      </c>
      <c r="O41" s="116" t="s">
        <v>20</v>
      </c>
      <c r="P41" s="116" t="s">
        <v>196</v>
      </c>
      <c r="Q41" s="114"/>
      <c r="R41" s="116"/>
    </row>
    <row r="42" spans="1:18" ht="20.399999999999999" x14ac:dyDescent="0.3">
      <c r="A42" s="74">
        <v>40</v>
      </c>
      <c r="B42" s="114">
        <v>4894772023</v>
      </c>
      <c r="C42" s="115">
        <v>20231120143352</v>
      </c>
      <c r="D42" s="116" t="s">
        <v>17</v>
      </c>
      <c r="E42" s="116"/>
      <c r="F42" s="116" t="s">
        <v>53</v>
      </c>
      <c r="G42" s="62" t="s">
        <v>15</v>
      </c>
      <c r="H42" s="116" t="s">
        <v>19</v>
      </c>
      <c r="I42" s="116" t="s">
        <v>137</v>
      </c>
      <c r="J42" s="117">
        <v>45237</v>
      </c>
      <c r="K42" s="117">
        <v>45250</v>
      </c>
      <c r="L42" s="115">
        <v>20231320121921</v>
      </c>
      <c r="M42" s="77">
        <v>8</v>
      </c>
      <c r="N42" s="77">
        <v>0</v>
      </c>
      <c r="O42" s="116"/>
      <c r="P42" s="116"/>
      <c r="Q42" s="114"/>
      <c r="R42" s="116"/>
    </row>
    <row r="43" spans="1:18" ht="20.399999999999999" x14ac:dyDescent="0.3">
      <c r="A43" s="74">
        <v>41</v>
      </c>
      <c r="B43" s="114">
        <v>4908922023</v>
      </c>
      <c r="C43" s="115">
        <v>20231120143702</v>
      </c>
      <c r="D43" s="116" t="s">
        <v>17</v>
      </c>
      <c r="E43" s="116"/>
      <c r="F43" s="116" t="s">
        <v>52</v>
      </c>
      <c r="G43" s="63" t="s">
        <v>15</v>
      </c>
      <c r="H43" s="116" t="s">
        <v>19</v>
      </c>
      <c r="I43" s="116" t="s">
        <v>138</v>
      </c>
      <c r="J43" s="117">
        <v>45238</v>
      </c>
      <c r="K43" s="117">
        <v>45250</v>
      </c>
      <c r="L43" s="115">
        <v>20231200122111</v>
      </c>
      <c r="M43" s="77">
        <v>7</v>
      </c>
      <c r="N43" s="77">
        <v>0</v>
      </c>
      <c r="O43" s="116"/>
      <c r="P43" s="116"/>
      <c r="Q43" s="114"/>
      <c r="R43" s="116"/>
    </row>
    <row r="44" spans="1:18" ht="30.6" x14ac:dyDescent="0.3">
      <c r="A44" s="74">
        <v>42</v>
      </c>
      <c r="B44" s="114">
        <v>4873412023</v>
      </c>
      <c r="C44" s="115">
        <v>20231120143862</v>
      </c>
      <c r="D44" s="119" t="s">
        <v>14</v>
      </c>
      <c r="E44" s="116"/>
      <c r="F44" s="116" t="s">
        <v>52</v>
      </c>
      <c r="G44" s="63" t="s">
        <v>15</v>
      </c>
      <c r="H44" s="116" t="s">
        <v>19</v>
      </c>
      <c r="I44" s="116" t="s">
        <v>139</v>
      </c>
      <c r="J44" s="117">
        <v>45238</v>
      </c>
      <c r="K44" s="117">
        <v>45245</v>
      </c>
      <c r="L44" s="115">
        <v>20231200119901</v>
      </c>
      <c r="M44" s="77">
        <v>4</v>
      </c>
      <c r="N44" s="77">
        <v>0</v>
      </c>
      <c r="O44" s="116"/>
      <c r="P44" s="116"/>
      <c r="Q44" s="114"/>
      <c r="R44" s="116"/>
    </row>
    <row r="45" spans="1:18" ht="30.6" x14ac:dyDescent="0.3">
      <c r="A45" s="74">
        <v>43</v>
      </c>
      <c r="B45" s="114">
        <v>4915732023</v>
      </c>
      <c r="C45" s="115">
        <v>20231120144012</v>
      </c>
      <c r="D45" s="116" t="s">
        <v>17</v>
      </c>
      <c r="E45" s="116"/>
      <c r="F45" s="116" t="s">
        <v>52</v>
      </c>
      <c r="G45" s="63" t="s">
        <v>15</v>
      </c>
      <c r="H45" s="116" t="s">
        <v>19</v>
      </c>
      <c r="I45" s="116" t="s">
        <v>140</v>
      </c>
      <c r="J45" s="117">
        <v>45238</v>
      </c>
      <c r="K45" s="117">
        <v>45250</v>
      </c>
      <c r="L45" s="115">
        <v>20231200122221</v>
      </c>
      <c r="M45" s="77">
        <v>8</v>
      </c>
      <c r="N45" s="77">
        <v>0</v>
      </c>
      <c r="O45" s="116"/>
      <c r="P45" s="116"/>
      <c r="Q45" s="114"/>
      <c r="R45" s="116"/>
    </row>
    <row r="46" spans="1:18" ht="30.6" x14ac:dyDescent="0.3">
      <c r="A46" s="74">
        <v>44</v>
      </c>
      <c r="B46" s="114">
        <v>4917882023</v>
      </c>
      <c r="C46" s="115">
        <v>20231120144192</v>
      </c>
      <c r="D46" s="116" t="s">
        <v>17</v>
      </c>
      <c r="E46" s="116"/>
      <c r="F46" s="116" t="s">
        <v>52</v>
      </c>
      <c r="G46" s="63" t="s">
        <v>15</v>
      </c>
      <c r="H46" s="116" t="s">
        <v>19</v>
      </c>
      <c r="I46" s="116" t="s">
        <v>141</v>
      </c>
      <c r="J46" s="117">
        <v>45238</v>
      </c>
      <c r="K46" s="117">
        <v>45250</v>
      </c>
      <c r="L46" s="115">
        <v>20231200122241</v>
      </c>
      <c r="M46" s="77">
        <v>8</v>
      </c>
      <c r="N46" s="77">
        <v>0</v>
      </c>
      <c r="O46" s="116"/>
      <c r="P46" s="116"/>
      <c r="Q46" s="114"/>
      <c r="R46" s="116"/>
    </row>
    <row r="47" spans="1:18" ht="51" x14ac:dyDescent="0.3">
      <c r="A47" s="74">
        <v>45</v>
      </c>
      <c r="B47" s="114"/>
      <c r="C47" s="115">
        <v>20231120144942</v>
      </c>
      <c r="D47" s="116" t="s">
        <v>17</v>
      </c>
      <c r="E47" s="116" t="s">
        <v>21</v>
      </c>
      <c r="F47" s="116" t="s">
        <v>52</v>
      </c>
      <c r="G47" s="63" t="s">
        <v>15</v>
      </c>
      <c r="H47" s="116" t="s">
        <v>19</v>
      </c>
      <c r="I47" s="116" t="s">
        <v>142</v>
      </c>
      <c r="J47" s="117">
        <v>45240</v>
      </c>
      <c r="K47" s="117">
        <v>45250</v>
      </c>
      <c r="L47" s="115">
        <v>20231200122011</v>
      </c>
      <c r="M47" s="77">
        <v>6</v>
      </c>
      <c r="N47" s="77">
        <v>0</v>
      </c>
      <c r="O47" s="116" t="s">
        <v>20</v>
      </c>
      <c r="P47" s="116" t="s">
        <v>197</v>
      </c>
      <c r="Q47" s="114"/>
      <c r="R47" s="116"/>
    </row>
    <row r="48" spans="1:18" ht="20.399999999999999" x14ac:dyDescent="0.3">
      <c r="A48" s="74">
        <v>46</v>
      </c>
      <c r="B48" s="114">
        <v>4974002023</v>
      </c>
      <c r="C48" s="115">
        <v>20231120145152</v>
      </c>
      <c r="D48" s="116" t="s">
        <v>17</v>
      </c>
      <c r="E48" s="116"/>
      <c r="F48" s="116" t="s">
        <v>53</v>
      </c>
      <c r="G48" s="63" t="s">
        <v>15</v>
      </c>
      <c r="H48" s="116" t="s">
        <v>19</v>
      </c>
      <c r="I48" s="116" t="s">
        <v>143</v>
      </c>
      <c r="J48" s="117">
        <v>45240</v>
      </c>
      <c r="K48" s="117">
        <v>45254</v>
      </c>
      <c r="L48" s="115">
        <v>20231320123811</v>
      </c>
      <c r="M48" s="77">
        <v>9</v>
      </c>
      <c r="N48" s="77">
        <v>0</v>
      </c>
      <c r="O48" s="116"/>
      <c r="P48" s="116"/>
      <c r="Q48" s="114"/>
      <c r="R48" s="116"/>
    </row>
    <row r="49" spans="1:18" ht="30.6" x14ac:dyDescent="0.3">
      <c r="A49" s="74">
        <v>47</v>
      </c>
      <c r="B49" s="114">
        <v>5038462023</v>
      </c>
      <c r="C49" s="115">
        <v>20231120145642</v>
      </c>
      <c r="D49" s="116" t="s">
        <v>17</v>
      </c>
      <c r="E49" s="116"/>
      <c r="F49" s="116" t="s">
        <v>59</v>
      </c>
      <c r="G49" s="63" t="s">
        <v>15</v>
      </c>
      <c r="H49" s="116" t="s">
        <v>18</v>
      </c>
      <c r="I49" s="116" t="s">
        <v>144</v>
      </c>
      <c r="J49" s="117">
        <v>45244</v>
      </c>
      <c r="K49" s="117">
        <v>45253</v>
      </c>
      <c r="L49" s="115">
        <v>20231170123371</v>
      </c>
      <c r="M49" s="77">
        <v>7</v>
      </c>
      <c r="N49" s="77">
        <v>0</v>
      </c>
      <c r="O49" s="116"/>
      <c r="P49" s="116"/>
      <c r="Q49" s="114"/>
      <c r="R49" s="116"/>
    </row>
    <row r="50" spans="1:18" ht="30.6" x14ac:dyDescent="0.3">
      <c r="A50" s="74">
        <v>48</v>
      </c>
      <c r="B50" s="114">
        <v>5040292023</v>
      </c>
      <c r="C50" s="115">
        <v>20231120145782</v>
      </c>
      <c r="D50" s="116" t="s">
        <v>17</v>
      </c>
      <c r="E50" s="116"/>
      <c r="F50" s="116" t="s">
        <v>52</v>
      </c>
      <c r="G50" s="63" t="s">
        <v>15</v>
      </c>
      <c r="H50" s="116" t="s">
        <v>19</v>
      </c>
      <c r="I50" s="116" t="s">
        <v>145</v>
      </c>
      <c r="J50" s="117">
        <v>45244</v>
      </c>
      <c r="K50" s="117">
        <v>45251</v>
      </c>
      <c r="L50" s="115">
        <v>20231200122831</v>
      </c>
      <c r="M50" s="77">
        <v>5</v>
      </c>
      <c r="N50" s="77">
        <v>0</v>
      </c>
      <c r="O50" s="116"/>
      <c r="P50" s="116"/>
      <c r="Q50" s="114"/>
      <c r="R50" s="116"/>
    </row>
    <row r="51" spans="1:18" ht="20.399999999999999" x14ac:dyDescent="0.3">
      <c r="A51" s="74">
        <v>49</v>
      </c>
      <c r="B51" s="114">
        <v>5040332023</v>
      </c>
      <c r="C51" s="115">
        <v>20231120145792</v>
      </c>
      <c r="D51" s="116" t="s">
        <v>17</v>
      </c>
      <c r="E51" s="116"/>
      <c r="F51" s="116" t="s">
        <v>52</v>
      </c>
      <c r="G51" s="63" t="s">
        <v>15</v>
      </c>
      <c r="H51" s="116" t="s">
        <v>19</v>
      </c>
      <c r="I51" s="116" t="s">
        <v>146</v>
      </c>
      <c r="J51" s="117">
        <v>45244</v>
      </c>
      <c r="K51" s="117">
        <v>45251</v>
      </c>
      <c r="L51" s="115">
        <v>20231200122841</v>
      </c>
      <c r="M51" s="77">
        <v>5</v>
      </c>
      <c r="N51" s="77">
        <v>0</v>
      </c>
      <c r="O51" s="116"/>
      <c r="P51" s="116"/>
      <c r="Q51" s="114"/>
      <c r="R51" s="116"/>
    </row>
    <row r="52" spans="1:18" ht="20.399999999999999" x14ac:dyDescent="0.3">
      <c r="A52" s="74">
        <v>50</v>
      </c>
      <c r="B52" s="114"/>
      <c r="C52" s="115">
        <v>20231120146852</v>
      </c>
      <c r="D52" s="116" t="s">
        <v>17</v>
      </c>
      <c r="E52" s="116" t="s">
        <v>21</v>
      </c>
      <c r="F52" s="116" t="s">
        <v>52</v>
      </c>
      <c r="G52" s="63" t="s">
        <v>15</v>
      </c>
      <c r="H52" s="116" t="s">
        <v>19</v>
      </c>
      <c r="I52" s="116" t="s">
        <v>147</v>
      </c>
      <c r="J52" s="117">
        <v>45246</v>
      </c>
      <c r="K52" s="117">
        <v>45258</v>
      </c>
      <c r="L52" s="115">
        <v>20231200124161</v>
      </c>
      <c r="M52" s="77">
        <v>8</v>
      </c>
      <c r="N52" s="77">
        <v>0</v>
      </c>
      <c r="O52" s="116" t="s">
        <v>20</v>
      </c>
      <c r="P52" s="116" t="s">
        <v>195</v>
      </c>
      <c r="Q52" s="114"/>
      <c r="R52" s="116"/>
    </row>
    <row r="53" spans="1:18" ht="30.6" x14ac:dyDescent="0.3">
      <c r="A53" s="74">
        <v>51</v>
      </c>
      <c r="B53" s="114">
        <v>5077102023</v>
      </c>
      <c r="C53" s="115">
        <v>20231120147022</v>
      </c>
      <c r="D53" s="116" t="s">
        <v>17</v>
      </c>
      <c r="E53" s="116"/>
      <c r="F53" s="116" t="s">
        <v>54</v>
      </c>
      <c r="G53" s="63" t="s">
        <v>15</v>
      </c>
      <c r="H53" s="116" t="s">
        <v>19</v>
      </c>
      <c r="I53" s="116" t="s">
        <v>148</v>
      </c>
      <c r="J53" s="117">
        <v>45246</v>
      </c>
      <c r="K53" s="117">
        <v>45259</v>
      </c>
      <c r="L53" s="115">
        <v>20231900125111</v>
      </c>
      <c r="M53" s="77">
        <v>9</v>
      </c>
      <c r="N53" s="77">
        <v>0</v>
      </c>
      <c r="O53" s="116"/>
      <c r="P53" s="116"/>
      <c r="Q53" s="114"/>
      <c r="R53" s="116"/>
    </row>
    <row r="54" spans="1:18" ht="30.6" x14ac:dyDescent="0.3">
      <c r="A54" s="74">
        <v>52</v>
      </c>
      <c r="B54" s="114">
        <v>5221682023</v>
      </c>
      <c r="C54" s="115">
        <v>20231120148962</v>
      </c>
      <c r="D54" s="116" t="s">
        <v>24</v>
      </c>
      <c r="E54" s="116"/>
      <c r="F54" s="116" t="s">
        <v>52</v>
      </c>
      <c r="G54" s="63" t="s">
        <v>15</v>
      </c>
      <c r="H54" s="116" t="s">
        <v>19</v>
      </c>
      <c r="I54" s="116" t="s">
        <v>149</v>
      </c>
      <c r="J54" s="117">
        <v>45251</v>
      </c>
      <c r="K54" s="117">
        <v>45252</v>
      </c>
      <c r="L54" s="115">
        <v>20231200122851</v>
      </c>
      <c r="M54" s="77">
        <v>1</v>
      </c>
      <c r="N54" s="77">
        <v>0</v>
      </c>
      <c r="O54" s="116"/>
      <c r="P54" s="116"/>
      <c r="Q54" s="114"/>
      <c r="R54" s="116"/>
    </row>
    <row r="55" spans="1:18" ht="61.2" x14ac:dyDescent="0.3">
      <c r="A55" s="74">
        <v>53</v>
      </c>
      <c r="B55" s="114"/>
      <c r="C55" s="115">
        <v>20231120149202</v>
      </c>
      <c r="D55" s="116" t="s">
        <v>17</v>
      </c>
      <c r="E55" s="116"/>
      <c r="F55" s="116" t="s">
        <v>26</v>
      </c>
      <c r="G55" s="63" t="s">
        <v>15</v>
      </c>
      <c r="H55" s="116" t="s">
        <v>18</v>
      </c>
      <c r="I55" s="116" t="s">
        <v>150</v>
      </c>
      <c r="J55" s="117">
        <v>45252</v>
      </c>
      <c r="K55" s="117">
        <v>45264</v>
      </c>
      <c r="L55" s="115">
        <v>20231500126621</v>
      </c>
      <c r="M55" s="77">
        <v>9</v>
      </c>
      <c r="N55" s="77">
        <v>0</v>
      </c>
      <c r="O55" s="116"/>
      <c r="P55" s="116"/>
      <c r="Q55" s="114"/>
      <c r="R55" s="116" t="s">
        <v>203</v>
      </c>
    </row>
    <row r="56" spans="1:18" ht="20.399999999999999" x14ac:dyDescent="0.3">
      <c r="A56" s="74">
        <v>54</v>
      </c>
      <c r="B56" s="114">
        <v>5254842023</v>
      </c>
      <c r="C56" s="115">
        <v>20231120149422</v>
      </c>
      <c r="D56" s="116" t="s">
        <v>17</v>
      </c>
      <c r="E56" s="116"/>
      <c r="F56" s="116" t="s">
        <v>53</v>
      </c>
      <c r="G56" s="63" t="s">
        <v>15</v>
      </c>
      <c r="H56" s="116" t="s">
        <v>22</v>
      </c>
      <c r="I56" s="116" t="s">
        <v>151</v>
      </c>
      <c r="J56" s="117">
        <v>45252</v>
      </c>
      <c r="K56" s="117">
        <v>45264</v>
      </c>
      <c r="L56" s="115">
        <v>20231320126551</v>
      </c>
      <c r="M56" s="77">
        <v>8</v>
      </c>
      <c r="N56" s="77">
        <v>0</v>
      </c>
      <c r="O56" s="116"/>
      <c r="P56" s="116"/>
      <c r="Q56" s="114"/>
      <c r="R56" s="116"/>
    </row>
    <row r="57" spans="1:18" ht="20.399999999999999" x14ac:dyDescent="0.3">
      <c r="A57" s="74">
        <v>55</v>
      </c>
      <c r="B57" s="114"/>
      <c r="C57" s="115">
        <v>20231120150492</v>
      </c>
      <c r="D57" s="116" t="s">
        <v>17</v>
      </c>
      <c r="E57" s="116" t="s">
        <v>21</v>
      </c>
      <c r="F57" s="116" t="s">
        <v>52</v>
      </c>
      <c r="G57" s="63" t="s">
        <v>15</v>
      </c>
      <c r="H57" s="116" t="s">
        <v>19</v>
      </c>
      <c r="I57" s="116" t="s">
        <v>152</v>
      </c>
      <c r="J57" s="117">
        <v>45254</v>
      </c>
      <c r="K57" s="117">
        <v>45264</v>
      </c>
      <c r="L57" s="115">
        <v>20231200126181</v>
      </c>
      <c r="M57" s="77">
        <v>6</v>
      </c>
      <c r="N57" s="77">
        <v>0</v>
      </c>
      <c r="O57" s="116" t="s">
        <v>20</v>
      </c>
      <c r="P57" s="116" t="s">
        <v>198</v>
      </c>
      <c r="Q57" s="114"/>
      <c r="R57" s="116"/>
    </row>
    <row r="58" spans="1:18" ht="30.6" x14ac:dyDescent="0.3">
      <c r="A58" s="74">
        <v>56</v>
      </c>
      <c r="B58" s="114">
        <v>5319522023</v>
      </c>
      <c r="C58" s="115">
        <v>20231120150562</v>
      </c>
      <c r="D58" s="116" t="s">
        <v>17</v>
      </c>
      <c r="E58" s="116"/>
      <c r="F58" s="116" t="s">
        <v>52</v>
      </c>
      <c r="G58" s="63" t="s">
        <v>15</v>
      </c>
      <c r="H58" s="116" t="s">
        <v>19</v>
      </c>
      <c r="I58" s="116" t="s">
        <v>153</v>
      </c>
      <c r="J58" s="117">
        <v>45254</v>
      </c>
      <c r="K58" s="117">
        <v>45264</v>
      </c>
      <c r="L58" s="115">
        <v>20231200126151</v>
      </c>
      <c r="M58" s="77">
        <v>6</v>
      </c>
      <c r="N58" s="77">
        <v>0</v>
      </c>
      <c r="O58" s="116"/>
      <c r="P58" s="116"/>
      <c r="Q58" s="114"/>
      <c r="R58" s="116"/>
    </row>
    <row r="59" spans="1:18" ht="20.399999999999999" x14ac:dyDescent="0.3">
      <c r="A59" s="74">
        <v>57</v>
      </c>
      <c r="B59" s="114">
        <v>5319532023</v>
      </c>
      <c r="C59" s="115">
        <v>20231120150582</v>
      </c>
      <c r="D59" s="116" t="s">
        <v>17</v>
      </c>
      <c r="E59" s="116"/>
      <c r="F59" s="116" t="s">
        <v>52</v>
      </c>
      <c r="G59" s="63" t="s">
        <v>15</v>
      </c>
      <c r="H59" s="116" t="s">
        <v>19</v>
      </c>
      <c r="I59" s="116" t="s">
        <v>154</v>
      </c>
      <c r="J59" s="117">
        <v>45254</v>
      </c>
      <c r="K59" s="117">
        <v>45264</v>
      </c>
      <c r="L59" s="115">
        <v>20231200126161</v>
      </c>
      <c r="M59" s="77">
        <v>6</v>
      </c>
      <c r="N59" s="77">
        <v>0</v>
      </c>
      <c r="O59" s="116"/>
      <c r="P59" s="116"/>
      <c r="Q59" s="114"/>
      <c r="R59" s="116"/>
    </row>
    <row r="60" spans="1:18" ht="20.399999999999999" x14ac:dyDescent="0.3">
      <c r="A60" s="74">
        <v>58</v>
      </c>
      <c r="B60" s="114">
        <v>5319692023</v>
      </c>
      <c r="C60" s="115">
        <v>20231120150622</v>
      </c>
      <c r="D60" s="116" t="s">
        <v>17</v>
      </c>
      <c r="E60" s="116"/>
      <c r="F60" s="116" t="s">
        <v>52</v>
      </c>
      <c r="G60" s="63" t="s">
        <v>15</v>
      </c>
      <c r="H60" s="116" t="s">
        <v>19</v>
      </c>
      <c r="I60" s="116" t="s">
        <v>155</v>
      </c>
      <c r="J60" s="117">
        <v>45254</v>
      </c>
      <c r="K60" s="117">
        <v>45264</v>
      </c>
      <c r="L60" s="115">
        <v>20231200126171</v>
      </c>
      <c r="M60" s="77">
        <v>6</v>
      </c>
      <c r="N60" s="77">
        <v>0</v>
      </c>
      <c r="O60" s="116"/>
      <c r="P60" s="116"/>
      <c r="Q60" s="114"/>
      <c r="R60" s="116"/>
    </row>
    <row r="61" spans="1:18" ht="20.399999999999999" x14ac:dyDescent="0.3">
      <c r="A61" s="74">
        <v>59</v>
      </c>
      <c r="B61" s="114">
        <v>5388422023</v>
      </c>
      <c r="C61" s="115">
        <v>20231120152322</v>
      </c>
      <c r="D61" s="116" t="s">
        <v>17</v>
      </c>
      <c r="E61" s="116"/>
      <c r="F61" s="116" t="s">
        <v>53</v>
      </c>
      <c r="G61" s="63" t="s">
        <v>15</v>
      </c>
      <c r="H61" s="116" t="s">
        <v>22</v>
      </c>
      <c r="I61" s="116" t="s">
        <v>156</v>
      </c>
      <c r="J61" s="117">
        <v>45259</v>
      </c>
      <c r="K61" s="117">
        <v>45266</v>
      </c>
      <c r="L61" s="115">
        <v>20231320127711</v>
      </c>
      <c r="M61" s="77">
        <v>5</v>
      </c>
      <c r="N61" s="77">
        <v>0</v>
      </c>
      <c r="O61" s="116"/>
      <c r="P61" s="116"/>
      <c r="Q61" s="114"/>
      <c r="R61" s="116"/>
    </row>
    <row r="62" spans="1:18" ht="20.399999999999999" x14ac:dyDescent="0.3">
      <c r="A62" s="74">
        <v>60</v>
      </c>
      <c r="B62" s="114">
        <v>5409302023</v>
      </c>
      <c r="C62" s="115">
        <v>20231120153122</v>
      </c>
      <c r="D62" s="116" t="s">
        <v>46</v>
      </c>
      <c r="E62" s="116"/>
      <c r="F62" s="116" t="s">
        <v>55</v>
      </c>
      <c r="G62" s="63" t="s">
        <v>15</v>
      </c>
      <c r="H62" s="116" t="s">
        <v>18</v>
      </c>
      <c r="I62" s="116" t="s">
        <v>157</v>
      </c>
      <c r="J62" s="117">
        <v>45260</v>
      </c>
      <c r="K62" s="117">
        <v>45272</v>
      </c>
      <c r="L62" s="115">
        <v>20231150128711</v>
      </c>
      <c r="M62" s="77">
        <v>8</v>
      </c>
      <c r="N62" s="77">
        <v>0</v>
      </c>
      <c r="O62" s="116"/>
      <c r="P62" s="116"/>
      <c r="Q62" s="114"/>
      <c r="R62" s="116"/>
    </row>
    <row r="63" spans="1:18" ht="30.6" x14ac:dyDescent="0.3">
      <c r="A63" s="74">
        <v>61</v>
      </c>
      <c r="B63" s="114">
        <v>5409602023</v>
      </c>
      <c r="C63" s="115">
        <v>20231120153152</v>
      </c>
      <c r="D63" s="116" t="s">
        <v>46</v>
      </c>
      <c r="E63" s="116"/>
      <c r="F63" s="116" t="s">
        <v>52</v>
      </c>
      <c r="G63" s="63" t="s">
        <v>15</v>
      </c>
      <c r="H63" s="116" t="s">
        <v>19</v>
      </c>
      <c r="I63" s="116" t="s">
        <v>158</v>
      </c>
      <c r="J63" s="117">
        <v>45260</v>
      </c>
      <c r="K63" s="117">
        <v>45272</v>
      </c>
      <c r="L63" s="115">
        <v>20231200128861</v>
      </c>
      <c r="M63" s="77">
        <v>7</v>
      </c>
      <c r="N63" s="77">
        <v>0</v>
      </c>
      <c r="O63" s="116" t="s">
        <v>20</v>
      </c>
      <c r="P63" s="116" t="s">
        <v>21</v>
      </c>
      <c r="Q63" s="114"/>
      <c r="R63" s="116"/>
    </row>
    <row r="64" spans="1:18" ht="30.6" x14ac:dyDescent="0.3">
      <c r="A64" s="74">
        <v>62</v>
      </c>
      <c r="B64" s="114">
        <v>5410172023</v>
      </c>
      <c r="C64" s="115">
        <v>20231120153232</v>
      </c>
      <c r="D64" s="116" t="s">
        <v>46</v>
      </c>
      <c r="E64" s="116"/>
      <c r="F64" s="116" t="s">
        <v>52</v>
      </c>
      <c r="G64" s="63" t="s">
        <v>15</v>
      </c>
      <c r="H64" s="116" t="s">
        <v>19</v>
      </c>
      <c r="I64" s="116" t="s">
        <v>159</v>
      </c>
      <c r="J64" s="117">
        <v>45260</v>
      </c>
      <c r="K64" s="117">
        <v>45265</v>
      </c>
      <c r="L64" s="115">
        <v>20231200126681</v>
      </c>
      <c r="M64" s="77">
        <v>3</v>
      </c>
      <c r="N64" s="77">
        <v>0</v>
      </c>
      <c r="O64" s="116" t="s">
        <v>20</v>
      </c>
      <c r="P64" s="116" t="s">
        <v>21</v>
      </c>
      <c r="Q64" s="114"/>
      <c r="R64" s="116"/>
    </row>
    <row r="65" spans="1:18" ht="30.6" x14ac:dyDescent="0.3">
      <c r="A65" s="74">
        <v>63</v>
      </c>
      <c r="B65" s="114">
        <v>5410372023</v>
      </c>
      <c r="C65" s="115">
        <v>20231120153252</v>
      </c>
      <c r="D65" s="116" t="s">
        <v>46</v>
      </c>
      <c r="E65" s="116"/>
      <c r="F65" s="116" t="s">
        <v>53</v>
      </c>
      <c r="G65" s="63" t="s">
        <v>15</v>
      </c>
      <c r="H65" s="116" t="s">
        <v>19</v>
      </c>
      <c r="I65" s="116" t="s">
        <v>160</v>
      </c>
      <c r="J65" s="117">
        <v>45260</v>
      </c>
      <c r="K65" s="117">
        <v>45273</v>
      </c>
      <c r="L65" s="115">
        <v>20231320129691</v>
      </c>
      <c r="M65" s="77">
        <v>8</v>
      </c>
      <c r="N65" s="77">
        <v>0</v>
      </c>
      <c r="O65" s="116"/>
      <c r="P65" s="116"/>
      <c r="Q65" s="114"/>
      <c r="R65" s="116"/>
    </row>
    <row r="66" spans="1:18" ht="30.6" x14ac:dyDescent="0.3">
      <c r="A66" s="74">
        <v>64</v>
      </c>
      <c r="B66" s="114">
        <v>5410452023</v>
      </c>
      <c r="C66" s="115">
        <v>20231120153272</v>
      </c>
      <c r="D66" s="116" t="s">
        <v>46</v>
      </c>
      <c r="E66" s="116"/>
      <c r="F66" s="116" t="s">
        <v>52</v>
      </c>
      <c r="G66" s="63" t="s">
        <v>15</v>
      </c>
      <c r="H66" s="116" t="s">
        <v>19</v>
      </c>
      <c r="I66" s="116" t="s">
        <v>161</v>
      </c>
      <c r="J66" s="117">
        <v>45260</v>
      </c>
      <c r="K66" s="117">
        <v>45272</v>
      </c>
      <c r="L66" s="115">
        <v>20231200129271</v>
      </c>
      <c r="M66" s="77">
        <v>8</v>
      </c>
      <c r="N66" s="77">
        <v>0</v>
      </c>
      <c r="O66" s="116" t="s">
        <v>20</v>
      </c>
      <c r="P66" s="116" t="s">
        <v>21</v>
      </c>
      <c r="Q66" s="114"/>
      <c r="R66" s="116"/>
    </row>
    <row r="67" spans="1:18" ht="30.6" x14ac:dyDescent="0.3">
      <c r="A67" s="74">
        <v>65</v>
      </c>
      <c r="B67" s="114">
        <v>5410602023</v>
      </c>
      <c r="C67" s="115">
        <v>20231120153282</v>
      </c>
      <c r="D67" s="116" t="s">
        <v>46</v>
      </c>
      <c r="E67" s="116"/>
      <c r="F67" s="116" t="s">
        <v>52</v>
      </c>
      <c r="G67" s="63" t="s">
        <v>15</v>
      </c>
      <c r="H67" s="116" t="s">
        <v>19</v>
      </c>
      <c r="I67" s="116" t="s">
        <v>162</v>
      </c>
      <c r="J67" s="117">
        <v>45260</v>
      </c>
      <c r="K67" s="117">
        <v>45265</v>
      </c>
      <c r="L67" s="115">
        <v>20231200126381</v>
      </c>
      <c r="M67" s="77">
        <v>3</v>
      </c>
      <c r="N67" s="77">
        <v>0</v>
      </c>
      <c r="O67" s="116" t="s">
        <v>20</v>
      </c>
      <c r="P67" s="116" t="s">
        <v>62</v>
      </c>
      <c r="Q67" s="114"/>
      <c r="R67" s="116"/>
    </row>
    <row r="68" spans="1:18" ht="30.6" x14ac:dyDescent="0.3">
      <c r="A68" s="74">
        <v>66</v>
      </c>
      <c r="B68" s="114">
        <v>5411022023</v>
      </c>
      <c r="C68" s="115">
        <v>20231120153332</v>
      </c>
      <c r="D68" s="116" t="s">
        <v>46</v>
      </c>
      <c r="E68" s="116"/>
      <c r="F68" s="116" t="s">
        <v>52</v>
      </c>
      <c r="G68" s="63" t="s">
        <v>15</v>
      </c>
      <c r="H68" s="116" t="s">
        <v>19</v>
      </c>
      <c r="I68" s="116" t="s">
        <v>163</v>
      </c>
      <c r="J68" s="117">
        <v>45260</v>
      </c>
      <c r="K68" s="117">
        <v>45267</v>
      </c>
      <c r="L68" s="115">
        <v>20231200127701</v>
      </c>
      <c r="M68" s="77">
        <v>5</v>
      </c>
      <c r="N68" s="77">
        <v>0</v>
      </c>
      <c r="O68" s="116" t="s">
        <v>20</v>
      </c>
      <c r="P68" s="116" t="s">
        <v>62</v>
      </c>
      <c r="Q68" s="114"/>
      <c r="R68" s="116"/>
    </row>
    <row r="69" spans="1:18" ht="30.6" x14ac:dyDescent="0.3">
      <c r="A69" s="74">
        <v>67</v>
      </c>
      <c r="B69" s="114">
        <v>5411162023</v>
      </c>
      <c r="C69" s="115">
        <v>20231120153372</v>
      </c>
      <c r="D69" s="116" t="s">
        <v>46</v>
      </c>
      <c r="E69" s="116"/>
      <c r="F69" s="116" t="s">
        <v>53</v>
      </c>
      <c r="G69" s="63" t="s">
        <v>15</v>
      </c>
      <c r="H69" s="116" t="s">
        <v>19</v>
      </c>
      <c r="I69" s="116" t="s">
        <v>164</v>
      </c>
      <c r="J69" s="117">
        <v>45260</v>
      </c>
      <c r="K69" s="117">
        <v>45269</v>
      </c>
      <c r="L69" s="115">
        <v>20231320128231</v>
      </c>
      <c r="M69" s="77">
        <v>6</v>
      </c>
      <c r="N69" s="77">
        <v>0</v>
      </c>
      <c r="O69" s="116"/>
      <c r="P69" s="116"/>
      <c r="Q69" s="114"/>
      <c r="R69" s="116"/>
    </row>
    <row r="70" spans="1:18" ht="30.6" x14ac:dyDescent="0.3">
      <c r="A70" s="74">
        <v>68</v>
      </c>
      <c r="B70" s="114">
        <v>5411932023</v>
      </c>
      <c r="C70" s="115">
        <v>20231120153552</v>
      </c>
      <c r="D70" s="116" t="s">
        <v>46</v>
      </c>
      <c r="E70" s="116"/>
      <c r="F70" s="116" t="s">
        <v>52</v>
      </c>
      <c r="G70" s="63" t="s">
        <v>15</v>
      </c>
      <c r="H70" s="116" t="s">
        <v>19</v>
      </c>
      <c r="I70" s="116" t="s">
        <v>165</v>
      </c>
      <c r="J70" s="117">
        <v>45260</v>
      </c>
      <c r="K70" s="117">
        <v>45265</v>
      </c>
      <c r="L70" s="115">
        <v>20231200126261</v>
      </c>
      <c r="M70" s="77">
        <v>3</v>
      </c>
      <c r="N70" s="77">
        <v>0</v>
      </c>
      <c r="O70" s="116"/>
      <c r="P70" s="116"/>
      <c r="Q70" s="114"/>
      <c r="R70" s="116"/>
    </row>
    <row r="71" spans="1:18" ht="30.6" x14ac:dyDescent="0.3">
      <c r="A71" s="74">
        <v>69</v>
      </c>
      <c r="B71" s="114">
        <v>5436352023</v>
      </c>
      <c r="C71" s="115">
        <v>20231120154202</v>
      </c>
      <c r="D71" s="116" t="s">
        <v>17</v>
      </c>
      <c r="E71" s="116"/>
      <c r="F71" s="116" t="s">
        <v>53</v>
      </c>
      <c r="G71" s="63" t="s">
        <v>15</v>
      </c>
      <c r="H71" s="116" t="s">
        <v>19</v>
      </c>
      <c r="I71" s="116" t="s">
        <v>166</v>
      </c>
      <c r="J71" s="117">
        <v>45264</v>
      </c>
      <c r="K71" s="117">
        <v>45266</v>
      </c>
      <c r="L71" s="115">
        <v>20231320127081</v>
      </c>
      <c r="M71" s="77">
        <v>2</v>
      </c>
      <c r="N71" s="77">
        <v>0</v>
      </c>
      <c r="O71" s="116" t="s">
        <v>20</v>
      </c>
      <c r="P71" s="116" t="s">
        <v>21</v>
      </c>
      <c r="Q71" s="114"/>
      <c r="R71" s="116"/>
    </row>
    <row r="72" spans="1:18" ht="20.399999999999999" x14ac:dyDescent="0.3">
      <c r="A72" s="74">
        <v>70</v>
      </c>
      <c r="B72" s="114">
        <v>5442232023</v>
      </c>
      <c r="C72" s="115">
        <v>20231120154422</v>
      </c>
      <c r="D72" s="116" t="s">
        <v>46</v>
      </c>
      <c r="E72" s="116"/>
      <c r="F72" s="116" t="s">
        <v>58</v>
      </c>
      <c r="G72" s="63" t="s">
        <v>15</v>
      </c>
      <c r="H72" s="116" t="s">
        <v>18</v>
      </c>
      <c r="I72" s="116" t="s">
        <v>167</v>
      </c>
      <c r="J72" s="117">
        <v>45264</v>
      </c>
      <c r="K72" s="117">
        <v>45265</v>
      </c>
      <c r="L72" s="115">
        <v>20231400127001</v>
      </c>
      <c r="M72" s="77">
        <v>2</v>
      </c>
      <c r="N72" s="77">
        <v>0</v>
      </c>
      <c r="O72" s="116"/>
      <c r="P72" s="116"/>
      <c r="Q72" s="114"/>
      <c r="R72" s="116"/>
    </row>
    <row r="73" spans="1:18" ht="30.6" x14ac:dyDescent="0.3">
      <c r="A73" s="74">
        <v>71</v>
      </c>
      <c r="B73" s="114">
        <v>5445112023</v>
      </c>
      <c r="C73" s="115">
        <v>20231120154512</v>
      </c>
      <c r="D73" s="116" t="s">
        <v>17</v>
      </c>
      <c r="E73" s="116"/>
      <c r="F73" s="116" t="s">
        <v>52</v>
      </c>
      <c r="G73" s="63" t="s">
        <v>15</v>
      </c>
      <c r="H73" s="116" t="s">
        <v>19</v>
      </c>
      <c r="I73" s="116" t="s">
        <v>168</v>
      </c>
      <c r="J73" s="117">
        <v>45264</v>
      </c>
      <c r="K73" s="117">
        <v>45271</v>
      </c>
      <c r="L73" s="115">
        <v>20231200128591</v>
      </c>
      <c r="M73" s="77">
        <v>4</v>
      </c>
      <c r="N73" s="77">
        <v>0</v>
      </c>
      <c r="O73" s="116" t="s">
        <v>20</v>
      </c>
      <c r="P73" s="116" t="s">
        <v>63</v>
      </c>
      <c r="Q73" s="114"/>
      <c r="R73" s="116"/>
    </row>
    <row r="74" spans="1:18" ht="30.6" x14ac:dyDescent="0.3">
      <c r="A74" s="74">
        <v>72</v>
      </c>
      <c r="B74" s="114">
        <v>5445782023</v>
      </c>
      <c r="C74" s="115">
        <v>20231120154552</v>
      </c>
      <c r="D74" s="116" t="s">
        <v>17</v>
      </c>
      <c r="E74" s="116"/>
      <c r="F74" s="116" t="s">
        <v>52</v>
      </c>
      <c r="G74" s="63" t="s">
        <v>15</v>
      </c>
      <c r="H74" s="116" t="s">
        <v>19</v>
      </c>
      <c r="I74" s="116" t="s">
        <v>169</v>
      </c>
      <c r="J74" s="117">
        <v>45264</v>
      </c>
      <c r="K74" s="117">
        <v>45267</v>
      </c>
      <c r="L74" s="115">
        <v>20231200127541</v>
      </c>
      <c r="M74" s="77">
        <v>3</v>
      </c>
      <c r="N74" s="77">
        <v>0</v>
      </c>
      <c r="O74" s="116"/>
      <c r="P74" s="116"/>
      <c r="Q74" s="114"/>
      <c r="R74" s="116"/>
    </row>
    <row r="75" spans="1:18" ht="20.399999999999999" x14ac:dyDescent="0.3">
      <c r="A75" s="74">
        <v>73</v>
      </c>
      <c r="B75" s="114">
        <v>5459212023</v>
      </c>
      <c r="C75" s="115">
        <v>20231120154942</v>
      </c>
      <c r="D75" s="116" t="s">
        <v>45</v>
      </c>
      <c r="E75" s="116"/>
      <c r="F75" s="116" t="s">
        <v>52</v>
      </c>
      <c r="G75" s="63" t="s">
        <v>15</v>
      </c>
      <c r="H75" s="116" t="s">
        <v>19</v>
      </c>
      <c r="I75" s="116" t="s">
        <v>170</v>
      </c>
      <c r="J75" s="117">
        <v>45265</v>
      </c>
      <c r="K75" s="117">
        <v>45279</v>
      </c>
      <c r="L75" s="115">
        <v>20231200131561</v>
      </c>
      <c r="M75" s="77">
        <v>9</v>
      </c>
      <c r="N75" s="77">
        <v>0</v>
      </c>
      <c r="O75" s="116"/>
      <c r="P75" s="116"/>
      <c r="Q75" s="114"/>
      <c r="R75" s="116"/>
    </row>
    <row r="76" spans="1:18" ht="40.799999999999997" x14ac:dyDescent="0.3">
      <c r="A76" s="74">
        <v>74</v>
      </c>
      <c r="B76" s="114"/>
      <c r="C76" s="115">
        <v>20231120154952</v>
      </c>
      <c r="D76" s="116" t="s">
        <v>24</v>
      </c>
      <c r="E76" s="116" t="s">
        <v>92</v>
      </c>
      <c r="F76" s="116" t="s">
        <v>52</v>
      </c>
      <c r="G76" s="63" t="s">
        <v>15</v>
      </c>
      <c r="H76" s="116" t="s">
        <v>19</v>
      </c>
      <c r="I76" s="116" t="s">
        <v>171</v>
      </c>
      <c r="J76" s="117">
        <v>45265</v>
      </c>
      <c r="K76" s="117">
        <v>45271</v>
      </c>
      <c r="L76" s="115">
        <v>20231200128551</v>
      </c>
      <c r="M76" s="77">
        <v>3</v>
      </c>
      <c r="N76" s="77">
        <v>0</v>
      </c>
      <c r="O76" s="116"/>
      <c r="P76" s="116"/>
      <c r="Q76" s="114"/>
      <c r="R76" s="116"/>
    </row>
    <row r="77" spans="1:18" ht="20.399999999999999" x14ac:dyDescent="0.3">
      <c r="A77" s="74">
        <v>75</v>
      </c>
      <c r="B77" s="114">
        <v>5465782023</v>
      </c>
      <c r="C77" s="115">
        <v>20231120155072</v>
      </c>
      <c r="D77" s="116" t="s">
        <v>17</v>
      </c>
      <c r="E77" s="116"/>
      <c r="F77" s="116" t="s">
        <v>55</v>
      </c>
      <c r="G77" s="63" t="s">
        <v>15</v>
      </c>
      <c r="H77" s="116" t="s">
        <v>18</v>
      </c>
      <c r="I77" s="116" t="s">
        <v>172</v>
      </c>
      <c r="J77" s="117">
        <v>45265</v>
      </c>
      <c r="K77" s="117">
        <v>45280</v>
      </c>
      <c r="L77" s="115">
        <v>20231150132101</v>
      </c>
      <c r="M77" s="77">
        <v>10</v>
      </c>
      <c r="N77" s="77">
        <v>0</v>
      </c>
      <c r="O77" s="116"/>
      <c r="P77" s="116"/>
      <c r="Q77" s="114"/>
      <c r="R77" s="116"/>
    </row>
    <row r="78" spans="1:18" ht="30.6" x14ac:dyDescent="0.3">
      <c r="A78" s="74">
        <v>76</v>
      </c>
      <c r="B78" s="114"/>
      <c r="C78" s="115">
        <v>20231120155692</v>
      </c>
      <c r="D78" s="116" t="s">
        <v>17</v>
      </c>
      <c r="E78" s="116" t="s">
        <v>65</v>
      </c>
      <c r="F78" s="116" t="s">
        <v>52</v>
      </c>
      <c r="G78" s="63" t="s">
        <v>15</v>
      </c>
      <c r="H78" s="116" t="s">
        <v>19</v>
      </c>
      <c r="I78" s="116" t="s">
        <v>173</v>
      </c>
      <c r="J78" s="117">
        <v>45266</v>
      </c>
      <c r="K78" s="117">
        <v>45272</v>
      </c>
      <c r="L78" s="115">
        <v>20231200129371</v>
      </c>
      <c r="M78" s="77">
        <v>4</v>
      </c>
      <c r="N78" s="77">
        <v>0</v>
      </c>
      <c r="O78" s="116"/>
      <c r="P78" s="116"/>
      <c r="Q78" s="114"/>
      <c r="R78" s="116"/>
    </row>
    <row r="79" spans="1:18" ht="30.6" x14ac:dyDescent="0.3">
      <c r="A79" s="74">
        <v>77</v>
      </c>
      <c r="B79" s="114">
        <v>5496692023</v>
      </c>
      <c r="C79" s="115">
        <v>20231120156202</v>
      </c>
      <c r="D79" s="116" t="s">
        <v>45</v>
      </c>
      <c r="E79" s="116"/>
      <c r="F79" s="116" t="s">
        <v>53</v>
      </c>
      <c r="G79" s="63" t="s">
        <v>15</v>
      </c>
      <c r="H79" s="116" t="s">
        <v>19</v>
      </c>
      <c r="I79" s="116" t="s">
        <v>174</v>
      </c>
      <c r="J79" s="117">
        <v>45267</v>
      </c>
      <c r="K79" s="117">
        <v>45278</v>
      </c>
      <c r="L79" s="115">
        <v>20231320129981</v>
      </c>
      <c r="M79" s="77">
        <v>6</v>
      </c>
      <c r="N79" s="77">
        <v>0</v>
      </c>
      <c r="O79" s="116"/>
      <c r="P79" s="116"/>
      <c r="Q79" s="114"/>
      <c r="R79" s="116"/>
    </row>
    <row r="80" spans="1:18" ht="40.799999999999997" x14ac:dyDescent="0.3">
      <c r="A80" s="74">
        <v>78</v>
      </c>
      <c r="B80" s="114">
        <v>5537632023</v>
      </c>
      <c r="C80" s="115">
        <v>20231120157642</v>
      </c>
      <c r="D80" s="116" t="s">
        <v>14</v>
      </c>
      <c r="E80" s="116"/>
      <c r="F80" s="116" t="s">
        <v>96</v>
      </c>
      <c r="G80" s="63" t="s">
        <v>15</v>
      </c>
      <c r="H80" s="116" t="s">
        <v>16</v>
      </c>
      <c r="I80" s="116" t="s">
        <v>175</v>
      </c>
      <c r="J80" s="117">
        <v>45272</v>
      </c>
      <c r="K80" s="117">
        <v>45281</v>
      </c>
      <c r="L80" s="119" t="s">
        <v>192</v>
      </c>
      <c r="M80" s="77">
        <v>8</v>
      </c>
      <c r="N80" s="77">
        <v>0</v>
      </c>
      <c r="O80" s="116"/>
      <c r="P80" s="116"/>
      <c r="Q80" s="114"/>
      <c r="R80" s="116"/>
    </row>
    <row r="81" spans="1:18" ht="30.6" x14ac:dyDescent="0.3">
      <c r="A81" s="74">
        <v>79</v>
      </c>
      <c r="B81" s="114">
        <v>5551922023</v>
      </c>
      <c r="C81" s="115">
        <v>20231120157832</v>
      </c>
      <c r="D81" s="116" t="s">
        <v>17</v>
      </c>
      <c r="E81" s="116"/>
      <c r="F81" s="116" t="s">
        <v>52</v>
      </c>
      <c r="G81" s="63" t="s">
        <v>15</v>
      </c>
      <c r="H81" s="116" t="s">
        <v>19</v>
      </c>
      <c r="I81" s="116" t="s">
        <v>176</v>
      </c>
      <c r="J81" s="117">
        <v>45272</v>
      </c>
      <c r="K81" s="117">
        <v>45278</v>
      </c>
      <c r="L81" s="115">
        <v>20231200131011</v>
      </c>
      <c r="M81" s="77">
        <v>4</v>
      </c>
      <c r="N81" s="77">
        <v>0</v>
      </c>
      <c r="O81" s="116"/>
      <c r="P81" s="116"/>
      <c r="Q81" s="114"/>
      <c r="R81" s="116"/>
    </row>
    <row r="82" spans="1:18" ht="40.799999999999997" x14ac:dyDescent="0.3">
      <c r="A82" s="74">
        <v>80</v>
      </c>
      <c r="B82" s="114">
        <v>5553542023</v>
      </c>
      <c r="C82" s="115">
        <v>20231120157872</v>
      </c>
      <c r="D82" s="116" t="s">
        <v>17</v>
      </c>
      <c r="E82" s="116"/>
      <c r="F82" s="116" t="s">
        <v>52</v>
      </c>
      <c r="G82" s="63" t="s">
        <v>15</v>
      </c>
      <c r="H82" s="116" t="s">
        <v>19</v>
      </c>
      <c r="I82" s="116" t="s">
        <v>177</v>
      </c>
      <c r="J82" s="117">
        <v>45273</v>
      </c>
      <c r="K82" s="117">
        <v>45281</v>
      </c>
      <c r="L82" s="115">
        <v>20231200132121</v>
      </c>
      <c r="M82" s="77">
        <v>6</v>
      </c>
      <c r="N82" s="77">
        <v>0</v>
      </c>
      <c r="O82" s="116"/>
      <c r="P82" s="116"/>
      <c r="Q82" s="114"/>
      <c r="R82" s="116"/>
    </row>
    <row r="83" spans="1:18" ht="102" x14ac:dyDescent="0.3">
      <c r="A83" s="74">
        <v>81</v>
      </c>
      <c r="B83" s="114">
        <v>5436642023</v>
      </c>
      <c r="C83" s="115">
        <v>20231120157972</v>
      </c>
      <c r="D83" s="116" t="s">
        <v>14</v>
      </c>
      <c r="E83" s="116"/>
      <c r="F83" s="116" t="s">
        <v>58</v>
      </c>
      <c r="G83" s="63" t="s">
        <v>15</v>
      </c>
      <c r="H83" s="116" t="s">
        <v>18</v>
      </c>
      <c r="I83" s="116" t="s">
        <v>178</v>
      </c>
      <c r="J83" s="117">
        <v>45273</v>
      </c>
      <c r="K83" s="117">
        <v>45280</v>
      </c>
      <c r="L83" s="115">
        <v>20231400132051</v>
      </c>
      <c r="M83" s="77">
        <v>1</v>
      </c>
      <c r="N83" s="77">
        <v>0</v>
      </c>
      <c r="O83" s="116"/>
      <c r="P83" s="116"/>
      <c r="Q83" s="114"/>
      <c r="R83" s="116" t="s">
        <v>204</v>
      </c>
    </row>
    <row r="84" spans="1:18" ht="30.6" x14ac:dyDescent="0.3">
      <c r="A84" s="74">
        <v>82</v>
      </c>
      <c r="B84" s="114">
        <v>5559822023</v>
      </c>
      <c r="C84" s="115">
        <v>20231120158122</v>
      </c>
      <c r="D84" s="116" t="s">
        <v>17</v>
      </c>
      <c r="E84" s="116"/>
      <c r="F84" s="116" t="s">
        <v>94</v>
      </c>
      <c r="G84" s="63" t="s">
        <v>15</v>
      </c>
      <c r="H84" s="116" t="s">
        <v>18</v>
      </c>
      <c r="I84" s="116" t="s">
        <v>179</v>
      </c>
      <c r="J84" s="117">
        <v>45273</v>
      </c>
      <c r="K84" s="117">
        <v>45281</v>
      </c>
      <c r="L84" s="115">
        <v>20231720132111</v>
      </c>
      <c r="M84" s="77">
        <v>6</v>
      </c>
      <c r="N84" s="77">
        <v>0</v>
      </c>
      <c r="O84" s="116"/>
      <c r="P84" s="116"/>
      <c r="Q84" s="114"/>
      <c r="R84" s="116"/>
    </row>
    <row r="85" spans="1:18" ht="40.799999999999997" x14ac:dyDescent="0.3">
      <c r="A85" s="74">
        <v>83</v>
      </c>
      <c r="B85" s="114">
        <v>5578102023</v>
      </c>
      <c r="C85" s="115">
        <v>20231120158782</v>
      </c>
      <c r="D85" s="116" t="s">
        <v>77</v>
      </c>
      <c r="E85" s="116"/>
      <c r="F85" s="116" t="s">
        <v>53</v>
      </c>
      <c r="G85" s="63" t="s">
        <v>15</v>
      </c>
      <c r="H85" s="116" t="s">
        <v>19</v>
      </c>
      <c r="I85" s="116" t="s">
        <v>180</v>
      </c>
      <c r="J85" s="117">
        <v>45274</v>
      </c>
      <c r="K85" s="117">
        <v>45287</v>
      </c>
      <c r="L85" s="115">
        <v>20231320132821</v>
      </c>
      <c r="M85" s="77">
        <v>8</v>
      </c>
      <c r="N85" s="77">
        <v>0</v>
      </c>
      <c r="O85" s="116" t="s">
        <v>20</v>
      </c>
      <c r="P85" s="116" t="s">
        <v>61</v>
      </c>
      <c r="Q85" s="114"/>
      <c r="R85" s="116"/>
    </row>
    <row r="86" spans="1:18" ht="20.399999999999999" x14ac:dyDescent="0.3">
      <c r="A86" s="74">
        <v>84</v>
      </c>
      <c r="B86" s="115">
        <v>5559182023</v>
      </c>
      <c r="C86" s="115">
        <v>20231120158982</v>
      </c>
      <c r="D86" s="116" t="s">
        <v>14</v>
      </c>
      <c r="E86" s="116"/>
      <c r="F86" s="116" t="s">
        <v>52</v>
      </c>
      <c r="G86" s="63" t="s">
        <v>15</v>
      </c>
      <c r="H86" s="116" t="s">
        <v>19</v>
      </c>
      <c r="I86" s="116" t="s">
        <v>181</v>
      </c>
      <c r="J86" s="117">
        <v>45274</v>
      </c>
      <c r="K86" s="117">
        <v>45279</v>
      </c>
      <c r="L86" s="115">
        <v>20231200131351</v>
      </c>
      <c r="M86" s="77">
        <v>3</v>
      </c>
      <c r="N86" s="77">
        <v>0</v>
      </c>
      <c r="O86" s="116" t="s">
        <v>20</v>
      </c>
      <c r="P86" s="116" t="s">
        <v>25</v>
      </c>
      <c r="Q86" s="114"/>
      <c r="R86" s="116"/>
    </row>
    <row r="87" spans="1:18" ht="30.6" x14ac:dyDescent="0.3">
      <c r="A87" s="74">
        <v>85</v>
      </c>
      <c r="B87" s="114"/>
      <c r="C87" s="115">
        <v>20231120159052</v>
      </c>
      <c r="D87" s="116" t="s">
        <v>17</v>
      </c>
      <c r="E87" s="116" t="s">
        <v>21</v>
      </c>
      <c r="F87" s="116" t="s">
        <v>52</v>
      </c>
      <c r="G87" s="63" t="s">
        <v>15</v>
      </c>
      <c r="H87" s="116" t="s">
        <v>19</v>
      </c>
      <c r="I87" s="116" t="s">
        <v>182</v>
      </c>
      <c r="J87" s="117">
        <v>45274</v>
      </c>
      <c r="K87" s="117">
        <v>45279</v>
      </c>
      <c r="L87" s="115">
        <v>20231200131181</v>
      </c>
      <c r="M87" s="77">
        <v>3</v>
      </c>
      <c r="N87" s="77">
        <v>0</v>
      </c>
      <c r="O87" s="116" t="s">
        <v>20</v>
      </c>
      <c r="P87" s="116" t="s">
        <v>48</v>
      </c>
      <c r="Q87" s="114"/>
      <c r="R87" s="116"/>
    </row>
    <row r="88" spans="1:18" ht="40.799999999999997" x14ac:dyDescent="0.3">
      <c r="A88" s="74">
        <v>86</v>
      </c>
      <c r="B88" s="114"/>
      <c r="C88" s="115">
        <v>20231120159282</v>
      </c>
      <c r="D88" s="116" t="s">
        <v>24</v>
      </c>
      <c r="E88" s="116" t="s">
        <v>21</v>
      </c>
      <c r="F88" s="116" t="s">
        <v>97</v>
      </c>
      <c r="G88" s="63" t="s">
        <v>15</v>
      </c>
      <c r="H88" s="116" t="s">
        <v>19</v>
      </c>
      <c r="I88" s="116" t="s">
        <v>183</v>
      </c>
      <c r="J88" s="117">
        <v>45275</v>
      </c>
      <c r="K88" s="117">
        <v>45288</v>
      </c>
      <c r="L88" s="115">
        <v>20231180134131</v>
      </c>
      <c r="M88" s="77">
        <v>9</v>
      </c>
      <c r="N88" s="77">
        <v>0</v>
      </c>
      <c r="O88" s="116"/>
      <c r="P88" s="116"/>
      <c r="Q88" s="114"/>
      <c r="R88" s="116"/>
    </row>
    <row r="89" spans="1:18" ht="30.6" x14ac:dyDescent="0.3">
      <c r="A89" s="74">
        <v>87</v>
      </c>
      <c r="B89" s="114">
        <v>5587072023</v>
      </c>
      <c r="C89" s="115">
        <v>20231120160922</v>
      </c>
      <c r="D89" s="116" t="s">
        <v>14</v>
      </c>
      <c r="E89" s="116"/>
      <c r="F89" s="116" t="s">
        <v>97</v>
      </c>
      <c r="G89" s="63" t="s">
        <v>15</v>
      </c>
      <c r="H89" s="116" t="s">
        <v>18</v>
      </c>
      <c r="I89" s="116" t="s">
        <v>184</v>
      </c>
      <c r="J89" s="117">
        <v>45280</v>
      </c>
      <c r="K89" s="117">
        <v>45294</v>
      </c>
      <c r="L89" s="115">
        <v>20241180000541</v>
      </c>
      <c r="M89" s="77">
        <v>8</v>
      </c>
      <c r="N89" s="77">
        <v>0</v>
      </c>
      <c r="O89" s="116"/>
      <c r="P89" s="116"/>
      <c r="Q89" s="114"/>
      <c r="R89" s="116"/>
    </row>
    <row r="90" spans="1:18" ht="30.6" x14ac:dyDescent="0.3">
      <c r="A90" s="74">
        <v>88</v>
      </c>
      <c r="B90" s="114">
        <v>5735962023</v>
      </c>
      <c r="C90" s="115">
        <v>20231120161402</v>
      </c>
      <c r="D90" s="116" t="s">
        <v>14</v>
      </c>
      <c r="E90" s="116"/>
      <c r="F90" s="116" t="s">
        <v>57</v>
      </c>
      <c r="G90" s="63" t="s">
        <v>15</v>
      </c>
      <c r="H90" s="116" t="s">
        <v>16</v>
      </c>
      <c r="I90" s="116" t="s">
        <v>185</v>
      </c>
      <c r="J90" s="117">
        <v>45281</v>
      </c>
      <c r="K90" s="117">
        <v>45295</v>
      </c>
      <c r="L90" s="115">
        <v>20241130000841</v>
      </c>
      <c r="M90" s="77">
        <v>9</v>
      </c>
      <c r="N90" s="77">
        <v>0</v>
      </c>
      <c r="O90" s="116"/>
      <c r="P90" s="116"/>
      <c r="Q90" s="114"/>
      <c r="R90" s="116"/>
    </row>
    <row r="91" spans="1:18" ht="30.6" x14ac:dyDescent="0.3">
      <c r="A91" s="74">
        <v>89</v>
      </c>
      <c r="B91" s="114">
        <v>5703812023</v>
      </c>
      <c r="C91" s="115">
        <v>20231120161412</v>
      </c>
      <c r="D91" s="116" t="s">
        <v>14</v>
      </c>
      <c r="E91" s="116"/>
      <c r="F91" s="116" t="s">
        <v>57</v>
      </c>
      <c r="G91" s="63" t="s">
        <v>15</v>
      </c>
      <c r="H91" s="116" t="s">
        <v>16</v>
      </c>
      <c r="I91" s="116" t="s">
        <v>186</v>
      </c>
      <c r="J91" s="117">
        <v>45281</v>
      </c>
      <c r="K91" s="117">
        <v>45295</v>
      </c>
      <c r="L91" s="115">
        <v>20241130000861</v>
      </c>
      <c r="M91" s="77">
        <v>9</v>
      </c>
      <c r="N91" s="77">
        <v>0</v>
      </c>
      <c r="O91" s="116"/>
      <c r="P91" s="116"/>
      <c r="Q91" s="114"/>
      <c r="R91" s="116"/>
    </row>
    <row r="92" spans="1:18" ht="30.6" x14ac:dyDescent="0.3">
      <c r="A92" s="74">
        <v>90</v>
      </c>
      <c r="B92" s="114"/>
      <c r="C92" s="115">
        <v>20231120161502</v>
      </c>
      <c r="D92" s="116" t="s">
        <v>24</v>
      </c>
      <c r="E92" s="116" t="s">
        <v>93</v>
      </c>
      <c r="F92" s="116" t="s">
        <v>53</v>
      </c>
      <c r="G92" s="63" t="s">
        <v>15</v>
      </c>
      <c r="H92" s="116" t="s">
        <v>23</v>
      </c>
      <c r="I92" s="116" t="s">
        <v>187</v>
      </c>
      <c r="J92" s="117">
        <v>45282</v>
      </c>
      <c r="K92" s="117">
        <v>45289</v>
      </c>
      <c r="L92" s="115">
        <v>20231320133341</v>
      </c>
      <c r="M92" s="77">
        <v>4</v>
      </c>
      <c r="N92" s="77">
        <v>0</v>
      </c>
      <c r="O92" s="116" t="s">
        <v>20</v>
      </c>
      <c r="P92" s="116" t="s">
        <v>21</v>
      </c>
      <c r="Q92" s="114"/>
      <c r="R92" s="116"/>
    </row>
    <row r="93" spans="1:18" ht="30.6" x14ac:dyDescent="0.3">
      <c r="A93" s="74">
        <v>91</v>
      </c>
      <c r="B93" s="114">
        <v>5759372023</v>
      </c>
      <c r="C93" s="115">
        <v>20231120161562</v>
      </c>
      <c r="D93" s="116" t="s">
        <v>17</v>
      </c>
      <c r="E93" s="116"/>
      <c r="F93" s="116" t="s">
        <v>52</v>
      </c>
      <c r="G93" s="63" t="s">
        <v>15</v>
      </c>
      <c r="H93" s="116" t="s">
        <v>19</v>
      </c>
      <c r="I93" s="116" t="s">
        <v>188</v>
      </c>
      <c r="J93" s="117">
        <v>45282</v>
      </c>
      <c r="K93" s="117">
        <v>45288</v>
      </c>
      <c r="L93" s="115">
        <v>20231200133981</v>
      </c>
      <c r="M93" s="77">
        <v>3</v>
      </c>
      <c r="N93" s="77">
        <v>0</v>
      </c>
      <c r="O93" s="116"/>
      <c r="P93" s="116"/>
      <c r="Q93" s="114"/>
      <c r="R93" s="116"/>
    </row>
    <row r="94" spans="1:18" ht="71.400000000000006" x14ac:dyDescent="0.3">
      <c r="A94" s="74">
        <v>92</v>
      </c>
      <c r="B94" s="114"/>
      <c r="C94" s="115">
        <v>20231120163532</v>
      </c>
      <c r="D94" s="116" t="s">
        <v>17</v>
      </c>
      <c r="E94" s="116" t="s">
        <v>21</v>
      </c>
      <c r="F94" s="116" t="s">
        <v>54</v>
      </c>
      <c r="G94" s="63" t="s">
        <v>15</v>
      </c>
      <c r="H94" s="116" t="s">
        <v>50</v>
      </c>
      <c r="I94" s="116" t="s">
        <v>189</v>
      </c>
      <c r="J94" s="117">
        <v>45289</v>
      </c>
      <c r="K94" s="78">
        <v>45200</v>
      </c>
      <c r="L94" s="115"/>
      <c r="M94" s="77" t="s">
        <v>60</v>
      </c>
      <c r="N94" s="77">
        <v>0</v>
      </c>
      <c r="O94" s="116"/>
      <c r="P94" s="116"/>
      <c r="Q94" s="114"/>
      <c r="R94" s="116"/>
    </row>
    <row r="95" spans="1:18" ht="30.6" x14ac:dyDescent="0.3">
      <c r="A95" s="74">
        <v>93</v>
      </c>
      <c r="B95" s="114"/>
      <c r="C95" s="115">
        <v>20231120163782</v>
      </c>
      <c r="D95" s="116" t="s">
        <v>17</v>
      </c>
      <c r="E95" s="116" t="s">
        <v>21</v>
      </c>
      <c r="F95" s="116" t="s">
        <v>52</v>
      </c>
      <c r="G95" s="63" t="s">
        <v>15</v>
      </c>
      <c r="H95" s="116" t="s">
        <v>23</v>
      </c>
      <c r="I95" s="116" t="s">
        <v>190</v>
      </c>
      <c r="J95" s="117">
        <v>45289</v>
      </c>
      <c r="K95" s="78">
        <v>45195</v>
      </c>
      <c r="L95" s="115"/>
      <c r="M95" s="77" t="s">
        <v>60</v>
      </c>
      <c r="N95" s="77">
        <v>0</v>
      </c>
      <c r="O95" s="116"/>
      <c r="P95" s="116"/>
      <c r="Q95" s="114"/>
      <c r="R95" s="116"/>
    </row>
  </sheetData>
  <autoFilter ref="A2:R95" xr:uid="{00000000-0009-0000-0000-000000000000}"/>
  <mergeCells count="1">
    <mergeCell ref="A1:Q1"/>
  </mergeCells>
  <dataValidations count="3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type="list" allowBlank="1" showInputMessage="1" showErrorMessage="1" sqref="P2" xr:uid="{28AC1B5D-15F1-40D5-85C9-EB0ADC98F1A4}">
      <formula1>Entidades</formula1>
    </dataValidation>
    <dataValidation operator="greaterThanOrEqual" allowBlank="1" showInputMessage="1" showErrorMessage="1" error="La celda únicamente adminite formato fecha desde 01/01/2019" sqref="K2" xr:uid="{F5DF8AE5-E235-4483-B76D-B7C4C1859D58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B99838-B759-4431-8B5D-C544846888BF}">
          <x14:formula1>
            <xm:f>'C:\Users\ASUS\Downloads\[Base de datos ACI - Actualizada 2022 Alfa (3) (2).xlsx]Listas'!#REF!</xm:f>
          </x14:formula1>
          <xm:sqref>G3:G95</xm:sqref>
        </x14:dataValidation>
        <x14:dataValidation type="list" allowBlank="1" showInputMessage="1" showErrorMessage="1" xr:uid="{5B1554CA-54BA-433D-A3EF-7B87BF6C5D27}">
          <x14:formula1>
            <xm:f>'[Base de datos ACI - Actualizada 2023 - Revisión corte 05 ene 2024.xlsx]listas'!#REF!</xm:f>
          </x14:formula1>
          <xm:sqref>D3:D95</xm:sqref>
        </x14:dataValidation>
        <x14:dataValidation type="list" allowBlank="1" showInputMessage="1" showErrorMessage="1" xr:uid="{DCD29F87-9CCE-4C9A-BA5C-BBD64D28DAE1}">
          <x14:formula1>
            <xm:f>'[Base de datos ACI - Actualizada 2023 - Revisión corte 05 ene 2024.xlsx]listas'!#REF!</xm:f>
          </x14:formula1>
          <xm:sqref>E3:E95 P3:P95</xm:sqref>
        </x14:dataValidation>
        <x14:dataValidation type="list" allowBlank="1" showInputMessage="1" showErrorMessage="1" xr:uid="{FDBD4113-A26F-4AD2-9BAE-93520181901A}">
          <x14:formula1>
            <xm:f>'[Base de datos ACI - Actualizada 2023 - Revisión corte 05 ene 2024.xlsx]listas'!#REF!</xm:f>
          </x14:formula1>
          <xm:sqref>F3:F95</xm:sqref>
        </x14:dataValidation>
        <x14:dataValidation type="list" allowBlank="1" showInputMessage="1" showErrorMessage="1" xr:uid="{0BA332E5-FDB4-4A74-925A-FFCBC989BF47}">
          <x14:formula1>
            <xm:f>'[Base de datos ACI - Actualizada 2023 - Revisión corte 05 ene 2024.xlsx]listas'!#REF!</xm:f>
          </x14:formula1>
          <xm:sqref>H3:H95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9"/>
  <sheetViews>
    <sheetView topLeftCell="A61" zoomScale="80" zoomScaleNormal="80" workbookViewId="0">
      <selection activeCell="I53" sqref="I53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3"/>
      <c r="B1" s="84"/>
      <c r="C1" s="84"/>
      <c r="D1" s="84"/>
      <c r="E1" s="84"/>
      <c r="F1" s="85"/>
    </row>
    <row r="2" spans="1:6" ht="70.2" customHeight="1" thickBot="1" x14ac:dyDescent="0.35">
      <c r="A2" s="86" t="s">
        <v>66</v>
      </c>
      <c r="B2" s="87"/>
      <c r="C2" s="87"/>
      <c r="D2" s="87"/>
      <c r="E2" s="88"/>
      <c r="F2" s="89"/>
    </row>
    <row r="3" spans="1:6" ht="18.600000000000001" thickBot="1" x14ac:dyDescent="0.35">
      <c r="A3" s="90" t="s">
        <v>70</v>
      </c>
      <c r="B3" s="91"/>
      <c r="C3" s="91"/>
      <c r="D3" s="91"/>
      <c r="E3" s="91"/>
      <c r="F3" s="92"/>
    </row>
    <row r="4" spans="1:6" ht="18.600000000000001" thickBot="1" x14ac:dyDescent="0.35">
      <c r="A4" s="93"/>
      <c r="B4" s="94"/>
      <c r="C4" s="94"/>
      <c r="D4" s="94"/>
      <c r="E4" s="94"/>
      <c r="F4" s="95"/>
    </row>
    <row r="5" spans="1:6" ht="18.600000000000001" thickBot="1" x14ac:dyDescent="0.35">
      <c r="A5" s="4"/>
      <c r="B5" s="43" t="s">
        <v>42</v>
      </c>
      <c r="C5" s="43" t="s">
        <v>43</v>
      </c>
      <c r="D5" s="47" t="s">
        <v>30</v>
      </c>
      <c r="E5" s="39"/>
      <c r="F5" s="15"/>
    </row>
    <row r="6" spans="1:6" ht="18" customHeight="1" x14ac:dyDescent="0.3">
      <c r="A6" s="4"/>
      <c r="B6" s="44" t="s">
        <v>67</v>
      </c>
      <c r="C6" s="50">
        <v>34</v>
      </c>
      <c r="D6" s="48">
        <f>C6/C$9</f>
        <v>0.36559139784946237</v>
      </c>
      <c r="E6" s="39"/>
      <c r="F6" s="15"/>
    </row>
    <row r="7" spans="1:6" ht="18" customHeight="1" x14ac:dyDescent="0.3">
      <c r="A7" s="4"/>
      <c r="B7" s="45" t="s">
        <v>68</v>
      </c>
      <c r="C7" s="51">
        <v>34</v>
      </c>
      <c r="D7" s="48">
        <f t="shared" ref="D7:D9" si="0">C7/C$9</f>
        <v>0.36559139784946237</v>
      </c>
      <c r="E7" s="39"/>
      <c r="F7" s="15"/>
    </row>
    <row r="8" spans="1:6" ht="18" customHeight="1" thickBot="1" x14ac:dyDescent="0.35">
      <c r="A8" s="4"/>
      <c r="B8" s="46" t="s">
        <v>69</v>
      </c>
      <c r="C8" s="52">
        <v>25</v>
      </c>
      <c r="D8" s="49">
        <f t="shared" si="0"/>
        <v>0.26881720430107525</v>
      </c>
      <c r="E8" s="39"/>
      <c r="F8" s="15"/>
    </row>
    <row r="9" spans="1:6" ht="18" customHeight="1" thickBot="1" x14ac:dyDescent="0.35">
      <c r="A9" s="4"/>
      <c r="B9" s="43" t="s">
        <v>44</v>
      </c>
      <c r="C9" s="53">
        <f>SUM(C6:C8)</f>
        <v>93</v>
      </c>
      <c r="D9" s="8">
        <f t="shared" si="0"/>
        <v>1</v>
      </c>
      <c r="E9" s="39"/>
      <c r="F9" s="15"/>
    </row>
    <row r="10" spans="1:6" ht="18" x14ac:dyDescent="0.3">
      <c r="A10" s="16"/>
      <c r="B10" s="39"/>
      <c r="C10" s="39"/>
      <c r="D10" s="39"/>
      <c r="E10" s="39"/>
      <c r="F10" s="15"/>
    </row>
    <row r="11" spans="1:6" x14ac:dyDescent="0.3">
      <c r="A11" s="4"/>
      <c r="B11" s="40"/>
      <c r="C11" s="40"/>
      <c r="D11" s="40"/>
      <c r="E11" s="40"/>
      <c r="F11" s="5"/>
    </row>
    <row r="12" spans="1:6" ht="18" x14ac:dyDescent="0.3">
      <c r="A12" s="16"/>
      <c r="B12" s="39"/>
      <c r="C12" s="39"/>
      <c r="D12" s="39"/>
      <c r="E12" s="39"/>
      <c r="F12" s="15"/>
    </row>
    <row r="13" spans="1:6" ht="18" x14ac:dyDescent="0.3">
      <c r="A13" s="16"/>
      <c r="B13" s="39"/>
      <c r="C13" s="39"/>
      <c r="D13" s="39"/>
      <c r="E13" s="39"/>
      <c r="F13" s="15"/>
    </row>
    <row r="14" spans="1:6" ht="18" x14ac:dyDescent="0.3">
      <c r="A14" s="16"/>
      <c r="B14" s="39"/>
      <c r="C14" s="39"/>
      <c r="D14" s="39"/>
      <c r="E14" s="39"/>
      <c r="F14" s="15"/>
    </row>
    <row r="15" spans="1:6" ht="18" x14ac:dyDescent="0.3">
      <c r="A15" s="16"/>
      <c r="B15" s="39"/>
      <c r="C15" s="39"/>
      <c r="D15" s="39"/>
      <c r="E15" s="39"/>
      <c r="F15" s="15"/>
    </row>
    <row r="16" spans="1:6" ht="18" x14ac:dyDescent="0.3">
      <c r="A16" s="16"/>
      <c r="B16" s="39"/>
      <c r="C16" s="39"/>
      <c r="D16" s="39"/>
      <c r="E16" s="39"/>
      <c r="F16" s="15"/>
    </row>
    <row r="17" spans="1:14" ht="18" x14ac:dyDescent="0.3">
      <c r="A17" s="16"/>
      <c r="B17" s="39"/>
      <c r="C17" s="39"/>
      <c r="D17" s="39"/>
      <c r="E17" s="39"/>
      <c r="F17" s="15"/>
    </row>
    <row r="18" spans="1:14" ht="18" x14ac:dyDescent="0.3">
      <c r="A18" s="16"/>
      <c r="B18" s="39"/>
      <c r="C18" s="39"/>
      <c r="D18" s="39"/>
      <c r="E18" s="39"/>
      <c r="F18" s="15"/>
    </row>
    <row r="19" spans="1:14" ht="18" x14ac:dyDescent="0.3">
      <c r="A19" s="16"/>
      <c r="B19" s="39"/>
      <c r="C19" s="39"/>
      <c r="D19" s="39"/>
      <c r="E19" s="39"/>
      <c r="F19" s="15"/>
    </row>
    <row r="20" spans="1:14" ht="18" x14ac:dyDescent="0.3">
      <c r="A20" s="16"/>
      <c r="B20" s="39"/>
      <c r="C20" s="39"/>
      <c r="D20" s="39"/>
      <c r="E20" s="39"/>
      <c r="F20" s="15"/>
    </row>
    <row r="21" spans="1:14" ht="18" x14ac:dyDescent="0.3">
      <c r="A21" s="16"/>
      <c r="B21" s="39"/>
      <c r="C21" s="39"/>
      <c r="D21" s="39"/>
      <c r="E21" s="39"/>
      <c r="F21" s="15"/>
    </row>
    <row r="22" spans="1:14" ht="18" x14ac:dyDescent="0.3">
      <c r="A22" s="16"/>
      <c r="B22" s="39"/>
      <c r="C22" s="39"/>
      <c r="D22" s="39"/>
      <c r="E22" s="39"/>
      <c r="F22" s="15"/>
    </row>
    <row r="23" spans="1:14" ht="93.6" customHeight="1" x14ac:dyDescent="0.3">
      <c r="A23" s="96" t="s">
        <v>71</v>
      </c>
      <c r="B23" s="97"/>
      <c r="C23" s="97"/>
      <c r="D23" s="97"/>
      <c r="E23" s="97"/>
      <c r="F23" s="98"/>
    </row>
    <row r="24" spans="1:14" ht="18.600000000000001" thickBot="1" x14ac:dyDescent="0.35">
      <c r="A24" s="80" t="s">
        <v>72</v>
      </c>
      <c r="B24" s="81"/>
      <c r="C24" s="81"/>
      <c r="D24" s="81"/>
      <c r="E24" s="81"/>
      <c r="F24" s="82"/>
    </row>
    <row r="25" spans="1:14" ht="16.2" thickBot="1" x14ac:dyDescent="0.35">
      <c r="A25" s="56" t="s">
        <v>28</v>
      </c>
      <c r="B25" s="17" t="s">
        <v>73</v>
      </c>
      <c r="C25" s="17" t="s">
        <v>74</v>
      </c>
      <c r="D25" s="20" t="s">
        <v>75</v>
      </c>
      <c r="E25" s="17" t="s">
        <v>29</v>
      </c>
      <c r="F25" s="17" t="s">
        <v>30</v>
      </c>
    </row>
    <row r="26" spans="1:14" ht="15.6" x14ac:dyDescent="0.3">
      <c r="A26" s="27" t="s">
        <v>17</v>
      </c>
      <c r="B26" s="32">
        <v>21</v>
      </c>
      <c r="C26" s="32">
        <v>22</v>
      </c>
      <c r="D26" s="32">
        <v>12</v>
      </c>
      <c r="E26" s="32">
        <f t="shared" ref="E26:E31" si="1">SUM(B26:D26)</f>
        <v>55</v>
      </c>
      <c r="F26" s="1">
        <f>E26/E$32</f>
        <v>0.59139784946236562</v>
      </c>
      <c r="N26" s="40"/>
    </row>
    <row r="27" spans="1:14" ht="15.6" x14ac:dyDescent="0.3">
      <c r="A27" s="28" t="s">
        <v>76</v>
      </c>
      <c r="B27" s="32">
        <v>4</v>
      </c>
      <c r="C27" s="32">
        <v>2</v>
      </c>
      <c r="D27" s="32">
        <v>6</v>
      </c>
      <c r="E27" s="32">
        <f t="shared" si="1"/>
        <v>12</v>
      </c>
      <c r="F27" s="1">
        <f>E27/E$32</f>
        <v>0.12903225806451613</v>
      </c>
      <c r="N27" s="40"/>
    </row>
    <row r="28" spans="1:14" ht="15.6" x14ac:dyDescent="0.3">
      <c r="A28" s="28" t="s">
        <v>46</v>
      </c>
      <c r="B28" s="32">
        <v>2</v>
      </c>
      <c r="C28" s="32">
        <v>9</v>
      </c>
      <c r="D28" s="32">
        <v>1</v>
      </c>
      <c r="E28" s="32">
        <f t="shared" si="1"/>
        <v>12</v>
      </c>
      <c r="F28" s="1">
        <f>E28/E$32</f>
        <v>0.12903225806451613</v>
      </c>
      <c r="N28" s="40"/>
    </row>
    <row r="29" spans="1:14" ht="15.6" x14ac:dyDescent="0.3">
      <c r="A29" s="28" t="s">
        <v>31</v>
      </c>
      <c r="B29" s="32">
        <v>5</v>
      </c>
      <c r="C29" s="32">
        <v>1</v>
      </c>
      <c r="D29" s="32">
        <v>3</v>
      </c>
      <c r="E29" s="32">
        <f t="shared" si="1"/>
        <v>9</v>
      </c>
      <c r="F29" s="1">
        <f>E29/E$32</f>
        <v>9.6774193548387094E-2</v>
      </c>
      <c r="N29" s="40"/>
    </row>
    <row r="30" spans="1:14" ht="15.6" x14ac:dyDescent="0.3">
      <c r="A30" s="28" t="s">
        <v>45</v>
      </c>
      <c r="B30" s="32">
        <v>2</v>
      </c>
      <c r="C30" s="32">
        <v>0</v>
      </c>
      <c r="D30" s="32">
        <v>2</v>
      </c>
      <c r="E30" s="32">
        <f t="shared" si="1"/>
        <v>4</v>
      </c>
      <c r="F30" s="1">
        <f>E30/E$32</f>
        <v>4.3010752688172046E-2</v>
      </c>
      <c r="N30" s="40"/>
    </row>
    <row r="31" spans="1:14" ht="16.2" thickBot="1" x14ac:dyDescent="0.35">
      <c r="A31" s="28" t="s">
        <v>77</v>
      </c>
      <c r="B31" s="32">
        <v>0</v>
      </c>
      <c r="C31" s="32">
        <v>0</v>
      </c>
      <c r="D31" s="32">
        <v>1</v>
      </c>
      <c r="E31" s="32">
        <f t="shared" si="1"/>
        <v>1</v>
      </c>
      <c r="F31" s="1">
        <f>E31/E$32</f>
        <v>1.0752688172043012E-2</v>
      </c>
      <c r="N31" s="40"/>
    </row>
    <row r="32" spans="1:14" ht="16.2" thickBot="1" x14ac:dyDescent="0.35">
      <c r="A32" s="29" t="s">
        <v>32</v>
      </c>
      <c r="B32" s="17">
        <f>SUM(B26:B31)</f>
        <v>34</v>
      </c>
      <c r="C32" s="17">
        <f>SUM(C26:C31)</f>
        <v>34</v>
      </c>
      <c r="D32" s="20">
        <f>SUM(D26:D31)</f>
        <v>25</v>
      </c>
      <c r="E32" s="17">
        <f>SUM(E26:E31)</f>
        <v>93</v>
      </c>
      <c r="F32" s="3">
        <f t="shared" ref="F32" si="2">E32/E$32</f>
        <v>1</v>
      </c>
      <c r="M32" s="40"/>
      <c r="N32" s="40"/>
    </row>
    <row r="33" spans="1:6" x14ac:dyDescent="0.3">
      <c r="A33" s="4"/>
      <c r="B33" s="40"/>
      <c r="C33" s="40"/>
      <c r="D33" s="40"/>
      <c r="E33" s="40"/>
      <c r="F33" s="5"/>
    </row>
    <row r="34" spans="1:6" x14ac:dyDescent="0.3">
      <c r="A34" s="4"/>
      <c r="B34" s="40"/>
      <c r="C34" s="40"/>
      <c r="D34" s="40"/>
      <c r="E34" s="40"/>
      <c r="F34" s="5"/>
    </row>
    <row r="35" spans="1:6" x14ac:dyDescent="0.3">
      <c r="A35" s="4"/>
      <c r="B35" s="40"/>
      <c r="C35" s="40"/>
      <c r="D35" s="40"/>
      <c r="E35" s="40"/>
      <c r="F35" s="5"/>
    </row>
    <row r="36" spans="1:6" x14ac:dyDescent="0.3">
      <c r="A36" s="4"/>
      <c r="B36" s="40"/>
      <c r="C36" s="40"/>
      <c r="D36" s="40"/>
      <c r="E36" s="40"/>
      <c r="F36" s="5"/>
    </row>
    <row r="37" spans="1:6" x14ac:dyDescent="0.3">
      <c r="A37" s="4"/>
      <c r="B37" s="40"/>
      <c r="C37" s="40"/>
      <c r="D37" s="40"/>
      <c r="E37" s="40"/>
      <c r="F37" s="5"/>
    </row>
    <row r="38" spans="1:6" x14ac:dyDescent="0.3">
      <c r="A38" s="4"/>
      <c r="B38" s="40"/>
      <c r="C38" s="40"/>
      <c r="D38" s="40"/>
      <c r="E38" s="40"/>
      <c r="F38" s="5"/>
    </row>
    <row r="39" spans="1:6" x14ac:dyDescent="0.3">
      <c r="A39" s="4"/>
      <c r="B39" s="40"/>
      <c r="C39" s="40"/>
      <c r="D39" s="40"/>
      <c r="E39" s="40"/>
      <c r="F39" s="5"/>
    </row>
    <row r="40" spans="1:6" x14ac:dyDescent="0.3">
      <c r="A40" s="4"/>
      <c r="B40" s="40"/>
      <c r="C40" s="40"/>
      <c r="D40" s="40"/>
      <c r="E40" s="40"/>
      <c r="F40" s="5"/>
    </row>
    <row r="41" spans="1:6" x14ac:dyDescent="0.3">
      <c r="A41" s="4"/>
      <c r="B41" s="40"/>
      <c r="C41" s="40"/>
      <c r="D41" s="40"/>
      <c r="E41" s="40"/>
      <c r="F41" s="5"/>
    </row>
    <row r="42" spans="1:6" x14ac:dyDescent="0.3">
      <c r="A42" s="4"/>
      <c r="B42" s="40"/>
      <c r="C42" s="40"/>
      <c r="D42" s="40"/>
      <c r="E42" s="40"/>
      <c r="F42" s="5"/>
    </row>
    <row r="43" spans="1:6" x14ac:dyDescent="0.3">
      <c r="A43" s="4"/>
      <c r="B43" s="40"/>
      <c r="C43" s="40"/>
      <c r="D43" s="40"/>
      <c r="E43" s="40"/>
      <c r="F43" s="5"/>
    </row>
    <row r="44" spans="1:6" x14ac:dyDescent="0.3">
      <c r="A44" s="4"/>
      <c r="B44" s="40"/>
      <c r="C44" s="40"/>
      <c r="D44" s="40"/>
      <c r="E44" s="40"/>
      <c r="F44" s="5"/>
    </row>
    <row r="45" spans="1:6" x14ac:dyDescent="0.3">
      <c r="A45" s="4"/>
      <c r="B45" s="40"/>
      <c r="C45" s="40"/>
      <c r="D45" s="40"/>
      <c r="E45" s="40"/>
      <c r="F45" s="5"/>
    </row>
    <row r="46" spans="1:6" x14ac:dyDescent="0.3">
      <c r="A46" s="4"/>
      <c r="B46" s="40"/>
      <c r="C46" s="40"/>
      <c r="D46" s="40"/>
      <c r="E46" s="40"/>
      <c r="F46" s="5"/>
    </row>
    <row r="47" spans="1:6" x14ac:dyDescent="0.3">
      <c r="A47" s="4"/>
      <c r="B47" s="40"/>
      <c r="C47" s="40"/>
      <c r="D47" s="40"/>
      <c r="E47" s="40"/>
      <c r="F47" s="5"/>
    </row>
    <row r="48" spans="1:6" x14ac:dyDescent="0.3">
      <c r="A48" s="4"/>
      <c r="B48" s="40"/>
      <c r="C48" s="40"/>
      <c r="D48" s="40"/>
      <c r="E48" s="40"/>
      <c r="F48" s="5"/>
    </row>
    <row r="49" spans="1:14" ht="18" customHeight="1" x14ac:dyDescent="0.3">
      <c r="A49" s="4"/>
      <c r="B49" s="40"/>
      <c r="C49" s="40"/>
      <c r="D49" s="40"/>
      <c r="E49" s="40"/>
      <c r="F49" s="5"/>
    </row>
    <row r="50" spans="1:14" ht="87" customHeight="1" x14ac:dyDescent="0.3">
      <c r="A50" s="99" t="s">
        <v>78</v>
      </c>
      <c r="B50" s="100"/>
      <c r="C50" s="100"/>
      <c r="D50" s="100"/>
      <c r="E50" s="100"/>
      <c r="F50" s="101"/>
    </row>
    <row r="51" spans="1:14" ht="18.600000000000001" thickBot="1" x14ac:dyDescent="0.35">
      <c r="A51" s="102" t="s">
        <v>79</v>
      </c>
      <c r="B51" s="103"/>
      <c r="C51" s="103"/>
      <c r="D51" s="103"/>
      <c r="E51" s="103"/>
      <c r="F51" s="104"/>
    </row>
    <row r="52" spans="1:14" ht="16.2" thickBot="1" x14ac:dyDescent="0.35">
      <c r="A52" s="57" t="s">
        <v>33</v>
      </c>
      <c r="B52" s="17" t="s">
        <v>73</v>
      </c>
      <c r="C52" s="17" t="s">
        <v>74</v>
      </c>
      <c r="D52" s="20" t="s">
        <v>75</v>
      </c>
      <c r="E52" s="58" t="s">
        <v>29</v>
      </c>
      <c r="F52" s="58" t="s">
        <v>30</v>
      </c>
    </row>
    <row r="53" spans="1:14" ht="15.6" x14ac:dyDescent="0.3">
      <c r="A53" s="6" t="s">
        <v>34</v>
      </c>
      <c r="B53" s="33">
        <v>24</v>
      </c>
      <c r="C53" s="33">
        <v>28</v>
      </c>
      <c r="D53" s="33">
        <v>14</v>
      </c>
      <c r="E53" s="18">
        <f t="shared" ref="E53" si="3">SUM(B53:D53)</f>
        <v>66</v>
      </c>
      <c r="F53" s="23">
        <f>E53/E$59</f>
        <v>0.70967741935483875</v>
      </c>
      <c r="L53" s="54"/>
      <c r="M53" s="40"/>
      <c r="N53" s="55"/>
    </row>
    <row r="54" spans="1:14" ht="15.6" x14ac:dyDescent="0.3">
      <c r="A54" s="7" t="s">
        <v>36</v>
      </c>
      <c r="B54" s="34">
        <v>6</v>
      </c>
      <c r="C54" s="34">
        <v>3</v>
      </c>
      <c r="D54" s="51">
        <v>5</v>
      </c>
      <c r="E54" s="19">
        <f>SUM(B54:D54)</f>
        <v>14</v>
      </c>
      <c r="F54" s="23">
        <f>E54/E$59</f>
        <v>0.15053763440860216</v>
      </c>
      <c r="L54" s="54"/>
      <c r="M54" s="40"/>
      <c r="N54" s="55"/>
    </row>
    <row r="55" spans="1:14" ht="15.6" x14ac:dyDescent="0.3">
      <c r="A55" s="7" t="s">
        <v>35</v>
      </c>
      <c r="B55" s="34">
        <v>2</v>
      </c>
      <c r="C55" s="34">
        <v>2</v>
      </c>
      <c r="D55" s="51">
        <v>2</v>
      </c>
      <c r="E55" s="19">
        <f>SUM(B55:D55)</f>
        <v>6</v>
      </c>
      <c r="F55" s="23">
        <f>E55/E$59</f>
        <v>6.4516129032258063E-2</v>
      </c>
      <c r="L55" s="54"/>
      <c r="M55" s="40"/>
      <c r="N55" s="55"/>
    </row>
    <row r="56" spans="1:14" ht="15.6" x14ac:dyDescent="0.3">
      <c r="A56" s="7" t="s">
        <v>37</v>
      </c>
      <c r="B56" s="34"/>
      <c r="C56" s="34">
        <v>1</v>
      </c>
      <c r="D56" s="51">
        <v>3</v>
      </c>
      <c r="E56" s="30">
        <f>SUM(B56:D56)</f>
        <v>4</v>
      </c>
      <c r="F56" s="23">
        <f>E56/E$59</f>
        <v>4.3010752688172046E-2</v>
      </c>
      <c r="L56" s="54"/>
      <c r="M56" s="40"/>
      <c r="N56" s="55"/>
    </row>
    <row r="57" spans="1:14" ht="15.6" x14ac:dyDescent="0.3">
      <c r="A57" s="7" t="s">
        <v>38</v>
      </c>
      <c r="B57" s="51">
        <v>2</v>
      </c>
      <c r="C57" s="34">
        <v>0</v>
      </c>
      <c r="D57" s="51">
        <v>0</v>
      </c>
      <c r="E57" s="30">
        <f>SUM(B57:D57)</f>
        <v>2</v>
      </c>
      <c r="F57" s="23">
        <f>E57/E$59</f>
        <v>2.1505376344086023E-2</v>
      </c>
      <c r="L57" s="54"/>
      <c r="M57" s="40"/>
      <c r="N57" s="55"/>
    </row>
    <row r="58" spans="1:14" ht="31.8" thickBot="1" x14ac:dyDescent="0.35">
      <c r="A58" s="7" t="s">
        <v>50</v>
      </c>
      <c r="B58" s="34">
        <v>0</v>
      </c>
      <c r="C58" s="34">
        <v>0</v>
      </c>
      <c r="D58" s="51">
        <v>1</v>
      </c>
      <c r="E58" s="30">
        <f>SUM(B58:D58)</f>
        <v>1</v>
      </c>
      <c r="F58" s="23">
        <f>E58/E$59</f>
        <v>1.0752688172043012E-2</v>
      </c>
      <c r="L58" s="54"/>
      <c r="M58" s="40"/>
      <c r="N58" s="55"/>
    </row>
    <row r="59" spans="1:14" ht="16.2" thickBot="1" x14ac:dyDescent="0.35">
      <c r="A59" s="2" t="s">
        <v>32</v>
      </c>
      <c r="B59" s="20">
        <f>SUM(B53:B58)</f>
        <v>34</v>
      </c>
      <c r="C59" s="20">
        <f>SUM(C53:C58)</f>
        <v>34</v>
      </c>
      <c r="D59" s="20">
        <f>SUM(D53:D58)</f>
        <v>25</v>
      </c>
      <c r="E59" s="59">
        <f>SUM(E53:E58)</f>
        <v>93</v>
      </c>
      <c r="F59" s="8">
        <f>E59/E$59</f>
        <v>1</v>
      </c>
    </row>
    <row r="60" spans="1:14" ht="15.6" x14ac:dyDescent="0.3">
      <c r="A60" s="9"/>
      <c r="B60" s="41"/>
      <c r="C60" s="41"/>
      <c r="D60" s="41"/>
      <c r="E60" s="42"/>
      <c r="F60" s="10"/>
    </row>
    <row r="61" spans="1:14" ht="15.6" x14ac:dyDescent="0.3">
      <c r="A61" s="9"/>
      <c r="B61" s="41"/>
      <c r="C61" s="41"/>
      <c r="D61" s="41"/>
      <c r="E61" s="42"/>
      <c r="F61" s="10"/>
    </row>
    <row r="62" spans="1:14" ht="15.6" x14ac:dyDescent="0.3">
      <c r="A62" s="9"/>
      <c r="B62" s="41"/>
      <c r="C62" s="41"/>
      <c r="D62" s="41"/>
      <c r="E62" s="42"/>
      <c r="F62" s="10"/>
    </row>
    <row r="63" spans="1:14" ht="15.6" x14ac:dyDescent="0.3">
      <c r="A63" s="9"/>
      <c r="B63" s="41"/>
      <c r="C63" s="41"/>
      <c r="D63" s="41"/>
      <c r="E63" s="42"/>
      <c r="F63" s="10"/>
    </row>
    <row r="64" spans="1:14" ht="15.6" x14ac:dyDescent="0.3">
      <c r="A64" s="9"/>
      <c r="B64" s="41"/>
      <c r="C64" s="41"/>
      <c r="D64" s="41"/>
      <c r="E64" s="42"/>
      <c r="F64" s="10"/>
    </row>
    <row r="65" spans="1:6" ht="15.6" x14ac:dyDescent="0.3">
      <c r="A65" s="9"/>
      <c r="B65" s="41"/>
      <c r="C65" s="41"/>
      <c r="D65" s="41"/>
      <c r="E65" s="42"/>
      <c r="F65" s="10"/>
    </row>
    <row r="66" spans="1:6" ht="15.6" x14ac:dyDescent="0.3">
      <c r="A66" s="9"/>
      <c r="B66" s="41"/>
      <c r="C66" s="41"/>
      <c r="D66" s="41"/>
      <c r="E66" s="42"/>
      <c r="F66" s="10"/>
    </row>
    <row r="67" spans="1:6" ht="15.6" x14ac:dyDescent="0.3">
      <c r="A67" s="9"/>
      <c r="B67" s="41"/>
      <c r="C67" s="41"/>
      <c r="D67" s="41"/>
      <c r="E67" s="42"/>
      <c r="F67" s="10"/>
    </row>
    <row r="68" spans="1:6" ht="15.6" x14ac:dyDescent="0.3">
      <c r="A68" s="9"/>
      <c r="B68" s="41"/>
      <c r="C68" s="41"/>
      <c r="D68" s="41"/>
      <c r="E68" s="42"/>
      <c r="F68" s="10"/>
    </row>
    <row r="69" spans="1:6" ht="15.6" x14ac:dyDescent="0.3">
      <c r="A69" s="9"/>
      <c r="B69" s="41"/>
      <c r="C69" s="41"/>
      <c r="D69" s="41"/>
      <c r="E69" s="42"/>
      <c r="F69" s="10"/>
    </row>
    <row r="70" spans="1:6" ht="15.6" x14ac:dyDescent="0.3">
      <c r="A70" s="9"/>
      <c r="B70" s="41"/>
      <c r="C70" s="41"/>
      <c r="D70" s="41"/>
      <c r="E70" s="42"/>
      <c r="F70" s="10"/>
    </row>
    <row r="71" spans="1:6" ht="15.6" x14ac:dyDescent="0.3">
      <c r="A71" s="9"/>
      <c r="B71" s="41"/>
      <c r="C71" s="41"/>
      <c r="D71" s="41"/>
      <c r="E71" s="42"/>
      <c r="F71" s="10"/>
    </row>
    <row r="72" spans="1:6" ht="15.6" x14ac:dyDescent="0.3">
      <c r="A72" s="9"/>
      <c r="B72" s="41"/>
      <c r="C72" s="41"/>
      <c r="D72" s="41"/>
      <c r="E72" s="42"/>
      <c r="F72" s="10"/>
    </row>
    <row r="73" spans="1:6" ht="15.6" x14ac:dyDescent="0.3">
      <c r="A73" s="9"/>
      <c r="B73" s="41"/>
      <c r="C73" s="41"/>
      <c r="D73" s="41"/>
      <c r="E73" s="42"/>
      <c r="F73" s="10"/>
    </row>
    <row r="74" spans="1:6" ht="15.6" x14ac:dyDescent="0.3">
      <c r="A74" s="9"/>
      <c r="B74" s="41"/>
      <c r="C74" s="41"/>
      <c r="D74" s="41"/>
      <c r="E74" s="42"/>
      <c r="F74" s="10"/>
    </row>
    <row r="75" spans="1:6" ht="88.8" customHeight="1" x14ac:dyDescent="0.3">
      <c r="A75" s="99" t="s">
        <v>205</v>
      </c>
      <c r="B75" s="105"/>
      <c r="C75" s="105"/>
      <c r="D75" s="105"/>
      <c r="E75" s="105"/>
      <c r="F75" s="106"/>
    </row>
    <row r="76" spans="1:6" ht="18.600000000000001" thickBot="1" x14ac:dyDescent="0.35">
      <c r="A76" s="107" t="s">
        <v>80</v>
      </c>
      <c r="B76" s="108"/>
      <c r="C76" s="108"/>
      <c r="D76" s="108"/>
      <c r="E76" s="108"/>
      <c r="F76" s="109"/>
    </row>
    <row r="77" spans="1:6" ht="29.4" customHeight="1" thickBot="1" x14ac:dyDescent="0.35">
      <c r="A77" s="110" t="s">
        <v>81</v>
      </c>
      <c r="B77" s="111"/>
      <c r="C77" s="111"/>
      <c r="D77" s="111"/>
      <c r="E77" s="111"/>
      <c r="F77" s="112"/>
    </row>
    <row r="78" spans="1:6" ht="18.600000000000001" thickBot="1" x14ac:dyDescent="0.35">
      <c r="A78" s="107" t="s">
        <v>82</v>
      </c>
      <c r="B78" s="108"/>
      <c r="C78" s="108"/>
      <c r="D78" s="108"/>
      <c r="E78" s="108"/>
      <c r="F78" s="109"/>
    </row>
    <row r="79" spans="1:6" ht="31.8" thickBot="1" x14ac:dyDescent="0.35">
      <c r="A79" s="38" t="s">
        <v>39</v>
      </c>
      <c r="B79" s="17" t="s">
        <v>73</v>
      </c>
      <c r="C79" s="17" t="s">
        <v>74</v>
      </c>
      <c r="D79" s="20" t="s">
        <v>75</v>
      </c>
      <c r="E79" s="20" t="s">
        <v>29</v>
      </c>
      <c r="F79" s="17" t="s">
        <v>30</v>
      </c>
    </row>
    <row r="80" spans="1:6" ht="15.6" x14ac:dyDescent="0.3">
      <c r="A80" s="37" t="s">
        <v>40</v>
      </c>
      <c r="B80" s="35">
        <v>6</v>
      </c>
      <c r="C80" s="35">
        <v>4</v>
      </c>
      <c r="D80" s="35">
        <v>3</v>
      </c>
      <c r="E80" s="21">
        <f>SUM(B80:D80)</f>
        <v>13</v>
      </c>
      <c r="F80" s="22">
        <f>E80/E$86</f>
        <v>0.54166666666666663</v>
      </c>
    </row>
    <row r="81" spans="1:6" ht="15.6" x14ac:dyDescent="0.3">
      <c r="A81" s="11" t="s">
        <v>41</v>
      </c>
      <c r="B81" s="36">
        <v>1</v>
      </c>
      <c r="C81" s="36">
        <v>4</v>
      </c>
      <c r="D81" s="36">
        <v>2</v>
      </c>
      <c r="E81" s="21">
        <f t="shared" ref="E81:E85" si="4">SUM(B81:D81)</f>
        <v>7</v>
      </c>
      <c r="F81" s="22">
        <f>E81/E$86</f>
        <v>0.29166666666666669</v>
      </c>
    </row>
    <row r="82" spans="1:6" ht="31.2" x14ac:dyDescent="0.3">
      <c r="A82" s="60" t="s">
        <v>84</v>
      </c>
      <c r="B82" s="61">
        <v>0</v>
      </c>
      <c r="C82" s="61">
        <v>1</v>
      </c>
      <c r="D82" s="61">
        <v>0</v>
      </c>
      <c r="E82" s="21">
        <f>SUM(B82:D82)</f>
        <v>1</v>
      </c>
      <c r="F82" s="22">
        <f>E82/E$86</f>
        <v>4.1666666666666664E-2</v>
      </c>
    </row>
    <row r="83" spans="1:6" ht="15.6" x14ac:dyDescent="0.3">
      <c r="A83" s="11" t="s">
        <v>51</v>
      </c>
      <c r="B83" s="36">
        <v>0</v>
      </c>
      <c r="C83" s="36">
        <v>0</v>
      </c>
      <c r="D83" s="36">
        <v>1</v>
      </c>
      <c r="E83" s="21">
        <f t="shared" si="4"/>
        <v>1</v>
      </c>
      <c r="F83" s="22">
        <f>E83/E$86</f>
        <v>4.1666666666666664E-2</v>
      </c>
    </row>
    <row r="84" spans="1:6" ht="15.6" x14ac:dyDescent="0.3">
      <c r="A84" s="11" t="s">
        <v>83</v>
      </c>
      <c r="B84" s="36">
        <v>1</v>
      </c>
      <c r="C84" s="36">
        <v>0</v>
      </c>
      <c r="D84" s="36">
        <v>0</v>
      </c>
      <c r="E84" s="21">
        <f t="shared" si="4"/>
        <v>1</v>
      </c>
      <c r="F84" s="22">
        <f>E84/E$86</f>
        <v>4.1666666666666664E-2</v>
      </c>
    </row>
    <row r="85" spans="1:6" ht="31.8" thickBot="1" x14ac:dyDescent="0.35">
      <c r="A85" s="113" t="s">
        <v>85</v>
      </c>
      <c r="B85" s="36">
        <v>0</v>
      </c>
      <c r="C85" s="36">
        <v>1</v>
      </c>
      <c r="D85" s="36">
        <v>0</v>
      </c>
      <c r="E85" s="21">
        <f t="shared" si="4"/>
        <v>1</v>
      </c>
      <c r="F85" s="22">
        <f>E85/E$86</f>
        <v>4.1666666666666664E-2</v>
      </c>
    </row>
    <row r="86" spans="1:6" ht="16.2" thickBot="1" x14ac:dyDescent="0.35">
      <c r="A86" s="2" t="s">
        <v>32</v>
      </c>
      <c r="B86" s="17">
        <f>SUM(B80:B85)</f>
        <v>8</v>
      </c>
      <c r="C86" s="17">
        <f>SUM(C80:C85)</f>
        <v>10</v>
      </c>
      <c r="D86" s="17">
        <f>SUM(D80:D85)</f>
        <v>6</v>
      </c>
      <c r="E86" s="20">
        <f>SUM(E80:E85)</f>
        <v>24</v>
      </c>
      <c r="F86" s="31">
        <f>E86/E$86</f>
        <v>1</v>
      </c>
    </row>
    <row r="87" spans="1:6" x14ac:dyDescent="0.3">
      <c r="A87" s="4"/>
      <c r="B87" s="40"/>
      <c r="C87" s="40"/>
      <c r="D87" s="40"/>
      <c r="E87" s="40"/>
      <c r="F87" s="5"/>
    </row>
    <row r="88" spans="1:6" ht="64.2" customHeight="1" x14ac:dyDescent="0.3">
      <c r="A88" s="99" t="s">
        <v>86</v>
      </c>
      <c r="B88" s="105"/>
      <c r="C88" s="105"/>
      <c r="D88" s="105"/>
      <c r="E88" s="105"/>
      <c r="F88" s="106"/>
    </row>
    <row r="89" spans="1:6" ht="15" thickBot="1" x14ac:dyDescent="0.35">
      <c r="A89" s="12"/>
      <c r="B89" s="13"/>
      <c r="C89" s="13"/>
      <c r="D89" s="13"/>
      <c r="E89" s="13"/>
      <c r="F89" s="14"/>
    </row>
  </sheetData>
  <mergeCells count="13">
    <mergeCell ref="A50:F50"/>
    <mergeCell ref="A51:F51"/>
    <mergeCell ref="A75:F75"/>
    <mergeCell ref="A78:F78"/>
    <mergeCell ref="A88:F88"/>
    <mergeCell ref="A76:F76"/>
    <mergeCell ref="A77:F77"/>
    <mergeCell ref="A24:F24"/>
    <mergeCell ref="A1:F1"/>
    <mergeCell ref="A2:F2"/>
    <mergeCell ref="A3:F3"/>
    <mergeCell ref="A4:F4"/>
    <mergeCell ref="A23:F23"/>
  </mergeCells>
  <pageMargins left="0.7" right="0.7" top="0.75" bottom="0.75" header="0.3" footer="0.3"/>
  <pageSetup scale="68" orientation="portrait" r:id="rId1"/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IV Trim 2023  </vt:lpstr>
      <vt:lpstr>Solicitud Información IV Trim </vt:lpstr>
      <vt:lpstr>'Solicitud Información IV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2024-01-09T15:57:12Z</dcterms:modified>
</cp:coreProperties>
</file>