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mc:AlternateContent xmlns:mc="http://schemas.openxmlformats.org/markup-compatibility/2006">
    <mc:Choice Requires="x15">
      <x15ac:absPath xmlns:x15ac="http://schemas.microsoft.com/office/spreadsheetml/2010/11/ac" url="https://d.docs.live.net/4592eb41938d7ffb/Documentos/UMV/2024/a. Enero/PAS 2024 V1/"/>
    </mc:Choice>
  </mc:AlternateContent>
  <xr:revisionPtr revIDLastSave="9" documentId="13_ncr:1_{3B7FBC14-3F30-4CA6-95C1-449FAAB9D1CC}" xr6:coauthVersionLast="47" xr6:coauthVersionMax="47" xr10:uidLastSave="{CD121C3A-2723-42B6-8815-CD344FC40C29}"/>
  <bookViews>
    <workbookView xWindow="-120" yWindow="-120" windowWidth="20730" windowHeight="11040" tabRatio="745" activeTab="1" xr2:uid="{00000000-000D-0000-FFFF-FFFF00000000}"/>
  </bookViews>
  <sheets>
    <sheet name="Datos" sheetId="3" r:id="rId1"/>
    <sheet name="2024" sheetId="23" r:id="rId2"/>
    <sheet name="Listas" sheetId="14" state="hidden" r:id="rId3"/>
  </sheets>
  <definedNames>
    <definedName name="_xlnm._FilterDatabase" localSheetId="1" hidden="1">'2024'!$A$3:$T$69</definedName>
    <definedName name="_xlnm._FilterDatabase" localSheetId="2" hidden="1">Listas!$C$37:$E$37</definedName>
    <definedName name="estado">#REF!</definedName>
    <definedName name="evidencias">#REF!</definedName>
    <definedName name="origen">#REF!</definedName>
    <definedName name="tipoaccion">#REF!</definedName>
  </definedNames>
  <calcPr calcId="191028"/>
  <pivotCaches>
    <pivotCache cacheId="1" r:id="rId4"/>
    <pivotCache cacheId="2"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62" i="23" l="1"/>
  <c r="AD4" i="23"/>
  <c r="AD5" i="23"/>
  <c r="AD6" i="23"/>
  <c r="AD7" i="23"/>
  <c r="AD8" i="23"/>
  <c r="AD10" i="23"/>
  <c r="AD11" i="23"/>
  <c r="AD13" i="23"/>
  <c r="AD14" i="23"/>
  <c r="AD16" i="23"/>
  <c r="AD18" i="23"/>
  <c r="AD19" i="23"/>
  <c r="AD21" i="23"/>
  <c r="AD22" i="23"/>
  <c r="AD23" i="23"/>
  <c r="AD24" i="23"/>
  <c r="AD25" i="23"/>
  <c r="AD26" i="23"/>
  <c r="AD27" i="23"/>
  <c r="AD28" i="23"/>
  <c r="AD29" i="23"/>
  <c r="AD30" i="23"/>
  <c r="AD31" i="23"/>
  <c r="AD32" i="23"/>
  <c r="AD33" i="23"/>
  <c r="AD34" i="23"/>
  <c r="AD35" i="23"/>
  <c r="AD36" i="23"/>
  <c r="AD37" i="23"/>
  <c r="AD38" i="23"/>
  <c r="AD39" i="23"/>
  <c r="AD40" i="23"/>
  <c r="AD41" i="23"/>
  <c r="AD43" i="23"/>
  <c r="AD44" i="23"/>
  <c r="AD45" i="23"/>
  <c r="AD47" i="23"/>
  <c r="AD48" i="23"/>
  <c r="AD49" i="23"/>
  <c r="AD50" i="23"/>
  <c r="AD51" i="23"/>
  <c r="AD53" i="23"/>
  <c r="AD54" i="23"/>
  <c r="AD56" i="23"/>
  <c r="AD57" i="23"/>
  <c r="AD58" i="23"/>
  <c r="AD59" i="23"/>
  <c r="AD60" i="23"/>
  <c r="AD63" i="23"/>
  <c r="AD65" i="23"/>
  <c r="AD66" i="23"/>
  <c r="AD67" i="23"/>
  <c r="AD68" i="23"/>
  <c r="AD69" i="23"/>
  <c r="J81" i="3"/>
  <c r="J82" i="3"/>
  <c r="J83" i="3"/>
  <c r="J73" i="3"/>
  <c r="J74" i="3"/>
  <c r="J75" i="3"/>
  <c r="J76" i="3"/>
  <c r="J77" i="3"/>
  <c r="J78" i="3"/>
  <c r="J79" i="3"/>
  <c r="J80" i="3"/>
  <c r="J72" i="3"/>
  <c r="D5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tc={5091FAA2-8135-467B-8F06-D08CD8DBEE96}</author>
    <author>tc={24BDC285-238F-4B68-8A6C-C5BCF8FD0CE7}</author>
    <author>tc={08DADD40-E107-4316-A951-ACB3B7E7FE58}</author>
    <author>tc={84839D34-BCD4-41FD-9DE6-040AC255E34B}</author>
    <author>tc={9EC28A78-262B-4F0A-A052-99FDC39FFA83}</author>
    <author>tc={A65B2FF7-E350-4FB3-A086-6F8672A08744}</author>
    <author>tc={FB8978D8-8175-44AF-AEC0-53FE84A0087D}</author>
    <author>tc={78E1AF32-5CD2-465F-8F7A-2DC5077B1902}</author>
    <author>tc={D904C133-7C34-4C46-9B73-D75CCCFAB393}</author>
  </authors>
  <commentList>
    <comment ref="C13" authorId="0" shapeId="0" xr:uid="{5091FAA2-8135-467B-8F06-D08CD8DBEE9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@Julio Cesar Guapacha Osorio @Juan Hernando Lizarazo Jara @Cristina Elizabeth Sierra Casallas Buenos días chicos por favor identificar máximo 5 o mínimo 2 actividades para el plan de adecuación 2024. Se coloco el criterio que nos evalúan  en el FURAG frente a esta política </t>
      </text>
    </comment>
    <comment ref="F14" authorId="1" shapeId="0" xr:uid="{24BDC285-238F-4B68-8A6C-C5BCF8FD0CE7}">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@Johanna Alejandra Merchán Garzón  Agradezco validar o ajustar la actividad incluida en esta herramienta.</t>
      </text>
    </comment>
    <comment ref="C16" authorId="2" shapeId="0" xr:uid="{08DADD40-E107-4316-A951-ACB3B7E7FE5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@Nelson Andres Ovalle Fernandez Por fa incorporas las actividades de compras que les faltaron </t>
      </text>
    </comment>
    <comment ref="C33" authorId="3" shapeId="0" xr:uid="{84839D34-BCD4-41FD-9DE6-040AC255E34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@Tifanny Briceth Wilches Morales @Jose Hugo Leon Escobar Buenos días chicos por favor identificar máximo 5 o mínimo 2 actividades para el plan de adecuación 2024. Lo importante es que esta nos aporte en el FURAG teniendo en cuenta que esta política tuvo ajustes </t>
      </text>
    </comment>
    <comment ref="C36" authorId="4" shapeId="0" xr:uid="{9EC28A78-262B-4F0A-A052-99FDC39FFA83}">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@Janyther Guerrero Arenas Buenos días Jany por favor identificar máximo 5 o mínimo 2 actividades para el plan de adecuación 2024. Lo importante es que esta nos aporte a mejorar el FURAG 
Respuesta:
    Hecho!</t>
      </text>
    </comment>
    <comment ref="C41" authorId="5" shapeId="0" xr:uid="{A65B2FF7-E350-4FB3-A086-6F8672A0874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@Janyther Guerrero Arenas @Tifanny Briceth Wilches Morales Buenos días chicos por favor identificar máximo 5 o mínimo 2 actividades para el plan de adecuación 2024. Lo importante es que esta nos aporte  en el FURAG  teniendo presente la calificación que obtuvimos
Respuesta:
    Hola Nata, Este comentario en Seguridad Digital, no me queda claro porque me lo asignaste </t>
      </text>
    </comment>
    <comment ref="C43" authorId="6" shapeId="0" xr:uid="{FB8978D8-8175-44AF-AEC0-53FE84A0087D}">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@Evelyn Donoso Herrera por favor completar todas las columnas para el plan de adecuación 2024</t>
      </text>
    </comment>
    <comment ref="C47" authorId="7" shapeId="0" xr:uid="{78E1AF32-5CD2-465F-8F7A-2DC5077B190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@Andrea del Pilar Zambrano Barrios Hola Pili porfa dejamos solo 5
Respuesta:
    @Natalia Norato Mora ya se ajustaron y solo se dejaron 5 actividades. Gracias. </t>
      </text>
    </comment>
    <comment ref="C53" authorId="8" shapeId="0" xr:uid="{D904C133-7C34-4C46-9B73-D75CCCFAB39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@Cristina Elizabeth Sierra Casallas @Juan Hernando Lizarazo Jara Buenos días chicos por favor identificar máximo 5 o mínimo 2 actividades para el plan de adecuación 2024. Lo importante es que esta nos aporte a lo que no pudimos contestar en el FURAG  como indicadores de resultado o impacto. se siguiere una actividad para que la validen y completen </t>
      </text>
    </comment>
  </commentList>
</comments>
</file>

<file path=xl/sharedStrings.xml><?xml version="1.0" encoding="utf-8"?>
<sst xmlns="http://schemas.openxmlformats.org/spreadsheetml/2006/main" count="777" uniqueCount="422">
  <si>
    <t>VERSIÓN 1</t>
  </si>
  <si>
    <t>Cuenta de ACTIVIDAD</t>
  </si>
  <si>
    <t>Secretaría General</t>
  </si>
  <si>
    <t>Oficina de Control Interno</t>
  </si>
  <si>
    <t>Control Interno</t>
  </si>
  <si>
    <t>Gestión del Conocimiento y la Innovación</t>
  </si>
  <si>
    <t>Gestión Documental</t>
  </si>
  <si>
    <t>Gestión Estratégica del Talento Humano</t>
  </si>
  <si>
    <t>Integridad</t>
  </si>
  <si>
    <t>Participación Ciudadana en la Gestión Pública</t>
  </si>
  <si>
    <t>Seguridad Digital</t>
  </si>
  <si>
    <t>Transparencia, Acceso a la Información Pública y Lucha Contra la Corrupción</t>
  </si>
  <si>
    <t>Gestión Presupuestal y Eficiencia del Gasto Público</t>
  </si>
  <si>
    <t xml:space="preserve">Fortalecimiento Organizacional y Simplificación de Procesos </t>
  </si>
  <si>
    <t>Defensa Jurídica</t>
  </si>
  <si>
    <t>Servicio al Ciudadano</t>
  </si>
  <si>
    <t xml:space="preserve">Gestión Ambiental </t>
  </si>
  <si>
    <t xml:space="preserve">Seguimiento y Evaluación del Desempeño Institucional </t>
  </si>
  <si>
    <t>Gestión de la Información Estadística</t>
  </si>
  <si>
    <t xml:space="preserve">Planeación Institucional </t>
  </si>
  <si>
    <t>FECHA DE FINAL</t>
  </si>
  <si>
    <t>(Todas)</t>
  </si>
  <si>
    <t>Etiquetas de fila</t>
  </si>
  <si>
    <t>Oficina de Tecnologías de la Información</t>
  </si>
  <si>
    <t>Oficina de Servicio a la Ciudadanía y Sostenibilidad</t>
  </si>
  <si>
    <t>Total general</t>
  </si>
  <si>
    <t>Etiquetas de columna</t>
  </si>
  <si>
    <t>N° Actividades</t>
  </si>
  <si>
    <t>% Ejecución</t>
  </si>
  <si>
    <t>ene</t>
  </si>
  <si>
    <t>feb</t>
  </si>
  <si>
    <t>mar</t>
  </si>
  <si>
    <t>abr</t>
  </si>
  <si>
    <t>may</t>
  </si>
  <si>
    <t>jun</t>
  </si>
  <si>
    <t>jul</t>
  </si>
  <si>
    <t>ago</t>
  </si>
  <si>
    <t>sep</t>
  </si>
  <si>
    <t>oct</t>
  </si>
  <si>
    <t>nov</t>
  </si>
  <si>
    <t>dic</t>
  </si>
  <si>
    <t>PLAN DE ADECUACIÓN Y SOSTENIBILIDAD MIPG 2024 UAERMV</t>
  </si>
  <si>
    <t>IDENTIFICACIÓN</t>
  </si>
  <si>
    <t>FORMULACIÓN</t>
  </si>
  <si>
    <t>PROGRAMACIÓN Y SEGUIMIENTO</t>
  </si>
  <si>
    <t>CODIGO DE ACTIVIDAD</t>
  </si>
  <si>
    <t xml:space="preserve">DIMENSIÓN
MIPG </t>
  </si>
  <si>
    <t>POLÍTICAS DE GESTIÓN Y DESEMPEÑO INSTITUCIONAL</t>
  </si>
  <si>
    <t>PROCESO</t>
  </si>
  <si>
    <t>CRITERIO IDENTIFICADO A MEJORAR MIPG</t>
  </si>
  <si>
    <t>ACTIVIDAD</t>
  </si>
  <si>
    <t xml:space="preserve">PRODUCTO </t>
  </si>
  <si>
    <t>META</t>
  </si>
  <si>
    <t>RESPONSABLE</t>
  </si>
  <si>
    <t>NOMBRE DEL INDICADOR</t>
  </si>
  <si>
    <t>FÓRMULA DEL INDICADOR</t>
  </si>
  <si>
    <t>FECHA DE INICIO</t>
  </si>
  <si>
    <t>Programado 
1er Trimestre</t>
  </si>
  <si>
    <t>Ejecutado 
1er Trimestre</t>
  </si>
  <si>
    <t>Descripción cualitativa 
1er Trimestre</t>
  </si>
  <si>
    <t>Seguimiento OAP</t>
  </si>
  <si>
    <t>Programado 
2do Trimestre2</t>
  </si>
  <si>
    <t>Ejecutado 
2do Trimestre3</t>
  </si>
  <si>
    <t>Descripción cualitativa 
2do Trimestre</t>
  </si>
  <si>
    <t>Seguimiento OAP2</t>
  </si>
  <si>
    <t>Programado 
3er Trimestre22</t>
  </si>
  <si>
    <t>Ejecutado 
3er Trimestre33</t>
  </si>
  <si>
    <t>Descripción cualitativa 
3er trimestre</t>
  </si>
  <si>
    <t>Seguimiento OAP3</t>
  </si>
  <si>
    <t>Programado 
4to Trimestre22</t>
  </si>
  <si>
    <t>Ejecutado 
4to Trimestre33</t>
  </si>
  <si>
    <t>Seguimiento OAP5</t>
  </si>
  <si>
    <t>1 GTHU</t>
  </si>
  <si>
    <t xml:space="preserve">D1 Talento humano </t>
  </si>
  <si>
    <t>GTHU</t>
  </si>
  <si>
    <t>Del total de empleos de carrera administrativa con asignación presupuestal al 31 de diciembre y que se encuentran en vacancia definitiva, indique el número de estos empleos que se sometieron o están sometiendo a concurso de mérito:</t>
  </si>
  <si>
    <t>Verificar semestralmente la planta de personal para identificar los empleos en vacancia definitiva y por lo cual se deba hacer el reporte de oferta pública de empleos de carrera OPEC ante la CNCS</t>
  </si>
  <si>
    <t>Acta de reunión con la verificación realizada.</t>
  </si>
  <si>
    <t>Gerencia Administrativa y Financiera</t>
  </si>
  <si>
    <t>No. De revisiones realizadas</t>
  </si>
  <si>
    <t>2 GTHU</t>
  </si>
  <si>
    <t>Indique el número total de servidores que se beneficiaron en actividades de formación y capacitación por nivel jerárquico:</t>
  </si>
  <si>
    <t>Actualizar trimestralmente base de datos que permita cuantificar el seguimiento de Servidores Públicos que participan en actividades de formación y capacitación (PIC 2024) por nivel jerárquico.</t>
  </si>
  <si>
    <t>Base de datos  PIC actualizada corte marzo, junio, sep y dic</t>
  </si>
  <si>
    <t>Base de datos actualizada</t>
  </si>
  <si>
    <t>3 GTHU</t>
  </si>
  <si>
    <t>Indique el número total de servidores públicos y familiares beneficiados por los programas de bienestar:</t>
  </si>
  <si>
    <t>Actualizar trimestralmente base de datos que permita cuantificar el seguimiento de servidores públicos que participan en  actividades de bienestar por nivel jerárquico.</t>
  </si>
  <si>
    <t>Base de datos bienestar actualizada corte marzo, junio, sep y dic</t>
  </si>
  <si>
    <t>4 GTHU</t>
  </si>
  <si>
    <t>¿La entidad  adelanta actividades que exalten la labor del servidor público en el marco de la conmemoración del Día Nacional del Servidor Público establecida en el Decreto 1083 de 2015?</t>
  </si>
  <si>
    <t>Elaborar acto administrativo: “Por la cual se designan los mejores empleados de carrera administrativa de cada nivel jerárquico, el mejor empleado de carrera administrativa y al mejor empleado de libre nombramiento y remoción de la Unidad Administrativa Especial de Rehabilitación y Mantenimiento Vial, por el periodo 2023-2024 y se asignan los incentivos no pecuniarios”.</t>
  </si>
  <si>
    <t xml:space="preserve">Acto Administrativo expedido </t>
  </si>
  <si>
    <t>5 GTHU</t>
  </si>
  <si>
    <t>Monitoreo y seguimiento del SIGEP</t>
  </si>
  <si>
    <t>Mantener actualizada mensualmente la información de los servidores Públicos en el SIDEAP.</t>
  </si>
  <si>
    <t>Certificados mensuales que evidencian la actualización de la Información de los servidores públicos en la plataforma de SIDEAP.</t>
  </si>
  <si>
    <t>No. De certificados presentados / Numero de certificados programados</t>
  </si>
  <si>
    <t>1 INT</t>
  </si>
  <si>
    <t>Formular la estrategia para la gestión preventiva de conflictos de interés dentro del marco de la planeación institucional.</t>
  </si>
  <si>
    <t xml:space="preserve">Sensibilizar a los colaboradores de la Entidad sobre el Manual de Código de Integridad y el instructuvo GTHU-IN-007-V4  tramite de Conflicto de Interes-UAERMV </t>
  </si>
  <si>
    <t xml:space="preserve">Una (1) lista de asistencia de la sensibilización realizada del Manual de Código de Integridad e instructivo del trámite de conflicto de interés de la UAERMV </t>
  </si>
  <si>
    <t>1 sensibilización realizada</t>
  </si>
  <si>
    <t>2 INT</t>
  </si>
  <si>
    <t>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t>
  </si>
  <si>
    <t xml:space="preserve">Invitar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t>
  </si>
  <si>
    <t>Soporte de invitación realizada al representante legal, la alta dirección y los gestores de integridad de la Entidad, para desarrollar el curso virtual de integridad, transparencia y lucha contra la corrupción establecido por Función Pública.</t>
  </si>
  <si>
    <t>Invitación realizada</t>
  </si>
  <si>
    <t>1 PLAN</t>
  </si>
  <si>
    <t>D2 Direccionamiento Estratégico y Planeación</t>
  </si>
  <si>
    <t>DES</t>
  </si>
  <si>
    <t>7. En el marco de su direccionamiento estratégico, la entidad: Actualizó el normograma que contempla leyes, decretos, sentencias, acuerdos, circulares, entre otros, que delimitan y regulan sus actuaciones Llevó a cabo un ejercicio de reflexión sobre su razón de ser, el objeto para el cual fue creada y los problemas y necesidadessociales que debe resolver Identificó las características de sus grupos de valor y grupos de interés Diagnosticó las capacidades organizacionales y factores externos que inciden en su gestión</t>
  </si>
  <si>
    <t xml:space="preserve">Formulación y publicación de plataforma estratégica </t>
  </si>
  <si>
    <t>Plataforma estratégica actualizada</t>
  </si>
  <si>
    <t>Oficina Asesora de Planeación</t>
  </si>
  <si>
    <t>2 PLAN</t>
  </si>
  <si>
    <t>10. El proceso de planeación de la entidad: Se enfocó en atender lo previsto en el plan de desarrollo territorial
Contempló objetivos institucionales
Describió actividades que permiten alcanzar las metas y objetivos del plan
Incluyó los proyectos para cada vigencia según lo especificado en el plan indicativo cuatrienal de la respectiva entidad territorial
Estableció responsables de la ejecución de las actividades
Contempló tiempos de ejecución de las actividades
Identificó recursos (financieros, humanos, físicos, tecnológicos) asignados</t>
  </si>
  <si>
    <t xml:space="preserve">Formular proyectos de inversión del plan estratégico de la entidad 2024-2028. alineado con el Plan Distrital de Desarrollo </t>
  </si>
  <si>
    <t xml:space="preserve">Fichas EBID proyectos de inversión </t>
  </si>
  <si>
    <t>Fichas EBID formuladas y aprobadas</t>
  </si>
  <si>
    <t>Numero de fichas EBID formuladas y aprobadaso</t>
  </si>
  <si>
    <t>Compras y Contratación Pública</t>
  </si>
  <si>
    <t>GCON</t>
  </si>
  <si>
    <t>La entidad  ha implementado acciones para la vinculación de contratistas: En condición de discapacidad (auditiva, cognitiva, mental psicológica, mental psiquiátrica, motora, visual, otras), Pertenecientes a grupos étnicos (afrocolombianos, indígenas, negros, palenqueros, raizales y Rom).</t>
  </si>
  <si>
    <t>Realizar un seguimiento semestral para la identificación de los contratos de prestación de servicios suscritos con personas en condición de discapacidad y pertenecientes a grupos etnicos.</t>
  </si>
  <si>
    <t>Base de datos con la identificación de las personas en condición de discapacidad y pertenecientes a grupos etnicos contratadas por la UAERMV.</t>
  </si>
  <si>
    <t>Gerencia de Contratación</t>
  </si>
  <si>
    <t>Seguimiento a contratos suscritos</t>
  </si>
  <si>
    <t>Número de seguimientos realizados</t>
  </si>
  <si>
    <t>1 FORT</t>
  </si>
  <si>
    <t>D3 Gestión con valores para resultados</t>
  </si>
  <si>
    <t>LMME</t>
  </si>
  <si>
    <t>El plan de mantenimiento de vehículos, maquinaria y plantas de la entidad cuenta con:
a) Recursos de inversión asignados
b) Responsables de efectuar el seguimiento al mantenimiento
c) Periodicidad del mantenimiento</t>
  </si>
  <si>
    <t>Realizar mesas de seguimiento trimestral al Plan de Mantenimiento de vehículos – maquinaria – plantas industriales, actualizado de la UAERMV.</t>
  </si>
  <si>
    <t>Informes de seguimiento al Mantenimiento de vehículos – maquinaria – plantas industriales.</t>
  </si>
  <si>
    <t>Gerencia de Maquinaria y Equipos</t>
  </si>
  <si>
    <t>Informes de seguimiento</t>
  </si>
  <si>
    <t>No. de informes realizados</t>
  </si>
  <si>
    <t>2 FORT</t>
  </si>
  <si>
    <t>Actualizar el Plan Estratégico de Seguridad Vial para plantear, diseñar, implementar y medir las acciones que permitan generar conciencia de la seguridad vial.
a) Hacer seguimiento a las metas.
b) Adelantar seguimiento a los controles.</t>
  </si>
  <si>
    <t>Realizar la actualización del Plan Estratégico de Seguridad Vial de la UAERMV</t>
  </si>
  <si>
    <t>Plan Estratégico de Seguridad Vial de la UAERMV.</t>
  </si>
  <si>
    <t>Plan Estratégico de Seguridad Vial de la UAERMV, actualizado</t>
  </si>
  <si>
    <t>No. de Plan Actualizado</t>
  </si>
  <si>
    <t>1 SER</t>
  </si>
  <si>
    <t>SRPI</t>
  </si>
  <si>
    <t>Diseñar incentivos y estímulos para exaltar el desempeño de servidores y contratistas en los escenarios de relacionamiento con la ciudadanía</t>
  </si>
  <si>
    <t xml:space="preserve">Realizar reconocimiento y/o estímulo para destacar el desempeño de los servidores y contratistas con relación en atención al servicio de la ciudadanía. </t>
  </si>
  <si>
    <t>Porcentaje de reconocimientos entregados</t>
  </si>
  <si>
    <t>(# de reconocimientos entregados/
# total de reconocimientos programados)
*100%</t>
  </si>
  <si>
    <t>2 SER</t>
  </si>
  <si>
    <t>Para el desarrollo o participación en jornadas itinerantes o alternativas de relacionamiento tipo ferias o centros integrados de servicio, la entidad:</t>
  </si>
  <si>
    <t>Participar durante la vigencia, en tres (3) ferias de servicio  organizadas por la Alcaldía Mayor o por el sector movilidad.</t>
  </si>
  <si>
    <t>Porcentaje  de ferias realizados</t>
  </si>
  <si>
    <t>(# de ferias realizadas/
# total de ferias programados)
*100%</t>
  </si>
  <si>
    <t>3 SER</t>
  </si>
  <si>
    <t>Desarrollar un (1) espacio de diálogo entre la ciudadanía y el Defensor(a) del ciudadano.</t>
  </si>
  <si>
    <t>Porcentaje de espacios ejecutados</t>
  </si>
  <si>
    <t>(# de espacios realizadas/
# de espacios  programados)
*100%</t>
  </si>
  <si>
    <t>4 SER</t>
  </si>
  <si>
    <t>Incluir dentro del plan institucional de capacitaciones y de inducción y reinducción de la Entidad, acciones de capacitación y cualificación en temas relacionados con Servicio al Ciudadano.</t>
  </si>
  <si>
    <t>Programar dentro del Plan Institucional de Capacitación, dos (2) jornadas de capacitación y/o cualificación para los servidores y contratistas de la Entidad - UAERMV en temas relacionados con servicio al ciudadano.</t>
  </si>
  <si>
    <t xml:space="preserve">Porcentaje de solicitudes realizadas </t>
  </si>
  <si>
    <t>(# de solicitudes realizadas/
# total de solicitudes programadas) *100%</t>
  </si>
  <si>
    <t>5 SER</t>
  </si>
  <si>
    <t>Utilizar tipos de señalización inclusiva en la Entidad, teniendo en cuenta el sistema Wayfinding</t>
  </si>
  <si>
    <t>Instalar Sistema Wayfiding o señalización inclusiva similar  en la sede Administrativa de la UAERMV</t>
  </si>
  <si>
    <t>Porcentaje de señalización inclusiva instalada</t>
  </si>
  <si>
    <t>(# de señalizaciones inclusivas realizadas/
# total de señalizaciones programadas)
*100%</t>
  </si>
  <si>
    <t>1 PART</t>
  </si>
  <si>
    <t>Seleccione los temas sobre los cuáles la entidad publicó y divulgó información en los espacios de participación ciudadana y/o rendición de cuentas, durante la vigencia evaluada. Los aspectos que dan cuenta del cumplimiento en gestión documental y administración de archivos</t>
  </si>
  <si>
    <t>Diseñar una estrategia de cualificación que contemple los enfoque de derechos, diferencial y de genero en temas de participación ciudadana y rendición de cuentas, haciendo uso de los medios institucionales de comunicación,  garantizando el acceso y consulta de la Información a los grupos de valor de la entidad.</t>
  </si>
  <si>
    <t>Un documento con la estrategia de participación ciudadana que contenga la metodología.</t>
  </si>
  <si>
    <t>Porcentaje de Estrategia de participación ciudadana diseñada</t>
  </si>
  <si>
    <t>(Número de estrategias propuestas / Número de estrategias diseñadas) *100</t>
  </si>
  <si>
    <t>2 PART</t>
  </si>
  <si>
    <t>Durante la vigencia evaluada, cuántas actividades formuló e implementó la entidad con la participación de los grupos de valor, en espacios de: Promoción del control social y veedurías ciudadanas</t>
  </si>
  <si>
    <t>Sistematizar los espacios de participación ciudadana desarrollados por la UMV (de acuerdo con el plan de participación ciudadana 2024).</t>
  </si>
  <si>
    <t>Porcentaje de Sistematización de espacios realizadas</t>
  </si>
  <si>
    <t>(Número de espacios de participación ciudadana desarrollados / Número de sistematizaciones) *100</t>
  </si>
  <si>
    <t>3 PART</t>
  </si>
  <si>
    <t>Para gestionar la mejora continua de la política de participación ciudadana, la entidad: Implementó acciones de mejora institucional como resultado de la documentación y sistematización de lecciones aprendidas</t>
  </si>
  <si>
    <t>Realizar un informe de tipo cualitativo y cuantitativo que describa el desarrollo de los espacios de participación ciudadana, número de asistentes, y acciones de mejora.</t>
  </si>
  <si>
    <t>Un informe semestral tipo cualitativo y cuantitativo que describa el desarrollo de los espacios de participación ciudadana, número de asistentes, y acciones de mejora.</t>
  </si>
  <si>
    <t xml:space="preserve">Porcentaje de Informes de tipo cualitativo y cuantitativo de participación ciudadana elaborados </t>
  </si>
  <si>
    <t>(Número de informes propuestos  / Número de informes elaborados) *100</t>
  </si>
  <si>
    <t>4 PART</t>
  </si>
  <si>
    <t>Implementar mesa de trabajo de instancias de participación ciudadana, conformada por la Oficina de Servicio a la Ciudadanía y Sostenibilidad, como instancia de apoyo del Comité Institucional de Gestión y Desempeño.</t>
  </si>
  <si>
    <t>4 actas de reunión  con sensibilizaciones en temas de participación Ciudadana y representación con equidad.</t>
  </si>
  <si>
    <t>Porcentaje de mesas de trabajo de instancias de participación ciudadana realizadas</t>
  </si>
  <si>
    <t>(Número de reuniones  propuestas  / Número de reuniones desarrolladas) *100</t>
  </si>
  <si>
    <t>5 PART</t>
  </si>
  <si>
    <t>La entidad retroalimentó a la ciudadanía y demás grupos de valor sobre los resultados de su
participación a través de los siguientes medios</t>
  </si>
  <si>
    <t>Socializar, evaluar y retroalimentar las acciones de la estrategia de cualificación adelantadas para la promoción de la participación Ciudadana; utilizando los diferentes medios de comunicación de la entidad. (página web. Correo electrónico, carteleras, mensajes de texto, folletos, entre otros).</t>
  </si>
  <si>
    <t>Un informe semestral de los espacios de participación ciudadana realizados que contenga la estrategia de convocatoria, evaluación y retroalimentación</t>
  </si>
  <si>
    <t>Porcentaje de Informes  de participación Ciudadana.</t>
  </si>
  <si>
    <t>1 GOD</t>
  </si>
  <si>
    <t>Gobierno Digital</t>
  </si>
  <si>
    <t>EGTI</t>
  </si>
  <si>
    <t>Modelos del Marco de Referencia de Arquitectura Empresarial (MRAE)</t>
  </si>
  <si>
    <t>Realizar la documentación de la implementación del modelo de gestión de proyectos de TI (MGPTI), definido por MinTIC en la UMV</t>
  </si>
  <si>
    <t>Informe de implementación del modelo de gestión de proyectos de TI (MGPTI), definido por MinTIC</t>
  </si>
  <si>
    <t>Porcentaje de implementación del modelo de gestión de proyectos de TI (MGPTI), definido por MinTIC</t>
  </si>
  <si>
    <t>(Actividades Ejecutadas/Actividades Planeadas) *100</t>
  </si>
  <si>
    <t xml:space="preserve">2 GOD </t>
  </si>
  <si>
    <t>Procedimientos de Arquitectura Empresarial al Sistema de Gestión de Calidad de La entidad</t>
  </si>
  <si>
    <t>Documentar un procedimiento de Arquitectura Empresarial dentro del Sistema de Gestión de la entidad</t>
  </si>
  <si>
    <t>Procedimiento documentado de  Arquitectura Empresarial</t>
  </si>
  <si>
    <t>Porcentaje de implementación de los procedimientos de Arquitectura Empresarial al Sistema de Gestión de Calidad de La entidad</t>
  </si>
  <si>
    <t>(Documento planeado/ Documento generado) *100</t>
  </si>
  <si>
    <t>1 TRANS</t>
  </si>
  <si>
    <t>La entidad retroalimentó a la ciudadanía y demás grupos de valor sobre los resultados de su participación a través de los siguientes medios: Mensajes de texto</t>
  </si>
  <si>
    <t xml:space="preserve">Incluir en la convocatoria a las rendiciones de cuenta de la Entidad los mensajes de texto y boletines a medios de comunicación </t>
  </si>
  <si>
    <t xml:space="preserve">Mensajes de texto y boletines realizados y enviados </t>
  </si>
  <si>
    <t>2 TRANS</t>
  </si>
  <si>
    <t>Incluir en el informe de rendición de cuentas de la Entidad la gestión documental y administración de archivos</t>
  </si>
  <si>
    <t xml:space="preserve">Informe de Rendición de Cuentas </t>
  </si>
  <si>
    <t>3 TRANS</t>
  </si>
  <si>
    <t>Incluir un foro virtual en la página web o/y una mesa de dialogo presencial o virtual para la priorización de temas en la rendición de cuentas de la Entidad</t>
  </si>
  <si>
    <t xml:space="preserve">Foro virtual o/y mesa de dialogo presencial o virtual para la priorización de temas </t>
  </si>
  <si>
    <t>1 SEG</t>
  </si>
  <si>
    <t xml:space="preserve">Análisis de vulnerabilidades </t>
  </si>
  <si>
    <t>Realizar análisis de vulnerabilidades de seguridad a los activos de información (hardware, software, aplicaciones, redes) en la vigencia 2024</t>
  </si>
  <si>
    <t>Informe con el análisis de vulnerabilidades</t>
  </si>
  <si>
    <t>Porcentaje de estructuración del análisis</t>
  </si>
  <si>
    <t>2 SEG</t>
  </si>
  <si>
    <t xml:space="preserve">Plan de continuidad de negocio </t>
  </si>
  <si>
    <t>Documentar un plan de continuidad de negocio o un plan de recuperación de desastres.</t>
  </si>
  <si>
    <t xml:space="preserve"> Plan de continuidad </t>
  </si>
  <si>
    <t>Porcentaje de cumplimiento de elaboración del plan</t>
  </si>
  <si>
    <t>1 DEF</t>
  </si>
  <si>
    <t>3. Gestión con Valores para Resultados</t>
  </si>
  <si>
    <t xml:space="preserve">Defensa jurídica </t>
  </si>
  <si>
    <t>GJUR</t>
  </si>
  <si>
    <t>El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t>
  </si>
  <si>
    <t>Analizar y aprobar los perfiles de los apoderados externos, de acuerdo con las necesidades de litigiosidad de la entidad</t>
  </si>
  <si>
    <t>Certificación del Comité de Conciliación</t>
  </si>
  <si>
    <t>Oficina Jurídica</t>
  </si>
  <si>
    <t xml:space="preserve">Porcentaje de cumplimiento de presentación y aprobación de perfiles </t>
  </si>
  <si>
    <t>(N° de Análisis y aprobación de perfiles planeado/ N° de Análisis y aprobación generado) *100</t>
  </si>
  <si>
    <t>2 DEF</t>
  </si>
  <si>
    <t>El ordenador del gasto remite el acto administrativo y sus antecedentes al Comité de Conciliación, al día siguiente al pago total o al pago de la última cuota efectuado por la entidad pública, de una conciliación, condena o de cualquier otro crédito surgido contra la entidad.</t>
  </si>
  <si>
    <r>
      <rPr>
        <sz val="10"/>
        <color rgb="FF000000"/>
        <rFont val="Arial"/>
      </rPr>
      <t>Presentar ante el comité de conciliación la necesidad de que los ordenadores de gasto cumplan con lo dispuesto en el Decreto 1069 de 2015, artículo 2.2.4.3.1.2.12., modificado por el art. 3 del Decreto Nacional 1167 de 2016, en lo que respecta a que "</t>
    </r>
    <r>
      <rPr>
        <i/>
        <sz val="10"/>
        <color rgb="FF000000"/>
        <rFont val="Arial"/>
      </rPr>
      <t>El ordenador del gasto remite el acto administrativo y sus antecedentes al Comité de Conciliación, al día siguiente al pago total o al pago de la última cuota efectuado por la entidad pública, de una conciliación, condena o de cualquier otro crédito surgido contra la entidad</t>
    </r>
    <r>
      <rPr>
        <sz val="10"/>
        <color rgb="FF000000"/>
        <rFont val="Arial"/>
      </rPr>
      <t>", con el objetivo de establecer medidas para su cumplimiento</t>
    </r>
  </si>
  <si>
    <t>Presentación ante el Comité de Conciliación</t>
  </si>
  <si>
    <t>Porcentaje de cumplimiento de pesentación ante el comité de conciliación</t>
  </si>
  <si>
    <t>(N° de presentaciones ante  el comité de conciliación planeadas/ N° de presentaciones realizadas) *100</t>
  </si>
  <si>
    <t>3 DEF</t>
  </si>
  <si>
    <t>La entidad hace seguimiento al plan de acción y al(los) indicador(es) formulado(s) en sus políticas de prevención del daño antijurídico.</t>
  </si>
  <si>
    <t>Adelantar seguimiento al plan de acción de la Política de Prevención del daño antijurídico y a sus indicadores</t>
  </si>
  <si>
    <t>1 GAM</t>
  </si>
  <si>
    <t>GAM</t>
  </si>
  <si>
    <t>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t>
  </si>
  <si>
    <t>Realizar una (1) actividad ludico-recreativa con la participacion de colaboradores que estimule la implementación de buenas prácticas ambientales.</t>
  </si>
  <si>
    <t>Una (1) actividad realizada.</t>
  </si>
  <si>
    <t>Actividad ludico - recreativa GAM.</t>
  </si>
  <si>
    <t>(Actividad realizada / Actividad programada) * 100</t>
  </si>
  <si>
    <t>2 GAM</t>
  </si>
  <si>
    <t>Definir una política ambiental y objetivos ambientales, basados en los aspectos e impactos ambientales, incluyendo en los mapas de riesgos las cuestiones ambientales detectadas en el contexto, las partes interesadas y los requisitos legales.</t>
  </si>
  <si>
    <t>Socializar la Política ambiental de la UAERMV a los colaboradores de la Entidad.</t>
  </si>
  <si>
    <t>Soportes de las dos (02) sensibilizaciones  de la política ambiental de la Entidad. (Enero y Julio)</t>
  </si>
  <si>
    <t>Socialización política ambiental UAERMV.</t>
  </si>
  <si>
    <t>(Sensibilizaciones realizadas / Sensibilizaciones programadas) * 100</t>
  </si>
  <si>
    <t>3 GAM</t>
  </si>
  <si>
    <t>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t>
  </si>
  <si>
    <t xml:space="preserve">Realizar una (01) huerta en forma de terrazas elevadas en escalera de tres niveles usando las estivas y siembra de plantas aprovechables como aromáticas.
</t>
  </si>
  <si>
    <t>Registro fortografico de la huerta (Terrazas elevadas) instalada en la UMV.</t>
  </si>
  <si>
    <t>Huerta.</t>
  </si>
  <si>
    <t xml:space="preserve">(Una huerta realizada / Una huerta programada) * 100 </t>
  </si>
  <si>
    <t>4 GAM</t>
  </si>
  <si>
    <t>Asegurar las competencias de los servidores públicos que intervienen en la gestión ambiental.</t>
  </si>
  <si>
    <t>Realizar una jornada recreo deportiva con colaboradores en la Entidad para fomentar los medios alternativos de transporte con el fin de promover la movilidad sostenible.</t>
  </si>
  <si>
    <t xml:space="preserve">Un listado de asistencia y/o registro fotografico de la jornada recreo deportiva.  </t>
  </si>
  <si>
    <t>Jornada recreo deportiva.</t>
  </si>
  <si>
    <t>(Una jornada recreo deportiva realizada / Una jornada recreo deportiva programada) * 100</t>
  </si>
  <si>
    <t>5 GAM</t>
  </si>
  <si>
    <t>Realizar cuatro (04) sensibilzaciones orientadas  a la politica de cero papel.</t>
  </si>
  <si>
    <t>Soporte de las cuatro (04) sensibilizaciones de la política de cero papel de la Entidad. (Marzo, junio, septiembre y diciembre)</t>
  </si>
  <si>
    <t>Sensibilización política cero papel.</t>
  </si>
  <si>
    <t>D4 Evaluación de Resultados</t>
  </si>
  <si>
    <t>295. Frente a los indicadores de resultado, la entidad:</t>
  </si>
  <si>
    <t xml:space="preserve">Realizar mesa de trabajo para formular o ajustar indicadores de resultado de la Unidad </t>
  </si>
  <si>
    <t>300. Establezca en cuáles de las siguientes categorías se ha presentado la materialización de los riesgos, indicando la cantidad en cada caso</t>
  </si>
  <si>
    <t>Documentar lineamientos internos concertados con la OCI con la definición y reporte ante la materialización de los riesgos.</t>
  </si>
  <si>
    <t>Lineamiento interno</t>
  </si>
  <si>
    <t>1 lineamiento interno documentado</t>
  </si>
  <si>
    <t>(Documento interno documentado/Documento interno  programado) * 100</t>
  </si>
  <si>
    <t>GDOC1</t>
  </si>
  <si>
    <t>D5  Información y Comunicación</t>
  </si>
  <si>
    <t>GDOC</t>
  </si>
  <si>
    <t>Recomendación 8 Para organizar el Fondo Documental Acumulado
-Elaboró las Tablas de Valoración Documental - TVD,
Aprobó TVD,
Tramitó el proceso de convalidación de la TVD, 
Publicó TVD en la página web
Implementó TVD</t>
  </si>
  <si>
    <t>Formular las Tablas de Valoración Documental del FDA-SOP al Consejo Distrital de Archivos para su convalidación</t>
  </si>
  <si>
    <t>Tabla de Valoración Documental FDA-SOP formulada</t>
  </si>
  <si>
    <t>Tablas de Valoración Documental FDA-SOP formulada</t>
  </si>
  <si>
    <t>(1) TVD FDA-SOP formulada</t>
  </si>
  <si>
    <t>GDOC2</t>
  </si>
  <si>
    <t>Utilizar la digitalización de documentos para la fines de preservación.
La entidad no cuenta con procedimientos documentados para el desarrollo de actividades de digitalización.</t>
  </si>
  <si>
    <t>Elaborar un protocolo para la implementación de las diferentes técnicas de reprografía</t>
  </si>
  <si>
    <t>Un protocolo elaborado</t>
  </si>
  <si>
    <t>Protocolo para la implementación de las diferentes técnicas de reprografía elaborado</t>
  </si>
  <si>
    <t>(1) protocolo para la implementación de las diferentes técnicas de reprografía elaborado</t>
  </si>
  <si>
    <t>GDOC3</t>
  </si>
  <si>
    <t>La entidad  ha realizado transferencias documentales secundarias?</t>
  </si>
  <si>
    <t xml:space="preserve">Elaborar plan de transferencias secundarias </t>
  </si>
  <si>
    <t>Un  plan de transferencias secundarias elaborado</t>
  </si>
  <si>
    <t>No planes elaborados</t>
  </si>
  <si>
    <t>(1) Un plan de transferencias secundarias elaborado</t>
  </si>
  <si>
    <t>GDOC4</t>
  </si>
  <si>
    <t>Identificar series y subseries de conservación permanente de acuerdo a las TRD convalidadas</t>
  </si>
  <si>
    <t>Un Informe técnico para la disposición final de documento elaborado</t>
  </si>
  <si>
    <t>No informes elaborados</t>
  </si>
  <si>
    <t>(1) Un Informe técnico para la disposición final de documentos elaborado</t>
  </si>
  <si>
    <t>GDOC5</t>
  </si>
  <si>
    <t>¿La entidad  realizó eliminación documental durante la vigencia evaluada?</t>
  </si>
  <si>
    <t>Aplicar el instructivo para eliminación de archivos en la documentación correspondiente al Archivo Central</t>
  </si>
  <si>
    <t>Un acta de eliminación documental elaborada</t>
  </si>
  <si>
    <t>No actas elaboradas</t>
  </si>
  <si>
    <t>(1) Acta de eliminación documental elaborada</t>
  </si>
  <si>
    <t>1 GES C</t>
  </si>
  <si>
    <t>D6 Gestión del Conocimiento y la Innovación</t>
  </si>
  <si>
    <t>386. La entidad para mitigar la fuga de conocimiento: Realizó procesos de socialización y difusión internos y externos</t>
  </si>
  <si>
    <t>Realizar un (1) encuentro de Cultura de compartir y difundir al interior de la UAERMV que tenga en cuenta la migación de fuga de conocimiento.</t>
  </si>
  <si>
    <t>Un (1) actas de reunión y/o grabación del encuentro de Cultura</t>
  </si>
  <si>
    <t>Un (1) encuentro de Cultura de compartir y difundir con enfoque en mitigación de fuga de conocimiento</t>
  </si>
  <si>
    <t>(Encuentros realizados /  encuentros programados  ) * 100</t>
  </si>
  <si>
    <t>2 GES C</t>
  </si>
  <si>
    <t>387. La entidad realizó las siguientes acciones de enseñanza-aprendizaje: Estableció convenios, acuerdos o esquemas de trabajo colaborativo o contratos con terceros para fortalecer el conocimiento de los servidores de la entidad</t>
  </si>
  <si>
    <t xml:space="preserve">Gestionar dos (2)  intercambios de experiencias y buenas prácticas en conservación de la infraestrura para la movilidad con ciudades y/o países aliados para el fortalecimiento de la misionalidad, </t>
  </si>
  <si>
    <t>Dos (2) actas de reunión y/o grabación de los intercambios</t>
  </si>
  <si>
    <t>Numero de intercambios realizados</t>
  </si>
  <si>
    <t>(Intercambios  realizadas / intercambios programados  ) * 100</t>
  </si>
  <si>
    <t>1 CON IN</t>
  </si>
  <si>
    <t>D7 Control Interno</t>
  </si>
  <si>
    <t>CEI</t>
  </si>
  <si>
    <t xml:space="preserve">Evaluación Gestión del Riesgo </t>
  </si>
  <si>
    <t xml:space="preserve">Consultoría sobre administración de riesgos con la OAP con el fin de determinar el nivel de madurez del Sistema de Gestión de Riesgos de la Entidad </t>
  </si>
  <si>
    <t xml:space="preserve">Informe de consultoría con recomendaciones </t>
  </si>
  <si>
    <t xml:space="preserve">% Consultorías realizadas </t>
  </si>
  <si>
    <t xml:space="preserve">Numero de consultoría en riesgos ejecutada / Numero de consultoría en riesgos planeadas </t>
  </si>
  <si>
    <t> </t>
  </si>
  <si>
    <t>2 CON IN</t>
  </si>
  <si>
    <t xml:space="preserve">Encuesta apropiación de valores </t>
  </si>
  <si>
    <t xml:space="preserve">Realizar evaluación a la apropiación de valores del código de integridad de la entidad </t>
  </si>
  <si>
    <t xml:space="preserve">Informe de evaluación </t>
  </si>
  <si>
    <t xml:space="preserve">% Encuestas realizadas </t>
  </si>
  <si>
    <t xml:space="preserve">Numero de encuestas realizadas / Numero de encuestas planeadas </t>
  </si>
  <si>
    <t>3 CON IN</t>
  </si>
  <si>
    <t>Asesorar a la alta dirección para la articulación del esquema de líneas de defensa y de cada una de las instancias clave identificadas, a fin de fortalecer una cultura orientada al control, gestión del riesgo y con alto enfoque preventivo.</t>
  </si>
  <si>
    <t xml:space="preserve">Consultoría mapa aseguramiento con la OAP para fortalecer la implementación del esquema de líneas de defensa </t>
  </si>
  <si>
    <t xml:space="preserve">Informe de consultoría o asesoría </t>
  </si>
  <si>
    <t xml:space="preserve">% mapa de aseguramiento construido </t>
  </si>
  <si>
    <t xml:space="preserve">Numero de consultoría en mapa aseguramiento ejecutada / Numero de consultoría en mapa de aseguramiento  planeadas </t>
  </si>
  <si>
    <t>4 CON IN</t>
  </si>
  <si>
    <t xml:space="preserve">Fortalecimiento rol enfoque a la prevención /planes de mejoramiento </t>
  </si>
  <si>
    <t>Adopción formal de un procedimiento para el seguimiento al Plan de Mejoramiento, con esquema de semaforización que genere informe de alertas a los responsables internos</t>
  </si>
  <si>
    <t>Actualización del procedimiento CEI-PR-003 - procedimiento_Plan_de_Mejoramiento</t>
  </si>
  <si>
    <t>Procedimiento actualizado</t>
  </si>
  <si>
    <t xml:space="preserve">%Informes de alertas ejecutados / % informes de alertas planeados </t>
  </si>
  <si>
    <t>5 CON IN</t>
  </si>
  <si>
    <t>Fortalecimiento rol enfoque a la prevención</t>
  </si>
  <si>
    <t xml:space="preserve">Realizar sensibilizaciones  con enlaces de procesos con el fin de fortalecer el Sistema de Control Interno (control y riesgos fiscales </t>
  </si>
  <si>
    <t xml:space="preserve">Sensibilizaciones realizadas </t>
  </si>
  <si>
    <t xml:space="preserve">% reuniones realizadas con enlaces </t>
  </si>
  <si>
    <t xml:space="preserve">% reuniones realizadas con enlaces / % reuniones enlaces planeadas </t>
  </si>
  <si>
    <t>Codigo</t>
  </si>
  <si>
    <t>Proceso</t>
  </si>
  <si>
    <t xml:space="preserve">Dependencia </t>
  </si>
  <si>
    <t>Políticas de gestión y desempeño institucional</t>
  </si>
  <si>
    <t>Estado de ejecución</t>
  </si>
  <si>
    <t>Direccionamiento Estratégico</t>
  </si>
  <si>
    <t xml:space="preserve">Cumplido </t>
  </si>
  <si>
    <t>COM</t>
  </si>
  <si>
    <t>Comunicaciones Estratégicas</t>
  </si>
  <si>
    <t>Incumplido</t>
  </si>
  <si>
    <t>Servicio A La Ciudadanía Y Relacionamiento Con Partes Interesadas</t>
  </si>
  <si>
    <t>Oficina de Control Disciplinario Interno</t>
  </si>
  <si>
    <t>Estrategia Y Gobierno De TI</t>
  </si>
  <si>
    <t>PCI</t>
  </si>
  <si>
    <t>Planificación De La Conservación De La Infraestructura</t>
  </si>
  <si>
    <t>GLAB</t>
  </si>
  <si>
    <t>Gestión De Laboratorio</t>
  </si>
  <si>
    <t>PRO</t>
  </si>
  <si>
    <t>Producción De Mezcla</t>
  </si>
  <si>
    <t>Logística y Manejo De La Maquinaria y Equipo</t>
  </si>
  <si>
    <t>INFRA</t>
  </si>
  <si>
    <t>Intervención De La Infraestructura</t>
  </si>
  <si>
    <t>DMIC</t>
  </si>
  <si>
    <t>Desarrollo Misional y Comercialización</t>
  </si>
  <si>
    <t>Subdirección de Planificación y de Conservación</t>
  </si>
  <si>
    <t>Gestión Jurídica</t>
  </si>
  <si>
    <t>Gerencia para el Desarrollo, la Calidad y la Innovación</t>
  </si>
  <si>
    <t>Gestión Contractual</t>
  </si>
  <si>
    <t>Subdirección de Producción y Apoyo Logístico</t>
  </si>
  <si>
    <t>GEFI</t>
  </si>
  <si>
    <t>Gestión Financiera</t>
  </si>
  <si>
    <t>Gerencia de Producción</t>
  </si>
  <si>
    <t>GREF</t>
  </si>
  <si>
    <t>Gestión De Recursos Físicos</t>
  </si>
  <si>
    <t>Subdirección de Intervención de la Infraestructura</t>
  </si>
  <si>
    <t>Gestión De Talento Humano</t>
  </si>
  <si>
    <t>Gerencia de Infraestructura Urbana</t>
  </si>
  <si>
    <t>Gestión Ambiental</t>
  </si>
  <si>
    <t>Gerencia de Infraestructura Rural</t>
  </si>
  <si>
    <t>CODI</t>
  </si>
  <si>
    <t>Control Disciplinario Interno</t>
  </si>
  <si>
    <t>Control y Evaluación Institucional</t>
  </si>
  <si>
    <t>SMCT</t>
  </si>
  <si>
    <t>Seguimiento y Monitoreo De Calidad Técnica</t>
  </si>
  <si>
    <t xml:space="preserve"> Número de actividades​</t>
  </si>
  <si>
    <t>% de avance​</t>
  </si>
  <si>
    <t>Reconocimientos entregados para destacar el desempeño de los servidores y contratistas</t>
  </si>
  <si>
    <t>Tres (3) ferias de servicio  organizadas por la Alcaldía Mayor o por el sector movilidad.</t>
  </si>
  <si>
    <t>Un (1) espacio de diálogo entre la ciudadanía y el Defensor(a) del ciudadano.</t>
  </si>
  <si>
    <t>Dos (2) jornadas de capacitación y/o cualificación para los servidores y contratistas de la Entidad - UAERMV</t>
  </si>
  <si>
    <t>Un (1) Sistema Wayfiding o similar</t>
  </si>
  <si>
    <t>Seis formatos de sistematización de espacios de participación ciudadana diligenciados</t>
  </si>
  <si>
    <t>Un (1) acta de reunión y/o grabación</t>
  </si>
  <si>
    <t>A partir de los resultados de las evaluaciones internas y externas (incluyendo de control interno, rendición de cuentas, entes de control, informes de veedurías ciudadanas, autodiagnósticos de las diferentes políticas, etc.) identificar y documentar las debilidades y fortalezas en la implementación de las políticas orientadas a mejorar la relación con la ciudadanía.</t>
  </si>
  <si>
    <t>Disponer del insumo primordial para la elaboración de los informes de gestión que se suministran a los organismos de control u otros entes gubernamentales y para la rendición de cuentas, entre otros</t>
  </si>
  <si>
    <t>Cuenta de FECHA DE FINAL</t>
  </si>
  <si>
    <t>Descripción cualitativa 
4to Trimestre</t>
  </si>
  <si>
    <t>Seguimiento 4to Trimestre</t>
  </si>
  <si>
    <t>1 COM 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</si>
</sst>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1"/>
      <color theme="1"/>
      <name val="Calibri"/>
      <family val="2"/>
      <scheme val="minor"/>
    </font>
    <font>
      <sz val="10"/>
      <name val="Arial"/>
      <family val="2"/>
    </font>
    <font>
      <b/>
      <sz val="10"/>
      <name val="Arial"/>
      <family val="2"/>
    </font>
    <font>
      <u/>
      <sz val="10"/>
      <color theme="10"/>
      <name val="Arial"/>
      <family val="2"/>
    </font>
    <font>
      <sz val="11"/>
      <name val="Calibri"/>
      <family val="2"/>
      <scheme val="minor"/>
    </font>
    <font>
      <b/>
      <sz val="10"/>
      <color theme="1"/>
      <name val="Arial"/>
      <family val="2"/>
    </font>
    <font>
      <sz val="8"/>
      <name val="Calibri"/>
      <family val="2"/>
      <scheme val="minor"/>
    </font>
    <font>
      <b/>
      <sz val="11"/>
      <color theme="1"/>
      <name val="Calibri"/>
      <family val="2"/>
      <scheme val="minor"/>
    </font>
    <font>
      <u/>
      <sz val="11"/>
      <color theme="10"/>
      <name val="Calibri"/>
      <family val="2"/>
      <scheme val="minor"/>
    </font>
    <font>
      <sz val="10"/>
      <name val="Arial"/>
    </font>
    <font>
      <b/>
      <sz val="10"/>
      <name val="Arial"/>
    </font>
    <font>
      <sz val="10"/>
      <name val="Calibri"/>
      <scheme val="minor"/>
    </font>
    <font>
      <sz val="10"/>
      <name val="Calibri"/>
      <family val="2"/>
      <scheme val="minor"/>
    </font>
    <font>
      <b/>
      <sz val="10"/>
      <color theme="0"/>
      <name val="Arial"/>
    </font>
    <font>
      <sz val="10"/>
      <color rgb="FF000000"/>
      <name val="Calibri Light"/>
      <scheme val="major"/>
    </font>
    <font>
      <sz val="10"/>
      <color theme="1"/>
      <name val="Calibri Light"/>
      <scheme val="major"/>
    </font>
    <font>
      <b/>
      <sz val="10"/>
      <name val="Calibri Light"/>
      <scheme val="major"/>
    </font>
    <font>
      <b/>
      <sz val="10"/>
      <color rgb="FFFFFFFF"/>
      <name val="Calibri Light"/>
      <scheme val="major"/>
    </font>
    <font>
      <b/>
      <sz val="10"/>
      <color rgb="FF000000"/>
      <name val="Calibri Light"/>
      <scheme val="major"/>
    </font>
    <font>
      <b/>
      <sz val="10"/>
      <color theme="1"/>
      <name val="Calibri Light"/>
      <scheme val="major"/>
    </font>
    <font>
      <sz val="10"/>
      <color rgb="FF000000"/>
      <name val="Arial"/>
      <family val="2"/>
    </font>
    <font>
      <b/>
      <sz val="10"/>
      <color rgb="FF000000"/>
      <name val="Calibri"/>
      <scheme val="minor"/>
    </font>
    <font>
      <sz val="10"/>
      <color rgb="FF000000"/>
      <name val="Arial"/>
    </font>
    <font>
      <sz val="10"/>
      <color rgb="FF000000"/>
      <name val="Calibri"/>
      <scheme val="minor"/>
    </font>
    <font>
      <sz val="10"/>
      <color theme="5" tint="-0.249977111117893"/>
      <name val="Arial"/>
    </font>
    <font>
      <b/>
      <sz val="10"/>
      <name val="Calibri"/>
      <scheme val="minor"/>
    </font>
    <font>
      <sz val="10"/>
      <color rgb="FFFF0000"/>
      <name val="Arial"/>
    </font>
    <font>
      <sz val="10"/>
      <color rgb="FFFF0000"/>
      <name val="Arial"/>
      <family val="2"/>
    </font>
    <font>
      <b/>
      <sz val="10"/>
      <color rgb="FF000000"/>
      <name val="Arial"/>
    </font>
    <font>
      <sz val="10"/>
      <color theme="1"/>
      <name val="Arial"/>
      <family val="2"/>
    </font>
    <font>
      <i/>
      <sz val="10"/>
      <color rgb="FF000000"/>
      <name val="Arial"/>
    </font>
    <font>
      <sz val="10"/>
      <color theme="1"/>
      <name val="Arial"/>
    </font>
    <font>
      <sz val="10"/>
      <name val="Calibri"/>
      <scheme val="minor"/>
    </font>
    <font>
      <b/>
      <sz val="10"/>
      <name val="Calibri"/>
      <scheme val="minor"/>
    </font>
    <font>
      <b/>
      <sz val="10"/>
      <color rgb="FF000000"/>
      <name val="Arial"/>
      <family val="2"/>
    </font>
  </fonts>
  <fills count="14">
    <fill>
      <patternFill patternType="none"/>
    </fill>
    <fill>
      <patternFill patternType="gray125"/>
    </fill>
    <fill>
      <patternFill patternType="solid">
        <fgColor rgb="FF305496"/>
        <bgColor rgb="FF000000"/>
      </patternFill>
    </fill>
    <fill>
      <patternFill patternType="solid">
        <fgColor rgb="FF00B0F0"/>
        <bgColor indexed="64"/>
      </patternFill>
    </fill>
    <fill>
      <patternFill patternType="solid">
        <fgColor rgb="FF92D05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tint="0.59999389629810485"/>
        <bgColor theme="4" tint="0.79998168889431442"/>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D9D9D9"/>
        <bgColor rgb="FFD9D9D9"/>
      </patternFill>
    </fill>
    <fill>
      <patternFill patternType="solid">
        <fgColor theme="0"/>
        <bgColor indexed="64"/>
      </patternFill>
    </fill>
  </fills>
  <borders count="19">
    <border>
      <left/>
      <right/>
      <top/>
      <bottom/>
      <diagonal/>
    </border>
    <border>
      <left/>
      <right/>
      <top/>
      <bottom style="thin">
        <color indexed="64"/>
      </bottom>
      <diagonal/>
    </border>
    <border>
      <left/>
      <right/>
      <top/>
      <bottom style="thin">
        <color theme="4" tint="0.39997558519241921"/>
      </bottom>
      <diagonal/>
    </border>
    <border>
      <left/>
      <right/>
      <top style="thin">
        <color theme="4" tint="0.39997558519241921"/>
      </top>
      <bottom/>
      <diagonal/>
    </border>
    <border>
      <left/>
      <right/>
      <top/>
      <bottom style="thin">
        <color rgb="FF00206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s>
  <cellStyleXfs count="14">
    <xf numFmtId="0" fontId="0" fillId="0" borderId="0"/>
    <xf numFmtId="0" fontId="2" fillId="0" borderId="0"/>
    <xf numFmtId="0" fontId="2" fillId="0" borderId="0"/>
    <xf numFmtId="0" fontId="2" fillId="0" borderId="0" applyNumberFormat="0" applyFont="0" applyFill="0" applyBorder="0" applyAlignment="0" applyProtection="0"/>
    <xf numFmtId="0" fontId="4"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0" fontId="2" fillId="0" borderId="0"/>
    <xf numFmtId="0" fontId="4" fillId="0" borderId="0" applyNumberFormat="0" applyFill="0" applyBorder="0" applyAlignment="0" applyProtection="0"/>
    <xf numFmtId="0" fontId="1" fillId="0" borderId="0"/>
    <xf numFmtId="0" fontId="9" fillId="0" borderId="0" applyNumberForma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222">
    <xf numFmtId="0" fontId="0" fillId="0" borderId="0" xfId="0"/>
    <xf numFmtId="0" fontId="2" fillId="0" borderId="0" xfId="1" applyAlignment="1">
      <alignment vertical="center" wrapText="1"/>
    </xf>
    <xf numFmtId="0" fontId="2" fillId="0" borderId="0" xfId="1" applyAlignment="1">
      <alignment horizontal="center" vertical="center" wrapText="1"/>
    </xf>
    <xf numFmtId="0" fontId="2" fillId="0" borderId="0" xfId="1" applyAlignment="1">
      <alignment wrapText="1"/>
    </xf>
    <xf numFmtId="0" fontId="2" fillId="0" borderId="0" xfId="2" applyAlignment="1">
      <alignment horizontal="center"/>
    </xf>
    <xf numFmtId="0" fontId="2" fillId="0" borderId="0" xfId="1"/>
    <xf numFmtId="0" fontId="2" fillId="0" borderId="0" xfId="1" applyAlignment="1">
      <alignment horizontal="center"/>
    </xf>
    <xf numFmtId="0" fontId="0" fillId="0" borderId="0" xfId="0" pivotButton="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left" wrapText="1"/>
    </xf>
    <xf numFmtId="0" fontId="2" fillId="0" borderId="0" xfId="2" applyAlignment="1">
      <alignment horizontal="center" vertical="center" wrapText="1"/>
    </xf>
    <xf numFmtId="0" fontId="0" fillId="0" borderId="0" xfId="0" applyAlignment="1">
      <alignment horizontal="center" wrapText="1"/>
    </xf>
    <xf numFmtId="0" fontId="2" fillId="0" borderId="0" xfId="1" applyAlignment="1">
      <alignment horizontal="center" wrapText="1"/>
    </xf>
    <xf numFmtId="0" fontId="0" fillId="0" borderId="0" xfId="0" applyAlignment="1">
      <alignment horizontal="center"/>
    </xf>
    <xf numFmtId="0" fontId="0" fillId="0" borderId="0" xfId="0" pivotButton="1" applyAlignment="1">
      <alignment horizontal="center"/>
    </xf>
    <xf numFmtId="9"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vertical="center"/>
    </xf>
    <xf numFmtId="0" fontId="2" fillId="0" borderId="0" xfId="2" applyAlignment="1">
      <alignment horizontal="center" vertical="center"/>
    </xf>
    <xf numFmtId="0" fontId="2" fillId="0" borderId="0" xfId="1" applyAlignment="1">
      <alignment horizontal="center" vertical="center"/>
    </xf>
    <xf numFmtId="0" fontId="2" fillId="0" borderId="0" xfId="1" applyAlignment="1">
      <alignment vertical="center"/>
    </xf>
    <xf numFmtId="0" fontId="0" fillId="0" borderId="0" xfId="0" pivotButton="1"/>
    <xf numFmtId="0" fontId="0" fillId="0" borderId="0" xfId="0" pivotButton="1" applyAlignment="1">
      <alignment vertical="center" wrapText="1"/>
    </xf>
    <xf numFmtId="0" fontId="8" fillId="0" borderId="2" xfId="0" applyFont="1" applyBorder="1" applyAlignment="1">
      <alignment horizontal="left" wrapText="1"/>
    </xf>
    <xf numFmtId="0" fontId="0" fillId="4" borderId="0" xfId="0" applyFill="1" applyAlignment="1">
      <alignment horizontal="left" wrapText="1"/>
    </xf>
    <xf numFmtId="0" fontId="0" fillId="5" borderId="0" xfId="0" applyFill="1" applyAlignment="1">
      <alignment horizontal="left" wrapText="1"/>
    </xf>
    <xf numFmtId="9" fontId="8" fillId="4" borderId="2" xfId="0" applyNumberFormat="1" applyFont="1" applyFill="1" applyBorder="1" applyAlignment="1">
      <alignment horizontal="center" wrapText="1"/>
    </xf>
    <xf numFmtId="164" fontId="2" fillId="0" borderId="0" xfId="12" applyNumberFormat="1" applyFont="1" applyAlignment="1">
      <alignment horizontal="center"/>
    </xf>
    <xf numFmtId="0" fontId="8" fillId="4" borderId="2" xfId="0" applyFont="1" applyFill="1" applyBorder="1" applyAlignment="1">
      <alignment horizontal="center" wrapText="1"/>
    </xf>
    <xf numFmtId="0" fontId="8" fillId="5" borderId="2" xfId="0" applyFont="1" applyFill="1" applyBorder="1" applyAlignment="1">
      <alignment horizontal="center" wrapText="1"/>
    </xf>
    <xf numFmtId="0" fontId="8" fillId="0" borderId="2" xfId="0" applyFont="1" applyBorder="1" applyAlignment="1">
      <alignment horizontal="center" wrapText="1"/>
    </xf>
    <xf numFmtId="9" fontId="0" fillId="0" borderId="0" xfId="12" applyFont="1"/>
    <xf numFmtId="16" fontId="6" fillId="8" borderId="0" xfId="1" applyNumberFormat="1" applyFont="1" applyFill="1" applyAlignment="1">
      <alignment wrapText="1"/>
    </xf>
    <xf numFmtId="0" fontId="16" fillId="0" borderId="0" xfId="0" applyFont="1"/>
    <xf numFmtId="0" fontId="17" fillId="6" borderId="0" xfId="1" applyFont="1" applyFill="1" applyAlignment="1">
      <alignment vertical="center" wrapText="1"/>
    </xf>
    <xf numFmtId="0" fontId="17" fillId="6" borderId="0" xfId="1" applyFont="1" applyFill="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9" fontId="16" fillId="0" borderId="0" xfId="0" applyNumberFormat="1" applyFont="1" applyAlignment="1">
      <alignment horizontal="center" vertical="center" wrapText="1"/>
    </xf>
    <xf numFmtId="0" fontId="16" fillId="6" borderId="0" xfId="0" applyFont="1" applyFill="1" applyAlignment="1">
      <alignment vertical="center"/>
    </xf>
    <xf numFmtId="9" fontId="20" fillId="7" borderId="3" xfId="0" applyNumberFormat="1" applyFont="1" applyFill="1" applyBorder="1" applyAlignment="1">
      <alignment horizontal="center" vertical="center" wrapText="1"/>
    </xf>
    <xf numFmtId="0" fontId="15" fillId="0" borderId="0" xfId="0" applyFont="1" applyAlignment="1">
      <alignment horizontal="left" vertical="center" wrapText="1" readingOrder="1"/>
    </xf>
    <xf numFmtId="0" fontId="19" fillId="0" borderId="0" xfId="0" applyFont="1" applyAlignment="1">
      <alignment horizontal="center" vertical="center" wrapText="1"/>
    </xf>
    <xf numFmtId="0" fontId="18" fillId="2" borderId="5" xfId="0" applyFont="1" applyFill="1" applyBorder="1" applyAlignment="1">
      <alignment horizontal="center" vertical="center" wrapText="1" readingOrder="1"/>
    </xf>
    <xf numFmtId="0" fontId="15" fillId="0" borderId="0" xfId="0" applyFont="1" applyAlignment="1">
      <alignment vertical="center" wrapText="1"/>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vertical="center" wrapText="1"/>
    </xf>
    <xf numFmtId="0" fontId="16" fillId="6" borderId="0" xfId="0" applyFont="1" applyFill="1" applyAlignment="1">
      <alignment horizontal="center" vertical="center" wrapText="1"/>
    </xf>
    <xf numFmtId="0" fontId="10" fillId="0" borderId="0" xfId="2" applyFont="1" applyAlignment="1">
      <alignment horizontal="center" vertical="center" wrapText="1"/>
    </xf>
    <xf numFmtId="0" fontId="10" fillId="0" borderId="0" xfId="1" applyFont="1" applyAlignment="1">
      <alignment horizontal="left" vertical="center" wrapText="1"/>
    </xf>
    <xf numFmtId="0" fontId="10" fillId="0" borderId="0" xfId="1" applyFont="1" applyAlignment="1">
      <alignment horizontal="center" vertical="center" wrapText="1"/>
    </xf>
    <xf numFmtId="0" fontId="10" fillId="0" borderId="0" xfId="1" applyFont="1" applyAlignment="1">
      <alignment horizontal="justify" vertical="center" wrapText="1"/>
    </xf>
    <xf numFmtId="0" fontId="11"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0" fillId="3" borderId="0" xfId="0" applyFont="1" applyFill="1" applyAlignment="1">
      <alignment vertical="center" wrapText="1"/>
    </xf>
    <xf numFmtId="0" fontId="10" fillId="3" borderId="0" xfId="0" applyFont="1" applyFill="1" applyAlignment="1">
      <alignment vertical="center"/>
    </xf>
    <xf numFmtId="0" fontId="10" fillId="3" borderId="0" xfId="0" applyFont="1" applyFill="1"/>
    <xf numFmtId="0" fontId="10" fillId="3" borderId="0" xfId="0" applyFont="1" applyFill="1" applyAlignment="1">
      <alignment horizontal="center" vertical="center"/>
    </xf>
    <xf numFmtId="0" fontId="10" fillId="3" borderId="0" xfId="1" applyFont="1" applyFill="1" applyAlignment="1">
      <alignment horizontal="justify" vertical="center" wrapText="1"/>
    </xf>
    <xf numFmtId="0" fontId="10" fillId="3" borderId="0" xfId="2" applyFont="1" applyFill="1" applyAlignment="1">
      <alignment horizontal="center" vertical="center" wrapText="1"/>
    </xf>
    <xf numFmtId="0" fontId="23" fillId="3" borderId="0" xfId="2" applyFont="1" applyFill="1" applyAlignment="1">
      <alignment horizontal="center" vertical="center" wrapText="1"/>
    </xf>
    <xf numFmtId="0" fontId="24" fillId="3" borderId="0" xfId="0" applyFont="1" applyFill="1" applyAlignment="1">
      <alignment horizontal="center" vertical="center" wrapText="1"/>
    </xf>
    <xf numFmtId="0" fontId="23" fillId="3" borderId="0" xfId="0" applyFont="1" applyFill="1" applyAlignment="1">
      <alignment horizontal="center" vertical="center" wrapText="1"/>
    </xf>
    <xf numFmtId="0" fontId="24" fillId="3" borderId="0" xfId="1" applyFont="1" applyFill="1" applyAlignment="1">
      <alignment horizontal="center" vertical="center" wrapText="1"/>
    </xf>
    <xf numFmtId="0" fontId="23" fillId="3" borderId="0" xfId="0" applyFont="1" applyFill="1" applyAlignment="1">
      <alignment horizontal="center" vertical="center"/>
    </xf>
    <xf numFmtId="0" fontId="23" fillId="3" borderId="0" xfId="1" applyFont="1" applyFill="1" applyAlignment="1">
      <alignment horizontal="center" vertical="center" wrapText="1"/>
    </xf>
    <xf numFmtId="0" fontId="11" fillId="0" borderId="0" xfId="0" applyFont="1" applyAlignment="1">
      <alignment vertical="center"/>
    </xf>
    <xf numFmtId="0" fontId="11" fillId="9" borderId="0" xfId="1" applyFont="1" applyFill="1" applyAlignment="1">
      <alignment horizontal="center" vertical="center" wrapText="1"/>
    </xf>
    <xf numFmtId="0" fontId="10" fillId="0" borderId="0" xfId="0" applyFont="1" applyAlignment="1">
      <alignment vertical="top" wrapText="1"/>
    </xf>
    <xf numFmtId="0" fontId="10" fillId="0" borderId="0" xfId="0" applyFont="1" applyAlignment="1">
      <alignment vertical="center"/>
    </xf>
    <xf numFmtId="0" fontId="10" fillId="3" borderId="0" xfId="1" applyFont="1" applyFill="1" applyAlignment="1">
      <alignment horizontal="center" vertical="center" wrapText="1"/>
    </xf>
    <xf numFmtId="0" fontId="23" fillId="3" borderId="0" xfId="3" applyNumberFormat="1" applyFont="1" applyFill="1" applyBorder="1" applyAlignment="1" applyProtection="1">
      <alignment horizontal="justify" vertical="center" wrapText="1"/>
    </xf>
    <xf numFmtId="0" fontId="23" fillId="3" borderId="0" xfId="0" applyFont="1" applyFill="1"/>
    <xf numFmtId="0" fontId="10" fillId="0" borderId="0" xfId="0" applyFont="1" applyAlignment="1">
      <alignment wrapText="1"/>
    </xf>
    <xf numFmtId="0" fontId="10" fillId="0" borderId="0" xfId="3" applyFont="1" applyBorder="1" applyAlignment="1">
      <alignment horizontal="justify" vertical="center" wrapText="1"/>
    </xf>
    <xf numFmtId="0" fontId="10" fillId="0" borderId="0" xfId="0" applyFont="1" applyAlignment="1">
      <alignment horizontal="left"/>
    </xf>
    <xf numFmtId="0" fontId="10" fillId="0" borderId="0" xfId="0" applyFont="1" applyAlignment="1">
      <alignment horizontal="left" vertical="center"/>
    </xf>
    <xf numFmtId="0" fontId="12" fillId="0" borderId="0" xfId="0" applyFont="1"/>
    <xf numFmtId="0" fontId="10" fillId="0" borderId="0" xfId="3" applyNumberFormat="1" applyFont="1" applyFill="1" applyBorder="1" applyAlignment="1" applyProtection="1">
      <alignment horizontal="justify" vertical="center" wrapText="1"/>
    </xf>
    <xf numFmtId="0" fontId="23" fillId="0" borderId="0" xfId="0" applyFont="1"/>
    <xf numFmtId="0" fontId="2" fillId="0" borderId="0" xfId="0" applyFont="1" applyAlignment="1">
      <alignment vertical="center" wrapText="1"/>
    </xf>
    <xf numFmtId="0" fontId="2" fillId="0" borderId="0" xfId="1" applyAlignment="1">
      <alignment horizontal="justify" vertical="center" wrapText="1"/>
    </xf>
    <xf numFmtId="0" fontId="13" fillId="0" borderId="0" xfId="0" applyFont="1"/>
    <xf numFmtId="0" fontId="2" fillId="0" borderId="0" xfId="0" applyFont="1"/>
    <xf numFmtId="0" fontId="13" fillId="0" borderId="0" xfId="0" applyFont="1" applyAlignment="1">
      <alignment vertical="center" wrapText="1"/>
    </xf>
    <xf numFmtId="0" fontId="23" fillId="0" borderId="0" xfId="0" applyFont="1" applyAlignment="1">
      <alignment horizontal="center" vertical="center" wrapText="1"/>
    </xf>
    <xf numFmtId="0" fontId="23" fillId="0" borderId="0" xfId="2" applyFont="1" applyAlignment="1">
      <alignment horizontal="center" vertical="center" wrapText="1"/>
    </xf>
    <xf numFmtId="0" fontId="24" fillId="0" borderId="0" xfId="0" applyFont="1" applyAlignment="1">
      <alignment horizontal="center" vertical="center" wrapText="1"/>
    </xf>
    <xf numFmtId="0" fontId="23" fillId="0" borderId="0" xfId="0" applyFont="1" applyAlignment="1">
      <alignment horizontal="center" vertical="center"/>
    </xf>
    <xf numFmtId="0" fontId="23" fillId="0" borderId="0" xfId="1" applyFont="1" applyAlignment="1">
      <alignment horizontal="center" vertical="center" wrapText="1"/>
    </xf>
    <xf numFmtId="0" fontId="11" fillId="9" borderId="9" xfId="1" applyFont="1" applyFill="1" applyBorder="1" applyAlignment="1">
      <alignment horizontal="center" vertical="center" wrapText="1"/>
    </xf>
    <xf numFmtId="0" fontId="10" fillId="9" borderId="0" xfId="1" applyFont="1" applyFill="1" applyAlignment="1">
      <alignment horizontal="center" vertical="center" wrapText="1"/>
    </xf>
    <xf numFmtId="0" fontId="11" fillId="10" borderId="0" xfId="1" applyFont="1" applyFill="1" applyAlignment="1">
      <alignment horizontal="center" vertical="center" wrapText="1"/>
    </xf>
    <xf numFmtId="0" fontId="11" fillId="10" borderId="0" xfId="1" applyFont="1" applyFill="1" applyAlignment="1">
      <alignment vertical="center" wrapText="1"/>
    </xf>
    <xf numFmtId="0" fontId="10" fillId="3" borderId="0" xfId="3" applyNumberFormat="1" applyFont="1" applyFill="1" applyBorder="1" applyAlignment="1" applyProtection="1">
      <alignment horizontal="justify" vertical="center" wrapText="1"/>
    </xf>
    <xf numFmtId="0" fontId="0" fillId="0" borderId="0" xfId="0" pivotButton="1" applyAlignment="1">
      <alignment wrapText="1"/>
    </xf>
    <xf numFmtId="0" fontId="12" fillId="0" borderId="0" xfId="1" applyFont="1" applyAlignment="1">
      <alignment horizontal="justify" vertical="center" wrapText="1"/>
    </xf>
    <xf numFmtId="0" fontId="12" fillId="0" borderId="0" xfId="1" applyFont="1" applyAlignment="1">
      <alignment horizontal="center" vertical="center" wrapText="1"/>
    </xf>
    <xf numFmtId="0" fontId="12" fillId="3" borderId="0" xfId="0" applyFont="1" applyFill="1"/>
    <xf numFmtId="0" fontId="12" fillId="3" borderId="0" xfId="1" applyFont="1" applyFill="1" applyAlignment="1">
      <alignment horizontal="justify" vertical="center" wrapText="1"/>
    </xf>
    <xf numFmtId="0" fontId="12" fillId="3" borderId="0" xfId="1" applyFont="1" applyFill="1" applyAlignment="1">
      <alignment horizontal="center" vertical="center" wrapText="1"/>
    </xf>
    <xf numFmtId="0" fontId="30" fillId="0" borderId="0" xfId="3" applyNumberFormat="1" applyFont="1" applyFill="1" applyBorder="1" applyAlignment="1" applyProtection="1">
      <alignment horizontal="justify" vertical="center" wrapText="1"/>
    </xf>
    <xf numFmtId="0" fontId="32" fillId="0" borderId="0" xfId="3" applyNumberFormat="1" applyFont="1" applyFill="1" applyBorder="1" applyAlignment="1" applyProtection="1">
      <alignment horizontal="justify" vertical="center" wrapText="1"/>
    </xf>
    <xf numFmtId="0" fontId="11" fillId="0" borderId="10" xfId="1" applyFont="1" applyBorder="1" applyAlignment="1">
      <alignment horizontal="center" vertical="center" wrapText="1"/>
    </xf>
    <xf numFmtId="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9" fontId="2" fillId="0" borderId="0" xfId="0" applyNumberFormat="1" applyFont="1" applyAlignment="1">
      <alignment horizontal="center" vertical="center" wrapText="1"/>
    </xf>
    <xf numFmtId="0" fontId="25" fillId="0" borderId="0" xfId="0" applyFont="1"/>
    <xf numFmtId="0" fontId="33" fillId="0" borderId="0" xfId="0" applyFont="1"/>
    <xf numFmtId="0" fontId="33" fillId="0" borderId="0" xfId="1" applyFont="1" applyAlignment="1">
      <alignment horizontal="justify" vertical="center" wrapText="1"/>
    </xf>
    <xf numFmtId="0" fontId="12" fillId="0" borderId="0" xfId="0" applyFont="1" applyAlignment="1">
      <alignment horizontal="center" vertical="center"/>
    </xf>
    <xf numFmtId="9" fontId="10" fillId="0" borderId="0" xfId="0" applyNumberFormat="1" applyFont="1"/>
    <xf numFmtId="9" fontId="10" fillId="0" borderId="0" xfId="0" applyNumberFormat="1" applyFont="1" applyAlignment="1">
      <alignment horizontal="center" vertical="center"/>
    </xf>
    <xf numFmtId="0" fontId="10" fillId="0" borderId="0" xfId="3" applyFont="1" applyFill="1" applyBorder="1" applyAlignment="1">
      <alignment horizontal="justify" vertical="center" wrapText="1"/>
    </xf>
    <xf numFmtId="0" fontId="33" fillId="0" borderId="0" xfId="0" applyFont="1" applyAlignment="1">
      <alignment vertical="center" wrapText="1"/>
    </xf>
    <xf numFmtId="0" fontId="33" fillId="0" borderId="0" xfId="0" applyFont="1" applyAlignment="1">
      <alignment wrapText="1"/>
    </xf>
    <xf numFmtId="0" fontId="23" fillId="0" borderId="0" xfId="0" applyFont="1" applyAlignment="1">
      <alignment horizontal="left" vertical="center" wrapText="1"/>
    </xf>
    <xf numFmtId="0" fontId="23" fillId="0" borderId="0" xfId="0" applyFont="1" applyAlignment="1">
      <alignment vertical="center" wrapText="1"/>
    </xf>
    <xf numFmtId="15" fontId="23" fillId="0" borderId="0" xfId="0" applyNumberFormat="1" applyFont="1" applyAlignment="1">
      <alignment horizontal="center" vertical="center" wrapText="1"/>
    </xf>
    <xf numFmtId="0" fontId="28" fillId="0" borderId="0" xfId="0" applyFont="1" applyAlignment="1">
      <alignment vertical="center" wrapText="1"/>
    </xf>
    <xf numFmtId="15" fontId="10" fillId="0" borderId="0" xfId="0" applyNumberFormat="1" applyFont="1" applyAlignment="1">
      <alignment horizontal="center" vertical="center" wrapText="1"/>
    </xf>
    <xf numFmtId="0" fontId="21" fillId="12" borderId="0" xfId="0" applyFont="1" applyFill="1" applyAlignment="1">
      <alignment vertical="center" wrapText="1"/>
    </xf>
    <xf numFmtId="0" fontId="21" fillId="0" borderId="0" xfId="0" applyFont="1" applyAlignment="1">
      <alignment vertical="center" wrapText="1"/>
    </xf>
    <xf numFmtId="0" fontId="21" fillId="12" borderId="0" xfId="0" applyFont="1" applyFill="1" applyAlignment="1">
      <alignment horizontal="center" vertical="center" wrapText="1"/>
    </xf>
    <xf numFmtId="0" fontId="28" fillId="12" borderId="0" xfId="0" applyFont="1" applyFill="1" applyAlignment="1">
      <alignment vertical="center" wrapText="1"/>
    </xf>
    <xf numFmtId="0" fontId="3" fillId="3" borderId="0" xfId="1" applyFont="1" applyFill="1" applyAlignment="1">
      <alignment horizontal="left" vertical="center" wrapText="1"/>
    </xf>
    <xf numFmtId="0" fontId="10" fillId="3" borderId="0" xfId="1" applyFont="1" applyFill="1" applyAlignment="1">
      <alignment vertical="center" wrapText="1"/>
    </xf>
    <xf numFmtId="0" fontId="10" fillId="3" borderId="0" xfId="0" applyFont="1" applyFill="1" applyAlignment="1">
      <alignment horizontal="center" vertical="center" wrapText="1"/>
    </xf>
    <xf numFmtId="0" fontId="10" fillId="0" borderId="0" xfId="2" applyFont="1" applyAlignment="1">
      <alignment horizontal="justify" vertical="center" wrapText="1"/>
    </xf>
    <xf numFmtId="0" fontId="10" fillId="0" borderId="0" xfId="2" applyFont="1" applyAlignment="1">
      <alignment vertical="center" wrapText="1"/>
    </xf>
    <xf numFmtId="0" fontId="10" fillId="0" borderId="0" xfId="1" applyFont="1" applyAlignment="1">
      <alignment vertical="center" wrapText="1"/>
    </xf>
    <xf numFmtId="0" fontId="10" fillId="3" borderId="0" xfId="1" applyFont="1" applyFill="1" applyAlignment="1">
      <alignment horizontal="left" vertical="center" wrapText="1"/>
    </xf>
    <xf numFmtId="0" fontId="23" fillId="3" borderId="0" xfId="1" applyFont="1" applyFill="1" applyAlignment="1">
      <alignment vertical="center" wrapText="1"/>
    </xf>
    <xf numFmtId="0" fontId="23" fillId="3" borderId="0" xfId="2" applyFont="1" applyFill="1" applyAlignment="1">
      <alignment horizontal="justify" vertical="center" wrapText="1"/>
    </xf>
    <xf numFmtId="0" fontId="23" fillId="3" borderId="0" xfId="1" applyFont="1" applyFill="1" applyAlignment="1">
      <alignment horizontal="justify" vertical="center" wrapText="1"/>
    </xf>
    <xf numFmtId="0" fontId="2" fillId="0" borderId="0" xfId="0" applyFont="1" applyAlignment="1">
      <alignment wrapText="1"/>
    </xf>
    <xf numFmtId="0" fontId="2" fillId="0" borderId="0" xfId="0" applyFont="1" applyAlignment="1">
      <alignment horizontal="left" vertical="center" wrapText="1"/>
    </xf>
    <xf numFmtId="17" fontId="23" fillId="0" borderId="0" xfId="0" applyNumberFormat="1" applyFont="1" applyAlignment="1">
      <alignment horizontal="center" vertical="center" wrapText="1"/>
    </xf>
    <xf numFmtId="0" fontId="10" fillId="3" borderId="0" xfId="0" applyFont="1" applyFill="1" applyAlignment="1">
      <alignment horizontal="justify" vertical="center" wrapText="1"/>
    </xf>
    <xf numFmtId="14" fontId="10" fillId="3" borderId="0" xfId="1" applyNumberFormat="1" applyFont="1" applyFill="1" applyAlignment="1">
      <alignment horizontal="center" vertical="center" wrapText="1"/>
    </xf>
    <xf numFmtId="0" fontId="10" fillId="0" borderId="0" xfId="0" applyFont="1" applyAlignment="1">
      <alignment horizontal="justify" vertical="center" wrapText="1"/>
    </xf>
    <xf numFmtId="0" fontId="32" fillId="0" borderId="0" xfId="1" applyFont="1" applyAlignment="1">
      <alignment horizontal="center" vertical="center" wrapText="1"/>
    </xf>
    <xf numFmtId="0" fontId="32" fillId="0" borderId="0" xfId="1" applyFont="1" applyAlignment="1">
      <alignment vertical="center" wrapText="1"/>
    </xf>
    <xf numFmtId="0" fontId="32" fillId="0" borderId="0" xfId="1" applyFont="1" applyAlignment="1">
      <alignment horizontal="justify" vertical="center" wrapText="1"/>
    </xf>
    <xf numFmtId="16" fontId="10" fillId="0" borderId="0" xfId="1" applyNumberFormat="1" applyFont="1" applyAlignment="1">
      <alignment horizontal="center" vertical="center" wrapText="1"/>
    </xf>
    <xf numFmtId="0" fontId="10" fillId="0" borderId="0" xfId="2" applyFont="1" applyAlignment="1">
      <alignment horizontal="left" vertical="center" wrapText="1"/>
    </xf>
    <xf numFmtId="0" fontId="23" fillId="0" borderId="0" xfId="3" applyFont="1" applyFill="1" applyBorder="1" applyAlignment="1">
      <alignment horizontal="justify" vertical="center" wrapText="1"/>
    </xf>
    <xf numFmtId="0" fontId="2" fillId="0" borderId="0" xfId="2" applyAlignment="1">
      <alignment horizontal="left" vertical="center" wrapText="1"/>
    </xf>
    <xf numFmtId="0" fontId="10" fillId="3" borderId="0" xfId="0" applyFont="1" applyFill="1" applyAlignment="1">
      <alignment vertical="top" wrapText="1"/>
    </xf>
    <xf numFmtId="0" fontId="3" fillId="3" borderId="0" xfId="0" applyFont="1" applyFill="1" applyAlignment="1">
      <alignment horizontal="left" vertical="center" wrapText="1"/>
    </xf>
    <xf numFmtId="0" fontId="29" fillId="0" borderId="11" xfId="0" applyFont="1" applyBorder="1" applyAlignment="1">
      <alignment horizontal="center" vertical="center"/>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vertical="center" wrapText="1"/>
    </xf>
    <xf numFmtId="0" fontId="27" fillId="0" borderId="12" xfId="0" applyFont="1" applyBorder="1" applyAlignment="1">
      <alignment vertical="center" wrapText="1"/>
    </xf>
    <xf numFmtId="15" fontId="23" fillId="0" borderId="12" xfId="0" applyNumberFormat="1" applyFont="1" applyBorder="1" applyAlignment="1">
      <alignment horizontal="center" vertical="center" wrapText="1"/>
    </xf>
    <xf numFmtId="0" fontId="11" fillId="0" borderId="13" xfId="0" applyFont="1" applyBorder="1" applyAlignment="1">
      <alignment horizontal="center" vertical="center"/>
    </xf>
    <xf numFmtId="15" fontId="10" fillId="0" borderId="14" xfId="0" applyNumberFormat="1" applyFont="1" applyBorder="1" applyAlignment="1">
      <alignment vertical="center" wrapText="1"/>
    </xf>
    <xf numFmtId="0" fontId="29" fillId="0" borderId="13" xfId="0" applyFont="1" applyBorder="1" applyAlignment="1">
      <alignment horizontal="center" vertical="center"/>
    </xf>
    <xf numFmtId="15" fontId="23" fillId="0" borderId="14" xfId="0" applyNumberFormat="1" applyFont="1" applyBorder="1" applyAlignment="1">
      <alignment vertical="center" wrapText="1"/>
    </xf>
    <xf numFmtId="0" fontId="10" fillId="3" borderId="13" xfId="0" applyFont="1" applyFill="1" applyBorder="1" applyAlignment="1">
      <alignment vertical="center" wrapText="1"/>
    </xf>
    <xf numFmtId="0" fontId="10" fillId="3" borderId="14" xfId="0" applyFont="1" applyFill="1" applyBorder="1" applyAlignment="1">
      <alignment vertical="center"/>
    </xf>
    <xf numFmtId="15" fontId="10" fillId="0" borderId="14" xfId="0" applyNumberFormat="1" applyFont="1" applyBorder="1" applyAlignment="1">
      <alignment horizontal="center" vertical="center" wrapText="1"/>
    </xf>
    <xf numFmtId="0" fontId="11" fillId="3" borderId="13" xfId="0" applyFont="1" applyFill="1" applyBorder="1" applyAlignment="1">
      <alignment horizontal="center" vertical="center"/>
    </xf>
    <xf numFmtId="0" fontId="26" fillId="3" borderId="13" xfId="1" applyFont="1" applyFill="1" applyBorder="1" applyAlignment="1">
      <alignment horizontal="center" vertical="center" wrapText="1"/>
    </xf>
    <xf numFmtId="15" fontId="10" fillId="3" borderId="14" xfId="0" applyNumberFormat="1" applyFont="1" applyFill="1" applyBorder="1" applyAlignment="1">
      <alignment vertical="center" wrapText="1"/>
    </xf>
    <xf numFmtId="0" fontId="22" fillId="3" borderId="13" xfId="0" applyFont="1" applyFill="1" applyBorder="1" applyAlignment="1">
      <alignment horizontal="center" vertical="center"/>
    </xf>
    <xf numFmtId="15" fontId="23" fillId="3" borderId="14" xfId="2" applyNumberFormat="1" applyFont="1" applyFill="1" applyBorder="1" applyAlignment="1">
      <alignment vertical="center" wrapText="1"/>
    </xf>
    <xf numFmtId="15" fontId="2" fillId="0" borderId="14" xfId="0" applyNumberFormat="1" applyFont="1" applyBorder="1" applyAlignment="1">
      <alignment horizontal="center" vertical="center" wrapText="1"/>
    </xf>
    <xf numFmtId="0" fontId="26" fillId="3" borderId="13" xfId="0" applyFont="1" applyFill="1" applyBorder="1" applyAlignment="1">
      <alignment horizontal="center" vertical="center"/>
    </xf>
    <xf numFmtId="15" fontId="23" fillId="0" borderId="14" xfId="0" applyNumberFormat="1" applyFont="1" applyBorder="1" applyAlignment="1">
      <alignment horizontal="center" vertical="center" wrapText="1"/>
    </xf>
    <xf numFmtId="0" fontId="10" fillId="3" borderId="13" xfId="0" applyFont="1" applyFill="1" applyBorder="1" applyAlignment="1">
      <alignment horizontal="justify" vertical="center" wrapText="1"/>
    </xf>
    <xf numFmtId="0" fontId="26" fillId="3" borderId="13" xfId="0" applyFont="1" applyFill="1" applyBorder="1" applyAlignment="1">
      <alignment horizontal="center" vertical="center" wrapText="1"/>
    </xf>
    <xf numFmtId="0" fontId="34" fillId="3" borderId="13" xfId="0" applyFont="1" applyFill="1" applyBorder="1" applyAlignment="1">
      <alignment horizontal="center" vertical="center"/>
    </xf>
    <xf numFmtId="0" fontId="11" fillId="3" borderId="13" xfId="1" applyFont="1" applyFill="1" applyBorder="1" applyAlignment="1">
      <alignment horizontal="center" vertical="center" wrapText="1"/>
    </xf>
    <xf numFmtId="0" fontId="11" fillId="0" borderId="13" xfId="1" applyFont="1" applyBorder="1" applyAlignment="1">
      <alignment horizontal="center" vertical="center" wrapText="1"/>
    </xf>
    <xf numFmtId="0" fontId="3" fillId="0" borderId="13" xfId="1" applyFont="1" applyBorder="1" applyAlignment="1">
      <alignment horizontal="center" vertical="center" wrapText="1"/>
    </xf>
    <xf numFmtId="0" fontId="10" fillId="3" borderId="13" xfId="0" applyFont="1" applyFill="1" applyBorder="1" applyAlignment="1">
      <alignment vertical="top" wrapText="1"/>
    </xf>
    <xf numFmtId="0" fontId="3" fillId="3" borderId="13" xfId="1" applyFont="1" applyFill="1" applyBorder="1" applyAlignment="1">
      <alignment vertical="center" wrapText="1"/>
    </xf>
    <xf numFmtId="0" fontId="3" fillId="3" borderId="15"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16" xfId="1" applyFont="1" applyFill="1" applyBorder="1" applyAlignment="1">
      <alignment horizontal="left" vertical="center" wrapText="1"/>
    </xf>
    <xf numFmtId="0" fontId="11" fillId="3" borderId="16" xfId="1" applyFont="1" applyFill="1" applyBorder="1" applyAlignment="1">
      <alignment vertical="center" wrapText="1"/>
    </xf>
    <xf numFmtId="0" fontId="10" fillId="3" borderId="16" xfId="1" applyFont="1" applyFill="1" applyBorder="1" applyAlignment="1">
      <alignment vertical="center" wrapText="1"/>
    </xf>
    <xf numFmtId="0" fontId="10" fillId="3" borderId="16" xfId="1" applyFont="1" applyFill="1" applyBorder="1" applyAlignment="1">
      <alignment horizontal="justify" vertical="center" wrapText="1"/>
    </xf>
    <xf numFmtId="0" fontId="10" fillId="3" borderId="16" xfId="1" applyFont="1" applyFill="1" applyBorder="1" applyAlignment="1">
      <alignment horizontal="center" vertical="center" wrapText="1"/>
    </xf>
    <xf numFmtId="0" fontId="10" fillId="3" borderId="17" xfId="0" applyFont="1" applyFill="1" applyBorder="1" applyAlignment="1">
      <alignment vertical="center"/>
    </xf>
    <xf numFmtId="0" fontId="0" fillId="4" borderId="0" xfId="0" applyFill="1" applyAlignment="1">
      <alignment horizontal="center" wrapText="1"/>
    </xf>
    <xf numFmtId="0" fontId="0" fillId="5" borderId="0" xfId="0" applyFill="1" applyAlignment="1">
      <alignment horizontal="center" wrapText="1"/>
    </xf>
    <xf numFmtId="0" fontId="0" fillId="0" borderId="1" xfId="0" applyBorder="1" applyAlignment="1">
      <alignment horizontal="center" wrapText="1"/>
    </xf>
    <xf numFmtId="0" fontId="5" fillId="0" borderId="4" xfId="0" applyFont="1" applyBorder="1" applyAlignment="1">
      <alignment horizontal="left" vertical="center" wrapText="1"/>
    </xf>
    <xf numFmtId="0" fontId="5" fillId="0" borderId="0" xfId="0" applyFont="1" applyAlignment="1">
      <alignment horizontal="center" vertical="center" wrapText="1"/>
    </xf>
    <xf numFmtId="0" fontId="0" fillId="0" borderId="0" xfId="0" applyAlignment="1">
      <alignment horizontal="left" vertical="top" wrapText="1"/>
    </xf>
    <xf numFmtId="0" fontId="3" fillId="9" borderId="0" xfId="1" applyFont="1" applyFill="1" applyAlignment="1">
      <alignment horizontal="left" vertical="center" wrapText="1"/>
    </xf>
    <xf numFmtId="0" fontId="11" fillId="10" borderId="18" xfId="1" applyFont="1" applyFill="1" applyBorder="1" applyAlignment="1">
      <alignment horizontal="center" vertical="center" wrapText="1"/>
    </xf>
    <xf numFmtId="0" fontId="2" fillId="0" borderId="0" xfId="0" applyFont="1" applyAlignment="1">
      <alignment horizontal="justify" vertical="center" wrapText="1"/>
    </xf>
    <xf numFmtId="14" fontId="0" fillId="0" borderId="0" xfId="0" applyNumberFormat="1" applyAlignment="1">
      <alignment horizontal="left"/>
    </xf>
    <xf numFmtId="9" fontId="12" fillId="0" borderId="0" xfId="0" applyNumberFormat="1" applyFont="1" applyAlignment="1">
      <alignment horizontal="center" vertical="center"/>
    </xf>
    <xf numFmtId="0" fontId="11" fillId="13" borderId="0" xfId="1" applyFont="1" applyFill="1" applyAlignment="1">
      <alignment horizontal="center" vertical="center" wrapText="1"/>
    </xf>
    <xf numFmtId="0" fontId="3" fillId="9" borderId="0" xfId="1" applyFont="1" applyFill="1" applyAlignment="1">
      <alignment horizontal="center" vertical="center" wrapText="1"/>
    </xf>
    <xf numFmtId="0" fontId="12" fillId="3" borderId="0" xfId="0" applyFont="1" applyFill="1" applyAlignment="1">
      <alignment horizontal="center" vertical="center" wrapText="1"/>
    </xf>
    <xf numFmtId="0" fontId="33" fillId="3" borderId="0" xfId="0" applyFont="1" applyFill="1" applyAlignment="1">
      <alignment horizontal="center" vertical="center" wrapText="1"/>
    </xf>
    <xf numFmtId="0" fontId="33" fillId="3" borderId="0" xfId="1" applyFont="1" applyFill="1" applyAlignment="1">
      <alignment horizontal="center" vertical="center" wrapText="1"/>
    </xf>
    <xf numFmtId="0" fontId="35" fillId="3" borderId="0" xfId="1" applyFont="1" applyFill="1" applyAlignment="1">
      <alignment horizontal="left" vertical="center" wrapText="1"/>
    </xf>
    <xf numFmtId="0" fontId="14" fillId="11" borderId="0" xfId="0" applyFont="1" applyFill="1" applyAlignment="1">
      <alignment horizontal="center" vertical="center"/>
    </xf>
    <xf numFmtId="0" fontId="11" fillId="9" borderId="6" xfId="0" applyFont="1" applyFill="1" applyBorder="1" applyAlignment="1">
      <alignment horizontal="center" vertical="center"/>
    </xf>
    <xf numFmtId="0" fontId="11" fillId="9" borderId="7" xfId="0" applyFont="1" applyFill="1" applyBorder="1" applyAlignment="1">
      <alignment horizontal="center" vertical="center"/>
    </xf>
    <xf numFmtId="0" fontId="11" fillId="10" borderId="7" xfId="0" applyFont="1" applyFill="1" applyBorder="1" applyAlignment="1">
      <alignment horizontal="center" vertical="center"/>
    </xf>
    <xf numFmtId="0" fontId="11" fillId="10" borderId="8" xfId="0" applyFont="1" applyFill="1" applyBorder="1" applyAlignment="1">
      <alignment horizontal="center" vertical="center"/>
    </xf>
    <xf numFmtId="0" fontId="11" fillId="9" borderId="0" xfId="0" applyFont="1" applyFill="1" applyAlignment="1">
      <alignment horizontal="center" vertical="center"/>
    </xf>
    <xf numFmtId="0" fontId="3" fillId="0" borderId="13" xfId="0" applyFont="1" applyBorder="1" applyAlignment="1">
      <alignment horizontal="center" vertical="center" wrapText="1"/>
    </xf>
  </cellXfs>
  <cellStyles count="14">
    <cellStyle name="Hipervínculo" xfId="13" xr:uid="{4BA48D1A-20DB-4243-B764-AB4B65B80F7F}"/>
    <cellStyle name="Hipervínculo 2 2" xfId="4" xr:uid="{00000000-0005-0000-0000-000000000000}"/>
    <cellStyle name="Hyperlink" xfId="11" xr:uid="{3EA857B1-22B6-4E95-B296-DE155CE4FA23}"/>
    <cellStyle name="Hyperlink 2" xfId="9" xr:uid="{00000000-0005-0000-0000-000002000000}"/>
    <cellStyle name="Normal" xfId="0" builtinId="0"/>
    <cellStyle name="Normal 2" xfId="1" xr:uid="{00000000-0005-0000-0000-000004000000}"/>
    <cellStyle name="Normal 2 2" xfId="2" xr:uid="{00000000-0005-0000-0000-000005000000}"/>
    <cellStyle name="Normal 3" xfId="7" xr:uid="{00000000-0005-0000-0000-000006000000}"/>
    <cellStyle name="Normal 3 11" xfId="8" xr:uid="{00000000-0005-0000-0000-000007000000}"/>
    <cellStyle name="Normal 4" xfId="5" xr:uid="{00000000-0005-0000-0000-000008000000}"/>
    <cellStyle name="Normal 5" xfId="10" xr:uid="{00000000-0005-0000-0000-000009000000}"/>
    <cellStyle name="Normal 6" xfId="3" xr:uid="{00000000-0005-0000-0000-00000A000000}"/>
    <cellStyle name="Porcentaje" xfId="12" builtinId="5"/>
    <cellStyle name="Porcentaje 2" xfId="6" xr:uid="{00000000-0005-0000-0000-00000B000000}"/>
  </cellStyles>
  <dxfs count="19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10"/>
        <color auto="1"/>
        <name val="Arial"/>
      </font>
      <numFmt numFmtId="0" formatCode="General"/>
      <alignment horizontal="center" vertical="center"/>
    </dxf>
    <dxf>
      <font>
        <strike val="0"/>
        <outline val="0"/>
        <shadow val="0"/>
        <vertAlign val="baseline"/>
        <sz val="10"/>
        <color auto="1"/>
        <name val="Arial"/>
      </font>
    </dxf>
    <dxf>
      <font>
        <strike val="0"/>
        <outline val="0"/>
        <shadow val="0"/>
        <vertAlign val="baseline"/>
        <sz val="10"/>
        <color auto="1"/>
        <name val="Arial"/>
      </font>
    </dxf>
    <dxf>
      <font>
        <strike val="0"/>
        <outline val="0"/>
        <shadow val="0"/>
        <vertAlign val="baseline"/>
        <color auto="1"/>
      </font>
      <numFmt numFmtId="0" formatCode="General"/>
    </dxf>
    <dxf>
      <font>
        <strike val="0"/>
        <outline val="0"/>
        <shadow val="0"/>
        <vertAlign val="baseline"/>
        <color auto="1"/>
      </font>
      <numFmt numFmtId="0" formatCode="General"/>
    </dxf>
    <dxf>
      <font>
        <strike val="0"/>
        <outline val="0"/>
        <shadow val="0"/>
        <vertAlign val="baseline"/>
        <sz val="10"/>
        <color auto="1"/>
        <name val="Arial"/>
      </font>
      <numFmt numFmtId="0" formatCode="General"/>
    </dxf>
    <dxf>
      <font>
        <strike val="0"/>
        <outline val="0"/>
        <shadow val="0"/>
        <vertAlign val="baseline"/>
        <sz val="10"/>
        <color auto="1"/>
        <name val="Arial"/>
      </font>
      <numFmt numFmtId="0" formatCode="General"/>
      <alignment vertical="center"/>
    </dxf>
    <dxf>
      <font>
        <strike val="0"/>
        <outline val="0"/>
        <shadow val="0"/>
        <vertAlign val="baseline"/>
        <color auto="1"/>
      </font>
      <numFmt numFmtId="0" formatCode="General"/>
    </dxf>
    <dxf>
      <font>
        <strike val="0"/>
        <outline val="0"/>
        <shadow val="0"/>
        <vertAlign val="baseline"/>
        <color auto="1"/>
      </font>
      <numFmt numFmtId="0" formatCode="General"/>
    </dxf>
    <dxf>
      <font>
        <strike val="0"/>
        <outline val="0"/>
        <shadow val="0"/>
        <vertAlign val="baseline"/>
        <sz val="10"/>
        <color auto="1"/>
        <name val="Arial"/>
      </font>
      <numFmt numFmtId="0" formatCode="General"/>
    </dxf>
    <dxf>
      <font>
        <b val="0"/>
        <i val="0"/>
        <strike val="0"/>
        <condense val="0"/>
        <extend val="0"/>
        <outline val="0"/>
        <shadow val="0"/>
        <u val="none"/>
        <vertAlign val="baseline"/>
        <sz val="10"/>
        <color auto="1"/>
        <name val="Arial"/>
        <scheme val="minor"/>
      </font>
      <numFmt numFmtId="0" formatCode="General"/>
    </dxf>
    <dxf>
      <font>
        <strike val="0"/>
        <outline val="0"/>
        <shadow val="0"/>
        <vertAlign val="baseline"/>
        <color auto="1"/>
      </font>
      <numFmt numFmtId="0" formatCode="General"/>
    </dxf>
    <dxf>
      <font>
        <strike val="0"/>
        <outline val="0"/>
        <shadow val="0"/>
        <vertAlign val="baseline"/>
        <color auto="1"/>
      </font>
      <numFmt numFmtId="0" formatCode="General"/>
    </dxf>
    <dxf>
      <font>
        <b val="0"/>
        <i val="0"/>
        <strike val="0"/>
        <condense val="0"/>
        <extend val="0"/>
        <outline val="0"/>
        <shadow val="0"/>
        <u val="none"/>
        <vertAlign val="baseline"/>
        <sz val="10"/>
        <color auto="1"/>
        <name val="Arial"/>
        <scheme val="minor"/>
      </font>
      <numFmt numFmtId="0" formatCode="General"/>
    </dxf>
    <dxf>
      <font>
        <strike val="0"/>
        <outline val="0"/>
        <shadow val="0"/>
        <vertAlign val="baseline"/>
        <sz val="10"/>
        <color auto="1"/>
        <name val="Arial"/>
      </font>
      <numFmt numFmtId="0" formatCode="General"/>
      <alignment horizontal="center" vertical="center" textRotation="0" wrapText="1" indent="0" justifyLastLine="0" shrinkToFit="0" readingOrder="0"/>
    </dxf>
    <dxf>
      <font>
        <strike val="0"/>
        <outline val="0"/>
        <shadow val="0"/>
        <vertAlign val="baseline"/>
        <color auto="1"/>
      </font>
      <numFmt numFmtId="0" formatCode="General"/>
    </dxf>
    <dxf>
      <font>
        <strike val="0"/>
        <outline val="0"/>
        <shadow val="0"/>
        <vertAlign val="baseline"/>
        <color auto="1"/>
      </font>
      <numFmt numFmtId="0" formatCode="General"/>
    </dxf>
    <dxf>
      <font>
        <b val="0"/>
        <i val="0"/>
        <strike val="0"/>
        <condense val="0"/>
        <extend val="0"/>
        <outline val="0"/>
        <shadow val="0"/>
        <u val="none"/>
        <vertAlign val="baseline"/>
        <sz val="10"/>
        <color auto="1"/>
        <name val="Arial"/>
        <scheme val="none"/>
      </font>
      <numFmt numFmtId="20" formatCode="d\-mmm\-yy"/>
      <alignment horizontal="general"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alignment horizontal="justify" vertical="center" textRotation="0" wrapText="1" indent="0" justifyLastLine="0" shrinkToFit="0" readingOrder="0"/>
    </dxf>
    <dxf>
      <font>
        <b val="0"/>
        <i val="0"/>
        <strike val="0"/>
        <condense val="0"/>
        <extend val="0"/>
        <outline val="0"/>
        <shadow val="0"/>
        <u val="none"/>
        <vertAlign val="baseline"/>
        <sz val="10"/>
        <color auto="1"/>
        <name val="Arial"/>
        <scheme val="none"/>
      </font>
      <alignment horizontal="justify" vertical="center"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general" vertical="center" textRotation="0" wrapText="1" indent="0" justifyLastLine="0" shrinkToFit="0" readingOrder="0"/>
    </dxf>
    <dxf>
      <font>
        <strike val="0"/>
        <outline val="0"/>
        <shadow val="0"/>
        <vertAlign val="baseline"/>
        <sz val="10"/>
        <color auto="1"/>
        <name val="Arial"/>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justify" vertical="center" textRotation="0" wrapText="1" indent="0" justifyLastLine="0" shrinkToFit="0" readingOrder="0"/>
      <protection locked="1" hidden="0"/>
    </dxf>
    <dxf>
      <font>
        <strike val="0"/>
        <outline val="0"/>
        <shadow val="0"/>
        <vertAlign val="baseline"/>
        <sz val="10"/>
        <color auto="1"/>
        <name val="Arial"/>
      </font>
      <alignment vertical="center"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dxf>
    <dxf>
      <font>
        <strike val="0"/>
        <outline val="0"/>
        <shadow val="0"/>
        <vertAlign val="baseline"/>
        <sz val="10"/>
        <color auto="1"/>
        <name val="Arial"/>
      </font>
      <alignment horizontal="left" vertical="center" textRotation="0" wrapText="1" indent="0" justifyLastLine="0" shrinkToFit="0" readingOrder="0"/>
    </dxf>
    <dxf>
      <font>
        <strike val="0"/>
        <outline val="0"/>
        <shadow val="0"/>
        <vertAlign val="baseline"/>
        <sz val="10"/>
        <color auto="1"/>
        <name val="Arial"/>
      </font>
      <alignment horizontal="left" vertical="center" textRotation="0" wrapText="1" indent="0" justifyLastLine="0" shrinkToFit="0" readingOrder="0"/>
    </dxf>
    <dxf>
      <font>
        <b/>
        <i val="0"/>
        <strike val="0"/>
        <condense val="0"/>
        <extend val="0"/>
        <outline val="0"/>
        <shadow val="0"/>
        <u val="none"/>
        <vertAlign val="baseline"/>
        <sz val="10"/>
        <color auto="1"/>
        <name val="Arial"/>
        <scheme val="minor"/>
      </font>
      <alignment horizontal="center" vertical="center" textRotation="0" indent="0" justifyLastLine="0" shrinkToFit="0" readingOrder="0"/>
      <border diagonalUp="0" diagonalDown="0" outline="0">
        <left style="medium">
          <color indexed="64"/>
        </left>
        <right/>
        <top/>
        <bottom/>
      </border>
    </dxf>
    <dxf>
      <border outline="0">
        <right style="thin">
          <color indexed="64"/>
        </right>
        <top style="thin">
          <color indexed="64"/>
        </top>
        <bottom style="thin">
          <color indexed="64"/>
        </bottom>
      </border>
    </dxf>
    <dxf>
      <font>
        <strike val="0"/>
        <outline val="0"/>
        <shadow val="0"/>
        <vertAlign val="baseline"/>
        <sz val="10"/>
        <color auto="1"/>
        <name val="Arial"/>
      </font>
    </dxf>
    <dxf>
      <border outline="0">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wrapText="1"/>
    </dxf>
    <dxf>
      <fill>
        <patternFill patternType="solid">
          <bgColor theme="8" tint="0.39997558519241921"/>
        </patternFill>
      </fill>
    </dxf>
    <dxf>
      <alignment wrapText="1" indent="0"/>
    </dxf>
    <dxf>
      <alignment wrapText="1" indent="0"/>
    </dxf>
    <dxf>
      <alignment wrapText="1" indent="0"/>
    </dxf>
    <dxf>
      <alignment horizontal="center"/>
    </dxf>
    <dxf>
      <alignment horizontal="center"/>
    </dxf>
    <dxf>
      <alignment horizontal="center"/>
    </dxf>
    <dxf>
      <alignment horizontal="center"/>
    </dxf>
    <dxf>
      <alignment wrapText="1" readingOrder="0"/>
    </dxf>
    <dxf>
      <alignment wrapText="1" readingOrder="0"/>
    </dxf>
    <dxf>
      <alignment wrapText="0" readingOrder="0"/>
    </dxf>
    <dxf>
      <alignment wrapText="0" readingOrder="0"/>
    </dxf>
    <dxf>
      <alignment wrapTex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vertical="center"/>
    </dxf>
    <dxf>
      <alignment vertical="center"/>
    </dxf>
    <dxf>
      <alignment wrapText="1" indent="0"/>
    </dxf>
    <dxf>
      <alignment wrapText="1" indent="0"/>
    </dxf>
    <dxf>
      <alignment wrapText="1" indent="0"/>
    </dxf>
    <dxf>
      <alignment wrapText="1" indent="0"/>
    </dxf>
    <dxf>
      <alignment horizontal="center"/>
    </dxf>
    <dxf>
      <alignment horizontal="center"/>
    </dxf>
    <dxf>
      <alignment wrapText="1" readingOrder="0"/>
    </dxf>
    <dxf>
      <alignment wrapText="1" readingOrder="0"/>
    </dxf>
    <dxf>
      <alignment wrapText="0" readingOrder="0"/>
    </dxf>
    <dxf>
      <alignment wrapText="0" readingOrder="0"/>
    </dxf>
    <dxf>
      <alignment wrapTex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border>
        <bottom/>
      </border>
    </dxf>
    <dxf>
      <alignment vertical="top"/>
    </dxf>
    <dxf>
      <alignment vertical="center"/>
    </dxf>
    <dxf>
      <alignment vertical="center"/>
    </dxf>
    <dxf>
      <fill>
        <patternFill patternType="none">
          <bgColor auto="1"/>
        </patternFill>
      </fill>
    </dxf>
    <dxf>
      <fill>
        <patternFill patternType="none">
          <bgColor auto="1"/>
        </patternFill>
      </fill>
    </dxf>
    <dxf>
      <fill>
        <patternFill patternType="none">
          <bgColor auto="1"/>
        </patternFill>
      </fill>
    </dxf>
    <dxf>
      <font>
        <color auto="1"/>
      </font>
    </dxf>
    <dxf>
      <font>
        <color auto="1"/>
      </font>
    </dxf>
    <dxf>
      <fill>
        <patternFill patternType="solid">
          <bgColor rgb="FFFF0000"/>
        </patternFill>
      </fill>
    </dxf>
    <dxf>
      <fill>
        <patternFill patternType="solid">
          <bgColor rgb="FFFF0000"/>
        </patternFill>
      </fill>
    </dxf>
    <dxf>
      <font>
        <color rgb="FFFF0000"/>
      </font>
    </dxf>
    <dxf>
      <font>
        <color rgb="FFFF0000"/>
      </font>
    </dxf>
    <dxf>
      <alignment wrapText="1" indent="0"/>
    </dxf>
    <dxf>
      <alignment wrapText="1" indent="0"/>
    </dxf>
    <dxf>
      <alignment wrapText="1" indent="0"/>
    </dxf>
    <dxf>
      <alignment wrapText="1" indent="0"/>
    </dxf>
    <dxf>
      <border>
        <bottom style="thin">
          <color indexed="64"/>
        </bottom>
      </border>
    </dxf>
    <dxf>
      <border>
        <bottom style="thin">
          <color indexed="64"/>
        </bottom>
      </border>
    </dxf>
    <dxf>
      <alignment horizontal="center"/>
    </dxf>
    <dxf>
      <alignment horizontal="center"/>
    </dxf>
    <dxf>
      <alignment horizontal="center"/>
    </dxf>
    <dxf>
      <alignment horizontal="center"/>
    </dxf>
    <dxf>
      <alignment horizontal="center"/>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vertical="center" readingOrder="0"/>
    </dxf>
    <dxf>
      <alignment wrapText="1" readingOrder="0"/>
    </dxf>
    <dxf>
      <border>
        <bottom style="thin">
          <color rgb="FF002060"/>
        </bottom>
      </border>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horizontal="center" readingOrder="0"/>
    </dxf>
    <dxf>
      <alignment vertical="bottom"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vertical="center"/>
    </dxf>
    <dxf>
      <alignment vertical="center"/>
    </dxf>
    <dxf>
      <alignment wrapText="1" indent="0"/>
    </dxf>
    <dxf>
      <alignment wrapText="1" indent="0"/>
    </dxf>
    <dxf>
      <alignment wrapText="1" indent="0"/>
    </dxf>
    <dxf>
      <alignment horizontal="center"/>
    </dxf>
    <dxf>
      <alignment horizontal="center"/>
    </dxf>
    <dxf>
      <alignment wrapText="1" readingOrder="0"/>
    </dxf>
    <dxf>
      <alignment wrapText="1" readingOrder="0"/>
    </dxf>
    <dxf>
      <alignment wrapText="1" readingOrder="0"/>
    </dxf>
    <dxf>
      <alignment wrapText="0" readingOrder="0"/>
    </dxf>
    <dxf>
      <alignment wrapText="0" readingOrder="0"/>
    </dxf>
    <dxf>
      <alignment wrapText="0" readingOrder="0"/>
    </dxf>
    <dxf>
      <fill>
        <patternFill patternType="solid">
          <bgColor theme="5" tint="0.59999389629810485"/>
        </patternFill>
      </fill>
    </dxf>
    <dxf>
      <fill>
        <patternFill patternType="solid">
          <bgColor theme="5" tint="0.59999389629810485"/>
        </patternFill>
      </fill>
    </dxf>
    <dxf>
      <alignment wrapTex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colors>
    <mruColors>
      <color rgb="FF229AAA"/>
      <color rgb="FFFFFF99"/>
      <color rgb="FF44E0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2.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0"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N° Actividades vs % de avance</a:t>
            </a:r>
            <a:endParaRPr lang="es-CO" sz="1000" b="0"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Datos!$I$71</c:f>
              <c:strCache>
                <c:ptCount val="1"/>
                <c:pt idx="0">
                  <c:v>N° Actividades</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Datos!$H$72:$H$83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Datos!$I$72:$I$83</c:f>
              <c:numCache>
                <c:formatCode>General</c:formatCode>
                <c:ptCount val="12"/>
                <c:pt idx="0">
                  <c:v>3</c:v>
                </c:pt>
                <c:pt idx="1">
                  <c:v>2</c:v>
                </c:pt>
                <c:pt idx="2">
                  <c:v>11</c:v>
                </c:pt>
                <c:pt idx="3">
                  <c:v>7</c:v>
                </c:pt>
                <c:pt idx="4">
                  <c:v>5</c:v>
                </c:pt>
                <c:pt idx="5">
                  <c:v>13</c:v>
                </c:pt>
                <c:pt idx="6">
                  <c:v>5</c:v>
                </c:pt>
                <c:pt idx="7">
                  <c:v>10</c:v>
                </c:pt>
                <c:pt idx="8">
                  <c:v>5</c:v>
                </c:pt>
                <c:pt idx="9">
                  <c:v>9</c:v>
                </c:pt>
                <c:pt idx="10">
                  <c:v>8</c:v>
                </c:pt>
                <c:pt idx="11">
                  <c:v>40</c:v>
                </c:pt>
              </c:numCache>
            </c:numRef>
          </c:val>
          <c:extLst>
            <c:ext xmlns:c16="http://schemas.microsoft.com/office/drawing/2014/chart" uri="{C3380CC4-5D6E-409C-BE32-E72D297353CC}">
              <c16:uniqueId val="{00000000-3CDD-492C-8AD8-1D239237E27E}"/>
            </c:ext>
          </c:extLst>
        </c:ser>
        <c:dLbls>
          <c:showLegendKey val="0"/>
          <c:showVal val="0"/>
          <c:showCatName val="0"/>
          <c:showSerName val="0"/>
          <c:showPercent val="0"/>
          <c:showBubbleSize val="0"/>
        </c:dLbls>
        <c:gapWidth val="150"/>
        <c:axId val="1000287391"/>
        <c:axId val="1000284511"/>
      </c:barChart>
      <c:lineChart>
        <c:grouping val="standard"/>
        <c:varyColors val="0"/>
        <c:ser>
          <c:idx val="1"/>
          <c:order val="1"/>
          <c:tx>
            <c:strRef>
              <c:f>Datos!$J$71</c:f>
              <c:strCache>
                <c:ptCount val="1"/>
                <c:pt idx="0">
                  <c:v>% Ejecución</c:v>
                </c:pt>
              </c:strCache>
            </c:strRef>
          </c:tx>
          <c:spPr>
            <a:ln w="28575" cap="rnd">
              <a:solidFill>
                <a:srgbClr val="00B050"/>
              </a:solidFill>
              <a:round/>
            </a:ln>
            <a:effectLst/>
          </c:spPr>
          <c:marker>
            <c:symbol val="none"/>
          </c:marker>
          <c:dLbls>
            <c:dLbl>
              <c:idx val="0"/>
              <c:layout>
                <c:manualLayout>
                  <c:x val="-1.1132143362722485E-2"/>
                  <c:y val="-4.62962962962963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C0-43B0-A42D-CB9C7D33DB72}"/>
                </c:ext>
              </c:extLst>
            </c:dLbl>
            <c:dLbl>
              <c:idx val="1"/>
              <c:layout>
                <c:manualLayout>
                  <c:x val="8.3491075220418626E-3"/>
                  <c:y val="-5.0925925925925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78-4974-9617-F5F93366D937}"/>
                </c:ext>
              </c:extLst>
            </c:dLbl>
            <c:dLbl>
              <c:idx val="2"/>
              <c:layout>
                <c:manualLayout>
                  <c:x val="0"/>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78-4974-9617-F5F93366D937}"/>
                </c:ext>
              </c:extLst>
            </c:dLbl>
            <c:dLbl>
              <c:idx val="3"/>
              <c:layout>
                <c:manualLayout>
                  <c:x val="-1.0204346867676491E-16"/>
                  <c:y val="-6.018518518518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78-4974-9617-F5F93366D937}"/>
                </c:ext>
              </c:extLst>
            </c:dLbl>
            <c:dLbl>
              <c:idx val="4"/>
              <c:layout>
                <c:manualLayout>
                  <c:x val="1.948125088476444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78-4974-9617-F5F93366D937}"/>
                </c:ext>
              </c:extLst>
            </c:dLbl>
            <c:dLbl>
              <c:idx val="6"/>
              <c:layout>
                <c:manualLayout>
                  <c:x val="1.948125088476444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C78-4974-9617-F5F93366D93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Datos!$H$72:$H$83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Datos!$J$72:$J$83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CDD-492C-8AD8-1D239237E27E}"/>
            </c:ext>
          </c:extLst>
        </c:ser>
        <c:dLbls>
          <c:showLegendKey val="0"/>
          <c:showVal val="0"/>
          <c:showCatName val="0"/>
          <c:showSerName val="0"/>
          <c:showPercent val="0"/>
          <c:showBubbleSize val="0"/>
        </c:dLbls>
        <c:marker val="1"/>
        <c:smooth val="0"/>
        <c:axId val="1176221152"/>
        <c:axId val="1118375232"/>
      </c:lineChart>
      <c:catAx>
        <c:axId val="1000287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0284511"/>
        <c:crosses val="autoZero"/>
        <c:auto val="1"/>
        <c:lblAlgn val="ctr"/>
        <c:lblOffset val="100"/>
        <c:noMultiLvlLbl val="0"/>
      </c:catAx>
      <c:valAx>
        <c:axId val="1000284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0287391"/>
        <c:crosses val="autoZero"/>
        <c:crossBetween val="between"/>
      </c:valAx>
      <c:valAx>
        <c:axId val="1118375232"/>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76221152"/>
        <c:crosses val="max"/>
        <c:crossBetween val="between"/>
      </c:valAx>
      <c:catAx>
        <c:axId val="1176221152"/>
        <c:scaling>
          <c:orientation val="minMax"/>
        </c:scaling>
        <c:delete val="1"/>
        <c:axPos val="b"/>
        <c:numFmt formatCode="General" sourceLinked="1"/>
        <c:majorTickMark val="out"/>
        <c:minorTickMark val="none"/>
        <c:tickLblPos val="nextTo"/>
        <c:crossAx val="111837523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 Actividades VS % de avance</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Datos!$I$71</c:f>
              <c:strCache>
                <c:ptCount val="1"/>
                <c:pt idx="0">
                  <c:v>N° Actividades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Datos!$H$72:$H$83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Datos!$I$72:$I$83</c:f>
              <c:numCache>
                <c:formatCode>General</c:formatCode>
                <c:ptCount val="12"/>
                <c:pt idx="0">
                  <c:v>3</c:v>
                </c:pt>
                <c:pt idx="1">
                  <c:v>2</c:v>
                </c:pt>
                <c:pt idx="2">
                  <c:v>11</c:v>
                </c:pt>
                <c:pt idx="3">
                  <c:v>7</c:v>
                </c:pt>
                <c:pt idx="4">
                  <c:v>5</c:v>
                </c:pt>
                <c:pt idx="5">
                  <c:v>13</c:v>
                </c:pt>
                <c:pt idx="6">
                  <c:v>5</c:v>
                </c:pt>
                <c:pt idx="7">
                  <c:v>10</c:v>
                </c:pt>
                <c:pt idx="8">
                  <c:v>5</c:v>
                </c:pt>
                <c:pt idx="9">
                  <c:v>9</c:v>
                </c:pt>
                <c:pt idx="10">
                  <c:v>8</c:v>
                </c:pt>
                <c:pt idx="11">
                  <c:v>40</c:v>
                </c:pt>
              </c:numCache>
            </c:numRef>
          </c:val>
          <c:extLst>
            <c:ext xmlns:c16="http://schemas.microsoft.com/office/drawing/2014/chart" uri="{C3380CC4-5D6E-409C-BE32-E72D297353CC}">
              <c16:uniqueId val="{00000000-3617-43C8-9BD4-FFFEDEEF45F5}"/>
            </c:ext>
          </c:extLst>
        </c:ser>
        <c:ser>
          <c:idx val="1"/>
          <c:order val="1"/>
          <c:tx>
            <c:strRef>
              <c:f>Datos!$J$71</c:f>
              <c:strCache>
                <c:ptCount val="1"/>
                <c:pt idx="0">
                  <c:v>% Ejecución</c:v>
                </c:pt>
              </c:strCache>
            </c:strRef>
          </c:tx>
          <c:spPr>
            <a:solidFill>
              <a:schemeClr val="accent2"/>
            </a:solidFill>
            <a:ln>
              <a:noFill/>
            </a:ln>
            <a:effectLst/>
          </c:spPr>
          <c:invertIfNegative val="0"/>
          <c:dLbls>
            <c:dLbl>
              <c:idx val="0"/>
              <c:layout>
                <c:manualLayout>
                  <c:x val="0"/>
                  <c:y val="-0.13888888888888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D0-4101-88EB-C91944421E69}"/>
                </c:ext>
              </c:extLst>
            </c:dLbl>
            <c:dLbl>
              <c:idx val="1"/>
              <c:layout>
                <c:manualLayout>
                  <c:x val="1.7850119794256118E-17"/>
                  <c:y val="-0.12037037037037046"/>
                </c:manualLayout>
              </c:layout>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17-43C8-9BD4-FFFEDEEF45F5}"/>
                </c:ext>
              </c:extLst>
            </c:dLbl>
            <c:dLbl>
              <c:idx val="2"/>
              <c:layout>
                <c:manualLayout>
                  <c:x val="5.8419248728461349E-3"/>
                  <c:y val="-6.01851851851852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17-43C8-9BD4-FFFEDEEF45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Datos!$H$72:$H$83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Datos!$J$72:$J$83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617-43C8-9BD4-FFFEDEEF45F5}"/>
            </c:ext>
          </c:extLst>
        </c:ser>
        <c:dLbls>
          <c:showLegendKey val="0"/>
          <c:showVal val="0"/>
          <c:showCatName val="0"/>
          <c:showSerName val="0"/>
          <c:showPercent val="0"/>
          <c:showBubbleSize val="0"/>
        </c:dLbls>
        <c:gapWidth val="219"/>
        <c:overlap val="-27"/>
        <c:axId val="1000287391"/>
        <c:axId val="1000284511"/>
      </c:barChart>
      <c:catAx>
        <c:axId val="1000287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0284511"/>
        <c:crosses val="autoZero"/>
        <c:auto val="1"/>
        <c:lblAlgn val="ctr"/>
        <c:lblOffset val="100"/>
        <c:noMultiLvlLbl val="0"/>
      </c:catAx>
      <c:valAx>
        <c:axId val="1000284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02873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N° Actividades por mes</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4-F217-4762-B82E-B712D959047F}"/>
              </c:ext>
            </c:extLst>
          </c:dPt>
          <c:dPt>
            <c:idx val="1"/>
            <c:invertIfNegative val="0"/>
            <c:bubble3D val="0"/>
            <c:spPr>
              <a:solidFill>
                <a:srgbClr val="00B050"/>
              </a:solidFill>
              <a:ln>
                <a:noFill/>
              </a:ln>
              <a:effectLst/>
            </c:spPr>
            <c:extLst>
              <c:ext xmlns:c16="http://schemas.microsoft.com/office/drawing/2014/chart" uri="{C3380CC4-5D6E-409C-BE32-E72D297353CC}">
                <c16:uniqueId val="{00000003-F217-4762-B82E-B712D959047F}"/>
              </c:ext>
            </c:extLst>
          </c:dPt>
          <c:dPt>
            <c:idx val="2"/>
            <c:invertIfNegative val="0"/>
            <c:bubble3D val="0"/>
            <c:spPr>
              <a:solidFill>
                <a:srgbClr val="00B050"/>
              </a:solidFill>
              <a:ln>
                <a:noFill/>
              </a:ln>
              <a:effectLst/>
            </c:spPr>
            <c:extLst>
              <c:ext xmlns:c16="http://schemas.microsoft.com/office/drawing/2014/chart" uri="{C3380CC4-5D6E-409C-BE32-E72D297353CC}">
                <c16:uniqueId val="{00000002-F217-4762-B82E-B712D959047F}"/>
              </c:ext>
            </c:extLst>
          </c:dPt>
          <c:dPt>
            <c:idx val="3"/>
            <c:invertIfNegative val="0"/>
            <c:bubble3D val="0"/>
            <c:spPr>
              <a:solidFill>
                <a:srgbClr val="00B050"/>
              </a:solidFill>
              <a:ln>
                <a:noFill/>
              </a:ln>
              <a:effectLst/>
            </c:spPr>
            <c:extLst>
              <c:ext xmlns:c16="http://schemas.microsoft.com/office/drawing/2014/chart" uri="{C3380CC4-5D6E-409C-BE32-E72D297353CC}">
                <c16:uniqueId val="{00000006-521E-4B93-8CF3-13BA2C1602A3}"/>
              </c:ext>
            </c:extLst>
          </c:dPt>
          <c:dPt>
            <c:idx val="4"/>
            <c:invertIfNegative val="0"/>
            <c:bubble3D val="0"/>
            <c:spPr>
              <a:solidFill>
                <a:srgbClr val="00B050"/>
              </a:solidFill>
              <a:ln>
                <a:noFill/>
              </a:ln>
              <a:effectLst/>
            </c:spPr>
            <c:extLst>
              <c:ext xmlns:c16="http://schemas.microsoft.com/office/drawing/2014/chart" uri="{C3380CC4-5D6E-409C-BE32-E72D297353CC}">
                <c16:uniqueId val="{00000007-521E-4B93-8CF3-13BA2C1602A3}"/>
              </c:ext>
            </c:extLst>
          </c:dPt>
          <c:dPt>
            <c:idx val="5"/>
            <c:invertIfNegative val="0"/>
            <c:bubble3D val="0"/>
            <c:spPr>
              <a:solidFill>
                <a:srgbClr val="00B050"/>
              </a:solidFill>
              <a:ln>
                <a:noFill/>
              </a:ln>
              <a:effectLst/>
            </c:spPr>
            <c:extLst>
              <c:ext xmlns:c16="http://schemas.microsoft.com/office/drawing/2014/chart" uri="{C3380CC4-5D6E-409C-BE32-E72D297353CC}">
                <c16:uniqueId val="{00000008-521E-4B93-8CF3-13BA2C1602A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Datos!$H$72:$H$83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Datos!$I$72:$I$83</c:f>
              <c:numCache>
                <c:formatCode>General</c:formatCode>
                <c:ptCount val="12"/>
                <c:pt idx="0">
                  <c:v>3</c:v>
                </c:pt>
                <c:pt idx="1">
                  <c:v>2</c:v>
                </c:pt>
                <c:pt idx="2">
                  <c:v>11</c:v>
                </c:pt>
                <c:pt idx="3">
                  <c:v>7</c:v>
                </c:pt>
                <c:pt idx="4">
                  <c:v>5</c:v>
                </c:pt>
                <c:pt idx="5">
                  <c:v>13</c:v>
                </c:pt>
                <c:pt idx="6">
                  <c:v>5</c:v>
                </c:pt>
                <c:pt idx="7">
                  <c:v>10</c:v>
                </c:pt>
                <c:pt idx="8">
                  <c:v>5</c:v>
                </c:pt>
                <c:pt idx="9">
                  <c:v>9</c:v>
                </c:pt>
                <c:pt idx="10">
                  <c:v>8</c:v>
                </c:pt>
                <c:pt idx="11">
                  <c:v>40</c:v>
                </c:pt>
              </c:numCache>
            </c:numRef>
          </c:val>
          <c:extLst>
            <c:ext xmlns:c16="http://schemas.microsoft.com/office/drawing/2014/chart" uri="{C3380CC4-5D6E-409C-BE32-E72D297353CC}">
              <c16:uniqueId val="{00000000-F217-4762-B82E-B712D959047F}"/>
            </c:ext>
          </c:extLst>
        </c:ser>
        <c:dLbls>
          <c:showLegendKey val="0"/>
          <c:showVal val="0"/>
          <c:showCatName val="0"/>
          <c:showSerName val="0"/>
          <c:showPercent val="0"/>
          <c:showBubbleSize val="0"/>
        </c:dLbls>
        <c:gapWidth val="219"/>
        <c:overlap val="-27"/>
        <c:axId val="684526815"/>
        <c:axId val="684527775"/>
      </c:barChart>
      <c:catAx>
        <c:axId val="684526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4527775"/>
        <c:crosses val="autoZero"/>
        <c:auto val="1"/>
        <c:lblAlgn val="ctr"/>
        <c:lblOffset val="100"/>
        <c:noMultiLvlLbl val="0"/>
      </c:catAx>
      <c:valAx>
        <c:axId val="6845277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45268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 de Adecuación y Sostenibilidad MIPG.xlsx]Datos!TablaDinámica1</c:name>
    <c:fmtId val="3"/>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Datos!$E$44</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Datos!$D$45:$D$55</c:f>
              <c:strCache>
                <c:ptCount val="10"/>
                <c:pt idx="0">
                  <c:v>31/01/2024</c:v>
                </c:pt>
                <c:pt idx="1">
                  <c:v>30/03/2024</c:v>
                </c:pt>
                <c:pt idx="2">
                  <c:v>30/05/2024</c:v>
                </c:pt>
                <c:pt idx="3">
                  <c:v>15/06/2024</c:v>
                </c:pt>
                <c:pt idx="4">
                  <c:v>30/06/2024</c:v>
                </c:pt>
                <c:pt idx="5">
                  <c:v>31/07/2024</c:v>
                </c:pt>
                <c:pt idx="6">
                  <c:v>30/09/2024</c:v>
                </c:pt>
                <c:pt idx="7">
                  <c:v>31/10/2024</c:v>
                </c:pt>
                <c:pt idx="8">
                  <c:v>30/11/2024</c:v>
                </c:pt>
                <c:pt idx="9">
                  <c:v>30/12/2024</c:v>
                </c:pt>
              </c:strCache>
            </c:strRef>
          </c:cat>
          <c:val>
            <c:numRef>
              <c:f>Datos!$E$45:$E$55</c:f>
              <c:numCache>
                <c:formatCode>General</c:formatCode>
                <c:ptCount val="10"/>
                <c:pt idx="0">
                  <c:v>1</c:v>
                </c:pt>
                <c:pt idx="1">
                  <c:v>2</c:v>
                </c:pt>
                <c:pt idx="2">
                  <c:v>1</c:v>
                </c:pt>
                <c:pt idx="3">
                  <c:v>1</c:v>
                </c:pt>
                <c:pt idx="4">
                  <c:v>6</c:v>
                </c:pt>
                <c:pt idx="5">
                  <c:v>2</c:v>
                </c:pt>
                <c:pt idx="6">
                  <c:v>3</c:v>
                </c:pt>
                <c:pt idx="7">
                  <c:v>2</c:v>
                </c:pt>
                <c:pt idx="8">
                  <c:v>5</c:v>
                </c:pt>
                <c:pt idx="9">
                  <c:v>28</c:v>
                </c:pt>
              </c:numCache>
            </c:numRef>
          </c:val>
          <c:extLst>
            <c:ext xmlns:c16="http://schemas.microsoft.com/office/drawing/2014/chart" uri="{C3380CC4-5D6E-409C-BE32-E72D297353CC}">
              <c16:uniqueId val="{00000000-630A-4992-AE2F-B388B0F593A7}"/>
            </c:ext>
          </c:extLst>
        </c:ser>
        <c:dLbls>
          <c:showLegendKey val="0"/>
          <c:showVal val="0"/>
          <c:showCatName val="0"/>
          <c:showSerName val="0"/>
          <c:showPercent val="0"/>
          <c:showBubbleSize val="0"/>
        </c:dLbls>
        <c:gapWidth val="219"/>
        <c:overlap val="-27"/>
        <c:axId val="733787103"/>
        <c:axId val="902614447"/>
      </c:barChart>
      <c:catAx>
        <c:axId val="733787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2614447"/>
        <c:crosses val="autoZero"/>
        <c:auto val="1"/>
        <c:lblAlgn val="ctr"/>
        <c:lblOffset val="100"/>
        <c:noMultiLvlLbl val="0"/>
      </c:catAx>
      <c:valAx>
        <c:axId val="9026144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378710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ocumenttasks/documenttask1.xml><?xml version="1.0" encoding="utf-8"?>
<Tasks xmlns="http://schemas.microsoft.com/office/tasks/2019/documenttasks">
  <Task id="{1CFB890E-F261-4B14-AB11-EECC70F783EB}">
    <Anchor>
      <Comment id="{78E1AF32-5CD2-465F-8F7A-2DC5077B1902}"/>
    </Anchor>
    <History>
      <Event time="2024-01-16T20:34:15.39" id="{A9B9CB02-A158-4684-96D7-670B36969906}">
        <Attribution userId="S::natalia.norato@umv.gov.co::a7f20160-359e-4cef-8b73-f8491900a007" userName="Natalia Norato Mora" userProvider="AD"/>
        <Anchor>
          <Comment id="{78E1AF32-5CD2-465F-8F7A-2DC5077B1902}"/>
        </Anchor>
        <Create/>
      </Event>
      <Event time="2024-01-16T20:34:15.39" id="{8FFA134D-8590-4E53-898D-F5E784C093FF}">
        <Attribution userId="S::natalia.norato@umv.gov.co::a7f20160-359e-4cef-8b73-f8491900a007" userName="Natalia Norato Mora" userProvider="AD"/>
        <Anchor>
          <Comment id="{78E1AF32-5CD2-465F-8F7A-2DC5077B1902}"/>
        </Anchor>
        <Assign userId="S::andrea.zambrano@umv.gov.co::1519e40c-9e7f-40e0-9e92-d841ec5ff672" userName="Andrea del Pilar Zambrano Barrios" userProvider="AD"/>
      </Event>
      <Event time="2024-01-16T20:34:15.39" id="{0B4223EF-188F-410F-BFD1-316F068086A9}">
        <Attribution userId="S::natalia.norato@umv.gov.co::a7f20160-359e-4cef-8b73-f8491900a007" userName="Natalia Norato Mora" userProvider="AD"/>
        <Anchor>
          <Comment id="{78E1AF32-5CD2-465F-8F7A-2DC5077B1902}"/>
        </Anchor>
        <SetTitle title="@Andrea del Pilar Zambrano Barrios Hola Pili porfa dejamos solo 5"/>
      </Event>
      <Event time="2024-01-17T16:49:53.18" id="{9BA30A32-A679-47BD-9131-59F5E64270B6}">
        <Attribution userId="S::andrea.zambrano@umv.gov.co::1519e40c-9e7f-40e0-9e92-d841ec5ff672" userName="Andrea del Pilar Zambrano Barrios" userProvider="AD"/>
        <Anchor>
          <Comment id="{8FB14D4C-CCF2-4887-909E-DB2E03560F4A}"/>
        </Anchor>
        <UnassignAll/>
      </Event>
      <Event time="2024-01-17T16:49:53.18" id="{1EA70369-A9F0-4C81-A72D-161AD56FFB10}">
        <Attribution userId="S::andrea.zambrano@umv.gov.co::1519e40c-9e7f-40e0-9e92-d841ec5ff672" userName="Andrea del Pilar Zambrano Barrios" userProvider="AD"/>
        <Anchor>
          <Comment id="{8FB14D4C-CCF2-4887-909E-DB2E03560F4A}"/>
        </Anchor>
        <Assign userId="S::natalia.norato@umv.gov.co::a7f20160-359e-4cef-8b73-f8491900a007" userName="Natalia Norato Mora" userProvider="AD"/>
      </Event>
    </History>
  </Task>
  <Task id="{22230952-77EB-46B6-8F28-51274205B8C5}">
    <Anchor>
      <Comment id="{84839D34-BCD4-41FD-9DE6-040AC255E34B}"/>
    </Anchor>
    <History>
      <Event time="2024-01-16T16:59:39.20" id="{3BB0F424-4A58-4B08-891B-E8C8D7797E75}">
        <Attribution userId="S::natalia.norato@umv.gov.co::a7f20160-359e-4cef-8b73-f8491900a007" userName="Natalia Norato Mora" userProvider="AD"/>
        <Anchor>
          <Comment id="{84839D34-BCD4-41FD-9DE6-040AC255E34B}"/>
        </Anchor>
        <Create/>
      </Event>
      <Event time="2024-01-16T16:59:39.20" id="{56C24A11-1954-4031-A22F-C3190DB9D450}">
        <Attribution userId="S::natalia.norato@umv.gov.co::a7f20160-359e-4cef-8b73-f8491900a007" userName="Natalia Norato Mora" userProvider="AD"/>
        <Anchor>
          <Comment id="{84839D34-BCD4-41FD-9DE6-040AC255E34B}"/>
        </Anchor>
        <Assign userId="S::tifanny.wilches@umv.gov.co::9ebbf740-df1b-448b-92b5-ff2239f600d0" userName="Tifanny Briceth Wilches Morales" userProvider="AD"/>
      </Event>
      <Event time="2024-01-16T16:59:39.20" id="{2AB59712-5522-4FE2-B92E-528D94DD02A3}">
        <Attribution userId="S::natalia.norato@umv.gov.co::a7f20160-359e-4cef-8b73-f8491900a007" userName="Natalia Norato Mora" userProvider="AD"/>
        <Anchor>
          <Comment id="{84839D34-BCD4-41FD-9DE6-040AC255E34B}"/>
        </Anchor>
        <SetTitle title="@Tifanny Briceth Wilches Morales @Jose Hugo Leon Escobar Buenos días chicos por favor identificar máximo 5 o mínimo 2 actividades para el plan de adecuación 2024. Lo importante es que esta nos aporte en el FURAG teniendo en cuenta que esta política …"/>
      </Event>
    </History>
  </Task>
  <Task id="{3D318A5F-E1A0-4FC2-9B31-7EB6F21C67F0}">
    <Anchor>
      <Comment id="{A65B2FF7-E350-4FB3-A086-6F8672A08744}"/>
    </Anchor>
    <History>
      <Event time="2024-01-16T16:54:31.38" id="{38452226-6B14-4E60-8893-5AA2734FC4FB}">
        <Attribution userId="S::natalia.norato@umv.gov.co::a7f20160-359e-4cef-8b73-f8491900a007" userName="Natalia Norato Mora" userProvider="AD"/>
        <Anchor>
          <Comment id="{A65B2FF7-E350-4FB3-A086-6F8672A08744}"/>
        </Anchor>
        <Create/>
      </Event>
      <Event time="2024-01-16T16:54:31.38" id="{15ABAB00-24FA-440A-869C-0BDDD9D55F42}">
        <Attribution userId="S::natalia.norato@umv.gov.co::a7f20160-359e-4cef-8b73-f8491900a007" userName="Natalia Norato Mora" userProvider="AD"/>
        <Anchor>
          <Comment id="{A65B2FF7-E350-4FB3-A086-6F8672A08744}"/>
        </Anchor>
        <Assign userId="S::janyther.guerrero@umv.gov.co::9a08e61c-de5b-4686-9008-673e454db69d" userName="Janyther Guerrero Arenas" userProvider="AD"/>
      </Event>
      <Event time="2024-01-16T16:54:31.38" id="{7173A622-F600-4F03-B9B6-585966CD222D}">
        <Attribution userId="S::natalia.norato@umv.gov.co::a7f20160-359e-4cef-8b73-f8491900a007" userName="Natalia Norato Mora" userProvider="AD"/>
        <Anchor>
          <Comment id="{A65B2FF7-E350-4FB3-A086-6F8672A08744}"/>
        </Anchor>
        <SetTitle title="@Janyther Guerrero Arenas @Tifanny Briceth Wilches Morales Buenos días chicos por favor identificar máximo 5 o mínimo 2 actividades para el plan de adecuación 2024. Lo importante es que esta nos aporte en el FURAG teniendo presente la calificación que …"/>
      </Event>
    </History>
  </Task>
  <Task id="{0FAC3F67-707A-4548-B048-BB8DAAAF2525}">
    <Anchor>
      <Comment id="{08DADD40-E107-4316-A951-ACB3B7E7FE58}"/>
    </Anchor>
    <History>
      <Event time="2024-01-16T16:04:57.89" id="{BFB1F938-F475-49E2-8EF2-198F66305CBC}">
        <Attribution userId="S::natalia.norato@umv.gov.co::a7f20160-359e-4cef-8b73-f8491900a007" userName="Natalia Norato Mora" userProvider="AD"/>
        <Anchor>
          <Comment id="{08DADD40-E107-4316-A951-ACB3B7E7FE58}"/>
        </Anchor>
        <Create/>
      </Event>
      <Event time="2024-01-16T16:04:57.89" id="{20EC6346-4027-427F-A7EE-5F93BE9C1BC6}">
        <Attribution userId="S::natalia.norato@umv.gov.co::a7f20160-359e-4cef-8b73-f8491900a007" userName="Natalia Norato Mora" userProvider="AD"/>
        <Anchor>
          <Comment id="{08DADD40-E107-4316-A951-ACB3B7E7FE58}"/>
        </Anchor>
        <Assign userId="S::nelson.ovalle@umv.gov.co::09f6accf-30b4-4d75-9f04-75c3f9d683b5" userName="Nelson Andres Ovalle Fernandez" userProvider="AD"/>
      </Event>
      <Event time="2024-01-16T16:04:57.89" id="{1C819C9D-84DD-4D11-A7B4-21E1BD2DA0E2}">
        <Attribution userId="S::natalia.norato@umv.gov.co::a7f20160-359e-4cef-8b73-f8491900a007" userName="Natalia Norato Mora" userProvider="AD"/>
        <Anchor>
          <Comment id="{08DADD40-E107-4316-A951-ACB3B7E7FE58}"/>
        </Anchor>
        <SetTitle title="@Nelson Andres Ovalle Fernandez Por fa incorporas las actividades de compras que les faltaron"/>
      </Event>
      <Event time="2024-01-18T22:08:08.74" id="{8C754E8E-4C6E-4F32-8079-3AB366A1A2B8}">
        <Attribution userId="S::nelson.ovalle@umv.gov.co::09f6accf-30b4-4d75-9f04-75c3f9d683b5" userName="Nelson Andres Ovalle Fernandez" userProvider="AD"/>
        <Progress percentComplete="100"/>
      </Event>
    </History>
  </Task>
  <Task id="{DC6B8D71-6481-4865-BF94-165468170B20}">
    <Anchor>
      <Comment id="{FB8978D8-8175-44AF-AEC0-53FE84A0087D}"/>
    </Anchor>
    <History>
      <Event time="2024-01-16T19:55:15.20" id="{7E890FBF-0779-4F98-9B64-B4689E147785}">
        <Attribution userId="S::natalia.norato@umv.gov.co::a7f20160-359e-4cef-8b73-f8491900a007" userName="Natalia Norato Mora" userProvider="AD"/>
        <Anchor>
          <Comment id="{FB8978D8-8175-44AF-AEC0-53FE84A0087D}"/>
        </Anchor>
        <Create/>
      </Event>
      <Event time="2024-01-16T19:55:15.20" id="{6A2E4884-3BC3-46EE-A956-A24AA10A506F}">
        <Attribution userId="S::natalia.norato@umv.gov.co::a7f20160-359e-4cef-8b73-f8491900a007" userName="Natalia Norato Mora" userProvider="AD"/>
        <Anchor>
          <Comment id="{FB8978D8-8175-44AF-AEC0-53FE84A0087D}"/>
        </Anchor>
        <Assign userId="S::evelyn.donoso@umv.gov.co::77cc7581-3b9f-474d-a9b0-33aed1ed2075" userName="Evelyn Donoso Herrera" userProvider="AD"/>
      </Event>
      <Event time="2024-01-16T19:55:15.20" id="{894F8C4E-BD59-45EC-893D-85319242A17A}">
        <Attribution userId="S::natalia.norato@umv.gov.co::a7f20160-359e-4cef-8b73-f8491900a007" userName="Natalia Norato Mora" userProvider="AD"/>
        <Anchor>
          <Comment id="{FB8978D8-8175-44AF-AEC0-53FE84A0087D}"/>
        </Anchor>
        <SetTitle title="@Evelyn Donoso Herrera por favor completar todas las columnas para el plan de adecuación 2024"/>
      </Event>
      <Event time="2024-01-16T20:31:43.46" id="{2E3456CE-F597-41B3-9BA8-276AE79B8D7C}">
        <Attribution userId="S::evelyn.donoso@umv.gov.co::77cc7581-3b9f-474d-a9b0-33aed1ed2075" userName="Evelyn Donoso Herrera" userProvider="AD"/>
        <Progress percentComplete="100"/>
      </Event>
    </History>
  </Task>
  <Task id="{6C50D275-D6F1-4697-ABF0-07E12D52050F}">
    <Anchor>
      <Comment id="{D904C133-7C34-4C46-9B73-D75CCCFAB393}"/>
    </Anchor>
    <History>
      <Event time="2024-01-16T16:50:38.96" id="{564AB1C9-631E-472F-960A-8D49B842D71C}">
        <Attribution userId="S::natalia.norato@umv.gov.co::a7f20160-359e-4cef-8b73-f8491900a007" userName="Natalia Norato Mora" userProvider="AD"/>
        <Anchor>
          <Comment id="{D904C133-7C34-4C46-9B73-D75CCCFAB393}"/>
        </Anchor>
        <Create/>
      </Event>
      <Event time="2024-01-16T16:50:38.96" id="{381D5637-BDCD-4950-9856-BD20B7849694}">
        <Attribution userId="S::natalia.norato@umv.gov.co::a7f20160-359e-4cef-8b73-f8491900a007" userName="Natalia Norato Mora" userProvider="AD"/>
        <Anchor>
          <Comment id="{D904C133-7C34-4C46-9B73-D75CCCFAB393}"/>
        </Anchor>
        <Assign userId="S::cristina.sierra@umv.gov.co::4604c00b-62c4-4893-bb74-54c27122f2cc" userName="Cristina Elizabeth Sierra Casallas" userProvider="AD"/>
      </Event>
      <Event time="2024-01-16T16:50:38.96" id="{A198E6F7-ECB5-4DA4-8F62-52089409BFFF}">
        <Attribution userId="S::natalia.norato@umv.gov.co::a7f20160-359e-4cef-8b73-f8491900a007" userName="Natalia Norato Mora" userProvider="AD"/>
        <Anchor>
          <Comment id="{D904C133-7C34-4C46-9B73-D75CCCFAB393}"/>
        </Anchor>
        <SetTitle title="@Cristina Elizabeth Sierra Casallas @Juan Hernando Lizarazo Jara Buenos días chicos por favor identificar máximo 5 o mínimo 2 actividades para el plan de adecuación 2024. Lo importante es que esta nos aporte a lo que no pudimos contestar en el FURAG …"/>
      </Event>
    </History>
  </Task>
  <Task id="{32B04577-A0D9-4E97-8994-00152C139678}">
    <Anchor>
      <Comment id="{9EC28A78-262B-4F0A-A052-99FDC39FFA83}"/>
    </Anchor>
    <History>
      <Event time="2024-01-16T16:57:37.82" id="{46E095C4-F039-4056-ABC6-71870455CFDC}">
        <Attribution userId="S::natalia.norato@umv.gov.co::a7f20160-359e-4cef-8b73-f8491900a007" userName="Natalia Norato Mora" userProvider="AD"/>
        <Anchor>
          <Comment id="{9EC28A78-262B-4F0A-A052-99FDC39FFA83}"/>
        </Anchor>
        <Create/>
      </Event>
      <Event time="2024-01-16T16:57:37.82" id="{4414B936-373C-426E-BF31-D248208DFFBE}">
        <Attribution userId="S::natalia.norato@umv.gov.co::a7f20160-359e-4cef-8b73-f8491900a007" userName="Natalia Norato Mora" userProvider="AD"/>
        <Anchor>
          <Comment id="{9EC28A78-262B-4F0A-A052-99FDC39FFA83}"/>
        </Anchor>
        <Assign userId="S::janyther.guerrero@umv.gov.co::9a08e61c-de5b-4686-9008-673e454db69d" userName="Janyther Guerrero Arenas" userProvider="AD"/>
      </Event>
      <Event time="2024-01-16T16:57:37.82" id="{6339F34D-747C-41CC-9404-ED9BCB66DF8D}">
        <Attribution userId="S::natalia.norato@umv.gov.co::a7f20160-359e-4cef-8b73-f8491900a007" userName="Natalia Norato Mora" userProvider="AD"/>
        <Anchor>
          <Comment id="{9EC28A78-262B-4F0A-A052-99FDC39FFA83}"/>
        </Anchor>
        <SetTitle title="@Janyther Guerrero Arenas Buenos días Jany por favor identificar máximo 5 o mínimo 2 actividades para el plan de adecuación 2024. Lo importante es que esta nos aporte a mejorar el FURAG"/>
      </Event>
    </History>
  </Task>
  <Task id="{37B8AF9A-6DE5-4B77-BA76-D8E8C2DD7665}">
    <Anchor>
      <Comment id="{24BDC285-238F-4B68-8A6C-C5BCF8FD0CE7}"/>
    </Anchor>
    <History>
      <Event time="2024-01-17T19:29:27.07" id="{9DB37500-5DFD-41D7-93EE-1A5647BFBC9B}">
        <Attribution userId="S::julio.guapacha@umv.gov.co::477f83fc-dd89-4c13-a2c2-e2e67943a5f2" userName="Julio Cesar Guapacha Osorio" userProvider="AD"/>
        <Anchor>
          <Comment id="{24BDC285-238F-4B68-8A6C-C5BCF8FD0CE7}"/>
        </Anchor>
        <Create/>
      </Event>
      <Event time="2024-01-17T19:29:27.07" id="{2A16ACA0-A8FC-4AC5-8D21-5B9A7BE3E904}">
        <Attribution userId="S::julio.guapacha@umv.gov.co::477f83fc-dd89-4c13-a2c2-e2e67943a5f2" userName="Julio Cesar Guapacha Osorio" userProvider="AD"/>
        <Anchor>
          <Comment id="{24BDC285-238F-4B68-8A6C-C5BCF8FD0CE7}"/>
        </Anchor>
        <Assign userId="S::johanna.merchan@umv.gov.co::57663dab-40de-4022-b640-b5a61e1a86b3" userName="Johanna Alejandra Merchán Garzón" userProvider="AD"/>
      </Event>
      <Event time="2024-01-17T19:29:27.07" id="{BB53AE1D-2C16-4420-9DAD-D41ADBEA1DD4}">
        <Attribution userId="S::julio.guapacha@umv.gov.co::477f83fc-dd89-4c13-a2c2-e2e67943a5f2" userName="Julio Cesar Guapacha Osorio" userProvider="AD"/>
        <Anchor>
          <Comment id="{24BDC285-238F-4B68-8A6C-C5BCF8FD0CE7}"/>
        </Anchor>
        <SetTitle title="@Johanna Alejandra Merchán Garzón Agradezco validar o ajustar la actividad incluida en esta herramienta."/>
      </Event>
    </History>
  </Task>
  <Task id="{22C624F0-0AFE-4044-AB92-600642D4D406}">
    <Anchor>
      <Comment id="{5091FAA2-8135-467B-8F06-D08CD8DBEE96}"/>
    </Anchor>
    <History>
      <Event time="2024-01-16T17:04:51.88" id="{7A3DB523-2B2D-4F64-9562-13040820291E}">
        <Attribution userId="S::natalia.norato@umv.gov.co::a7f20160-359e-4cef-8b73-f8491900a007" userName="Natalia Norato Mora" userProvider="AD"/>
        <Anchor>
          <Comment id="{5091FAA2-8135-467B-8F06-D08CD8DBEE96}"/>
        </Anchor>
        <Create/>
      </Event>
      <Event time="2024-01-16T17:04:51.88" id="{9EE7D37E-B9D6-4F26-A504-72E0DBCBD8B1}">
        <Attribution userId="S::natalia.norato@umv.gov.co::a7f20160-359e-4cef-8b73-f8491900a007" userName="Natalia Norato Mora" userProvider="AD"/>
        <Anchor>
          <Comment id="{5091FAA2-8135-467B-8F06-D08CD8DBEE96}"/>
        </Anchor>
        <Assign userId="S::julio.guapacha@umv.gov.co::477f83fc-dd89-4c13-a2c2-e2e67943a5f2" userName="Julio Cesar Guapacha Osorio" userProvider="AD"/>
      </Event>
      <Event time="2024-01-16T17:04:51.88" id="{62E6E1F5-A4A3-4620-95BC-AEE03B878B34}">
        <Attribution userId="S::natalia.norato@umv.gov.co::a7f20160-359e-4cef-8b73-f8491900a007" userName="Natalia Norato Mora" userProvider="AD"/>
        <Anchor>
          <Comment id="{5091FAA2-8135-467B-8F06-D08CD8DBEE96}"/>
        </Anchor>
        <SetTitle title="@Julio Cesar Guapacha Osorio @Juan Hernando Lizarazo Jara @Cristina Elizabeth Sierra Casallas Buenos días chicos por favor identificar máximo 5 o mínimo 2 actividades para el plan de adecuación 2024. Se coloco el criterio que nos evalúan en el FURAG …"/>
      </Event>
    </History>
  </Task>
</Tasks>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104775</xdr:colOff>
      <xdr:row>70</xdr:row>
      <xdr:rowOff>85725</xdr:rowOff>
    </xdr:from>
    <xdr:to>
      <xdr:col>18</xdr:col>
      <xdr:colOff>1309687</xdr:colOff>
      <xdr:row>84</xdr:row>
      <xdr:rowOff>38100</xdr:rowOff>
    </xdr:to>
    <xdr:graphicFrame macro="">
      <xdr:nvGraphicFramePr>
        <xdr:cNvPr id="2" name="Gráfico 2">
          <a:extLst>
            <a:ext uri="{FF2B5EF4-FFF2-40B4-BE49-F238E27FC236}">
              <a16:creationId xmlns:a16="http://schemas.microsoft.com/office/drawing/2014/main" id="{BA69DD92-C345-FCE3-6F44-7FBE537A31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23813</xdr:colOff>
      <xdr:row>85</xdr:row>
      <xdr:rowOff>130969</xdr:rowOff>
    </xdr:from>
    <xdr:to>
      <xdr:col>8</xdr:col>
      <xdr:colOff>569119</xdr:colOff>
      <xdr:row>103</xdr:row>
      <xdr:rowOff>21431</xdr:rowOff>
    </xdr:to>
    <xdr:graphicFrame macro="">
      <xdr:nvGraphicFramePr>
        <xdr:cNvPr id="4" name="Gráfico 3">
          <a:extLst>
            <a:ext uri="{FF2B5EF4-FFF2-40B4-BE49-F238E27FC236}">
              <a16:creationId xmlns:a16="http://schemas.microsoft.com/office/drawing/2014/main" id="{6563587D-9243-4E67-A23E-035F652FCD16}"/>
            </a:ext>
            <a:ext uri="{147F2762-F138-4A5C-976F-8EAC2B608ADB}">
              <a16:predDERef xmlns:a16="http://schemas.microsoft.com/office/drawing/2014/main" pred="{BA69DD92-C345-FCE3-6F44-7FBE537A3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423862</xdr:colOff>
      <xdr:row>85</xdr:row>
      <xdr:rowOff>123825</xdr:rowOff>
    </xdr:from>
    <xdr:to>
      <xdr:col>18</xdr:col>
      <xdr:colOff>992981</xdr:colOff>
      <xdr:row>102</xdr:row>
      <xdr:rowOff>80962</xdr:rowOff>
    </xdr:to>
    <xdr:graphicFrame macro="">
      <xdr:nvGraphicFramePr>
        <xdr:cNvPr id="5" name="Gráfico 4">
          <a:extLst>
            <a:ext uri="{FF2B5EF4-FFF2-40B4-BE49-F238E27FC236}">
              <a16:creationId xmlns:a16="http://schemas.microsoft.com/office/drawing/2014/main" id="{58BCD8C2-A003-1FC5-D5EB-4F5886F58A5E}"/>
            </a:ext>
            <a:ext uri="{147F2762-F138-4A5C-976F-8EAC2B608ADB}">
              <a16:predDERef xmlns:a16="http://schemas.microsoft.com/office/drawing/2014/main" pred="{6563587D-9243-4E67-A23E-035F652FCD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922732</xdr:colOff>
      <xdr:row>43</xdr:row>
      <xdr:rowOff>27383</xdr:rowOff>
    </xdr:from>
    <xdr:to>
      <xdr:col>11</xdr:col>
      <xdr:colOff>738186</xdr:colOff>
      <xdr:row>56</xdr:row>
      <xdr:rowOff>130968</xdr:rowOff>
    </xdr:to>
    <xdr:graphicFrame macro="">
      <xdr:nvGraphicFramePr>
        <xdr:cNvPr id="3" name="Gráfico 2">
          <a:extLst>
            <a:ext uri="{FF2B5EF4-FFF2-40B4-BE49-F238E27FC236}">
              <a16:creationId xmlns:a16="http://schemas.microsoft.com/office/drawing/2014/main" id="{E24EF612-BACE-902F-72FE-A33C7D0D06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0</xdr:colOff>
      <xdr:row>10</xdr:row>
      <xdr:rowOff>0</xdr:rowOff>
    </xdr:from>
    <xdr:to>
      <xdr:col>36</xdr:col>
      <xdr:colOff>0</xdr:colOff>
      <xdr:row>10</xdr:row>
      <xdr:rowOff>238125</xdr:rowOff>
    </xdr:to>
    <xdr:pic>
      <xdr:nvPicPr>
        <xdr:cNvPr id="6" name="Imagen 5">
          <a:extLst>
            <a:ext uri="{FF2B5EF4-FFF2-40B4-BE49-F238E27FC236}">
              <a16:creationId xmlns:a16="http://schemas.microsoft.com/office/drawing/2014/main" id="{8510BF59-9679-79DD-0EFF-C2D90803BEE5}"/>
            </a:ext>
            <a:ext uri="{147F2762-F138-4A5C-976F-8EAC2B608ADB}">
              <a16:predDERef xmlns:a16="http://schemas.microsoft.com/office/drawing/2014/main" pred="{06956DB7-0A7A-5770-487C-404C9F978D87}"/>
            </a:ext>
          </a:extLst>
        </xdr:cNvPr>
        <xdr:cNvPicPr>
          <a:picLocks noChangeAspect="1"/>
        </xdr:cNvPicPr>
      </xdr:nvPicPr>
      <xdr:blipFill>
        <a:blip xmlns:r="http://schemas.openxmlformats.org/officeDocument/2006/relationships" r:embed="rId1"/>
        <a:stretch>
          <a:fillRect/>
        </a:stretch>
      </xdr:blipFill>
      <xdr:spPr>
        <a:xfrm>
          <a:off x="37385625" y="9439275"/>
          <a:ext cx="4572000" cy="238125"/>
        </a:xfrm>
        <a:prstGeom prst="rect">
          <a:avLst/>
        </a:prstGeom>
      </xdr:spPr>
    </xdr:pic>
    <xdr:clientData/>
  </xdr:twoCellAnchor>
  <xdr:twoCellAnchor editAs="oneCell">
    <xdr:from>
      <xdr:col>30</xdr:col>
      <xdr:colOff>0</xdr:colOff>
      <xdr:row>10</xdr:row>
      <xdr:rowOff>0</xdr:rowOff>
    </xdr:from>
    <xdr:to>
      <xdr:col>36</xdr:col>
      <xdr:colOff>0</xdr:colOff>
      <xdr:row>10</xdr:row>
      <xdr:rowOff>209550</xdr:rowOff>
    </xdr:to>
    <xdr:pic>
      <xdr:nvPicPr>
        <xdr:cNvPr id="7" name="Imagen 6">
          <a:extLst>
            <a:ext uri="{FF2B5EF4-FFF2-40B4-BE49-F238E27FC236}">
              <a16:creationId xmlns:a16="http://schemas.microsoft.com/office/drawing/2014/main" id="{41777AC3-7BA5-3A8E-F443-20C9786AD8D9}"/>
            </a:ext>
            <a:ext uri="{147F2762-F138-4A5C-976F-8EAC2B608ADB}">
              <a16:predDERef xmlns:a16="http://schemas.microsoft.com/office/drawing/2014/main" pred="{8510BF59-9679-79DD-0EFF-C2D90803BEE5}"/>
            </a:ext>
          </a:extLst>
        </xdr:cNvPr>
        <xdr:cNvPicPr>
          <a:picLocks noChangeAspect="1"/>
        </xdr:cNvPicPr>
      </xdr:nvPicPr>
      <xdr:blipFill>
        <a:blip xmlns:r="http://schemas.openxmlformats.org/officeDocument/2006/relationships" r:embed="rId2"/>
        <a:stretch>
          <a:fillRect/>
        </a:stretch>
      </xdr:blipFill>
      <xdr:spPr>
        <a:xfrm>
          <a:off x="37385625" y="9439275"/>
          <a:ext cx="4572000" cy="2095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se Hugo Leon Escobar" id="{DC3D276D-ACBE-40F2-82DD-73968B2B7AD4}" userId="jose.leon@umv.gov.co" providerId="PeoplePicker"/>
  <person displayName="Evelyn Donoso Herrera" id="{4D54C5F2-AA97-47A6-B7F6-8CC77CFA0F2C}" userId="evelyn.donoso@umv.gov.co" providerId="PeoplePicker"/>
  <person displayName="Juan Hernando Lizarazo Jara" id="{BBE8E782-DC61-42BD-B539-323465ABC108}" userId="juan.lizarazo@umv.gov.co" providerId="PeoplePicker"/>
  <person displayName="Nelson Andres Ovalle Fernandez" id="{08ECB746-C69B-43E7-BCAA-0EDD8D50119E}" userId="nelson.ovalle@umv.gov.co" providerId="PeoplePicker"/>
  <person displayName="Julio Cesar Guapacha Osorio" id="{5CC01BC6-0EF2-4836-A8A1-64F8D4409396}" userId="julio.guapacha@umv.gov.co" providerId="PeoplePicker"/>
  <person displayName="Natalia Norato Mora" id="{6BCE70CB-6C4F-4228-93E3-C070FD542709}" userId="natalia.norato@umv.gov.co" providerId="PeoplePicker"/>
  <person displayName="Andrea del Pilar Zambrano Barrios" id="{0DC4B87E-0499-42E1-A63F-BE60BE272724}" userId="andrea.zambrano@umv.gov.co" providerId="PeoplePicker"/>
  <person displayName="Cristina Elizabeth Sierra Casallas" id="{8B46EF59-6966-42D7-B390-497F37B77EA8}" userId="cristina.sierra@umv.gov.co" providerId="PeoplePicker"/>
  <person displayName="Johanna Alejandra Merchán Garzón" id="{61386C84-456D-414B-B23F-A5EC5803467B}" userId="johanna.merchan@umv.gov.co" providerId="PeoplePicker"/>
  <person displayName="Tifanny Briceth Wilches Morales" id="{AA7FE614-11B0-4E79-A9D8-4B1C7B3CFAC9}" userId="tifanny.wilches@umv.gov.co" providerId="PeoplePicker"/>
  <person displayName="Janyther Guerrero Arenas" id="{352972BA-C3E2-4C31-AEE7-407938525D08}" userId="janyther.guerrero@umv.gov.co" providerId="PeoplePicker"/>
  <person displayName="Julio Cesar Guapacha Osorio" id="{DFF33DBA-613C-43D7-AF6A-171A72AC969F}" userId="S::julio.guapacha@umv.gov.co::477f83fc-dd89-4c13-a2c2-e2e67943a5f2" providerId="AD"/>
  <person displayName="Natalia Norato Mora" id="{69B19015-72D2-4902-AFB3-146A2D2F69E3}" userId="S::natalia.norato@umv.gov.co::a7f20160-359e-4cef-8b73-f8491900a007" providerId="AD"/>
  <person displayName="Andrea del Pilar Zambrano Barrios" id="{80EEB0D6-AFD9-491B-ACE9-8220BD715E3A}" userId="S::andrea.zambrano@umv.gov.co::1519e40c-9e7f-40e0-9e92-d841ec5ff672" providerId="AD"/>
  <person displayName="Janyther Guerrero Arenas" id="{45BB91A6-0692-40CF-A0CE-757C77FCB940}" userId="S::janyther.guerrero@umv.gov.co::9a08e61c-de5b-4686-9008-673e454db69d"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natalia norato mora" refreshedDate="45316.552629398146" createdVersion="8" refreshedVersion="8" minRefreshableVersion="3" recordCount="67" xr:uid="{02B603D6-AB34-47ED-87A6-CC76A0B6A93D}">
  <cacheSource type="worksheet">
    <worksheetSource ref="A3:M70" sheet="2024"/>
  </cacheSource>
  <cacheFields count="14">
    <cacheField name="CODIGO DE ACTIVIDAD" numFmtId="0">
      <sharedItems containsBlank="1"/>
    </cacheField>
    <cacheField name="DIMENSIÓN_x000a_MIPG " numFmtId="0">
      <sharedItems containsBlank="1" count="9">
        <s v="D1 Talento humano "/>
        <s v="D2 Direccionamiento Estratégico y Planeación"/>
        <m/>
        <s v="D3 Gestión con valores para resultados"/>
        <s v="3. Gestión con Valores para Resultados"/>
        <s v="D4 Evaluación de Resultados"/>
        <s v="D5  Información y Comunicación"/>
        <s v="D6 Gestión del Conocimiento y la Innovación"/>
        <s v="D7 Control Interno"/>
      </sharedItems>
    </cacheField>
    <cacheField name="POLÍTICAS DE GESTIÓN Y DESEMPEÑO INSTITUCIONAL" numFmtId="0">
      <sharedItems containsBlank="1" count="20">
        <s v="Gestión Estratégica del Talento Humano"/>
        <s v="Integridad"/>
        <s v="Planeación Institucional "/>
        <s v="Compras y Contratación Pública"/>
        <s v="Fortalecimiento Organizacional y Simplificación de Procesos "/>
        <s v="Servicio al Ciudadano"/>
        <s v="Participación Ciudadana en la Gestión Pública"/>
        <s v="Gobierno Digital"/>
        <s v="Transparencia, Acceso a la Información Pública y Lucha Contra la Corrupción"/>
        <m/>
        <s v="Seguridad Digital"/>
        <s v="Defensa jurídica "/>
        <s v="Defensa Jurídica"/>
        <s v="Gestión Ambiental "/>
        <s v="Seguimiento y Evaluación del Desempeño Institucional "/>
        <s v="Gestión Documental"/>
        <s v="Gestión del Conocimiento y la Innovación"/>
        <s v="Control Interno"/>
        <s v="Gestión Presupuestal y Eficiencia del Gasto Público" u="1"/>
        <s v="Gestión de la Información Estadística" u="1"/>
      </sharedItems>
    </cacheField>
    <cacheField name="PROCESO" numFmtId="0">
      <sharedItems containsBlank="1"/>
    </cacheField>
    <cacheField name="CRITERIO IDENTIFICADO A MEJORAR MIPG" numFmtId="0">
      <sharedItems containsBlank="1" longText="1"/>
    </cacheField>
    <cacheField name="ACTIVIDAD" numFmtId="0">
      <sharedItems containsBlank="1" longText="1"/>
    </cacheField>
    <cacheField name="PRODUCTO " numFmtId="0">
      <sharedItems containsBlank="1"/>
    </cacheField>
    <cacheField name="META" numFmtId="0">
      <sharedItems containsString="0" containsBlank="1" containsNumber="1" containsInteger="1" minValue="1" maxValue="12"/>
    </cacheField>
    <cacheField name="RESPONSABLE" numFmtId="0">
      <sharedItems containsBlank="1" count="14">
        <s v="Gerencia Administrativa y Financiera"/>
        <m/>
        <s v="Oficina Asesora de Planeación"/>
        <s v="Gerencia de Contratación"/>
        <s v="Gerencia de Maquinaria y Equipos"/>
        <s v="Oficina de Servicio a la Ciudadanía y Sostenibilidad"/>
        <s v="Oficina de Tecnologías de la Información"/>
        <s v="Oficina Jurídica"/>
        <s v="Oficina de Control Interno"/>
        <s v="Secretaría General" u="1"/>
        <s v="Oficina Asesora de Planeación " u="1"/>
        <s v="Gerencia de Producción " u="1"/>
        <s v="Oficina Asesora Jurídica" u="1"/>
        <s v="Gerencia GASA" u="1"/>
      </sharedItems>
    </cacheField>
    <cacheField name="NOMBRE DEL INDICADOR" numFmtId="0">
      <sharedItems containsBlank="1"/>
    </cacheField>
    <cacheField name="FÓRMULA DEL INDICADOR" numFmtId="0">
      <sharedItems containsBlank="1"/>
    </cacheField>
    <cacheField name="FECHA DE INICIO" numFmtId="0">
      <sharedItems containsNonDate="0" containsDate="1" containsString="0" containsBlank="1" minDate="2023-01-01T00:00:00" maxDate="2024-11-02T00:00:00"/>
    </cacheField>
    <cacheField name="FECHA DE FINAL" numFmtId="0">
      <sharedItems containsNonDate="0" containsDate="1" containsString="0" containsBlank="1" minDate="2023-12-31T00:00:00" maxDate="2025-01-01T00:00:00" count="14">
        <d v="2024-12-31T00:00:00"/>
        <d v="2024-01-31T00:00:00"/>
        <d v="2024-10-31T00:00:00"/>
        <m/>
        <d v="2024-07-31T00:00:00"/>
        <d v="2024-09-30T00:00:00"/>
        <d v="2024-06-30T00:00:00"/>
        <d v="2024-05-30T00:00:00"/>
        <d v="2024-12-30T00:00:00"/>
        <d v="2024-11-30T00:00:00"/>
        <d v="2024-03-30T00:00:00"/>
        <d v="2024-06-15T00:00:00"/>
        <d v="2024-12-15T00:00:00"/>
        <d v="2023-12-31T00:00:00"/>
      </sharedItems>
      <fieldGroup par="13" base="12">
        <rangePr groupBy="days" startDate="2023-12-31T00:00:00" endDate="2025-01-01T00:00:00"/>
        <groupItems count="368">
          <s v="(en blanco)"/>
          <s v="1-ene"/>
          <s v="2-ene"/>
          <s v="3-ene"/>
          <s v="4-ene"/>
          <s v="5-ene"/>
          <s v="6-ene"/>
          <s v="7-ene"/>
          <s v="8-ene"/>
          <s v="9-ene"/>
          <s v="10-ene"/>
          <s v="11-ene"/>
          <s v="12-ene"/>
          <s v="13-ene"/>
          <s v="14-ene"/>
          <s v="15-ene"/>
          <s v="16-ene"/>
          <s v="17-ene"/>
          <s v="18-ene"/>
          <s v="19-ene"/>
          <s v="20-ene"/>
          <s v="21-ene"/>
          <s v="22-ene"/>
          <s v="23-ene"/>
          <s v="24-ene"/>
          <s v="25-ene"/>
          <s v="26-ene"/>
          <s v="27-ene"/>
          <s v="28-ene"/>
          <s v="29-ene"/>
          <s v="30-ene"/>
          <s v="31-ene"/>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br"/>
          <s v="2-abr"/>
          <s v="3-abr"/>
          <s v="4-abr"/>
          <s v="5-abr"/>
          <s v="6-abr"/>
          <s v="7-abr"/>
          <s v="8-abr"/>
          <s v="9-abr"/>
          <s v="10-abr"/>
          <s v="11-abr"/>
          <s v="12-abr"/>
          <s v="13-abr"/>
          <s v="14-abr"/>
          <s v="15-abr"/>
          <s v="16-abr"/>
          <s v="17-abr"/>
          <s v="18-abr"/>
          <s v="19-abr"/>
          <s v="20-abr"/>
          <s v="21-abr"/>
          <s v="22-abr"/>
          <s v="23-abr"/>
          <s v="24-abr"/>
          <s v="25-abr"/>
          <s v="26-abr"/>
          <s v="27-abr"/>
          <s v="28-abr"/>
          <s v="29-abr"/>
          <s v="30-ab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go"/>
          <s v="2-ago"/>
          <s v="3-ago"/>
          <s v="4-ago"/>
          <s v="5-ago"/>
          <s v="6-ago"/>
          <s v="7-ago"/>
          <s v="8-ago"/>
          <s v="9-ago"/>
          <s v="10-ago"/>
          <s v="11-ago"/>
          <s v="12-ago"/>
          <s v="13-ago"/>
          <s v="14-ago"/>
          <s v="15-ago"/>
          <s v="16-ago"/>
          <s v="17-ago"/>
          <s v="18-ago"/>
          <s v="19-ago"/>
          <s v="20-ago"/>
          <s v="21-ago"/>
          <s v="22-ago"/>
          <s v="23-ago"/>
          <s v="24-ago"/>
          <s v="25-ago"/>
          <s v="26-ago"/>
          <s v="27-ago"/>
          <s v="28-ago"/>
          <s v="29-ago"/>
          <s v="30-ago"/>
          <s v="31-ago"/>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ic"/>
          <s v="2-dic"/>
          <s v="3-dic"/>
          <s v="4-dic"/>
          <s v="5-dic"/>
          <s v="6-dic"/>
          <s v="7-dic"/>
          <s v="8-dic"/>
          <s v="9-dic"/>
          <s v="10-dic"/>
          <s v="11-dic"/>
          <s v="12-dic"/>
          <s v="13-dic"/>
          <s v="14-dic"/>
          <s v="15-dic"/>
          <s v="16-dic"/>
          <s v="17-dic"/>
          <s v="18-dic"/>
          <s v="19-dic"/>
          <s v="20-dic"/>
          <s v="21-dic"/>
          <s v="22-dic"/>
          <s v="23-dic"/>
          <s v="24-dic"/>
          <s v="25-dic"/>
          <s v="26-dic"/>
          <s v="27-dic"/>
          <s v="28-dic"/>
          <s v="29-dic"/>
          <s v="30-dic"/>
          <s v="31-dic"/>
          <s v="&gt;1/01/2025"/>
        </groupItems>
      </fieldGroup>
    </cacheField>
    <cacheField name="Meses" numFmtId="0" databaseField="0">
      <fieldGroup base="12">
        <rangePr groupBy="months" startDate="2023-12-31T00:00:00" endDate="2025-01-01T00:00:00"/>
        <groupItems count="14">
          <s v="&lt;31/12/2023"/>
          <s v="ene"/>
          <s v="feb"/>
          <s v="mar"/>
          <s v="abr"/>
          <s v="may"/>
          <s v="jun"/>
          <s v="jul"/>
          <s v="ago"/>
          <s v="sep"/>
          <s v="oct"/>
          <s v="nov"/>
          <s v="dic"/>
          <s v="&gt;1/01/2025"/>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natalia norato mora" refreshedDate="45316.59285277778" createdVersion="8" refreshedVersion="8" minRefreshableVersion="3" recordCount="66" xr:uid="{26030719-2872-49B0-A23D-4440906DF7F5}">
  <cacheSource type="worksheet">
    <worksheetSource ref="A3:M69" sheet="2024"/>
  </cacheSource>
  <cacheFields count="13">
    <cacheField name="CODIGO DE ACTIVIDAD" numFmtId="0">
      <sharedItems containsBlank="1"/>
    </cacheField>
    <cacheField name="DIMENSIÓN_x000a_MIPG " numFmtId="0">
      <sharedItems containsBlank="1" count="9">
        <s v="D1 Talento humano "/>
        <s v="D2 Direccionamiento Estratégico y Planeación"/>
        <m/>
        <s v="D3 Gestión con valores para resultados"/>
        <s v="3. Gestión con Valores para Resultados"/>
        <s v="D4 Evaluación de Resultados"/>
        <s v="D5  Información y Comunicación"/>
        <s v="D6 Gestión del Conocimiento y la Innovación"/>
        <s v="D7 Control Interno"/>
      </sharedItems>
    </cacheField>
    <cacheField name="POLÍTICAS DE GESTIÓN Y DESEMPEÑO INSTITUCIONAL" numFmtId="0">
      <sharedItems containsBlank="1" count="20">
        <s v="Gestión Estratégica del Talento Humano"/>
        <s v="Integridad"/>
        <s v="Planeación Institucional "/>
        <s v="Compras y Contratación Pública"/>
        <s v="Fortalecimiento Organizacional y Simplificación de Procesos "/>
        <s v="Servicio al Ciudadano"/>
        <s v="Participación Ciudadana en la Gestión Pública"/>
        <s v="Gobierno Digital"/>
        <s v="Transparencia, Acceso a la Información Pública y Lucha Contra la Corrupción"/>
        <m/>
        <s v="Seguridad Digital"/>
        <s v="Defensa jurídica "/>
        <s v="Defensa Jurídica"/>
        <s v="Gestión Ambiental "/>
        <s v="Seguimiento y Evaluación del Desempeño Institucional "/>
        <s v="Gestión Documental"/>
        <s v="Gestión del Conocimiento y la Innovación"/>
        <s v="Control Interno"/>
        <s v="Gestión de la Información Estadística" u="1"/>
        <s v="Gestión Presupuestal y Eficiencia del Gasto Público" u="1"/>
      </sharedItems>
    </cacheField>
    <cacheField name="PROCESO" numFmtId="0">
      <sharedItems containsBlank="1"/>
    </cacheField>
    <cacheField name="CRITERIO IDENTIFICADO A MEJORAR MIPG" numFmtId="0">
      <sharedItems containsBlank="1" longText="1"/>
    </cacheField>
    <cacheField name="ACTIVIDAD" numFmtId="0">
      <sharedItems containsBlank="1" longText="1"/>
    </cacheField>
    <cacheField name="PRODUCTO " numFmtId="0">
      <sharedItems containsBlank="1"/>
    </cacheField>
    <cacheField name="META" numFmtId="0">
      <sharedItems containsString="0" containsBlank="1" containsNumber="1" containsInteger="1" minValue="1" maxValue="12"/>
    </cacheField>
    <cacheField name="RESPONSABLE" numFmtId="0">
      <sharedItems containsBlank="1" count="14">
        <s v="Gerencia Administrativa y Financiera"/>
        <m/>
        <s v="Oficina Asesora de Planeación"/>
        <s v="Gerencia de Contratación"/>
        <s v="Gerencia de Maquinaria y Equipos"/>
        <s v="Oficina de Servicio a la Ciudadanía y Sostenibilidad"/>
        <s v="Oficina de Tecnologías de la Información"/>
        <s v="Oficina Jurídica"/>
        <s v="Oficina de Control Interno"/>
        <s v="Secretaría General" u="1"/>
        <s v="Oficina Asesora de Planeación " u="1"/>
        <s v="Gerencia de Producción " u="1"/>
        <s v="Oficina Asesora Jurídica" u="1"/>
        <s v="Gerencia GASA" u="1"/>
      </sharedItems>
    </cacheField>
    <cacheField name="NOMBRE DEL INDICADOR" numFmtId="0">
      <sharedItems containsBlank="1"/>
    </cacheField>
    <cacheField name="FÓRMULA DEL INDICADOR" numFmtId="0">
      <sharedItems containsBlank="1"/>
    </cacheField>
    <cacheField name="FECHA DE INICIO" numFmtId="0">
      <sharedItems containsNonDate="0" containsDate="1" containsString="0" containsBlank="1" minDate="2024-01-01T00:00:00" maxDate="2024-11-02T00:00:00"/>
    </cacheField>
    <cacheField name="FECHA DE FINAL" numFmtId="0">
      <sharedItems containsNonDate="0" containsDate="1" containsString="0" containsBlank="1" minDate="2023-01-30T00:00:00" maxDate="2025-01-01T00:00:00" count="29">
        <d v="2024-12-30T00:00:00"/>
        <d v="2024-01-31T00:00:00"/>
        <d v="2024-10-31T00:00:00"/>
        <m/>
        <d v="2024-07-31T00:00:00"/>
        <d v="2024-09-30T00:00:00"/>
        <d v="2024-06-30T00:00:00"/>
        <d v="2024-05-30T00:00:00"/>
        <d v="2024-11-30T00:00:00"/>
        <d v="2024-03-30T00:00:00"/>
        <d v="2024-06-15T00:00:00"/>
        <d v="2024-12-31T00:00:00" u="1"/>
        <d v="2024-12-15T00:00:00" u="1"/>
        <d v="2023-12-31T00:00:00" u="1"/>
        <d v="2024-08-31T00:00:00" u="1"/>
        <d v="2024-04-30T00:00:00" u="1"/>
        <d v="2023-02-28T00:00:00" u="1"/>
        <d v="2023-03-30T00:00:00" u="1"/>
        <d v="2023-05-30T00:00:00" u="1"/>
        <d v="2023-06-30T00:00:00" u="1"/>
        <d v="2023-08-30T00:00:00" u="1"/>
        <d v="2023-12-30T00:00:00" u="1"/>
        <d v="2023-09-30T00:00:00" u="1"/>
        <d v="2023-11-30T00:00:00" u="1"/>
        <d v="2023-10-30T00:00:00" u="1"/>
        <d v="2023-01-30T00:00:00" u="1"/>
        <d v="2023-04-30T00:00:00" u="1"/>
        <d v="2023-07-30T00:00:00" u="1"/>
        <d v="2023-10-31T00:00:00"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
  <r>
    <s v="1 GTHU"/>
    <x v="0"/>
    <x v="0"/>
    <s v="GTHU"/>
    <s v="Del total de empleos de carrera administrativa con asignación presupuestal al 31 de diciembre y que se encuentran en vacancia definitiva, indique el número de estos empleos que se sometieron o están sometiendo a concurso de mérito:"/>
    <s v="Verificar semestralmente la planta de personal para identificar los empleos en vacancia definitiva y por lo cual se deba hacer el reporte de oferta pública de empleos de carrera OPEC ante la CNCS"/>
    <s v="Acta de reunión con la verificación realizada."/>
    <n v="2"/>
    <x v="0"/>
    <s v="No. De revisiones realizadas"/>
    <s v="No. De revisiones realizadas"/>
    <d v="2024-01-01T00:00:00"/>
    <x v="0"/>
  </r>
  <r>
    <s v="2 GTHU"/>
    <x v="0"/>
    <x v="0"/>
    <s v="GTHU"/>
    <s v="Indique el número total de servidores que se beneficiaron en actividades de formación y capacitación por nivel jerárquico:"/>
    <s v="Actualizar trimestralmente base de datos que permita cuantificar el seguimiento de Servidores Públicos que participan en actividades de formación y capacitación (PIC 2024) por nivel jerárquico."/>
    <s v="Base de datos  PIC actualizada corte marzo, junio, sep y dic"/>
    <n v="4"/>
    <x v="0"/>
    <s v="Base de datos actualizada"/>
    <s v="Base de datos actualizada"/>
    <d v="2024-01-01T00:00:00"/>
    <x v="0"/>
  </r>
  <r>
    <s v="3 GTHU"/>
    <x v="0"/>
    <x v="0"/>
    <s v="GTHU"/>
    <s v="Indique el número total de servidores públicos y familiares beneficiados por los programas de bienestar:"/>
    <s v="Actualizar trimestralmente base de datos que permita cuantificar el seguimiento de servidores públicos que participan en  actividades de bienestar por nivel jerárquico."/>
    <s v="Base de datos bienestar actualizada corte marzo, junio, sep y dic"/>
    <n v="4"/>
    <x v="0"/>
    <s v="Base de datos actualizada"/>
    <s v="Base de datos actualizada"/>
    <d v="2024-01-01T00:00:00"/>
    <x v="1"/>
  </r>
  <r>
    <s v="4 GTHU"/>
    <x v="0"/>
    <x v="0"/>
    <s v="GTHU"/>
    <s v="¿La entidad  adelanta actividades que exalten la labor del servidor público en el marco de la conmemoración del Día Nacional del Servidor Público establecida en el Decreto 1083 de 2015?"/>
    <s v="Elaborar acto administrativo: “Por la cual se designan los mejores empleados de carrera administrativa de cada nivel jerárquico, el mejor empleado de carrera administrativa y al mejor empleado de libre nombramiento y remoción de la Unidad Administrativa Especial de Rehabilitación y Mantenimiento Vial, por el periodo 2023-2024 y se asignan los incentivos no pecuniarios”."/>
    <s v="Acto Administrativo expedido "/>
    <n v="1"/>
    <x v="0"/>
    <s v="Acto Administrativo expedido "/>
    <s v="Acto Administrativo expedido "/>
    <d v="2024-08-01T00:00:00"/>
    <x v="2"/>
  </r>
  <r>
    <s v="5 GTHU"/>
    <x v="0"/>
    <x v="0"/>
    <s v="GTHU"/>
    <s v="Monitoreo y seguimiento del SIGEP"/>
    <s v="Mantener actualizada mensualmente la información de los servidores Públicos en el SIDEAP."/>
    <s v="Certificados mensuales que evidencian la actualización de la Información de los servidores públicos en la plataforma de SIDEAP."/>
    <n v="12"/>
    <x v="0"/>
    <s v="Certificados mensuales que evidencian la actualización de la Información de los servidores públicos en la plataforma de SIDEAP."/>
    <s v="No. De certificados presentados / Numero de certificados programados"/>
    <d v="2024-01-01T00:00:00"/>
    <x v="0"/>
  </r>
  <r>
    <m/>
    <x v="0"/>
    <x v="0"/>
    <m/>
    <m/>
    <m/>
    <m/>
    <m/>
    <x v="1"/>
    <m/>
    <m/>
    <m/>
    <x v="3"/>
  </r>
  <r>
    <s v="1 INT"/>
    <x v="0"/>
    <x v="1"/>
    <s v="GTHU"/>
    <s v="Formular la estrategia para la gestión preventiva de conflictos de interés dentro del marco de la planeación institucional."/>
    <s v="Sensibilizar a los colaboradores de la Entidad sobre el Manual de Código de Integridad y el instructuvo GTHU-IN-007-V4  tramite de Conflicto de Interes-UAERMV "/>
    <s v="Una (1) lista de asistencia de la sensibilización realizada del Manual de Código de Integridad e instructivo del trámite de conflicto de interés de la UAERMV "/>
    <n v="1"/>
    <x v="0"/>
    <s v="Una (1) lista de asistencia de la sensibilización realizada del Manual de Código de Integridad e instructivo del trámite de conflicto de interés de la UAERMV "/>
    <s v="1 sensibilización realizada"/>
    <d v="2024-06-01T00:00:00"/>
    <x v="4"/>
  </r>
  <r>
    <s v="2 INT"/>
    <x v="0"/>
    <x v="1"/>
    <s v="GTHU"/>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Invit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
    <s v="Soporte de invitación realizada al representante legal, la alta dirección y los gestores de integridad de la Entidad, para desarrollar el curso virtual de integridad, transparencia y lucha contra la corrupción establecido por Función Pública."/>
    <n v="1"/>
    <x v="0"/>
    <s v="Soporte de invitación realizada al representante legal, la alta dirección y los gestores de integridad de la Entidad, para desarrollar el curso virtual de integridad, transparencia y lucha contra la corrupción establecido por Función Pública."/>
    <s v="Invitación realizada"/>
    <d v="2024-09-01T00:00:00"/>
    <x v="2"/>
  </r>
  <r>
    <m/>
    <x v="0"/>
    <x v="1"/>
    <m/>
    <m/>
    <m/>
    <m/>
    <m/>
    <x v="1"/>
    <m/>
    <m/>
    <m/>
    <x v="3"/>
  </r>
  <r>
    <s v="1 PLAN"/>
    <x v="1"/>
    <x v="2"/>
    <s v="DES"/>
    <s v="7. En el marco de su direccionamiento estratégico, la entidad: Actualizó el normograma que contempla leyes, decretos, sentencias, acuerdos, circulares, entre otros, que delimitan y regulan sus actuaciones Llevó a cabo un ejercicio de reflexión sobre su razón de ser, el objeto para el cual fue creada y los problemas y necesidadessociales que debe resolver Identificó las características de sus grupos de valor y grupos de interés Diagnosticó las capacidades organizacionales y factores externos que inciden en su gestión"/>
    <s v="Formulación y publicación de plataforma estratégica "/>
    <s v="Plataforma estratégica actualizada"/>
    <n v="1"/>
    <x v="2"/>
    <s v="Acto Administrativo expedido "/>
    <s v="Plataforma estratégica actualizada"/>
    <d v="2024-08-15T00:00:00"/>
    <x v="5"/>
  </r>
  <r>
    <s v="2 PLAN"/>
    <x v="1"/>
    <x v="2"/>
    <s v="DES"/>
    <s v="10. El proceso de planeación de la entidad: Se enfocó en atender lo previsto en el plan de desarrollo territorial_x000a_Contempló objetivos institucionales_x000a_Describió actividades que permiten alcanzar las metas y objetivos del plan_x000a_Incluyó los proyectos para cada vigencia según lo especificado en el plan indicativo cuatrienal de la respectiva entidad territorial_x000a_Estableció responsables de la ejecución de las actividades_x000a_Contempló tiempos de ejecución de las actividades_x000a_Identificó recursos (financieros, humanos, físicos, tecnológicos) asignados"/>
    <s v="Formular proyectos de inversión del plan estratégico de la entidad 2024-2028. alineado con el Plan Distrital de Desarrollo "/>
    <s v="Fichas EBID proyectos de inversión "/>
    <n v="4"/>
    <x v="2"/>
    <s v="Fichas EBID formuladas y aprobadas"/>
    <s v="Numero de fichas EBID formuladas y aprobadaso"/>
    <d v="2024-04-01T00:00:00"/>
    <x v="6"/>
  </r>
  <r>
    <m/>
    <x v="1"/>
    <x v="2"/>
    <m/>
    <m/>
    <m/>
    <m/>
    <m/>
    <x v="1"/>
    <m/>
    <m/>
    <m/>
    <x v="3"/>
  </r>
  <r>
    <m/>
    <x v="1"/>
    <x v="3"/>
    <s v="GCON"/>
    <s v="La entidad  ha implementado acciones para la vinculación de contratistas: En condición de discapacidad (auditiva, cognitiva, mental psicológica, mental psiquiátrica, motora, visual, otras), Pertenecientes a grupos étnicos (afrocolombianos, indígenas, negros, palenqueros, raizales y Rom)."/>
    <s v="Realizar un seguimiento semestral para la identificación de los contratos de prestación de servicios suscritos con personas en condición de discapacidad y pertenecientes a grupos etnicos."/>
    <s v="Base de datos con la identificación de las personas en condición de discapacidad y pertenecientes a grupos etnicos contratadas por la UAERMV."/>
    <n v="2"/>
    <x v="3"/>
    <s v="Seguimiento a contratos suscritos"/>
    <s v="Número de seguimientos realizados"/>
    <d v="2024-01-02T00:00:00"/>
    <x v="0"/>
  </r>
  <r>
    <m/>
    <x v="2"/>
    <x v="3"/>
    <m/>
    <m/>
    <m/>
    <m/>
    <m/>
    <x v="1"/>
    <m/>
    <m/>
    <m/>
    <x v="3"/>
  </r>
  <r>
    <s v="1 FORT"/>
    <x v="3"/>
    <x v="4"/>
    <s v="LMME"/>
    <s v="El plan de mantenimiento de vehículos, maquinaria y plantas de la entidad cuenta con:_x000a_a) Recursos de inversión asignados_x000a_b) Responsables de efectuar el seguimiento al mantenimiento_x000a_c) Periodicidad del mantenimiento"/>
    <s v="Realizar mesas de seguimiento trimestral al Plan de Mantenimiento de vehículos – maquinaria – plantas industriales, actualizado de la UAERMV."/>
    <s v="Informes de seguimiento al Mantenimiento de vehículos – maquinaria – plantas industriales."/>
    <n v="4"/>
    <x v="4"/>
    <s v="Informes de seguimiento"/>
    <s v="No. de informes realizados"/>
    <d v="2024-01-02T00:00:00"/>
    <x v="0"/>
  </r>
  <r>
    <s v="2 FORT"/>
    <x v="3"/>
    <x v="4"/>
    <s v="LMME"/>
    <s v="Actualizar el Plan Estratégico de Seguridad Vial para plantear, diseñar, implementar y medir las acciones que permitan generar conciencia de la seguridad vial._x000a_a) Hacer seguimiento a las metas._x000a_b) Adelantar seguimiento a los controles."/>
    <s v="Realizar la actualización del Plan Estratégico de Seguridad Vial de la UAERMV"/>
    <s v="Plan Estratégico de Seguridad Vial de la UAERMV."/>
    <n v="1"/>
    <x v="4"/>
    <s v="Plan Estratégico de Seguridad Vial de la UAERMV, actualizado"/>
    <s v="No. de Plan Actualizado"/>
    <d v="2024-01-02T00:00:00"/>
    <x v="7"/>
  </r>
  <r>
    <m/>
    <x v="3"/>
    <x v="4"/>
    <m/>
    <m/>
    <m/>
    <m/>
    <m/>
    <x v="1"/>
    <m/>
    <m/>
    <m/>
    <x v="3"/>
  </r>
  <r>
    <s v="1 SER"/>
    <x v="3"/>
    <x v="5"/>
    <s v="SRPI"/>
    <s v="Diseñar incentivos y estímulos para exaltar el desempeño de servidores y contratistas en los escenarios de relacionamiento con la ciudadanía"/>
    <s v="Realizar reconocimiento y/o estímulo para destacar el desempeño de los servidores y contratistas con relación en atención al servicio de la ciudadanía. "/>
    <s v="Entregar reconocimientos  para destacar el desempeño de los servidores y contratistas"/>
    <n v="1"/>
    <x v="5"/>
    <s v="Porcentaje de reconocimientos entregados"/>
    <s v="(# de reconocimientos entregados/_x000a_# total de reconocimientos programados)_x000a_*100%"/>
    <d v="2024-06-01T00:00:00"/>
    <x v="8"/>
  </r>
  <r>
    <s v="2 SER"/>
    <x v="3"/>
    <x v="5"/>
    <s v="SRPI"/>
    <s v="Para el desarrollo o participación en jornadas itinerantes o alternativas de relacionamiento tipo ferias o centros integrados de servicio, la entidad:"/>
    <s v="Participar durante la vigencia, en tres (3) ferias de servicio  organizadas por la Alcaldía Mayor o por el sector movilidad."/>
    <s v="Desarrollar Tres (3) ferias de servicio  organizadas por la Alcaldía Mayor o por el sector movilidad."/>
    <n v="3"/>
    <x v="5"/>
    <s v="Porcentaje  de ferias realizados"/>
    <s v="(# de ferias realizadas/_x000a_# total de ferias programados)_x000a_*100%"/>
    <d v="2024-02-01T00:00:00"/>
    <x v="8"/>
  </r>
  <r>
    <s v="3 SER"/>
    <x v="3"/>
    <x v="5"/>
    <s v="SRPI"/>
    <s v="Para el desarrollo o participación en jornadas itinerantes o alternativas de relacionamiento tipo ferias o centros integrados de servicio, la entidad:"/>
    <s v="Desarrollar un (1) espacio de diálogo entre la ciudadanía y el Defensor(a) del ciudadano."/>
    <s v="Desarrollar un (1) espacio de diálogo"/>
    <n v="1"/>
    <x v="5"/>
    <s v="Porcentaje de espacios ejecutados"/>
    <s v="(# de espacios realizadas/_x000a_# de espacios  programados)_x000a_*100%"/>
    <d v="2024-04-30T00:00:00"/>
    <x v="9"/>
  </r>
  <r>
    <s v="4 SER"/>
    <x v="3"/>
    <x v="5"/>
    <s v="SRPI"/>
    <s v="Incluir dentro del plan institucional de capacitaciones y de inducción y reinducción de la Entidad, acciones de capacitación y cualificación en temas relacionados con Servicio al Ciudadano."/>
    <s v="Programar dentro del Plan Institucional de Capacitación, dos (2) jornadas de capacitación y/o cualificación para los servidores y contratistas de la Entidad - UAERMV en temas relacionados con servicio al ciudadano."/>
    <s v="Realizar (2) jornadas de capacitación y/o cualificación para los servidores y contratistas de la Entidad - UAERMV"/>
    <n v="2"/>
    <x v="5"/>
    <s v="Porcentaje de solicitudes realizadas "/>
    <s v="(# de solicitudes realizadas/_x000a_# total de solicitudes programadas) *100%"/>
    <d v="2024-01-01T00:00:00"/>
    <x v="10"/>
  </r>
  <r>
    <s v="5 SER"/>
    <x v="3"/>
    <x v="5"/>
    <s v="SRPI"/>
    <s v="Utilizar tipos de señalización inclusiva en la Entidad, teniendo en cuenta el sistema Wayfinding"/>
    <s v="Instalar Sistema Wayfiding o señalización inclusiva similar  en la sede Administrativa de la UAERMV"/>
    <s v="Instalar Un (1) Sistema Wayfiding o similar"/>
    <n v="1"/>
    <x v="5"/>
    <s v="Porcentaje de señalización inclusiva instalada"/>
    <s v="(# de señalizaciones inclusivas realizadas/_x000a_# total de señalizaciones programadas)_x000a_*100%"/>
    <d v="2024-05-01T00:00:00"/>
    <x v="5"/>
  </r>
  <r>
    <m/>
    <x v="3"/>
    <x v="5"/>
    <m/>
    <m/>
    <m/>
    <m/>
    <m/>
    <x v="1"/>
    <m/>
    <m/>
    <m/>
    <x v="3"/>
  </r>
  <r>
    <s v="1 PART"/>
    <x v="3"/>
    <x v="6"/>
    <s v="SRPI"/>
    <s v="Seleccione los temas sobre los cuáles la entidad publicó y divulgó información en los espacios de participación ciudadana y/o rendición de cuentas, durante la vigencia evaluada. Los aspectos que dan cuenta del cumplimiento en gestión documental y administración de archivos"/>
    <s v="Diseñar una estrategia de cualificación que contemple los enfoque de derechos, diferencial y de genero en temas de participación ciudadana y rendición de cuentas, haciendo uso de los medios institucionales de comunicación,  garantizando el acceso y consulta de la Información a los grupos de valor de la entidad."/>
    <s v="Un documento con la estrategia de participación ciudadana que contenga la metodología."/>
    <n v="1"/>
    <x v="5"/>
    <s v="Porcentaje de Estrategia de participación ciudadana diseñada"/>
    <s v="(Número de estrategias propuestas / Número de estrategias diseñadas) *100"/>
    <d v="2024-01-01T00:00:00"/>
    <x v="10"/>
  </r>
  <r>
    <s v="2 PART"/>
    <x v="3"/>
    <x v="6"/>
    <s v="SRPI"/>
    <s v="Durante la vigencia evaluada, cuántas actividades formuló e implementó la entidad con la participación de los grupos de valor, en espacios de: Promoción del control social y veedurías ciudadanas"/>
    <s v="Sistematizar los espacios de participación ciudadana desarrollados por la UMV (de acuerdo con el plan de participación ciudadana 2024)."/>
    <s v="Formato de sistematización de espacios de participación ciudadana diligenciados"/>
    <n v="6"/>
    <x v="5"/>
    <s v="Porcentaje de Sistematización de espacios realizadas"/>
    <s v="(Número de espacios de participación ciudadana desarrollados / Número de sistematizaciones) *100"/>
    <d v="2024-01-01T00:00:00"/>
    <x v="8"/>
  </r>
  <r>
    <s v="3 PART"/>
    <x v="3"/>
    <x v="6"/>
    <s v="SRPI"/>
    <s v="Para gestionar la mejora continua de la política de participación ciudadana, la entidad: Implementó acciones de mejora institucional como resultado de la documentación y sistematización de lecciones aprendidas"/>
    <s v="Realizar un informe de tipo cualitativo y cuantitativo que describa el desarrollo de los espacios de participación ciudadana, número de asistentes, y acciones de mejora."/>
    <s v="Un informe semestral tipo cualitativo y cuantitativo que describa el desarrollo de los espacios de participación ciudadana, número de asistentes, y acciones de mejora."/>
    <n v="2"/>
    <x v="5"/>
    <s v="Porcentaje de Informes de tipo cualitativo y cuantitativo de participación ciudadana elaborados "/>
    <s v="(Número de informes propuestos  / Número de informes elaborados) *100"/>
    <d v="2024-01-01T00:00:00"/>
    <x v="8"/>
  </r>
  <r>
    <s v="4 PART"/>
    <x v="3"/>
    <x v="6"/>
    <s v="SRPI"/>
    <s v="Para gestionar la mejora continua de la política de participación ciudadana, la entidad: Implementó acciones de mejora institucional como resultado de la documentación y sistematización de lecciones aprendidas"/>
    <s v="Implementar mesa de trabajo de instancias de participación ciudadana, conformada por la Oficina de Servicio a la Ciudadanía y Sostenibilidad, como instancia de apoyo del Comité Institucional de Gestión y Desempeño."/>
    <s v="4 actas de reunión  con sensibilizaciones en temas de participación Ciudadana y representación con equidad."/>
    <n v="4"/>
    <x v="5"/>
    <s v="Porcentaje de mesas de trabajo de instancias de participación ciudadana realizadas"/>
    <s v="(Número de reuniones  propuestas  / Número de reuniones desarrolladas) *100"/>
    <d v="2024-01-01T00:00:00"/>
    <x v="8"/>
  </r>
  <r>
    <s v="5 PART"/>
    <x v="3"/>
    <x v="6"/>
    <s v="SRPI"/>
    <s v="La entidad retroalimentó a la ciudadanía y demás grupos de valor sobre los resultados de su_x000a_participación a través de los siguientes medios"/>
    <s v="Socializar, evaluar y retroalimentar las acciones de la estrategia de cualificación adelantadas para la promoción de la participación Ciudadana; utilizando los diferentes medios de comunicación de la entidad. (página web. Correo electrónico, carteleras, mensajes de texto, folletos, entre otros)."/>
    <s v="Un informe semestral de los espacios de participación ciudadana realizados que contenga la estrategia de convocatoria, evaluación y retroalimentación"/>
    <n v="2"/>
    <x v="5"/>
    <s v="Porcentaje de Informes  de participación Ciudadana."/>
    <s v="(Número de informes propuestos  / Número de informes elaborados) *100"/>
    <d v="2024-01-01T00:00:00"/>
    <x v="8"/>
  </r>
  <r>
    <m/>
    <x v="3"/>
    <x v="6"/>
    <m/>
    <m/>
    <m/>
    <m/>
    <m/>
    <x v="1"/>
    <m/>
    <m/>
    <m/>
    <x v="3"/>
  </r>
  <r>
    <s v="1 GOD"/>
    <x v="3"/>
    <x v="7"/>
    <s v="EGTI"/>
    <s v="Modelos del Marco de Referencia de Arquitectura Empresarial (MRAE)"/>
    <s v="Realizar la documentación de la implementación del modelo de gestión de proyectos de TI (MGPTI), definido por MinTIC en la UMV"/>
    <s v="Informe de implementación del modelo de gestión de proyectos de TI (MGPTI), definido por MinTIC"/>
    <n v="1"/>
    <x v="6"/>
    <s v="Porcentaje de implementación del modelo de gestión de proyectos de TI (MGPTI), definido por MinTIC"/>
    <s v="(Actividades Ejecutadas/Actividades Planeadas) *100"/>
    <d v="2024-02-01T00:00:00"/>
    <x v="8"/>
  </r>
  <r>
    <s v="2 GOD "/>
    <x v="3"/>
    <x v="7"/>
    <s v="EGTI"/>
    <s v="Procedimientos de Arquitectura Empresarial al Sistema de Gestión de Calidad de La entidad"/>
    <s v="Documentar un procedimiento de Arquitectura Empresarial dentro del Sistema de Gestión de la entidad"/>
    <s v="Procedimiento documentado de  Arquitectura Empresarial"/>
    <n v="1"/>
    <x v="6"/>
    <s v="Porcentaje de implementación de los procedimientos de Arquitectura Empresarial al Sistema de Gestión de Calidad de La entidad"/>
    <s v="(Documento planeado/ Documento generado) *100"/>
    <d v="2024-02-01T00:00:00"/>
    <x v="8"/>
  </r>
  <r>
    <m/>
    <x v="3"/>
    <x v="7"/>
    <m/>
    <m/>
    <m/>
    <m/>
    <m/>
    <x v="1"/>
    <m/>
    <m/>
    <m/>
    <x v="3"/>
  </r>
  <r>
    <s v="1 TRANS"/>
    <x v="3"/>
    <x v="8"/>
    <s v="DES"/>
    <s v="La entidad retroalimentó a la ciudadanía y demás grupos de valor sobre los resultados de su participación a través de los siguientes medios: Mensajes de texto"/>
    <s v="Incluir en la convocatoria a las rendiciones de cuenta de la Entidad los mensajes de texto y boletines a medios de comunicación "/>
    <s v="Mensajes de texto y boletines realizados y enviados "/>
    <n v="1"/>
    <x v="2"/>
    <m/>
    <m/>
    <d v="2024-03-01T00:00:00"/>
    <x v="0"/>
  </r>
  <r>
    <s v="2 TRANS"/>
    <x v="3"/>
    <x v="8"/>
    <s v="DES"/>
    <m/>
    <s v="Incluir en el informe de rendición de cuentas de la Entidad la gestión documental y administración de archivos"/>
    <s v="Informe de Rendición de Cuentas "/>
    <n v="1"/>
    <x v="2"/>
    <m/>
    <m/>
    <d v="2024-03-01T00:00:00"/>
    <x v="0"/>
  </r>
  <r>
    <s v="3 TRANS"/>
    <x v="3"/>
    <x v="8"/>
    <s v="DES"/>
    <m/>
    <s v="Incluir un foro virtual en la página web o/y una mesa de dialogo presencial o virtual para la priorización de temas en la rendición de cuentas de la Entidad"/>
    <s v="Foro virtual o/y mesa de dialogo presencial o virtual para la priorización de temas "/>
    <n v="1"/>
    <x v="2"/>
    <m/>
    <m/>
    <d v="2024-03-01T00:00:00"/>
    <x v="0"/>
  </r>
  <r>
    <m/>
    <x v="2"/>
    <x v="9"/>
    <m/>
    <m/>
    <m/>
    <m/>
    <m/>
    <x v="1"/>
    <m/>
    <m/>
    <m/>
    <x v="3"/>
  </r>
  <r>
    <s v="1 SEG"/>
    <x v="3"/>
    <x v="10"/>
    <s v="EGTI"/>
    <s v="Análisis de vulnerabilidades "/>
    <s v="Realizar análisis de vulnerabilidades de seguridad a los activos de información (hardware, software, aplicaciones, redes) en la vigencia 2024"/>
    <s v="Informe con el análisis de vulnerabilidades"/>
    <n v="1"/>
    <x v="6"/>
    <s v="Porcentaje de estructuración del análisis"/>
    <s v="(Documento planeado/ Documento generado) *100"/>
    <d v="2024-02-01T00:00:00"/>
    <x v="8"/>
  </r>
  <r>
    <s v="2 SEG"/>
    <x v="3"/>
    <x v="10"/>
    <s v="EGTI"/>
    <s v="Plan de continuidad de negocio "/>
    <s v="Documentar un plan de continuidad de negocio o un plan de recuperación de desastres."/>
    <s v=" Plan de continuidad "/>
    <n v="1"/>
    <x v="6"/>
    <s v="Porcentaje de cumplimiento de elaboración del plan"/>
    <s v="(Documento planeado/ Documento generado) *100"/>
    <d v="2024-02-01T00:00:00"/>
    <x v="8"/>
  </r>
  <r>
    <m/>
    <x v="3"/>
    <x v="10"/>
    <m/>
    <m/>
    <m/>
    <m/>
    <m/>
    <x v="1"/>
    <m/>
    <m/>
    <m/>
    <x v="3"/>
  </r>
  <r>
    <s v="1 DEF"/>
    <x v="4"/>
    <x v="11"/>
    <s v="GJUR"/>
    <s v="E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
    <s v="Analizar y aprobar los perfiles de los apoderados externos, de acuerdo con las necesidades de litigiosidad de la entidad"/>
    <s v="Certificación del Comité de Conciliación"/>
    <n v="1"/>
    <x v="7"/>
    <s v="Porcentaje de cumplimiento de presentación y aprobación de perfiles "/>
    <s v="(N° de Análisis y aprobación de perfiles planeado/ N° de Análisis y aprobación generado) *100"/>
    <d v="2024-02-01T00:00:00"/>
    <x v="6"/>
  </r>
  <r>
    <s v="2 DEF"/>
    <x v="4"/>
    <x v="11"/>
    <s v="GJUR"/>
    <s v="El ordenador del gasto remite el acto administrativo y sus antecedentes al Comité de Conciliación, al día siguiente al pago total o al pago de la última cuota efectuado por la entidad pública, de una conciliación, condena o de cualquier otro crédito surgido contra la entidad."/>
    <s v="Presentar ante el comité de conciliación la necesidad de que los ordenadores de gasto cumplan con lo dispuesto en el Decreto 1069 de 2015, artículo 2.2.4.3.1.2.12., modificado por el art. 3 del Decreto Nacional 1167 de 2016, en lo que respecta a que &quot;El ordenador del gasto remite el acto administrativo y sus antecedentes al Comité de Conciliación, al día siguiente al pago total o al pago de la última cuota efectuado por la entidad pública, de una conciliación, condena o de cualquier otro crédito surgido contra la entidad&quot;, con el objetivo de establecer medidas para su cumplimiento"/>
    <s v="Presentación ante el Comité de Conciliación"/>
    <n v="1"/>
    <x v="7"/>
    <s v="Porcentaje de cumplimiento de pesentación ante el comité de conciliación"/>
    <s v="(N° de presentaciones ante  el comité de conciliación planeadas/ N° de presentaciones realizadas) *100"/>
    <d v="2024-02-01T00:00:00"/>
    <x v="6"/>
  </r>
  <r>
    <s v="3 DEF"/>
    <x v="4"/>
    <x v="11"/>
    <s v="GJUR"/>
    <s v="La entidad hace seguimiento al plan de acción y al(los) indicador(es) formulado(s) en sus políticas de prevención del daño antijurídico."/>
    <s v="Adelantar seguimiento al plan de acción de la Política de Prevención del daño antijurídico y a sus indicadores"/>
    <s v="Presentación ante el Comité de Conciliación"/>
    <n v="1"/>
    <x v="7"/>
    <s v="Porcentaje de cumplimiento de pesentación ante el comité de conciliación"/>
    <s v="(N° de presentaciones ante  el comité de conciliación planeadas/ N° de presentaciones realizadas) *100"/>
    <d v="2024-02-01T00:00:00"/>
    <x v="8"/>
  </r>
  <r>
    <m/>
    <x v="3"/>
    <x v="12"/>
    <m/>
    <m/>
    <m/>
    <m/>
    <m/>
    <x v="1"/>
    <m/>
    <m/>
    <m/>
    <x v="3"/>
  </r>
  <r>
    <s v="1 GAM"/>
    <x v="3"/>
    <x v="13"/>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Realizar una (1) actividad ludico-recreativa con la participacion de colaboradores que estimule la implementación de buenas prácticas ambientales."/>
    <s v="Una (1) actividad realizada."/>
    <n v="1"/>
    <x v="5"/>
    <s v="Actividad ludico - recreativa GAM."/>
    <s v="(Actividad realizada / Actividad programada) * 100"/>
    <d v="2024-06-01T00:00:00"/>
    <x v="6"/>
  </r>
  <r>
    <s v="2 GAM"/>
    <x v="3"/>
    <x v="13"/>
    <s v="GAM"/>
    <s v="Definir una política ambiental y objetivos ambientales, basados en los aspectos e impactos ambientales, incluyendo en los mapas de riesgos las cuestiones ambientales detectadas en el contexto, las partes interesadas y los requisitos legales."/>
    <s v="Socializar la Política ambiental de la UAERMV a los colaboradores de la Entidad."/>
    <s v="Soportes de las dos (02) sensibilizaciones  de la política ambiental de la Entidad. (Enero y Julio)"/>
    <n v="2"/>
    <x v="5"/>
    <s v="Socialización política ambiental UAERMV."/>
    <s v="(Sensibilizaciones realizadas / Sensibilizaciones programadas) * 100"/>
    <d v="2024-01-01T00:00:00"/>
    <x v="4"/>
  </r>
  <r>
    <s v="3 GAM"/>
    <x v="3"/>
    <x v="13"/>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Realizar una (01) huerta en forma de terrazas elevadas en escalera de tres niveles usando las estivas y siembra de plantas aprovechables como aromáticas._x000a_"/>
    <s v="Registro fortografico de la huerta (Terrazas elevadas) instalada en la UMV."/>
    <n v="1"/>
    <x v="5"/>
    <s v="Huerta."/>
    <s v="(Una huerta realizada / Una huerta programada) * 100 "/>
    <d v="2024-09-01T00:00:00"/>
    <x v="5"/>
  </r>
  <r>
    <s v="4 GAM"/>
    <x v="3"/>
    <x v="13"/>
    <s v="GAM"/>
    <s v="Asegurar las competencias de los servidores públicos que intervienen en la gestión ambiental."/>
    <s v="Realizar una jornada recreo deportiva con colaboradores en la Entidad para fomentar los medios alternativos de transporte con el fin de promover la movilidad sostenible."/>
    <s v="Un listado de asistencia y/o registro fotografico de la jornada recreo deportiva.  "/>
    <n v="1"/>
    <x v="5"/>
    <s v="Jornada recreo deportiva."/>
    <s v="(Una jornada recreo deportiva realizada / Una jornada recreo deportiva programada) * 100"/>
    <d v="2024-11-01T00:00:00"/>
    <x v="9"/>
  </r>
  <r>
    <s v="5 GAM"/>
    <x v="3"/>
    <x v="13"/>
    <s v="GAM"/>
    <s v="Asegurar las competencias de los servidores públicos que intervienen en la gestión ambiental."/>
    <s v="Realizar cuatro (04) sensibilzaciones orientadas  a la politica de cero papel."/>
    <s v="Soporte de las cuatro (04) sensibilizaciones de la política de cero papel de la Entidad. (Marzo, junio, septiembre y diciembre)"/>
    <n v="4"/>
    <x v="5"/>
    <s v="Sensibilización política cero papel."/>
    <s v="(Sensibilizaciones realizadas / Sensibilizaciones programadas) * 100"/>
    <d v="2024-01-01T00:00:00"/>
    <x v="0"/>
  </r>
  <r>
    <m/>
    <x v="3"/>
    <x v="13"/>
    <m/>
    <m/>
    <m/>
    <m/>
    <m/>
    <x v="1"/>
    <m/>
    <m/>
    <m/>
    <x v="3"/>
  </r>
  <r>
    <s v="1 SEG"/>
    <x v="5"/>
    <x v="14"/>
    <s v="DES"/>
    <s v="295. Frente a los indicadores de resultado, la entidad:"/>
    <s v="Realizar mesa de trabajo para formular o ajustar indicadores de resultado de la Unidad "/>
    <s v="Un (1) actas de reunión y/o grabación"/>
    <n v="1"/>
    <x v="2"/>
    <s v="Un (1) encuentro de Cultura de compartir y difundir con enfoque en mitigación de fuga de conocimiento"/>
    <s v="(Encuentros realizados /  encuentros programados  ) * 100"/>
    <d v="2024-02-01T00:00:00"/>
    <x v="6"/>
  </r>
  <r>
    <s v="2 SEG"/>
    <x v="5"/>
    <x v="14"/>
    <s v="DES"/>
    <s v="300. Establezca en cuáles de las siguientes categorías se ha presentado la materialización de los riesgos, indicando la cantidad en cada caso"/>
    <s v="Documentar lineamientos internos concertados con la OCI con la definición y reporte ante la materialización de los riesgos."/>
    <s v="Lineamiento interno"/>
    <n v="1"/>
    <x v="2"/>
    <s v="1 lineamiento interno documentado"/>
    <s v="(Documento interno documentado/Documento interno  programado) * 100"/>
    <d v="2024-01-01T00:00:00"/>
    <x v="9"/>
  </r>
  <r>
    <m/>
    <x v="5"/>
    <x v="14"/>
    <m/>
    <m/>
    <m/>
    <m/>
    <m/>
    <x v="1"/>
    <m/>
    <m/>
    <m/>
    <x v="3"/>
  </r>
  <r>
    <s v="GDOC1"/>
    <x v="6"/>
    <x v="15"/>
    <s v="GDOC"/>
    <s v="Recomendación 8 Para organizar el Fondo Documental Acumulado_x000a_-Elaboró las Tablas de Valoración Documental - TVD,_x000a_Aprobó TVD,_x000a_Tramitó el proceso de convalidación de la TVD, _x000a_Publicó TVD en la página web_x000a_Implementó TVD"/>
    <s v="Formular las Tablas de Valoración Documental del FDA-SOP al Consejo Distrital de Archivos para su convalidación"/>
    <s v="Tabla de Valoración Documental FDA-SOP formulada"/>
    <n v="1"/>
    <x v="0"/>
    <s v="Tablas de Valoración Documental FDA-SOP formulada"/>
    <s v="(1) TVD FDA-SOP formulada"/>
    <d v="2024-07-01T00:00:00"/>
    <x v="8"/>
  </r>
  <r>
    <s v="GDOC2"/>
    <x v="6"/>
    <x v="15"/>
    <s v="GDOC"/>
    <s v="Utilizar la digitalización de documentos para la fines de preservación._x000a_La entidad no cuenta con procedimientos documentados para el desarrollo de actividades de digitalización."/>
    <s v="Elaborar un protocolo para la implementación de las diferentes técnicas de reprografía"/>
    <s v="Un protocolo elaborado"/>
    <n v="1"/>
    <x v="0"/>
    <s v="Protocolo para la implementación de las diferentes técnicas de reprografía elaborado"/>
    <s v="(1) protocolo para la implementación de las diferentes técnicas de reprografía elaborado"/>
    <d v="2024-07-01T00:00:00"/>
    <x v="9"/>
  </r>
  <r>
    <s v="GDOC3"/>
    <x v="6"/>
    <x v="15"/>
    <s v="GDOC"/>
    <s v="La entidad  ha realizado transferencias documentales secundarias?"/>
    <s v="Elaborar plan de transferencias secundarias "/>
    <s v="Un  plan de transferencias secundarias elaborado"/>
    <n v="1"/>
    <x v="0"/>
    <s v="No planes elaborados"/>
    <s v="(1) Un plan de transferencias secundarias elaborado"/>
    <d v="2024-04-01T00:00:00"/>
    <x v="6"/>
  </r>
  <r>
    <s v="GDOC4"/>
    <x v="6"/>
    <x v="15"/>
    <s v="GDOC"/>
    <s v="La entidad  ha realizado transferencias documentales secundarias?"/>
    <s v="Identificar series y subseries de conservación permanente de acuerdo a las TRD convalidadas"/>
    <s v="Un Informe técnico para la disposición final de documento elaborado"/>
    <n v="1"/>
    <x v="0"/>
    <s v="No informes elaborados"/>
    <s v="(1) Un Informe técnico para la disposición final de documentos elaborado"/>
    <d v="2024-07-01T00:00:00"/>
    <x v="8"/>
  </r>
  <r>
    <s v="GDOC5"/>
    <x v="6"/>
    <x v="15"/>
    <s v="GDOC"/>
    <s v="¿La entidad  realizó eliminación documental durante la vigencia evaluada?"/>
    <s v="Aplicar el instructivo para eliminación de archivos en la documentación correspondiente al Archivo Central"/>
    <s v="Un acta de eliminación documental elaborada"/>
    <n v="1"/>
    <x v="0"/>
    <s v="No actas elaboradas"/>
    <s v="(1) Acta de eliminación documental elaborada"/>
    <d v="2024-07-01T00:00:00"/>
    <x v="9"/>
  </r>
  <r>
    <m/>
    <x v="6"/>
    <x v="15"/>
    <m/>
    <m/>
    <m/>
    <m/>
    <m/>
    <x v="1"/>
    <m/>
    <m/>
    <m/>
    <x v="3"/>
  </r>
  <r>
    <s v="1 GES C"/>
    <x v="7"/>
    <x v="16"/>
    <s v="DES"/>
    <s v="386. La entidad para mitigar la fuga de conocimiento: Realizó procesos de socialización y difusión internos y externos"/>
    <s v="Realizar un (1) encuentro de Cultura de compartir y difundir al interior de la UAERMV que tenga en cuenta la migación de fuga de conocimiento."/>
    <s v="Un (1) actas de reunión y/o grabación del encuentro de Cultura"/>
    <n v="1"/>
    <x v="2"/>
    <s v="Un (1) encuentro de Cultura de compartir y difundir con enfoque en mitigación de fuga de conocimiento"/>
    <s v="(Encuentros realizados /  encuentros programados  ) * 100"/>
    <d v="2023-02-01T00:00:00"/>
    <x v="11"/>
  </r>
  <r>
    <s v="2 GES C"/>
    <x v="7"/>
    <x v="16"/>
    <s v="DES"/>
    <s v="387. La entidad realizó las siguientes acciones de enseñanza-aprendizaje: Estableció convenios, acuerdos o esquemas de trabajo colaborativo o contratos con terceros para fortalecer el conocimiento de los servidores de la entidad"/>
    <s v="Gestionar dos (2)  intercambios de experiencias y buenas prácticas en conservación de la infraestrura para la movilidad con ciudades y/o países aliados para el fortalecimiento de la misionalidad, "/>
    <s v="Dos (2) actas de reunión y/o grabación de los intercambios"/>
    <n v="2"/>
    <x v="2"/>
    <s v="Numero de intercambios realizados"/>
    <s v="(Intercambios  realizadas / intercambios programados  ) * 100"/>
    <d v="2023-03-01T00:00:00"/>
    <x v="12"/>
  </r>
  <r>
    <m/>
    <x v="7"/>
    <x v="16"/>
    <m/>
    <m/>
    <m/>
    <m/>
    <m/>
    <x v="1"/>
    <m/>
    <m/>
    <m/>
    <x v="3"/>
  </r>
  <r>
    <s v="1 CON IN"/>
    <x v="8"/>
    <x v="17"/>
    <s v="CEI"/>
    <s v="Evaluación Gestión del Riesgo "/>
    <s v="Consultoría sobre administración de riesgos con la OAP con el fin de determinar el nivel de madurez del Sistema de Gestión de Riesgos de la Entidad "/>
    <s v="Informe de consultoría con recomendaciones "/>
    <n v="1"/>
    <x v="8"/>
    <s v="% Consultorías realizadas "/>
    <s v="Numero de consultoría en riesgos ejecutada / Numero de consultoría en riesgos planeadas "/>
    <d v="2024-07-01T00:00:00"/>
    <x v="0"/>
  </r>
  <r>
    <s v="2 CON IN"/>
    <x v="8"/>
    <x v="17"/>
    <s v="CEI"/>
    <s v="Encuesta apropiación de valores "/>
    <s v="Realizar evaluación a la apropiación de valores del código de integridad de la entidad "/>
    <s v="Informe de evaluación "/>
    <n v="1"/>
    <x v="8"/>
    <s v="% Encuestas realizadas "/>
    <s v="Numero de encuestas realizadas / Numero de encuestas planeadas "/>
    <d v="2024-07-01T00:00:00"/>
    <x v="0"/>
  </r>
  <r>
    <s v="3 CON IN"/>
    <x v="8"/>
    <x v="17"/>
    <s v="CEI"/>
    <s v="Asesorar a la alta dirección para la articulación del esquema de líneas de defensa y de cada una de las instancias clave identificadas, a fin de fortalecer una cultura orientada al control, gestión del riesgo y con alto enfoque preventivo."/>
    <s v="Consultoría mapa aseguramiento con la OAP para fortalecer la implementación del esquema de líneas de defensa "/>
    <s v="Informe de consultoría o asesoría "/>
    <n v="1"/>
    <x v="8"/>
    <s v="% mapa de aseguramiento construido "/>
    <s v="Numero de consultoría en mapa aseguramiento ejecutada / Numero de consultoría en mapa de aseguramiento  planeadas "/>
    <d v="2023-10-01T00:00:00"/>
    <x v="0"/>
  </r>
  <r>
    <s v="4 CON IN"/>
    <x v="8"/>
    <x v="17"/>
    <s v="CEI"/>
    <s v="Fortalecimiento rol enfoque a la prevención /planes de mejoramiento "/>
    <s v="Adopción formal de un procedimiento para el seguimiento al Plan de Mejoramiento, con esquema de semaforización que genere informe de alertas a los responsables internos"/>
    <s v="Actualización del procedimiento CEI-PR-003 - procedimiento_Plan_de_Mejoramiento"/>
    <n v="1"/>
    <x v="8"/>
    <s v="Procedimiento actualizado"/>
    <s v="%Informes de alertas ejecutados / % informes de alertas planeados "/>
    <d v="2023-01-01T00:00:00"/>
    <x v="13"/>
  </r>
  <r>
    <s v="5 CON IN"/>
    <x v="8"/>
    <x v="17"/>
    <s v="CEI"/>
    <s v="Fortalecimiento rol enfoque a la prevención"/>
    <s v="Realizar sensibilizaciones  con enlaces de procesos con el fin de fortalecer el Sistema de Control Interno (control y riesgos fiscales "/>
    <s v="Sensibilizaciones realizadas "/>
    <n v="3"/>
    <x v="8"/>
    <s v="% reuniones realizadas con enlaces "/>
    <s v="% reuniones realizadas con enlaces / % reuniones enlaces planeadas "/>
    <d v="2023-01-01T00:00:00"/>
    <x v="13"/>
  </r>
  <r>
    <m/>
    <x v="8"/>
    <x v="17"/>
    <m/>
    <m/>
    <m/>
    <m/>
    <m/>
    <x v="1"/>
    <m/>
    <m/>
    <m/>
    <x v="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
  <r>
    <s v="1 GTHU"/>
    <x v="0"/>
    <x v="0"/>
    <s v="GTHU"/>
    <s v="Del total de empleos de carrera administrativa con asignación presupuestal al 31 de diciembre y que se encuentran en vacancia definitiva, indique el número de estos empleos que se sometieron o están sometiendo a concurso de mérito:"/>
    <s v="Verificar semestralmente la planta de personal para identificar los empleos en vacancia definitiva y por lo cual se deba hacer el reporte de oferta pública de empleos de carrera OPEC ante la CNCS"/>
    <s v="Acta de reunión con la verificación realizada."/>
    <n v="2"/>
    <x v="0"/>
    <s v="No. De revisiones realizadas"/>
    <s v="No. De revisiones realizadas"/>
    <d v="2024-01-01T00:00:00"/>
    <x v="0"/>
  </r>
  <r>
    <s v="2 GTHU"/>
    <x v="0"/>
    <x v="0"/>
    <s v="GTHU"/>
    <s v="Indique el número total de servidores que se beneficiaron en actividades de formación y capacitación por nivel jerárquico:"/>
    <s v="Actualizar trimestralmente base de datos que permita cuantificar el seguimiento de Servidores Públicos que participan en actividades de formación y capacitación (PIC 2024) por nivel jerárquico."/>
    <s v="Base de datos  PIC actualizada corte marzo, junio, sep y dic"/>
    <n v="4"/>
    <x v="0"/>
    <s v="Base de datos actualizada"/>
    <s v="Base de datos actualizada"/>
    <d v="2024-01-01T00:00:00"/>
    <x v="0"/>
  </r>
  <r>
    <s v="3 GTHU"/>
    <x v="0"/>
    <x v="0"/>
    <s v="GTHU"/>
    <s v="Indique el número total de servidores públicos y familiares beneficiados por los programas de bienestar:"/>
    <s v="Actualizar trimestralmente base de datos que permita cuantificar el seguimiento de servidores públicos que participan en  actividades de bienestar por nivel jerárquico."/>
    <s v="Base de datos bienestar actualizada corte marzo, junio, sep y dic"/>
    <n v="4"/>
    <x v="0"/>
    <s v="Base de datos actualizada"/>
    <s v="Base de datos actualizada"/>
    <d v="2024-01-01T00:00:00"/>
    <x v="1"/>
  </r>
  <r>
    <s v="4 GTHU"/>
    <x v="0"/>
    <x v="0"/>
    <s v="GTHU"/>
    <s v="¿La entidad  adelanta actividades que exalten la labor del servidor público en el marco de la conmemoración del Día Nacional del Servidor Público establecida en el Decreto 1083 de 2015?"/>
    <s v="Elaborar acto administrativo: “Por la cual se designan los mejores empleados de carrera administrativa de cada nivel jerárquico, el mejor empleado de carrera administrativa y al mejor empleado de libre nombramiento y remoción de la Unidad Administrativa Especial de Rehabilitación y Mantenimiento Vial, por el periodo 2023-2024 y se asignan los incentivos no pecuniarios”."/>
    <s v="Acto Administrativo expedido "/>
    <n v="1"/>
    <x v="0"/>
    <s v="Acto Administrativo expedido "/>
    <s v="Acto Administrativo expedido "/>
    <d v="2024-08-01T00:00:00"/>
    <x v="2"/>
  </r>
  <r>
    <s v="5 GTHU"/>
    <x v="0"/>
    <x v="0"/>
    <s v="GTHU"/>
    <s v="Monitoreo y seguimiento del SIGEP"/>
    <s v="Mantener actualizada mensualmente la información de los servidores Públicos en el SIDEAP."/>
    <s v="Certificados mensuales que evidencian la actualización de la Información de los servidores públicos en la plataforma de SIDEAP."/>
    <n v="12"/>
    <x v="0"/>
    <s v="Certificados mensuales que evidencian la actualización de la Información de los servidores públicos en la plataforma de SIDEAP."/>
    <s v="No. De certificados presentados / Numero de certificados programados"/>
    <d v="2024-01-01T00:00:00"/>
    <x v="0"/>
  </r>
  <r>
    <m/>
    <x v="0"/>
    <x v="0"/>
    <m/>
    <m/>
    <m/>
    <m/>
    <m/>
    <x v="1"/>
    <m/>
    <m/>
    <m/>
    <x v="3"/>
  </r>
  <r>
    <s v="1 INT"/>
    <x v="0"/>
    <x v="1"/>
    <s v="GTHU"/>
    <s v="Formular la estrategia para la gestión preventiva de conflictos de interés dentro del marco de la planeación institucional."/>
    <s v="Sensibilizar a los colaboradores de la Entidad sobre el Manual de Código de Integridad y el instructuvo GTHU-IN-007-V4  tramite de Conflicto de Interes-UAERMV "/>
    <s v="Una (1) lista de asistencia de la sensibilización realizada del Manual de Código de Integridad e instructivo del trámite de conflicto de interés de la UAERMV "/>
    <n v="1"/>
    <x v="0"/>
    <s v="Una (1) lista de asistencia de la sensibilización realizada del Manual de Código de Integridad e instructivo del trámite de conflicto de interés de la UAERMV "/>
    <s v="1 sensibilización realizada"/>
    <d v="2024-06-01T00:00:00"/>
    <x v="4"/>
  </r>
  <r>
    <s v="2 INT"/>
    <x v="0"/>
    <x v="1"/>
    <s v="GTHU"/>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Invit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
    <s v="Soporte de invitación realizada al representante legal, la alta dirección y los gestores de integridad de la Entidad, para desarrollar el curso virtual de integridad, transparencia y lucha contra la corrupción establecido por Función Pública."/>
    <n v="1"/>
    <x v="0"/>
    <s v="Soporte de invitación realizada al representante legal, la alta dirección y los gestores de integridad de la Entidad, para desarrollar el curso virtual de integridad, transparencia y lucha contra la corrupción establecido por Función Pública."/>
    <s v="Invitación realizada"/>
    <d v="2024-09-01T00:00:00"/>
    <x v="2"/>
  </r>
  <r>
    <m/>
    <x v="0"/>
    <x v="1"/>
    <m/>
    <m/>
    <m/>
    <m/>
    <m/>
    <x v="1"/>
    <m/>
    <m/>
    <m/>
    <x v="3"/>
  </r>
  <r>
    <s v="1 PLAN"/>
    <x v="1"/>
    <x v="2"/>
    <s v="DES"/>
    <s v="7. En el marco de su direccionamiento estratégico, la entidad: Actualizó el normograma que contempla leyes, decretos, sentencias, acuerdos, circulares, entre otros, que delimitan y regulan sus actuaciones Llevó a cabo un ejercicio de reflexión sobre su razón de ser, el objeto para el cual fue creada y los problemas y necesidadessociales que debe resolver Identificó las características de sus grupos de valor y grupos de interés Diagnosticó las capacidades organizacionales y factores externos que inciden en su gestión"/>
    <s v="Formulación y publicación de plataforma estratégica "/>
    <s v="Plataforma estratégica actualizada"/>
    <n v="1"/>
    <x v="2"/>
    <s v="Acto Administrativo expedido "/>
    <s v="Plataforma estratégica actualizada"/>
    <d v="2024-08-15T00:00:00"/>
    <x v="5"/>
  </r>
  <r>
    <s v="2 PLAN"/>
    <x v="1"/>
    <x v="2"/>
    <s v="DES"/>
    <s v="10. El proceso de planeación de la entidad: Se enfocó en atender lo previsto en el plan de desarrollo territorial_x000a_Contempló objetivos institucionales_x000a_Describió actividades que permiten alcanzar las metas y objetivos del plan_x000a_Incluyó los proyectos para cada vigencia según lo especificado en el plan indicativo cuatrienal de la respectiva entidad territorial_x000a_Estableció responsables de la ejecución de las actividades_x000a_Contempló tiempos de ejecución de las actividades_x000a_Identificó recursos (financieros, humanos, físicos, tecnológicos) asignados"/>
    <s v="Formular proyectos de inversión del plan estratégico de la entidad 2024-2028. alineado con el Plan Distrital de Desarrollo "/>
    <s v="Fichas EBID proyectos de inversión "/>
    <n v="4"/>
    <x v="2"/>
    <s v="Fichas EBID formuladas y aprobadas"/>
    <s v="Numero de fichas EBID formuladas y aprobadaso"/>
    <d v="2024-04-01T00:00:00"/>
    <x v="6"/>
  </r>
  <r>
    <m/>
    <x v="1"/>
    <x v="2"/>
    <m/>
    <m/>
    <m/>
    <m/>
    <m/>
    <x v="1"/>
    <m/>
    <m/>
    <m/>
    <x v="3"/>
  </r>
  <r>
    <m/>
    <x v="1"/>
    <x v="3"/>
    <s v="GCON"/>
    <s v="La entidad  ha implementado acciones para la vinculación de contratistas: En condición de discapacidad (auditiva, cognitiva, mental psicológica, mental psiquiátrica, motora, visual, otras), Pertenecientes a grupos étnicos (afrocolombianos, indígenas, negros, palenqueros, raizales y Rom)."/>
    <s v="Realizar un seguimiento semestral para la identificación de los contratos de prestación de servicios suscritos con personas en condición de discapacidad y pertenecientes a grupos etnicos."/>
    <s v="Base de datos con la identificación de las personas en condición de discapacidad y pertenecientes a grupos etnicos contratadas por la UAERMV."/>
    <n v="2"/>
    <x v="3"/>
    <s v="Seguimiento a contratos suscritos"/>
    <s v="Número de seguimientos realizados"/>
    <d v="2024-01-02T00:00:00"/>
    <x v="0"/>
  </r>
  <r>
    <m/>
    <x v="2"/>
    <x v="3"/>
    <m/>
    <m/>
    <m/>
    <m/>
    <m/>
    <x v="1"/>
    <m/>
    <m/>
    <m/>
    <x v="3"/>
  </r>
  <r>
    <s v="1 FORT"/>
    <x v="3"/>
    <x v="4"/>
    <s v="LMME"/>
    <s v="El plan de mantenimiento de vehículos, maquinaria y plantas de la entidad cuenta con:_x000a_a) Recursos de inversión asignados_x000a_b) Responsables de efectuar el seguimiento al mantenimiento_x000a_c) Periodicidad del mantenimiento"/>
    <s v="Realizar mesas de seguimiento trimestral al Plan de Mantenimiento de vehículos – maquinaria – plantas industriales, actualizado de la UAERMV."/>
    <s v="Informes de seguimiento al Mantenimiento de vehículos – maquinaria – plantas industriales."/>
    <n v="4"/>
    <x v="4"/>
    <s v="Informes de seguimiento"/>
    <s v="No. de informes realizados"/>
    <d v="2024-01-02T00:00:00"/>
    <x v="0"/>
  </r>
  <r>
    <s v="2 FORT"/>
    <x v="3"/>
    <x v="4"/>
    <s v="LMME"/>
    <s v="Actualizar el Plan Estratégico de Seguridad Vial para plantear, diseñar, implementar y medir las acciones que permitan generar conciencia de la seguridad vial._x000a_a) Hacer seguimiento a las metas._x000a_b) Adelantar seguimiento a los controles."/>
    <s v="Realizar la actualización del Plan Estratégico de Seguridad Vial de la UAERMV"/>
    <s v="Plan Estratégico de Seguridad Vial de la UAERMV."/>
    <n v="1"/>
    <x v="4"/>
    <s v="Plan Estratégico de Seguridad Vial de la UAERMV, actualizado"/>
    <s v="No. de Plan Actualizado"/>
    <d v="2024-01-02T00:00:00"/>
    <x v="7"/>
  </r>
  <r>
    <m/>
    <x v="3"/>
    <x v="4"/>
    <m/>
    <m/>
    <m/>
    <m/>
    <m/>
    <x v="1"/>
    <m/>
    <m/>
    <m/>
    <x v="3"/>
  </r>
  <r>
    <s v="1 SER"/>
    <x v="3"/>
    <x v="5"/>
    <s v="SRPI"/>
    <s v="Diseñar incentivos y estímulos para exaltar el desempeño de servidores y contratistas en los escenarios de relacionamiento con la ciudadanía"/>
    <s v="Realizar reconocimiento y/o estímulo para destacar el desempeño de los servidores y contratistas con relación en atención al servicio de la ciudadanía. "/>
    <s v="Reconocimientos entregados para destacar el desempeño de los servidores y contratistas"/>
    <n v="1"/>
    <x v="5"/>
    <s v="Porcentaje de reconocimientos entregados"/>
    <s v="(# de reconocimientos entregados/_x000a_# total de reconocimientos programados)_x000a_*100%"/>
    <d v="2024-06-01T00:00:00"/>
    <x v="0"/>
  </r>
  <r>
    <s v="2 SER"/>
    <x v="3"/>
    <x v="5"/>
    <s v="SRPI"/>
    <s v="Para el desarrollo o participación en jornadas itinerantes o alternativas de relacionamiento tipo ferias o centros integrados de servicio, la entidad:"/>
    <s v="Participar durante la vigencia, en tres (3) ferias de servicio  organizadas por la Alcaldía Mayor o por el sector movilidad."/>
    <s v="Tres (3) ferias de servicio  organizadas por la Alcaldía Mayor o por el sector movilidad."/>
    <n v="3"/>
    <x v="5"/>
    <s v="Porcentaje  de ferias realizados"/>
    <s v="(# de ferias realizadas/_x000a_# total de ferias programados)_x000a_*100%"/>
    <d v="2024-02-01T00:00:00"/>
    <x v="0"/>
  </r>
  <r>
    <s v="3 SER"/>
    <x v="3"/>
    <x v="5"/>
    <s v="SRPI"/>
    <s v="Para el desarrollo o participación en jornadas itinerantes o alternativas de relacionamiento tipo ferias o centros integrados de servicio, la entidad:"/>
    <s v="Desarrollar un (1) espacio de diálogo entre la ciudadanía y el Defensor(a) del ciudadano."/>
    <s v="Un (1) espacio de diálogo entre la ciudadanía y el Defensor(a) del ciudadano."/>
    <n v="1"/>
    <x v="5"/>
    <s v="Porcentaje de espacios ejecutados"/>
    <s v="(# de espacios realizadas/_x000a_# de espacios  programados)_x000a_*100%"/>
    <d v="2024-04-30T00:00:00"/>
    <x v="8"/>
  </r>
  <r>
    <s v="4 SER"/>
    <x v="3"/>
    <x v="5"/>
    <s v="SRPI"/>
    <s v="Incluir dentro del plan institucional de capacitaciones y de inducción y reinducción de la Entidad, acciones de capacitación y cualificación en temas relacionados con Servicio al Ciudadano."/>
    <s v="Programar dentro del Plan Institucional de Capacitación, dos (2) jornadas de capacitación y/o cualificación para los servidores y contratistas de la Entidad - UAERMV en temas relacionados con servicio al ciudadano."/>
    <s v="Dos (2) jornadas de capacitación y/o cualificación para los servidores y contratistas de la Entidad - UAERMV"/>
    <n v="2"/>
    <x v="5"/>
    <s v="Porcentaje de solicitudes realizadas "/>
    <s v="(# de solicitudes realizadas/_x000a_# total de solicitudes programadas) *100%"/>
    <d v="2024-01-01T00:00:00"/>
    <x v="9"/>
  </r>
  <r>
    <s v="5 SER"/>
    <x v="3"/>
    <x v="5"/>
    <s v="SRPI"/>
    <s v="Utilizar tipos de señalización inclusiva en la Entidad, teniendo en cuenta el sistema Wayfinding"/>
    <s v="Instalar Sistema Wayfiding o señalización inclusiva similar  en la sede Administrativa de la UAERMV"/>
    <s v="Un (1) Sistema Wayfiding o similar"/>
    <n v="1"/>
    <x v="5"/>
    <s v="Porcentaje de señalización inclusiva instalada"/>
    <s v="(# de señalizaciones inclusivas realizadas/_x000a_# total de señalizaciones programadas)_x000a_*100%"/>
    <d v="2024-05-01T00:00:00"/>
    <x v="5"/>
  </r>
  <r>
    <m/>
    <x v="3"/>
    <x v="5"/>
    <m/>
    <m/>
    <m/>
    <m/>
    <m/>
    <x v="1"/>
    <m/>
    <m/>
    <m/>
    <x v="3"/>
  </r>
  <r>
    <s v="1 PART"/>
    <x v="3"/>
    <x v="6"/>
    <s v="SRPI"/>
    <s v="Seleccione los temas sobre los cuáles la entidad publicó y divulgó información en los espacios de participación ciudadana y/o rendición de cuentas, durante la vigencia evaluada. Los aspectos que dan cuenta del cumplimiento en gestión documental y administración de archivos"/>
    <s v="Diseñar una estrategia de cualificación que contemple los enfoque de derechos, diferencial y de genero en temas de participación ciudadana y rendición de cuentas, haciendo uso de los medios institucionales de comunicación,  garantizando el acceso y consulta de la Información a los grupos de valor de la entidad."/>
    <s v="Un documento con la estrategia de participación ciudadana que contenga la metodología."/>
    <n v="1"/>
    <x v="5"/>
    <s v="Porcentaje de Estrategia de participación ciudadana diseñada"/>
    <s v="(Número de estrategias propuestas / Número de estrategias diseñadas) *100"/>
    <d v="2024-01-01T00:00:00"/>
    <x v="9"/>
  </r>
  <r>
    <s v="2 PART"/>
    <x v="3"/>
    <x v="6"/>
    <s v="SRPI"/>
    <s v="Durante la vigencia evaluada, cuántas actividades formuló e implementó la entidad con la participación de los grupos de valor, en espacios de: Promoción del control social y veedurías ciudadanas"/>
    <s v="Sistematizar los espacios de participación ciudadana desarrollados por la UMV (de acuerdo con el plan de participación ciudadana 2024)."/>
    <s v="Seis formatos de sistematización de espacios de participación ciudadana diligenciados"/>
    <n v="6"/>
    <x v="5"/>
    <s v="Porcentaje de Sistematización de espacios realizadas"/>
    <s v="(Número de espacios de participación ciudadana desarrollados / Número de sistematizaciones) *100"/>
    <d v="2024-01-01T00:00:00"/>
    <x v="0"/>
  </r>
  <r>
    <s v="3 PART"/>
    <x v="3"/>
    <x v="6"/>
    <s v="SRPI"/>
    <s v="Para gestionar la mejora continua de la política de participación ciudadana, la entidad: Implementó acciones de mejora institucional como resultado de la documentación y sistematización de lecciones aprendidas"/>
    <s v="Realizar un informe de tipo cualitativo y cuantitativo que describa el desarrollo de los espacios de participación ciudadana, número de asistentes, y acciones de mejora."/>
    <s v="Un informe semestral tipo cualitativo y cuantitativo que describa el desarrollo de los espacios de participación ciudadana, número de asistentes, y acciones de mejora."/>
    <n v="2"/>
    <x v="5"/>
    <s v="Porcentaje de Informes de tipo cualitativo y cuantitativo de participación ciudadana elaborados "/>
    <s v="(Número de informes propuestos  / Número de informes elaborados) *100"/>
    <d v="2024-01-01T00:00:00"/>
    <x v="0"/>
  </r>
  <r>
    <s v="4 PART"/>
    <x v="3"/>
    <x v="6"/>
    <s v="SRPI"/>
    <s v="Para gestionar la mejora continua de la política de participación ciudadana, la entidad: Implementó acciones de mejora institucional como resultado de la documentación y sistematización de lecciones aprendidas"/>
    <s v="Implementar mesa de trabajo de instancias de participación ciudadana, conformada por la Oficina de Servicio a la Ciudadanía y Sostenibilidad, como instancia de apoyo del Comité Institucional de Gestión y Desempeño."/>
    <s v="4 actas de reunión  con sensibilizaciones en temas de participación Ciudadana y representación con equidad."/>
    <n v="4"/>
    <x v="5"/>
    <s v="Porcentaje de mesas de trabajo de instancias de participación ciudadana realizadas"/>
    <s v="(Número de reuniones  propuestas  / Número de reuniones desarrolladas) *100"/>
    <d v="2024-01-01T00:00:00"/>
    <x v="0"/>
  </r>
  <r>
    <s v="5 PART"/>
    <x v="3"/>
    <x v="6"/>
    <s v="SRPI"/>
    <s v="La entidad retroalimentó a la ciudadanía y demás grupos de valor sobre los resultados de su_x000a_participación a través de los siguientes medios"/>
    <s v="Socializar, evaluar y retroalimentar las acciones de la estrategia de cualificación adelantadas para la promoción de la participación Ciudadana; utilizando los diferentes medios de comunicación de la entidad. (página web. Correo electrónico, carteleras, mensajes de texto, folletos, entre otros)."/>
    <s v="Un informe semestral de los espacios de participación ciudadana realizados que contenga la estrategia de convocatoria, evaluación y retroalimentación"/>
    <n v="2"/>
    <x v="5"/>
    <s v="Porcentaje de Informes  de participación Ciudadana."/>
    <s v="(Número de informes propuestos  / Número de informes elaborados) *100"/>
    <d v="2024-01-01T00:00:00"/>
    <x v="0"/>
  </r>
  <r>
    <m/>
    <x v="3"/>
    <x v="6"/>
    <m/>
    <m/>
    <m/>
    <m/>
    <m/>
    <x v="1"/>
    <m/>
    <m/>
    <m/>
    <x v="3"/>
  </r>
  <r>
    <s v="1 GOD"/>
    <x v="3"/>
    <x v="7"/>
    <s v="EGTI"/>
    <s v="Modelos del Marco de Referencia de Arquitectura Empresarial (MRAE)"/>
    <s v="Realizar la documentación de la implementación del modelo de gestión de proyectos de TI (MGPTI), definido por MinTIC en la UMV"/>
    <s v="Informe de implementación del modelo de gestión de proyectos de TI (MGPTI), definido por MinTIC"/>
    <n v="1"/>
    <x v="6"/>
    <s v="Porcentaje de implementación del modelo de gestión de proyectos de TI (MGPTI), definido por MinTIC"/>
    <s v="(Actividades Ejecutadas/Actividades Planeadas) *100"/>
    <d v="2024-02-01T00:00:00"/>
    <x v="0"/>
  </r>
  <r>
    <s v="2 GOD "/>
    <x v="3"/>
    <x v="7"/>
    <s v="EGTI"/>
    <s v="Procedimientos de Arquitectura Empresarial al Sistema de Gestión de Calidad de La entidad"/>
    <s v="Documentar un procedimiento de Arquitectura Empresarial dentro del Sistema de Gestión de la entidad"/>
    <s v="Procedimiento documentado de  Arquitectura Empresarial"/>
    <n v="1"/>
    <x v="6"/>
    <s v="Porcentaje de implementación de los procedimientos de Arquitectura Empresarial al Sistema de Gestión de Calidad de La entidad"/>
    <s v="(Documento planeado/ Documento generado) *100"/>
    <d v="2024-02-01T00:00:00"/>
    <x v="0"/>
  </r>
  <r>
    <m/>
    <x v="3"/>
    <x v="7"/>
    <m/>
    <m/>
    <m/>
    <m/>
    <m/>
    <x v="1"/>
    <m/>
    <m/>
    <m/>
    <x v="3"/>
  </r>
  <r>
    <s v="1 TRANS"/>
    <x v="3"/>
    <x v="8"/>
    <s v="DES"/>
    <s v="La entidad retroalimentó a la ciudadanía y demás grupos de valor sobre los resultados de su participación a través de los siguientes medios: Mensajes de texto"/>
    <s v="Incluir en la convocatoria a las rendiciones de cuenta de la Entidad los mensajes de texto y boletines a medios de comunicación "/>
    <s v="Mensajes de texto y boletines realizados y enviados "/>
    <n v="1"/>
    <x v="2"/>
    <m/>
    <m/>
    <d v="2024-03-01T00:00:00"/>
    <x v="0"/>
  </r>
  <r>
    <s v="2 TRANS"/>
    <x v="3"/>
    <x v="8"/>
    <s v="DES"/>
    <s v="Disponer del insumo primordial para la elaboración de los informes de gestión que se suministran a los organismos de control u otros entes gubernamentales y para la rendición de cuentas, entre otros"/>
    <s v="Incluir en el informe de rendición de cuentas de la Entidad la gestión documental y administración de archivos"/>
    <s v="Informe de Rendición de Cuentas "/>
    <n v="1"/>
    <x v="2"/>
    <m/>
    <m/>
    <d v="2024-03-01T00:00:00"/>
    <x v="0"/>
  </r>
  <r>
    <s v="3 TRANS"/>
    <x v="3"/>
    <x v="8"/>
    <s v="DES"/>
    <s v="A partir de los resultados de las evaluaciones internas y externas (incluyendo de control interno, rendición de cuentas, entes de control, informes de veedurías ciudadanas, autodiagnósticos de las diferentes políticas, etc.) identificar y documentar las debilidades y fortalezas en la implementación de las políticas orientadas a mejorar la relación con la ciudadanía."/>
    <s v="Incluir un foro virtual en la página web o/y una mesa de dialogo presencial o virtual para la priorización de temas en la rendición de cuentas de la Entidad"/>
    <s v="Foro virtual o/y mesa de dialogo presencial o virtual para la priorización de temas "/>
    <n v="1"/>
    <x v="2"/>
    <m/>
    <m/>
    <d v="2024-03-01T00:00:00"/>
    <x v="0"/>
  </r>
  <r>
    <m/>
    <x v="2"/>
    <x v="9"/>
    <m/>
    <m/>
    <m/>
    <m/>
    <m/>
    <x v="1"/>
    <m/>
    <m/>
    <m/>
    <x v="3"/>
  </r>
  <r>
    <s v="1 SEG"/>
    <x v="3"/>
    <x v="10"/>
    <s v="EGTI"/>
    <s v="Análisis de vulnerabilidades "/>
    <s v="Realizar análisis de vulnerabilidades de seguridad a los activos de información (hardware, software, aplicaciones, redes) en la vigencia 2024"/>
    <s v="Informe con el análisis de vulnerabilidades"/>
    <n v="1"/>
    <x v="6"/>
    <s v="Porcentaje de estructuración del análisis"/>
    <s v="(Documento planeado/ Documento generado) *100"/>
    <d v="2024-02-01T00:00:00"/>
    <x v="0"/>
  </r>
  <r>
    <s v="2 SEG"/>
    <x v="3"/>
    <x v="10"/>
    <s v="EGTI"/>
    <s v="Plan de continuidad de negocio "/>
    <s v="Documentar un plan de continuidad de negocio o un plan de recuperación de desastres."/>
    <s v=" Plan de continuidad "/>
    <n v="1"/>
    <x v="6"/>
    <s v="Porcentaje de cumplimiento de elaboración del plan"/>
    <s v="(Documento planeado/ Documento generado) *100"/>
    <d v="2024-02-01T00:00:00"/>
    <x v="0"/>
  </r>
  <r>
    <m/>
    <x v="3"/>
    <x v="10"/>
    <m/>
    <m/>
    <m/>
    <m/>
    <m/>
    <x v="1"/>
    <m/>
    <m/>
    <m/>
    <x v="3"/>
  </r>
  <r>
    <s v="1 DEF"/>
    <x v="4"/>
    <x v="11"/>
    <s v="GJUR"/>
    <s v="E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
    <s v="Analizar y aprobar los perfiles de los apoderados externos, de acuerdo con las necesidades de litigiosidad de la entidad"/>
    <s v="Certificación del Comité de Conciliación"/>
    <n v="1"/>
    <x v="7"/>
    <s v="Porcentaje de cumplimiento de presentación y aprobación de perfiles "/>
    <s v="(N° de Análisis y aprobación de perfiles planeado/ N° de Análisis y aprobación generado) *100"/>
    <d v="2024-02-01T00:00:00"/>
    <x v="6"/>
  </r>
  <r>
    <s v="2 DEF"/>
    <x v="4"/>
    <x v="11"/>
    <s v="GJUR"/>
    <s v="El ordenador del gasto remite el acto administrativo y sus antecedentes al Comité de Conciliación, al día siguiente al pago total o al pago de la última cuota efectuado por la entidad pública, de una conciliación, condena o de cualquier otro crédito surgido contra la entidad."/>
    <s v="Presentar ante el comité de conciliación la necesidad de que los ordenadores de gasto cumplan con lo dispuesto en el Decreto 1069 de 2015, artículo 2.2.4.3.1.2.12., modificado por el art. 3 del Decreto Nacional 1167 de 2016, en lo que respecta a que &quot;El ordenador del gasto remite el acto administrativo y sus antecedentes al Comité de Conciliación, al día siguiente al pago total o al pago de la última cuota efectuado por la entidad pública, de una conciliación, condena o de cualquier otro crédito surgido contra la entidad&quot;, con el objetivo de establecer medidas para su cumplimiento"/>
    <s v="Presentación ante el Comité de Conciliación"/>
    <n v="1"/>
    <x v="7"/>
    <s v="Porcentaje de cumplimiento de pesentación ante el comité de conciliación"/>
    <s v="(N° de presentaciones ante  el comité de conciliación planeadas/ N° de presentaciones realizadas) *100"/>
    <d v="2024-02-01T00:00:00"/>
    <x v="6"/>
  </r>
  <r>
    <s v="3 DEF"/>
    <x v="4"/>
    <x v="11"/>
    <s v="GJUR"/>
    <s v="La entidad hace seguimiento al plan de acción y al(los) indicador(es) formulado(s) en sus políticas de prevención del daño antijurídico."/>
    <s v="Adelantar seguimiento al plan de acción de la Política de Prevención del daño antijurídico y a sus indicadores"/>
    <s v="Presentación ante el Comité de Conciliación"/>
    <n v="1"/>
    <x v="7"/>
    <s v="Porcentaje de cumplimiento de pesentación ante el comité de conciliación"/>
    <s v="(N° de presentaciones ante  el comité de conciliación planeadas/ N° de presentaciones realizadas) *100"/>
    <d v="2024-02-01T00:00:00"/>
    <x v="0"/>
  </r>
  <r>
    <m/>
    <x v="3"/>
    <x v="12"/>
    <m/>
    <m/>
    <m/>
    <m/>
    <m/>
    <x v="1"/>
    <m/>
    <m/>
    <m/>
    <x v="3"/>
  </r>
  <r>
    <s v="1 GAM"/>
    <x v="3"/>
    <x v="13"/>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Realizar una (1) actividad ludico-recreativa con la participacion de colaboradores que estimule la implementación de buenas prácticas ambientales."/>
    <s v="Una (1) actividad realizada."/>
    <n v="1"/>
    <x v="5"/>
    <s v="Actividad ludico - recreativa GAM."/>
    <s v="(Actividad realizada / Actividad programada) * 100"/>
    <d v="2024-06-01T00:00:00"/>
    <x v="6"/>
  </r>
  <r>
    <s v="2 GAM"/>
    <x v="3"/>
    <x v="13"/>
    <s v="GAM"/>
    <s v="Definir una política ambiental y objetivos ambientales, basados en los aspectos e impactos ambientales, incluyendo en los mapas de riesgos las cuestiones ambientales detectadas en el contexto, las partes interesadas y los requisitos legales."/>
    <s v="Socializar la Política ambiental de la UAERMV a los colaboradores de la Entidad."/>
    <s v="Soportes de las dos (02) sensibilizaciones  de la política ambiental de la Entidad. (Enero y Julio)"/>
    <n v="2"/>
    <x v="5"/>
    <s v="Socialización política ambiental UAERMV."/>
    <s v="(Sensibilizaciones realizadas / Sensibilizaciones programadas) * 100"/>
    <d v="2024-01-01T00:00:00"/>
    <x v="4"/>
  </r>
  <r>
    <s v="3 GAM"/>
    <x v="3"/>
    <x v="13"/>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Realizar una (01) huerta en forma de terrazas elevadas en escalera de tres niveles usando las estivas y siembra de plantas aprovechables como aromáticas._x000a_"/>
    <s v="Registro fortografico de la huerta (Terrazas elevadas) instalada en la UMV."/>
    <n v="1"/>
    <x v="5"/>
    <s v="Huerta."/>
    <s v="(Una huerta realizada / Una huerta programada) * 100 "/>
    <d v="2024-09-01T00:00:00"/>
    <x v="5"/>
  </r>
  <r>
    <s v="4 GAM"/>
    <x v="3"/>
    <x v="13"/>
    <s v="GAM"/>
    <s v="Asegurar las competencias de los servidores públicos que intervienen en la gestión ambiental."/>
    <s v="Realizar una jornada recreo deportiva con colaboradores en la Entidad para fomentar los medios alternativos de transporte con el fin de promover la movilidad sostenible."/>
    <s v="Un listado de asistencia y/o registro fotografico de la jornada recreo deportiva.  "/>
    <n v="1"/>
    <x v="5"/>
    <s v="Jornada recreo deportiva."/>
    <s v="(Una jornada recreo deportiva realizada / Una jornada recreo deportiva programada) * 100"/>
    <d v="2024-11-01T00:00:00"/>
    <x v="8"/>
  </r>
  <r>
    <s v="5 GAM"/>
    <x v="3"/>
    <x v="13"/>
    <s v="GAM"/>
    <s v="Asegurar las competencias de los servidores públicos que intervienen en la gestión ambiental."/>
    <s v="Realizar cuatro (04) sensibilzaciones orientadas  a la politica de cero papel."/>
    <s v="Soporte de las cuatro (04) sensibilizaciones de la política de cero papel de la Entidad. (Marzo, junio, septiembre y diciembre)"/>
    <n v="4"/>
    <x v="5"/>
    <s v="Sensibilización política cero papel."/>
    <s v="(Sensibilizaciones realizadas / Sensibilizaciones programadas) * 100"/>
    <d v="2024-01-01T00:00:00"/>
    <x v="0"/>
  </r>
  <r>
    <m/>
    <x v="3"/>
    <x v="13"/>
    <m/>
    <m/>
    <m/>
    <m/>
    <m/>
    <x v="1"/>
    <m/>
    <m/>
    <m/>
    <x v="3"/>
  </r>
  <r>
    <s v="1 SEG"/>
    <x v="5"/>
    <x v="14"/>
    <s v="DES"/>
    <s v="295. Frente a los indicadores de resultado, la entidad:"/>
    <s v="Realizar mesa de trabajo para formular o ajustar indicadores de resultado de la Unidad "/>
    <s v="Un (1) acta de reunión y/o grabación"/>
    <n v="1"/>
    <x v="2"/>
    <s v="Un (1) encuentro de Cultura de compartir y difundir con enfoque en mitigación de fuga de conocimiento"/>
    <s v="(Encuentros realizados /  encuentros programados  ) * 100"/>
    <d v="2024-02-01T00:00:00"/>
    <x v="6"/>
  </r>
  <r>
    <s v="2 SEG"/>
    <x v="5"/>
    <x v="14"/>
    <s v="DES"/>
    <s v="300. Establezca en cuáles de las siguientes categorías se ha presentado la materialización de los riesgos, indicando la cantidad en cada caso"/>
    <s v="Documentar lineamientos internos concertados con la OCI con la definición y reporte ante la materialización de los riesgos."/>
    <s v="Lineamiento interno"/>
    <n v="1"/>
    <x v="2"/>
    <s v="1 lineamiento interno documentado"/>
    <s v="(Documento interno documentado/Documento interno  programado) * 100"/>
    <d v="2024-01-01T00:00:00"/>
    <x v="8"/>
  </r>
  <r>
    <m/>
    <x v="5"/>
    <x v="14"/>
    <m/>
    <m/>
    <m/>
    <m/>
    <m/>
    <x v="1"/>
    <m/>
    <m/>
    <m/>
    <x v="3"/>
  </r>
  <r>
    <s v="GDOC1"/>
    <x v="6"/>
    <x v="15"/>
    <s v="GDOC"/>
    <s v="Recomendación 8 Para organizar el Fondo Documental Acumulado_x000a_-Elaboró las Tablas de Valoración Documental - TVD,_x000a_Aprobó TVD,_x000a_Tramitó el proceso de convalidación de la TVD, _x000a_Publicó TVD en la página web_x000a_Implementó TVD"/>
    <s v="Formular las Tablas de Valoración Documental del FDA-SOP al Consejo Distrital de Archivos para su convalidación"/>
    <s v="Tabla de Valoración Documental FDA-SOP formulada"/>
    <n v="1"/>
    <x v="0"/>
    <s v="Tablas de Valoración Documental FDA-SOP formulada"/>
    <s v="(1) TVD FDA-SOP formulada"/>
    <d v="2024-07-01T00:00:00"/>
    <x v="0"/>
  </r>
  <r>
    <s v="GDOC2"/>
    <x v="6"/>
    <x v="15"/>
    <s v="GDOC"/>
    <s v="Utilizar la digitalización de documentos para la fines de preservación._x000a_La entidad no cuenta con procedimientos documentados para el desarrollo de actividades de digitalización."/>
    <s v="Elaborar un protocolo para la implementación de las diferentes técnicas de reprografía"/>
    <s v="Un protocolo elaborado"/>
    <n v="1"/>
    <x v="0"/>
    <s v="Protocolo para la implementación de las diferentes técnicas de reprografía elaborado"/>
    <s v="(1) protocolo para la implementación de las diferentes técnicas de reprografía elaborado"/>
    <d v="2024-07-01T00:00:00"/>
    <x v="8"/>
  </r>
  <r>
    <s v="GDOC3"/>
    <x v="6"/>
    <x v="15"/>
    <s v="GDOC"/>
    <s v="La entidad  ha realizado transferencias documentales secundarias?"/>
    <s v="Elaborar plan de transferencias secundarias "/>
    <s v="Un  plan de transferencias secundarias elaborado"/>
    <n v="1"/>
    <x v="0"/>
    <s v="No planes elaborados"/>
    <s v="(1) Un plan de transferencias secundarias elaborado"/>
    <d v="2024-04-01T00:00:00"/>
    <x v="6"/>
  </r>
  <r>
    <s v="GDOC4"/>
    <x v="6"/>
    <x v="15"/>
    <s v="GDOC"/>
    <s v="La entidad  ha realizado transferencias documentales secundarias?"/>
    <s v="Identificar series y subseries de conservación permanente de acuerdo a las TRD convalidadas"/>
    <s v="Un Informe técnico para la disposición final de documento elaborado"/>
    <n v="1"/>
    <x v="0"/>
    <s v="No informes elaborados"/>
    <s v="(1) Un Informe técnico para la disposición final de documentos elaborado"/>
    <d v="2024-07-01T00:00:00"/>
    <x v="0"/>
  </r>
  <r>
    <s v="GDOC5"/>
    <x v="6"/>
    <x v="15"/>
    <s v="GDOC"/>
    <s v="¿La entidad  realizó eliminación documental durante la vigencia evaluada?"/>
    <s v="Aplicar el instructivo para eliminación de archivos en la documentación correspondiente al Archivo Central"/>
    <s v="Un acta de eliminación documental elaborada"/>
    <n v="1"/>
    <x v="0"/>
    <s v="No actas elaboradas"/>
    <s v="(1) Acta de eliminación documental elaborada"/>
    <d v="2024-07-01T00:00:00"/>
    <x v="8"/>
  </r>
  <r>
    <m/>
    <x v="6"/>
    <x v="15"/>
    <m/>
    <m/>
    <m/>
    <m/>
    <m/>
    <x v="1"/>
    <m/>
    <m/>
    <m/>
    <x v="3"/>
  </r>
  <r>
    <s v="1 GES C"/>
    <x v="7"/>
    <x v="16"/>
    <s v="DES"/>
    <s v="386. La entidad para mitigar la fuga de conocimiento: Realizó procesos de socialización y difusión internos y externos"/>
    <s v="Realizar un (1) encuentro de Cultura de compartir y difundir al interior de la UAERMV que tenga en cuenta la migación de fuga de conocimiento."/>
    <s v="Un (1) actas de reunión y/o grabación del encuentro de Cultura"/>
    <n v="1"/>
    <x v="2"/>
    <s v="Un (1) encuentro de Cultura de compartir y difundir con enfoque en mitigación de fuga de conocimiento"/>
    <s v="(Encuentros realizados /  encuentros programados  ) * 100"/>
    <d v="2024-02-01T00:00:00"/>
    <x v="10"/>
  </r>
  <r>
    <s v="2 GES C"/>
    <x v="7"/>
    <x v="16"/>
    <s v="DES"/>
    <s v="387. La entidad realizó las siguientes acciones de enseñanza-aprendizaje: Estableció convenios, acuerdos o esquemas de trabajo colaborativo o contratos con terceros para fortalecer el conocimiento de los servidores de la entidad"/>
    <s v="Gestionar dos (2)  intercambios de experiencias y buenas prácticas en conservación de la infraestrura para la movilidad con ciudades y/o países aliados para el fortalecimiento de la misionalidad, "/>
    <s v="Dos (2) actas de reunión y/o grabación de los intercambios"/>
    <n v="2"/>
    <x v="2"/>
    <s v="Numero de intercambios realizados"/>
    <s v="(Intercambios  realizadas / intercambios programados  ) * 100"/>
    <d v="2024-03-01T00:00:00"/>
    <x v="0"/>
  </r>
  <r>
    <m/>
    <x v="7"/>
    <x v="16"/>
    <m/>
    <m/>
    <m/>
    <m/>
    <m/>
    <x v="1"/>
    <m/>
    <m/>
    <m/>
    <x v="3"/>
  </r>
  <r>
    <s v="1 CON IN"/>
    <x v="8"/>
    <x v="17"/>
    <s v="CEI"/>
    <s v="Evaluación Gestión del Riesgo "/>
    <s v="Consultoría sobre administración de riesgos con la OAP con el fin de determinar el nivel de madurez del Sistema de Gestión de Riesgos de la Entidad "/>
    <s v="Informe de consultoría con recomendaciones "/>
    <n v="1"/>
    <x v="8"/>
    <s v="% Consultorías realizadas "/>
    <s v="Numero de consultoría en riesgos ejecutada / Numero de consultoría en riesgos planeadas "/>
    <d v="2024-07-01T00:00:00"/>
    <x v="0"/>
  </r>
  <r>
    <s v="2 CON IN"/>
    <x v="8"/>
    <x v="17"/>
    <s v="CEI"/>
    <s v="Encuesta apropiación de valores "/>
    <s v="Realizar evaluación a la apropiación de valores del código de integridad de la entidad "/>
    <s v="Informe de evaluación "/>
    <n v="1"/>
    <x v="8"/>
    <s v="% Encuestas realizadas "/>
    <s v="Numero de encuestas realizadas / Numero de encuestas planeadas "/>
    <d v="2024-07-01T00:00:00"/>
    <x v="0"/>
  </r>
  <r>
    <s v="3 CON IN"/>
    <x v="8"/>
    <x v="17"/>
    <s v="CEI"/>
    <s v="Asesorar a la alta dirección para la articulación del esquema de líneas de defensa y de cada una de las instancias clave identificadas, a fin de fortalecer una cultura orientada al control, gestión del riesgo y con alto enfoque preventivo."/>
    <s v="Consultoría mapa aseguramiento con la OAP para fortalecer la implementación del esquema de líneas de defensa "/>
    <s v="Informe de consultoría o asesoría "/>
    <n v="1"/>
    <x v="8"/>
    <s v="% mapa de aseguramiento construido "/>
    <s v="Numero de consultoría en mapa aseguramiento ejecutada / Numero de consultoría en mapa de aseguramiento  planeadas "/>
    <d v="2024-10-01T00:00:00"/>
    <x v="0"/>
  </r>
  <r>
    <s v="4 CON IN"/>
    <x v="8"/>
    <x v="17"/>
    <s v="CEI"/>
    <s v="Fortalecimiento rol enfoque a la prevención /planes de mejoramiento "/>
    <s v="Adopción formal de un procedimiento para el seguimiento al Plan de Mejoramiento, con esquema de semaforización que genere informe de alertas a los responsables internos"/>
    <s v="Actualización del procedimiento CEI-PR-003 - procedimiento_Plan_de_Mejoramiento"/>
    <n v="1"/>
    <x v="8"/>
    <s v="Procedimiento actualizado"/>
    <s v="%Informes de alertas ejecutados / % informes de alertas planeados "/>
    <d v="2024-01-01T00:00:00"/>
    <x v="0"/>
  </r>
  <r>
    <s v="5 CON IN"/>
    <x v="8"/>
    <x v="17"/>
    <s v="CEI"/>
    <s v="Fortalecimiento rol enfoque a la prevención"/>
    <s v="Realizar sensibilizaciones  con enlaces de procesos con el fin de fortalecer el Sistema de Control Interno (control y riesgos fiscales "/>
    <s v="Sensibilizaciones realizadas "/>
    <n v="3"/>
    <x v="8"/>
    <s v="% reuniones realizadas con enlaces "/>
    <s v="% reuniones realizadas con enlaces / % reuniones enlaces planeadas "/>
    <d v="2024-01-01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208209-2480-47DB-ADE9-BDE0DC92FF0D}" name="TablaDinámica1" cacheId="2" applyNumberFormats="0" applyBorderFormats="0" applyFontFormats="0" applyPatternFormats="0" applyAlignmentFormats="0" applyWidthHeightFormats="1" dataCaption="Valores" updatedVersion="8" minRefreshableVersion="3" showDrill="0" useAutoFormatting="1" itemPrintTitles="1" createdVersion="6" indent="0" outline="1" outlineData="1" multipleFieldFilters="0" chartFormat="4">
  <location ref="D44:E55" firstHeaderRow="1" firstDataRow="1" firstDataCol="1"/>
  <pivotFields count="13">
    <pivotField showAll="0"/>
    <pivotField showAll="0" defaultSubtotal="0">
      <items count="9">
        <item x="0"/>
        <item x="3"/>
        <item x="6"/>
        <item x="7"/>
        <item x="8"/>
        <item x="1"/>
        <item x="5"/>
        <item x="2"/>
        <item x="4"/>
      </items>
    </pivotField>
    <pivotField showAll="0" defaultSubtotal="0">
      <items count="20">
        <item x="17"/>
        <item x="16"/>
        <item x="15"/>
        <item x="0"/>
        <item x="1"/>
        <item x="6"/>
        <item x="10"/>
        <item x="8"/>
        <item m="1" x="19"/>
        <item x="4"/>
        <item x="12"/>
        <item x="5"/>
        <item x="13"/>
        <item x="14"/>
        <item m="1" x="18"/>
        <item x="2"/>
        <item x="3"/>
        <item x="7"/>
        <item x="11"/>
        <item x="9"/>
      </items>
    </pivotField>
    <pivotField showAll="0"/>
    <pivotField showAll="0"/>
    <pivotField showAll="0"/>
    <pivotField showAll="0"/>
    <pivotField showAll="0"/>
    <pivotField multipleItemSelectionAllowed="1" showAll="0">
      <items count="15">
        <item m="1" x="10"/>
        <item m="1" x="9"/>
        <item x="1"/>
        <item m="1" x="12"/>
        <item m="1" x="13"/>
        <item m="1" x="11"/>
        <item x="8"/>
        <item x="6"/>
        <item x="5"/>
        <item x="0"/>
        <item x="4"/>
        <item x="7"/>
        <item x="2"/>
        <item x="3"/>
        <item t="default"/>
      </items>
    </pivotField>
    <pivotField showAll="0"/>
    <pivotField showAll="0"/>
    <pivotField showAll="0"/>
    <pivotField axis="axisRow" dataField="1" multipleItemSelectionAllowed="1" showAll="0" sortType="ascending" defaultSubtotal="0">
      <items count="29">
        <item m="1" x="25"/>
        <item m="1" x="16"/>
        <item m="1" x="17"/>
        <item m="1" x="26"/>
        <item m="1" x="18"/>
        <item m="1" x="19"/>
        <item m="1" x="27"/>
        <item m="1" x="20"/>
        <item m="1" x="22"/>
        <item m="1" x="24"/>
        <item m="1" x="28"/>
        <item m="1" x="23"/>
        <item m="1" x="21"/>
        <item m="1" x="13"/>
        <item x="1"/>
        <item x="9"/>
        <item m="1" x="15"/>
        <item x="7"/>
        <item x="10"/>
        <item x="6"/>
        <item x="4"/>
        <item m="1" x="14"/>
        <item x="5"/>
        <item x="2"/>
        <item x="8"/>
        <item m="1" x="12"/>
        <item x="0"/>
        <item m="1" x="11"/>
        <item h="1" x="3"/>
      </items>
    </pivotField>
  </pivotFields>
  <rowFields count="1">
    <field x="12"/>
  </rowFields>
  <rowItems count="11">
    <i>
      <x v="14"/>
    </i>
    <i>
      <x v="15"/>
    </i>
    <i>
      <x v="17"/>
    </i>
    <i>
      <x v="18"/>
    </i>
    <i>
      <x v="19"/>
    </i>
    <i>
      <x v="20"/>
    </i>
    <i>
      <x v="22"/>
    </i>
    <i>
      <x v="23"/>
    </i>
    <i>
      <x v="24"/>
    </i>
    <i>
      <x v="26"/>
    </i>
    <i t="grand">
      <x/>
    </i>
  </rowItems>
  <colItems count="1">
    <i/>
  </colItems>
  <dataFields count="1">
    <dataField name="Cuenta de FECHA DE FINAL" fld="12" subtotal="count" baseField="0" baseItem="0"/>
  </dataFields>
  <formats count="28">
    <format dxfId="74">
      <pivotArea outline="0" collapsedLevelsAreSubtotals="1" fieldPosition="0"/>
    </format>
    <format dxfId="73">
      <pivotArea field="1" type="button" dataOnly="0" labelOnly="1" outline="0"/>
    </format>
    <format dxfId="72">
      <pivotArea type="topRight" dataOnly="0" labelOnly="1" outline="0" fieldPosition="0"/>
    </format>
    <format dxfId="71">
      <pivotArea dataOnly="0" labelOnly="1" grandCol="1" outline="0" fieldPosition="0"/>
    </format>
    <format dxfId="70">
      <pivotArea dataOnly="0" labelOnly="1" grandCol="1" outline="0" fieldPosition="0"/>
    </format>
    <format dxfId="69">
      <pivotArea dataOnly="0" labelOnly="1" grandCol="1" outline="0" fieldPosition="0"/>
    </format>
    <format dxfId="68">
      <pivotArea grandRow="1" outline="0" collapsedLevelsAreSubtotals="1" fieldPosition="0"/>
    </format>
    <format dxfId="67">
      <pivotArea grandRow="1" outline="0" collapsedLevelsAreSubtotals="1" fieldPosition="0"/>
    </format>
    <format dxfId="66">
      <pivotArea type="origin" dataOnly="0" labelOnly="1" outline="0" fieldPosition="0"/>
    </format>
    <format dxfId="65">
      <pivotArea dataOnly="0" labelOnly="1" grandRow="1" outline="0" fieldPosition="0"/>
    </format>
    <format dxfId="64">
      <pivotArea field="8" type="button" dataOnly="0" labelOnly="1" outline="0"/>
    </format>
    <format dxfId="63">
      <pivotArea dataOnly="0" labelOnly="1" grandCol="1" outline="0" fieldPosition="0"/>
    </format>
    <format dxfId="62">
      <pivotArea field="8" type="button" dataOnly="0" labelOnly="1" outline="0"/>
    </format>
    <format dxfId="61">
      <pivotArea dataOnly="0" labelOnly="1" grandCol="1" outline="0" fieldPosition="0"/>
    </format>
    <format dxfId="60">
      <pivotArea field="8" type="button" dataOnly="0" labelOnly="1" outline="0"/>
    </format>
    <format dxfId="59">
      <pivotArea field="8" type="button" dataOnly="0" labelOnly="1" outline="0"/>
    </format>
    <format dxfId="58">
      <pivotArea dataOnly="0" labelOnly="1" grandRow="1" outline="0" fieldPosition="0"/>
    </format>
    <format dxfId="57">
      <pivotArea field="8" type="button" dataOnly="0" labelOnly="1" outline="0"/>
    </format>
    <format dxfId="56">
      <pivotArea dataOnly="0" labelOnly="1" grandRow="1" outline="0" fieldPosition="0"/>
    </format>
    <format dxfId="55">
      <pivotArea outline="0" collapsedLevelsAreSubtotals="1" fieldPosition="0"/>
    </format>
    <format dxfId="54">
      <pivotArea field="8" type="button" dataOnly="0" labelOnly="1" outline="0"/>
    </format>
    <format dxfId="53">
      <pivotArea field="-2" type="button" dataOnly="0" labelOnly="1" outline="0" axis="axisValues" fieldPosition="0"/>
    </format>
    <format dxfId="52">
      <pivotArea type="topRight" dataOnly="0" labelOnly="1" outline="0" fieldPosition="0"/>
    </format>
    <format dxfId="51">
      <pivotArea type="origin" dataOnly="0" labelOnly="1" outline="0" fieldPosition="0"/>
    </format>
    <format dxfId="50">
      <pivotArea field="2" type="button" dataOnly="0" labelOnly="1" outline="0"/>
    </format>
    <format dxfId="49">
      <pivotArea dataOnly="0" labelOnly="1" grandRow="1" outline="0" fieldPosition="0"/>
    </format>
    <format dxfId="48">
      <pivotArea field="2" type="button" dataOnly="0" labelOnly="1" outline="0"/>
    </format>
    <format dxfId="47">
      <pivotArea field="2" type="button" dataOnly="0" labelOnly="1" outline="0"/>
    </format>
  </formats>
  <chartFormats count="1">
    <chartFormat chart="3"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AF6DA59-62BD-4CA6-84CF-F885A0A759D6}" name="TablaDinámica2" cacheId="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4">
  <location ref="D71:E81" firstHeaderRow="1" firstDataRow="1" firstDataCol="1"/>
  <pivotFields count="14">
    <pivotField showAll="0"/>
    <pivotField showAll="0" defaultSubtotal="0">
      <items count="9">
        <item x="0"/>
        <item x="1"/>
        <item x="3"/>
        <item x="5"/>
        <item x="6"/>
        <item x="7"/>
        <item x="8"/>
        <item x="2"/>
        <item x="4"/>
      </items>
    </pivotField>
    <pivotField showAll="0" defaultSubtotal="0"/>
    <pivotField showAll="0"/>
    <pivotField showAll="0"/>
    <pivotField dataField="1" showAll="0"/>
    <pivotField showAll="0"/>
    <pivotField showAll="0"/>
    <pivotField multipleItemSelectionAllowed="1" showAll="0">
      <items count="15">
        <item m="1" x="10"/>
        <item m="1" x="12"/>
        <item m="1" x="9"/>
        <item x="1"/>
        <item m="1" x="11"/>
        <item m="1" x="13"/>
        <item x="8"/>
        <item x="0"/>
        <item x="2"/>
        <item x="3"/>
        <item x="4"/>
        <item x="5"/>
        <item x="6"/>
        <item x="7"/>
        <item t="default"/>
      </items>
    </pivotField>
    <pivotField showAll="0"/>
    <pivotField showAll="0"/>
    <pivotField showAll="0"/>
    <pivotField axis="axisRow" showAll="0" defaultSubtotal="0">
      <items count="368">
        <item x="0"/>
        <item x="10"/>
        <item x="11"/>
        <item x="12"/>
        <item x="13"/>
        <item x="14"/>
        <item x="15"/>
        <item x="16"/>
        <item x="17"/>
        <item x="18"/>
        <item x="19"/>
        <item x="20"/>
        <item x="21"/>
        <item x="22"/>
        <item x="23"/>
        <item x="24"/>
        <item x="25"/>
        <item x="26"/>
        <item x="27"/>
        <item x="28"/>
        <item x="29"/>
        <item x="30"/>
        <item x="31"/>
        <item x="41"/>
        <item x="42"/>
        <item x="43"/>
        <item x="44"/>
        <item x="45"/>
        <item x="46"/>
        <item x="47"/>
        <item x="48"/>
        <item x="49"/>
        <item x="50"/>
        <item x="51"/>
        <item x="52"/>
        <item x="53"/>
        <item x="54"/>
        <item x="55"/>
        <item x="56"/>
        <item x="57"/>
        <item x="58"/>
        <item x="59"/>
        <item x="60"/>
        <item x="70"/>
        <item x="71"/>
        <item x="72"/>
        <item x="73"/>
        <item x="74"/>
        <item x="75"/>
        <item x="76"/>
        <item x="77"/>
        <item x="78"/>
        <item x="79"/>
        <item x="80"/>
        <item x="81"/>
        <item x="82"/>
        <item x="83"/>
        <item x="84"/>
        <item x="85"/>
        <item x="86"/>
        <item x="87"/>
        <item x="88"/>
        <item x="89"/>
        <item x="90"/>
        <item x="91"/>
        <item x="101"/>
        <item x="102"/>
        <item x="103"/>
        <item x="104"/>
        <item x="105"/>
        <item x="106"/>
        <item x="107"/>
        <item x="108"/>
        <item x="109"/>
        <item x="110"/>
        <item x="111"/>
        <item x="112"/>
        <item x="113"/>
        <item x="114"/>
        <item x="115"/>
        <item x="116"/>
        <item x="117"/>
        <item x="118"/>
        <item x="119"/>
        <item x="120"/>
        <item x="121"/>
        <item x="131"/>
        <item x="132"/>
        <item x="133"/>
        <item x="134"/>
        <item x="135"/>
        <item x="136"/>
        <item x="137"/>
        <item x="138"/>
        <item x="139"/>
        <item x="140"/>
        <item x="141"/>
        <item x="142"/>
        <item x="143"/>
        <item x="144"/>
        <item x="145"/>
        <item x="146"/>
        <item x="147"/>
        <item x="148"/>
        <item x="149"/>
        <item x="150"/>
        <item x="151"/>
        <item x="152"/>
        <item x="162"/>
        <item x="163"/>
        <item x="164"/>
        <item x="165"/>
        <item x="166"/>
        <item x="167"/>
        <item x="168"/>
        <item x="169"/>
        <item x="170"/>
        <item x="171"/>
        <item x="172"/>
        <item x="173"/>
        <item x="174"/>
        <item x="175"/>
        <item x="176"/>
        <item x="177"/>
        <item x="178"/>
        <item x="179"/>
        <item x="180"/>
        <item x="181"/>
        <item x="182"/>
        <item x="192"/>
        <item x="193"/>
        <item x="194"/>
        <item x="195"/>
        <item x="196"/>
        <item x="197"/>
        <item x="198"/>
        <item x="199"/>
        <item x="200"/>
        <item x="201"/>
        <item x="202"/>
        <item x="203"/>
        <item x="204"/>
        <item x="205"/>
        <item x="206"/>
        <item x="207"/>
        <item x="208"/>
        <item x="209"/>
        <item x="210"/>
        <item x="211"/>
        <item x="212"/>
        <item x="213"/>
        <item x="223"/>
        <item x="224"/>
        <item x="225"/>
        <item x="226"/>
        <item x="227"/>
        <item x="228"/>
        <item x="229"/>
        <item x="230"/>
        <item x="231"/>
        <item x="232"/>
        <item x="233"/>
        <item x="234"/>
        <item x="235"/>
        <item x="236"/>
        <item x="237"/>
        <item x="238"/>
        <item x="239"/>
        <item x="240"/>
        <item x="241"/>
        <item x="242"/>
        <item x="243"/>
        <item x="244"/>
        <item x="254"/>
        <item x="255"/>
        <item x="256"/>
        <item x="257"/>
        <item x="258"/>
        <item x="259"/>
        <item x="260"/>
        <item x="261"/>
        <item x="262"/>
        <item x="263"/>
        <item x="264"/>
        <item x="265"/>
        <item x="266"/>
        <item x="267"/>
        <item x="268"/>
        <item x="269"/>
        <item x="270"/>
        <item x="271"/>
        <item x="272"/>
        <item x="273"/>
        <item x="274"/>
        <item x="284"/>
        <item x="285"/>
        <item x="286"/>
        <item x="287"/>
        <item x="288"/>
        <item x="289"/>
        <item x="290"/>
        <item x="291"/>
        <item x="292"/>
        <item x="293"/>
        <item x="294"/>
        <item x="295"/>
        <item x="296"/>
        <item x="297"/>
        <item x="298"/>
        <item x="299"/>
        <item x="300"/>
        <item x="301"/>
        <item x="302"/>
        <item x="303"/>
        <item x="304"/>
        <item x="305"/>
        <item x="315"/>
        <item x="316"/>
        <item x="317"/>
        <item x="318"/>
        <item x="319"/>
        <item x="320"/>
        <item x="321"/>
        <item x="322"/>
        <item x="323"/>
        <item x="324"/>
        <item x="325"/>
        <item x="326"/>
        <item x="327"/>
        <item x="328"/>
        <item x="329"/>
        <item x="330"/>
        <item x="331"/>
        <item x="332"/>
        <item x="333"/>
        <item x="334"/>
        <item x="335"/>
        <item x="345"/>
        <item x="346"/>
        <item x="347"/>
        <item x="348"/>
        <item x="349"/>
        <item x="350"/>
        <item x="351"/>
        <item x="352"/>
        <item x="353"/>
        <item x="354"/>
        <item x="355"/>
        <item x="356"/>
        <item x="357"/>
        <item x="358"/>
        <item x="359"/>
        <item x="360"/>
        <item x="361"/>
        <item x="362"/>
        <item x="363"/>
        <item x="364"/>
        <item x="365"/>
        <item x="366"/>
        <item x="1"/>
        <item x="2"/>
        <item x="3"/>
        <item x="4"/>
        <item x="5"/>
        <item x="6"/>
        <item x="7"/>
        <item x="8"/>
        <item x="9"/>
        <item x="32"/>
        <item x="33"/>
        <item x="34"/>
        <item x="35"/>
        <item x="36"/>
        <item x="37"/>
        <item x="38"/>
        <item x="39"/>
        <item x="40"/>
        <item x="61"/>
        <item x="62"/>
        <item x="63"/>
        <item x="64"/>
        <item x="65"/>
        <item x="66"/>
        <item x="67"/>
        <item x="68"/>
        <item x="69"/>
        <item x="92"/>
        <item x="93"/>
        <item x="94"/>
        <item x="95"/>
        <item x="96"/>
        <item x="97"/>
        <item x="98"/>
        <item x="99"/>
        <item x="100"/>
        <item x="122"/>
        <item x="123"/>
        <item x="124"/>
        <item x="125"/>
        <item x="126"/>
        <item x="127"/>
        <item x="128"/>
        <item x="129"/>
        <item x="130"/>
        <item x="153"/>
        <item x="154"/>
        <item x="155"/>
        <item x="156"/>
        <item x="157"/>
        <item x="158"/>
        <item x="159"/>
        <item x="160"/>
        <item x="161"/>
        <item x="183"/>
        <item x="184"/>
        <item x="185"/>
        <item x="186"/>
        <item x="187"/>
        <item x="188"/>
        <item x="189"/>
        <item x="190"/>
        <item x="191"/>
        <item x="214"/>
        <item x="215"/>
        <item x="216"/>
        <item x="217"/>
        <item x="218"/>
        <item x="219"/>
        <item x="220"/>
        <item x="221"/>
        <item x="222"/>
        <item x="245"/>
        <item x="246"/>
        <item x="247"/>
        <item x="248"/>
        <item x="249"/>
        <item x="250"/>
        <item x="251"/>
        <item x="252"/>
        <item x="253"/>
        <item x="275"/>
        <item x="276"/>
        <item x="277"/>
        <item x="278"/>
        <item x="279"/>
        <item x="280"/>
        <item x="281"/>
        <item x="282"/>
        <item x="283"/>
        <item x="306"/>
        <item x="307"/>
        <item x="308"/>
        <item x="309"/>
        <item x="310"/>
        <item x="311"/>
        <item x="312"/>
        <item x="313"/>
        <item x="314"/>
        <item x="336"/>
        <item x="337"/>
        <item x="338"/>
        <item x="339"/>
        <item x="340"/>
        <item x="341"/>
        <item x="342"/>
        <item x="343"/>
        <item x="344"/>
        <item x="367"/>
      </items>
    </pivotField>
    <pivotField axis="axisRow" showAll="0" defaultSubtotal="0">
      <items count="14">
        <item h="1" x="0"/>
        <item sd="0" x="1"/>
        <item sd="0" x="2"/>
        <item sd="0" x="3"/>
        <item sd="0" x="4"/>
        <item sd="0" x="5"/>
        <item sd="0" x="6"/>
        <item sd="0" x="7"/>
        <item sd="0" x="8"/>
        <item sd="0" x="9"/>
        <item sd="0" x="10"/>
        <item sd="0" x="11"/>
        <item sd="0" x="12"/>
        <item h="1" sd="0" x="13"/>
      </items>
    </pivotField>
  </pivotFields>
  <rowFields count="2">
    <field x="13"/>
    <field x="12"/>
  </rowFields>
  <rowItems count="10">
    <i>
      <x v="1"/>
    </i>
    <i>
      <x v="3"/>
    </i>
    <i>
      <x v="5"/>
    </i>
    <i>
      <x v="6"/>
    </i>
    <i>
      <x v="7"/>
    </i>
    <i>
      <x v="9"/>
    </i>
    <i>
      <x v="10"/>
    </i>
    <i>
      <x v="11"/>
    </i>
    <i>
      <x v="12"/>
    </i>
    <i t="grand">
      <x/>
    </i>
  </rowItems>
  <colItems count="1">
    <i/>
  </colItems>
  <dataFields count="1">
    <dataField name="Cuenta de ACTIVIDAD" fld="5" subtotal="count" baseField="0" baseItem="0"/>
  </dataFields>
  <formats count="36">
    <format dxfId="110">
      <pivotArea outline="0" collapsedLevelsAreSubtotals="1" fieldPosition="0"/>
    </format>
    <format dxfId="109">
      <pivotArea field="1" type="button" dataOnly="0" labelOnly="1" outline="0"/>
    </format>
    <format dxfId="108">
      <pivotArea type="topRight" dataOnly="0" labelOnly="1" outline="0" fieldPosition="0"/>
    </format>
    <format dxfId="107">
      <pivotArea dataOnly="0" labelOnly="1" grandCol="1" outline="0" fieldPosition="0"/>
    </format>
    <format dxfId="106">
      <pivotArea dataOnly="0" labelOnly="1" grandCol="1" outline="0" fieldPosition="0"/>
    </format>
    <format dxfId="105">
      <pivotArea dataOnly="0" labelOnly="1" grandCol="1" outline="0" fieldPosition="0"/>
    </format>
    <format dxfId="104">
      <pivotArea grandRow="1" outline="0" collapsedLevelsAreSubtotals="1" fieldPosition="0"/>
    </format>
    <format dxfId="103">
      <pivotArea grandRow="1" outline="0" collapsedLevelsAreSubtotals="1" fieldPosition="0"/>
    </format>
    <format dxfId="102">
      <pivotArea type="origin" dataOnly="0" labelOnly="1" outline="0" fieldPosition="0"/>
    </format>
    <format dxfId="101">
      <pivotArea dataOnly="0" labelOnly="1" grandRow="1" outline="0" fieldPosition="0"/>
    </format>
    <format dxfId="100">
      <pivotArea field="8" type="button" dataOnly="0" labelOnly="1" outline="0"/>
    </format>
    <format dxfId="99">
      <pivotArea dataOnly="0" labelOnly="1" grandCol="1" outline="0" fieldPosition="0"/>
    </format>
    <format dxfId="98">
      <pivotArea field="8" type="button" dataOnly="0" labelOnly="1" outline="0"/>
    </format>
    <format dxfId="97">
      <pivotArea dataOnly="0" labelOnly="1" grandCol="1" outline="0" fieldPosition="0"/>
    </format>
    <format dxfId="96">
      <pivotArea field="8" type="button" dataOnly="0" labelOnly="1" outline="0"/>
    </format>
    <format dxfId="95">
      <pivotArea field="8" type="button" dataOnly="0" labelOnly="1" outline="0"/>
    </format>
    <format dxfId="94">
      <pivotArea dataOnly="0" labelOnly="1" grandRow="1" outline="0" fieldPosition="0"/>
    </format>
    <format dxfId="93">
      <pivotArea field="8" type="button" dataOnly="0" labelOnly="1" outline="0"/>
    </format>
    <format dxfId="92">
      <pivotArea dataOnly="0" labelOnly="1" grandRow="1" outline="0" fieldPosition="0"/>
    </format>
    <format dxfId="91">
      <pivotArea outline="0" collapsedLevelsAreSubtotals="1" fieldPosition="0"/>
    </format>
    <format dxfId="90">
      <pivotArea dataOnly="0" labelOnly="1" outline="0" axis="axisValues" fieldPosition="0"/>
    </format>
    <format dxfId="89">
      <pivotArea field="13" type="button" dataOnly="0" labelOnly="1" outline="0" axis="axisRow" fieldPosition="0"/>
    </format>
    <format dxfId="88">
      <pivotArea dataOnly="0" labelOnly="1" fieldPosition="0">
        <references count="1">
          <reference field="13" count="13">
            <x v="0"/>
            <x v="1"/>
            <x v="2"/>
            <x v="3"/>
            <x v="4"/>
            <x v="5"/>
            <x v="6"/>
            <x v="7"/>
            <x v="8"/>
            <x v="9"/>
            <x v="10"/>
            <x v="11"/>
            <x v="12"/>
          </reference>
        </references>
      </pivotArea>
    </format>
    <format dxfId="87">
      <pivotArea dataOnly="0" labelOnly="1" grandRow="1" outline="0" fieldPosition="0"/>
    </format>
    <format dxfId="86">
      <pivotArea dataOnly="0" labelOnly="1" fieldPosition="0">
        <references count="2">
          <reference field="12" count="1">
            <x v="0"/>
          </reference>
          <reference field="13" count="1" selected="0">
            <x v="0"/>
          </reference>
        </references>
      </pivotArea>
    </format>
    <format dxfId="85">
      <pivotArea field="13" type="button" dataOnly="0" labelOnly="1" outline="0" axis="axisRow" fieldPosition="0"/>
    </format>
    <format dxfId="84">
      <pivotArea dataOnly="0" labelOnly="1" outline="0" fieldPosition="0">
        <references count="1">
          <reference field="4294967294" count="1">
            <x v="0"/>
          </reference>
        </references>
      </pivotArea>
    </format>
    <format dxfId="83">
      <pivotArea collapsedLevelsAreSubtotals="1" fieldPosition="0">
        <references count="1">
          <reference field="13" count="1">
            <x v="1"/>
          </reference>
        </references>
      </pivotArea>
    </format>
    <format dxfId="82">
      <pivotArea collapsedLevelsAreSubtotals="1" fieldPosition="0">
        <references count="1">
          <reference field="13" count="1">
            <x v="2"/>
          </reference>
        </references>
      </pivotArea>
    </format>
    <format dxfId="81">
      <pivotArea collapsedLevelsAreSubtotals="1" fieldPosition="0">
        <references count="1">
          <reference field="13" count="1">
            <x v="3"/>
          </reference>
        </references>
      </pivotArea>
    </format>
    <format dxfId="80">
      <pivotArea dataOnly="0" labelOnly="1" fieldPosition="0">
        <references count="1">
          <reference field="13" count="3">
            <x v="1"/>
            <x v="2"/>
            <x v="3"/>
          </reference>
        </references>
      </pivotArea>
    </format>
    <format dxfId="79">
      <pivotArea collapsedLevelsAreSubtotals="1" fieldPosition="0">
        <references count="1">
          <reference field="13" count="1">
            <x v="4"/>
          </reference>
        </references>
      </pivotArea>
    </format>
    <format dxfId="78">
      <pivotArea collapsedLevelsAreSubtotals="1" fieldPosition="0">
        <references count="1">
          <reference field="13" count="1">
            <x v="5"/>
          </reference>
        </references>
      </pivotArea>
    </format>
    <format dxfId="77">
      <pivotArea collapsedLevelsAreSubtotals="1" fieldPosition="0">
        <references count="1">
          <reference field="13" count="1">
            <x v="6"/>
          </reference>
        </references>
      </pivotArea>
    </format>
    <format dxfId="76">
      <pivotArea dataOnly="0" labelOnly="1" fieldPosition="0">
        <references count="1">
          <reference field="13" count="3">
            <x v="4"/>
            <x v="5"/>
            <x v="6"/>
          </reference>
        </references>
      </pivotArea>
    </format>
    <format dxfId="75">
      <pivotArea dataOnly="0" fieldPosition="0">
        <references count="1">
          <reference field="13" count="3">
            <x v="7"/>
            <x v="8"/>
            <x v="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92760CF-86B8-4B3A-96D3-F38EBD1F929E}" name="TablaDinámica10" cacheId="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D5:M23" firstHeaderRow="1" firstDataRow="2" firstDataCol="1"/>
  <pivotFields count="14">
    <pivotField showAll="0"/>
    <pivotField showAll="0" defaultSubtotal="0">
      <items count="9">
        <item x="0"/>
        <item x="3"/>
        <item x="6"/>
        <item x="7"/>
        <item x="8"/>
        <item x="1"/>
        <item x="5"/>
        <item x="2"/>
        <item x="4"/>
      </items>
    </pivotField>
    <pivotField axis="axisRow" showAll="0" defaultSubtotal="0">
      <items count="20">
        <item x="17"/>
        <item x="16"/>
        <item x="15"/>
        <item x="0"/>
        <item x="1"/>
        <item x="6"/>
        <item x="10"/>
        <item x="8"/>
        <item m="1" x="18"/>
        <item x="4"/>
        <item x="12"/>
        <item x="5"/>
        <item x="13"/>
        <item x="14"/>
        <item m="1" x="19"/>
        <item x="2"/>
        <item x="3"/>
        <item x="7"/>
        <item x="9"/>
        <item x="11"/>
      </items>
    </pivotField>
    <pivotField showAll="0"/>
    <pivotField showAll="0"/>
    <pivotField dataField="1" showAll="0"/>
    <pivotField showAll="0"/>
    <pivotField showAll="0"/>
    <pivotField axis="axisCol" multipleItemSelectionAllowed="1" showAll="0">
      <items count="15">
        <item m="1" x="10"/>
        <item m="1" x="9"/>
        <item h="1" x="1"/>
        <item m="1" x="12"/>
        <item m="1" x="13"/>
        <item m="1" x="11"/>
        <item x="8"/>
        <item x="0"/>
        <item x="2"/>
        <item x="3"/>
        <item x="4"/>
        <item x="5"/>
        <item x="6"/>
        <item x="7"/>
        <item t="default"/>
      </items>
    </pivotField>
    <pivotField showAll="0"/>
    <pivotField showAll="0"/>
    <pivotField showAll="0"/>
    <pivotField showAll="0" defaultSubtotal="0"/>
    <pivotField showAll="0"/>
  </pivotFields>
  <rowFields count="1">
    <field x="2"/>
  </rowFields>
  <rowItems count="17">
    <i>
      <x/>
    </i>
    <i>
      <x v="1"/>
    </i>
    <i>
      <x v="2"/>
    </i>
    <i>
      <x v="3"/>
    </i>
    <i>
      <x v="4"/>
    </i>
    <i>
      <x v="5"/>
    </i>
    <i>
      <x v="6"/>
    </i>
    <i>
      <x v="7"/>
    </i>
    <i>
      <x v="9"/>
    </i>
    <i>
      <x v="11"/>
    </i>
    <i>
      <x v="12"/>
    </i>
    <i>
      <x v="13"/>
    </i>
    <i>
      <x v="15"/>
    </i>
    <i>
      <x v="16"/>
    </i>
    <i>
      <x v="17"/>
    </i>
    <i>
      <x v="19"/>
    </i>
    <i t="grand">
      <x/>
    </i>
  </rowItems>
  <colFields count="1">
    <field x="8"/>
  </colFields>
  <colItems count="9">
    <i>
      <x v="6"/>
    </i>
    <i>
      <x v="7"/>
    </i>
    <i>
      <x v="8"/>
    </i>
    <i>
      <x v="9"/>
    </i>
    <i>
      <x v="10"/>
    </i>
    <i>
      <x v="11"/>
    </i>
    <i>
      <x v="12"/>
    </i>
    <i>
      <x v="13"/>
    </i>
    <i t="grand">
      <x/>
    </i>
  </colItems>
  <dataFields count="1">
    <dataField name="Cuenta de ACTIVIDAD" fld="5" subtotal="count" baseField="0" baseItem="0"/>
  </dataFields>
  <formats count="57">
    <format dxfId="167">
      <pivotArea outline="0" collapsedLevelsAreSubtotals="1" fieldPosition="0"/>
    </format>
    <format dxfId="166">
      <pivotArea field="1" type="button" dataOnly="0" labelOnly="1" outline="0"/>
    </format>
    <format dxfId="165">
      <pivotArea type="topRight" dataOnly="0" labelOnly="1" outline="0" fieldPosition="0"/>
    </format>
    <format dxfId="164">
      <pivotArea dataOnly="0" labelOnly="1" grandCol="1" outline="0" fieldPosition="0"/>
    </format>
    <format dxfId="163">
      <pivotArea dataOnly="0" labelOnly="1" grandCol="1" outline="0" fieldPosition="0"/>
    </format>
    <format dxfId="162">
      <pivotArea dataOnly="0" labelOnly="1" grandCol="1" outline="0" fieldPosition="0"/>
    </format>
    <format dxfId="161">
      <pivotArea grandRow="1" outline="0" collapsedLevelsAreSubtotals="1" fieldPosition="0"/>
    </format>
    <format dxfId="160">
      <pivotArea grandRow="1" outline="0" collapsedLevelsAreSubtotals="1" fieldPosition="0"/>
    </format>
    <format dxfId="159">
      <pivotArea type="origin" dataOnly="0" labelOnly="1" outline="0" fieldPosition="0"/>
    </format>
    <format dxfId="158">
      <pivotArea dataOnly="0" labelOnly="1" grandRow="1" outline="0" fieldPosition="0"/>
    </format>
    <format dxfId="157">
      <pivotArea outline="0" collapsedLevelsAreSubtotals="1" fieldPosition="0"/>
    </format>
    <format dxfId="156">
      <pivotArea outline="0" collapsedLevelsAreSubtotals="1" fieldPosition="0"/>
    </format>
    <format dxfId="155">
      <pivotArea outline="0" collapsedLevelsAreSubtotals="1" fieldPosition="0"/>
    </format>
    <format dxfId="154">
      <pivotArea field="2" type="button" dataOnly="0" labelOnly="1" outline="0" axis="axisRow" fieldPosition="0"/>
    </format>
    <format dxfId="153">
      <pivotArea dataOnly="0" labelOnly="1" fieldPosition="0">
        <references count="1">
          <reference field="8" count="0"/>
        </references>
      </pivotArea>
    </format>
    <format dxfId="152">
      <pivotArea dataOnly="0" labelOnly="1" grandCol="1" outline="0" fieldPosition="0"/>
    </format>
    <format dxfId="151">
      <pivotArea field="2" type="button" dataOnly="0" labelOnly="1" outline="0" axis="axisRow" fieldPosition="0"/>
    </format>
    <format dxfId="150">
      <pivotArea dataOnly="0" labelOnly="1" fieldPosition="0">
        <references count="1">
          <reference field="8" count="0"/>
        </references>
      </pivotArea>
    </format>
    <format dxfId="149">
      <pivotArea dataOnly="0" labelOnly="1" grandCol="1" outline="0" fieldPosition="0"/>
    </format>
    <format dxfId="148">
      <pivotArea field="2" type="button" dataOnly="0" labelOnly="1" outline="0" axis="axisRow" fieldPosition="0"/>
    </format>
    <format dxfId="147">
      <pivotArea dataOnly="0" labelOnly="1" fieldPosition="0">
        <references count="1">
          <reference field="8" count="0"/>
        </references>
      </pivotArea>
    </format>
    <format dxfId="146">
      <pivotArea dataOnly="0" labelOnly="1" grandCol="1" outline="0" fieldPosition="0"/>
    </format>
    <format dxfId="145">
      <pivotArea dataOnly="0" labelOnly="1" fieldPosition="0">
        <references count="1">
          <reference field="2" count="6">
            <x v="0"/>
            <x v="1"/>
            <x v="2"/>
            <x v="3"/>
            <x v="4"/>
            <x v="5"/>
          </reference>
        </references>
      </pivotArea>
    </format>
    <format dxfId="144">
      <pivotArea dataOnly="0" labelOnly="1" fieldPosition="0">
        <references count="1">
          <reference field="2" count="6">
            <x v="0"/>
            <x v="1"/>
            <x v="2"/>
            <x v="3"/>
            <x v="4"/>
            <x v="5"/>
          </reference>
        </references>
      </pivotArea>
    </format>
    <format dxfId="143">
      <pivotArea dataOnly="0" labelOnly="1" fieldPosition="0">
        <references count="1">
          <reference field="2" count="6">
            <x v="0"/>
            <x v="1"/>
            <x v="2"/>
            <x v="3"/>
            <x v="4"/>
            <x v="5"/>
          </reference>
        </references>
      </pivotArea>
    </format>
    <format dxfId="142">
      <pivotArea type="origin" dataOnly="0" labelOnly="1" outline="0" fieldPosition="0"/>
    </format>
    <format dxfId="141">
      <pivotArea field="2" type="button" dataOnly="0" labelOnly="1" outline="0" axis="axisRow" fieldPosition="0"/>
    </format>
    <format dxfId="140">
      <pivotArea dataOnly="0" labelOnly="1" fieldPosition="0">
        <references count="1">
          <reference field="2" count="0"/>
        </references>
      </pivotArea>
    </format>
    <format dxfId="139">
      <pivotArea dataOnly="0" labelOnly="1" grandRow="1" outline="0" fieldPosition="0"/>
    </format>
    <format dxfId="138">
      <pivotArea type="origin" dataOnly="0" labelOnly="1" outline="0" fieldPosition="0"/>
    </format>
    <format dxfId="137">
      <pivotArea field="2" type="button" dataOnly="0" labelOnly="1" outline="0" axis="axisRow" fieldPosition="0"/>
    </format>
    <format dxfId="136">
      <pivotArea dataOnly="0" labelOnly="1" fieldPosition="0">
        <references count="1">
          <reference field="2" count="0"/>
        </references>
      </pivotArea>
    </format>
    <format dxfId="135">
      <pivotArea dataOnly="0" labelOnly="1" grandRow="1" outline="0" fieldPosition="0"/>
    </format>
    <format dxfId="134">
      <pivotArea outline="0" collapsedLevelsAreSubtotals="1" fieldPosition="0"/>
    </format>
    <format dxfId="133">
      <pivotArea field="8" type="button" dataOnly="0" labelOnly="1" outline="0" axis="axisCol" fieldPosition="0"/>
    </format>
    <format dxfId="132">
      <pivotArea type="topRight" dataOnly="0" labelOnly="1" outline="0" fieldPosition="0"/>
    </format>
    <format dxfId="131">
      <pivotArea dataOnly="0" labelOnly="1" fieldPosition="0">
        <references count="1">
          <reference field="8" count="0"/>
        </references>
      </pivotArea>
    </format>
    <format dxfId="130">
      <pivotArea dataOnly="0" labelOnly="1" grandCol="1" outline="0" fieldPosition="0"/>
    </format>
    <format dxfId="129">
      <pivotArea collapsedLevelsAreSubtotals="1" fieldPosition="0">
        <references count="1">
          <reference field="2" count="0"/>
        </references>
      </pivotArea>
    </format>
    <format dxfId="128">
      <pivotArea dataOnly="0" labelOnly="1" fieldPosition="0">
        <references count="1">
          <reference field="2" count="0"/>
        </references>
      </pivotArea>
    </format>
    <format dxfId="127">
      <pivotArea type="origin" dataOnly="0" labelOnly="1" outline="0" fieldPosition="0"/>
    </format>
    <format dxfId="126">
      <pivotArea field="2" type="button" dataOnly="0" labelOnly="1" outline="0" axis="axisRow" fieldPosition="0"/>
    </format>
    <format dxfId="125">
      <pivotArea dataOnly="0" labelOnly="1" fieldPosition="0">
        <references count="1">
          <reference field="2" count="0"/>
        </references>
      </pivotArea>
    </format>
    <format dxfId="124">
      <pivotArea dataOnly="0" labelOnly="1" grandRow="1" outline="0" fieldPosition="0"/>
    </format>
    <format dxfId="123">
      <pivotArea collapsedLevelsAreSubtotals="1" fieldPosition="0">
        <references count="1">
          <reference field="2" count="1">
            <x v="5"/>
          </reference>
        </references>
      </pivotArea>
    </format>
    <format dxfId="122">
      <pivotArea dataOnly="0" labelOnly="1" fieldPosition="0">
        <references count="1">
          <reference field="2" count="1">
            <x v="5"/>
          </reference>
        </references>
      </pivotArea>
    </format>
    <format dxfId="121">
      <pivotArea collapsedLevelsAreSubtotals="1" fieldPosition="0">
        <references count="1">
          <reference field="2" count="1">
            <x v="5"/>
          </reference>
        </references>
      </pivotArea>
    </format>
    <format dxfId="120">
      <pivotArea dataOnly="0" labelOnly="1" fieldPosition="0">
        <references count="1">
          <reference field="2" count="1">
            <x v="5"/>
          </reference>
        </references>
      </pivotArea>
    </format>
    <format dxfId="119">
      <pivotArea collapsedLevelsAreSubtotals="1" fieldPosition="0">
        <references count="1">
          <reference field="2" count="1">
            <x v="5"/>
          </reference>
        </references>
      </pivotArea>
    </format>
    <format dxfId="118">
      <pivotArea dataOnly="0" labelOnly="1" fieldPosition="0">
        <references count="1">
          <reference field="2" count="1">
            <x v="5"/>
          </reference>
        </references>
      </pivotArea>
    </format>
    <format dxfId="117">
      <pivotArea outline="0" collapsedLevelsAreSubtotals="1" fieldPosition="0"/>
    </format>
    <format dxfId="116">
      <pivotArea dataOnly="0" labelOnly="1" fieldPosition="0">
        <references count="1">
          <reference field="2" count="7">
            <x v="1"/>
            <x v="2"/>
            <x v="3"/>
            <x v="4"/>
            <x v="5"/>
            <x v="6"/>
            <x v="7"/>
          </reference>
        </references>
      </pivotArea>
    </format>
    <format dxfId="115">
      <pivotArea dataOnly="0" labelOnly="1" grandRow="1" outline="0" fieldPosition="0"/>
    </format>
    <format dxfId="114">
      <pivotArea collapsedLevelsAreSubtotals="1" fieldPosition="0">
        <references count="1">
          <reference field="2" count="11">
            <x v="0"/>
            <x v="1"/>
            <x v="2"/>
            <x v="3"/>
            <x v="4"/>
            <x v="5"/>
            <x v="6"/>
            <x v="7"/>
            <x v="10"/>
            <x v="11"/>
            <x v="12"/>
          </reference>
        </references>
      </pivotArea>
    </format>
    <format dxfId="113">
      <pivotArea dataOnly="0" labelOnly="1" fieldPosition="0">
        <references count="1">
          <reference field="2" count="11">
            <x v="0"/>
            <x v="1"/>
            <x v="2"/>
            <x v="3"/>
            <x v="4"/>
            <x v="5"/>
            <x v="6"/>
            <x v="7"/>
            <x v="10"/>
            <x v="11"/>
            <x v="12"/>
          </reference>
        </references>
      </pivotArea>
    </format>
    <format dxfId="112">
      <pivotArea dataOnly="0" labelOnly="1" fieldPosition="0">
        <references count="1">
          <reference field="2" count="1">
            <x v="7"/>
          </reference>
        </references>
      </pivotArea>
    </format>
    <format dxfId="111">
      <pivotArea dataOnly="0" labelOnly="1"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BB5B96E-C82C-458D-8195-F2C7F4961BA8}" name="TablaDinámica3" cacheId="2"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D28:E37" firstHeaderRow="1" firstDataRow="1" firstDataCol="1" rowPageCount="1" colPageCount="1"/>
  <pivotFields count="13">
    <pivotField showAll="0"/>
    <pivotField showAll="0" defaultSubtotal="0">
      <items count="9">
        <item x="0"/>
        <item x="3"/>
        <item x="6"/>
        <item x="7"/>
        <item x="8"/>
        <item x="1"/>
        <item x="5"/>
        <item x="2"/>
        <item x="4"/>
      </items>
    </pivotField>
    <pivotField showAll="0" defaultSubtotal="0"/>
    <pivotField showAll="0"/>
    <pivotField showAll="0"/>
    <pivotField dataField="1" showAll="0"/>
    <pivotField showAll="0"/>
    <pivotField showAll="0"/>
    <pivotField axis="axisRow" multipleItemSelectionAllowed="1" showAll="0">
      <items count="15">
        <item m="1" x="10"/>
        <item m="1" x="9"/>
        <item h="1" x="1"/>
        <item m="1" x="12"/>
        <item m="1" x="13"/>
        <item m="1" x="11"/>
        <item x="8"/>
        <item x="6"/>
        <item x="5"/>
        <item x="0"/>
        <item x="4"/>
        <item x="7"/>
        <item x="2"/>
        <item x="3"/>
        <item t="default"/>
      </items>
    </pivotField>
    <pivotField showAll="0"/>
    <pivotField showAll="0"/>
    <pivotField showAll="0"/>
    <pivotField axis="axisPage" multipleItemSelectionAllowed="1" showAll="0">
      <items count="30">
        <item m="1" x="25"/>
        <item m="1" x="16"/>
        <item m="1" x="17"/>
        <item m="1" x="26"/>
        <item m="1" x="18"/>
        <item m="1" x="19"/>
        <item m="1" x="27"/>
        <item m="1" x="20"/>
        <item m="1" x="22"/>
        <item m="1" x="24"/>
        <item m="1" x="23"/>
        <item m="1" x="21"/>
        <item x="3"/>
        <item m="1" x="28"/>
        <item m="1" x="11"/>
        <item x="1"/>
        <item x="2"/>
        <item x="4"/>
        <item x="7"/>
        <item x="0"/>
        <item x="8"/>
        <item x="9"/>
        <item x="5"/>
        <item x="6"/>
        <item m="1" x="14"/>
        <item m="1" x="15"/>
        <item m="1" x="13"/>
        <item x="10"/>
        <item m="1" x="12"/>
        <item t="default"/>
      </items>
    </pivotField>
  </pivotFields>
  <rowFields count="1">
    <field x="8"/>
  </rowFields>
  <rowItems count="9">
    <i>
      <x v="6"/>
    </i>
    <i>
      <x v="7"/>
    </i>
    <i>
      <x v="8"/>
    </i>
    <i>
      <x v="9"/>
    </i>
    <i>
      <x v="10"/>
    </i>
    <i>
      <x v="11"/>
    </i>
    <i>
      <x v="12"/>
    </i>
    <i>
      <x v="13"/>
    </i>
    <i t="grand">
      <x/>
    </i>
  </rowItems>
  <colItems count="1">
    <i/>
  </colItems>
  <pageFields count="1">
    <pageField fld="12" hier="-1"/>
  </pageFields>
  <dataFields count="1">
    <dataField name="Cuenta de ACTIVIDAD" fld="5" subtotal="count" baseField="0" baseItem="0"/>
  </dataFields>
  <formats count="30">
    <format dxfId="197">
      <pivotArea outline="0" collapsedLevelsAreSubtotals="1" fieldPosition="0"/>
    </format>
    <format dxfId="196">
      <pivotArea field="1" type="button" dataOnly="0" labelOnly="1" outline="0"/>
    </format>
    <format dxfId="195">
      <pivotArea type="topRight" dataOnly="0" labelOnly="1" outline="0" fieldPosition="0"/>
    </format>
    <format dxfId="194">
      <pivotArea dataOnly="0" labelOnly="1" grandCol="1" outline="0" fieldPosition="0"/>
    </format>
    <format dxfId="193">
      <pivotArea dataOnly="0" labelOnly="1" grandCol="1" outline="0" fieldPosition="0"/>
    </format>
    <format dxfId="192">
      <pivotArea dataOnly="0" labelOnly="1" grandCol="1" outline="0" fieldPosition="0"/>
    </format>
    <format dxfId="191">
      <pivotArea grandRow="1" outline="0" collapsedLevelsAreSubtotals="1" fieldPosition="0"/>
    </format>
    <format dxfId="190">
      <pivotArea grandRow="1" outline="0" collapsedLevelsAreSubtotals="1" fieldPosition="0"/>
    </format>
    <format dxfId="189">
      <pivotArea type="origin" dataOnly="0" labelOnly="1" outline="0" fieldPosition="0"/>
    </format>
    <format dxfId="188">
      <pivotArea dataOnly="0" labelOnly="1" grandRow="1" outline="0" fieldPosition="0"/>
    </format>
    <format dxfId="187">
      <pivotArea field="8" type="button" dataOnly="0" labelOnly="1" outline="0" axis="axisRow" fieldPosition="0"/>
    </format>
    <format dxfId="186">
      <pivotArea dataOnly="0" labelOnly="1" grandCol="1" outline="0" fieldPosition="0"/>
    </format>
    <format dxfId="185">
      <pivotArea field="8" type="button" dataOnly="0" labelOnly="1" outline="0" axis="axisRow" fieldPosition="0"/>
    </format>
    <format dxfId="184">
      <pivotArea dataOnly="0" labelOnly="1" grandCol="1" outline="0" fieldPosition="0"/>
    </format>
    <format dxfId="183">
      <pivotArea field="8" type="button" dataOnly="0" labelOnly="1" outline="0" axis="axisRow" fieldPosition="0"/>
    </format>
    <format dxfId="182">
      <pivotArea collapsedLevelsAreSubtotals="1" fieldPosition="0">
        <references count="1">
          <reference field="8" count="1">
            <x v="2"/>
          </reference>
        </references>
      </pivotArea>
    </format>
    <format dxfId="181">
      <pivotArea dataOnly="0" labelOnly="1" fieldPosition="0">
        <references count="1">
          <reference field="8" count="1">
            <x v="2"/>
          </reference>
        </references>
      </pivotArea>
    </format>
    <format dxfId="180">
      <pivotArea field="8" type="button" dataOnly="0" labelOnly="1" outline="0" axis="axisRow" fieldPosition="0"/>
    </format>
    <format dxfId="179">
      <pivotArea dataOnly="0" labelOnly="1" fieldPosition="0">
        <references count="1">
          <reference field="8" count="0"/>
        </references>
      </pivotArea>
    </format>
    <format dxfId="178">
      <pivotArea dataOnly="0" labelOnly="1" grandRow="1" outline="0" fieldPosition="0"/>
    </format>
    <format dxfId="177">
      <pivotArea field="8" type="button" dataOnly="0" labelOnly="1" outline="0" axis="axisRow" fieldPosition="0"/>
    </format>
    <format dxfId="176">
      <pivotArea dataOnly="0" labelOnly="1" fieldPosition="0">
        <references count="1">
          <reference field="8" count="0"/>
        </references>
      </pivotArea>
    </format>
    <format dxfId="175">
      <pivotArea dataOnly="0" labelOnly="1" grandRow="1" outline="0" fieldPosition="0"/>
    </format>
    <format dxfId="174">
      <pivotArea outline="0" collapsedLevelsAreSubtotals="1" fieldPosition="0"/>
    </format>
    <format dxfId="173">
      <pivotArea dataOnly="0" labelOnly="1" outline="0" axis="axisValues" fieldPosition="0"/>
    </format>
    <format dxfId="172">
      <pivotArea field="8" type="button" dataOnly="0" labelOnly="1" outline="0" axis="axisRow" fieldPosition="0"/>
    </format>
    <format dxfId="171">
      <pivotArea dataOnly="0" labelOnly="1" fieldPosition="0">
        <references count="1">
          <reference field="8" count="0"/>
        </references>
      </pivotArea>
    </format>
    <format dxfId="170">
      <pivotArea dataOnly="0" labelOnly="1" grandRow="1" outline="0" fieldPosition="0"/>
    </format>
    <format dxfId="169">
      <pivotArea collapsedLevelsAreSubtotals="1" fieldPosition="0">
        <references count="1">
          <reference field="8" count="0"/>
        </references>
      </pivotArea>
    </format>
    <format dxfId="168">
      <pivotArea dataOnly="0" labelOnly="1" fieldPosition="0">
        <references count="1">
          <reference field="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DD182A-20AF-4301-80C9-9040AB1A9307}" name="Tabla1" displayName="Tabla1" ref="A3:AD69" totalsRowShown="0" headerRowDxfId="46" dataDxfId="44" headerRowBorderDxfId="45" tableBorderDxfId="43" headerRowCellStyle="Normal 2">
  <autoFilter ref="A3:AD69" xr:uid="{56DD182A-20AF-4301-80C9-9040AB1A9307}"/>
  <tableColumns count="30">
    <tableColumn id="1" xr3:uid="{5F1309F1-807E-4010-A418-61265AB9F2C6}" name="CODIGO DE ACTIVIDAD" dataDxfId="42"/>
    <tableColumn id="3" xr3:uid="{544A6E91-808F-4689-B696-4C05FEEC554B}" name="DIMENSIÓN_x000a_MIPG " dataDxfId="41" dataCellStyle="Normal 2"/>
    <tableColumn id="4" xr3:uid="{EA9B3A94-66C2-49F0-93E0-C04EA666A474}" name="POLÍTICAS DE GESTIÓN Y DESEMPEÑO INSTITUCIONAL" dataDxfId="40" dataCellStyle="Normal 2"/>
    <tableColumn id="24" xr3:uid="{4E3C8076-6731-4E55-BD1D-EF8BFCBEEBAB}" name="PROCESO" dataDxfId="39" dataCellStyle="Normal 2"/>
    <tableColumn id="5" xr3:uid="{BD06824C-2E4C-4FFC-930C-A88A13F96A1D}" name="CRITERIO IDENTIFICADO A MEJORAR MIPG" dataDxfId="38"/>
    <tableColumn id="2" xr3:uid="{DE47D302-956A-4226-B65A-7525EC233974}" name="ACTIVIDAD" dataDxfId="37" dataCellStyle="Normal 6"/>
    <tableColumn id="6" xr3:uid="{0E191C69-FFF2-452C-BD0D-4714F4118AF3}" name="PRODUCTO " dataDxfId="36" dataCellStyle="Normal 2"/>
    <tableColumn id="7" xr3:uid="{04B4CB13-C68D-4E88-8E37-B9031CF17055}" name="META" dataDxfId="35" dataCellStyle="Normal 2"/>
    <tableColumn id="28" xr3:uid="{DA3C1B4B-9DD0-43C6-A42C-6C743601FC83}" name="RESPONSABLE" dataDxfId="34" dataCellStyle="Normal 2"/>
    <tableColumn id="26" xr3:uid="{1963D33E-45AE-4A99-AC40-32A46BEE0579}" name="NOMBRE DEL INDICADOR" dataDxfId="33" dataCellStyle="Normal 2"/>
    <tableColumn id="29" xr3:uid="{CB2B85C9-192E-4FCB-A19C-FC4C0F50ACE4}" name="FÓRMULA DEL INDICADOR" dataDxfId="32" dataCellStyle="Normal 2"/>
    <tableColumn id="27" xr3:uid="{DC8E1DA9-392B-49BF-88FA-F8E38CF7B31C}" name="FECHA DE INICIO" dataDxfId="31" dataCellStyle="Normal 2"/>
    <tableColumn id="10" xr3:uid="{1356B887-A678-43AC-9219-0204164D40F2}" name="FECHA DE FINAL" dataDxfId="30"/>
    <tableColumn id="8" xr3:uid="{1EDC4FBA-8EA8-476E-9020-2AB7BBAF06AC}" name="Programado _x000a_1er Trimestre" dataDxfId="29"/>
    <tableColumn id="9" xr3:uid="{95F7AE11-5D2B-4653-AD4B-F6AA654254D6}" name="Ejecutado _x000a_1er Trimestre" dataDxfId="28"/>
    <tableColumn id="15" xr3:uid="{B08A1847-FF84-4D62-838A-1847ED240BE5}" name="Descripción cualitativa _x000a_1er Trimestre" dataDxfId="27" dataCellStyle="Normal 2 2"/>
    <tableColumn id="14" xr3:uid="{3935A468-9FE2-4815-8EA7-24CFF2B91EF7}" name="Seguimiento OAP" dataDxfId="26"/>
    <tableColumn id="11" xr3:uid="{C97ACA19-7536-486D-A17B-A735D31ADD73}" name="Programado _x000a_2do Trimestre2" dataDxfId="25"/>
    <tableColumn id="25" xr3:uid="{DBDFA979-F85E-4DBC-A1FF-B1CBC26AAAE1}" name="Ejecutado _x000a_2do Trimestre3" dataDxfId="24"/>
    <tableColumn id="12" xr3:uid="{65DC4066-8A47-4020-85DB-CF2BC91F3856}" name="Descripción cualitativa _x000a_2do Trimestre" dataDxfId="23"/>
    <tableColumn id="18" xr3:uid="{2ACE26FD-98FD-4782-9DCA-398A132799B3}" name="Seguimiento OAP2" dataDxfId="22"/>
    <tableColumn id="30" xr3:uid="{ADEF9895-34C7-4D37-8469-72FF12268C9C}" name="Programado _x000a_3er Trimestre22" dataDxfId="21"/>
    <tableColumn id="31" xr3:uid="{2323DE14-DF47-454A-8925-927F22FA6102}" name="Ejecutado _x000a_3er Trimestre33" dataDxfId="20"/>
    <tableColumn id="17" xr3:uid="{E56621B0-A338-44C7-B675-A0F8D637C819}" name="Descripción cualitativa _x000a_3er trimestre" dataDxfId="19"/>
    <tableColumn id="20" xr3:uid="{592C7C42-3A9D-42F0-8051-B79C1478C6A4}" name="Seguimiento OAP3" dataDxfId="18"/>
    <tableColumn id="34" xr3:uid="{29E0755F-0ACB-4D8C-9BFB-CCBF8DDE91F4}" name="Programado _x000a_4to Trimestre22" dataDxfId="17"/>
    <tableColumn id="35" xr3:uid="{6FB8155C-90F5-4D98-A97C-652845730DF3}" name="Ejecutado _x000a_4to Trimestre33" dataDxfId="16"/>
    <tableColumn id="21" xr3:uid="{B8E3786A-A60D-48C9-B7F7-602E28FA3209}" name="Descripción cualitativa _x000a_4to Trimestre" dataDxfId="15"/>
    <tableColumn id="22" xr3:uid="{8FD8F7F9-7436-4BDE-AC2D-3726E0CA3098}" name="Seguimiento 4to Trimestre" dataDxfId="14"/>
    <tableColumn id="32" xr3:uid="{6EDED3F4-B2FF-4422-AAD3-86F2CFBE216E}" name="Seguimiento OAP5" dataDxfId="13">
      <calculatedColumnFormula>SUM(N4:AA4)</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 dT="2024-01-16T17:04:51.60" personId="{69B19015-72D2-4902-AFB3-146A2D2F69E3}" id="{5091FAA2-8135-467B-8F06-D08CD8DBEE96}">
    <text xml:space="preserve">@Julio Cesar Guapacha Osorio @Juan Hernando Lizarazo Jara @Cristina Elizabeth Sierra Casallas Buenos días chicos por favor identificar máximo 5 o mínimo 2 actividades para el plan de adecuación 2024. Se coloco el criterio que nos evalúan  en el FURAG frente a esta política </text>
    <mentions>
      <mention mentionpersonId="{5CC01BC6-0EF2-4836-A8A1-64F8D4409396}" mentionId="{48661F04-80FD-4A2B-8D59-FADAA57A4884}" startIndex="0" length="28"/>
      <mention mentionpersonId="{BBE8E782-DC61-42BD-B539-323465ABC108}" mentionId="{92329F65-2645-4D39-BCCC-8F37150099D8}" startIndex="29" length="28"/>
      <mention mentionpersonId="{8B46EF59-6966-42D7-B390-497F37B77EA8}" mentionId="{4FEE2DE2-6A6E-451E-B86F-D9BB1E14105B}" startIndex="58" length="35"/>
    </mentions>
  </threadedComment>
  <threadedComment ref="F14" dT="2024-01-17T19:25:43.79" personId="{DFF33DBA-613C-43D7-AF6A-171A72AC969F}" id="{24BDC285-238F-4B68-8A6C-C5BCF8FD0CE7}">
    <text>@Johanna Alejandra Merchán Garzón  Agradezco validar o ajustar la actividad incluida en esta herramienta.</text>
    <mentions>
      <mention mentionpersonId="{61386C84-456D-414B-B23F-A5EC5803467B}" mentionId="{500460EF-C1A5-4196-ABB0-349FBC9705B8}" startIndex="0" length="33"/>
    </mentions>
  </threadedComment>
  <threadedComment ref="C16" dT="2024-01-16T16:04:57.76" personId="{69B19015-72D2-4902-AFB3-146A2D2F69E3}" id="{08DADD40-E107-4316-A951-ACB3B7E7FE58}" done="1">
    <text xml:space="preserve">@Nelson Andres Ovalle Fernandez Por fa incorporas las actividades de compras que les faltaron </text>
    <mentions>
      <mention mentionpersonId="{08ECB746-C69B-43E7-BCAA-0EDD8D50119E}" mentionId="{441CB09D-2AE8-44C2-91E7-1D4598FDB38D}" startIndex="0" length="31"/>
    </mentions>
  </threadedComment>
  <threadedComment ref="C33" dT="2024-01-16T16:59:38.92" personId="{69B19015-72D2-4902-AFB3-146A2D2F69E3}" id="{84839D34-BCD4-41FD-9DE6-040AC255E34B}">
    <text xml:space="preserve">@Tifanny Briceth Wilches Morales @Jose Hugo Leon Escobar Buenos días chicos por favor identificar máximo 5 o mínimo 2 actividades para el plan de adecuación 2024. Lo importante es que esta nos aporte en el FURAG teniendo en cuenta que esta política tuvo ajustes </text>
    <mentions>
      <mention mentionpersonId="{AA7FE614-11B0-4E79-A9D8-4B1C7B3CFAC9}" mentionId="{5FB4E845-C192-4676-8E5C-D970AC1F3A65}" startIndex="0" length="32"/>
      <mention mentionpersonId="{DC3D276D-ACBE-40F2-82DD-73968B2B7AD4}" mentionId="{35204590-4554-4500-B2D1-091B577790AE}" startIndex="33" length="23"/>
    </mentions>
  </threadedComment>
  <threadedComment ref="C36" dT="2024-01-16T16:57:37.56" personId="{69B19015-72D2-4902-AFB3-146A2D2F69E3}" id="{9EC28A78-262B-4F0A-A052-99FDC39FFA83}">
    <text xml:space="preserve">@Janyther Guerrero Arenas Buenos días Jany por favor identificar máximo 5 o mínimo 2 actividades para el plan de adecuación 2024. Lo importante es que esta nos aporte a mejorar el FURAG </text>
    <mentions>
      <mention mentionpersonId="{352972BA-C3E2-4C31-AEE7-407938525D08}" mentionId="{25D08407-BE43-4226-9419-C0AA55D2578A}" startIndex="0" length="25"/>
    </mentions>
  </threadedComment>
  <threadedComment ref="C36" dT="2024-01-17T04:38:10.37" personId="{45BB91A6-0692-40CF-A0CE-757C77FCB940}" id="{B830B5C9-138C-4ED4-97D7-88C18C63C434}" parentId="{9EC28A78-262B-4F0A-A052-99FDC39FFA83}">
    <text>Hecho!</text>
  </threadedComment>
  <threadedComment ref="C41" dT="2024-01-16T16:54:31.13" personId="{69B19015-72D2-4902-AFB3-146A2D2F69E3}" id="{A65B2FF7-E350-4FB3-A086-6F8672A08744}">
    <text>@Janyther Guerrero Arenas @Tifanny Briceth Wilches Morales Buenos días chicos por favor identificar máximo 5 o mínimo 2 actividades para el plan de adecuación 2024. Lo importante es que esta nos aporte  en el FURAG  teniendo presente la calificación que obtuvimos</text>
    <mentions>
      <mention mentionpersonId="{352972BA-C3E2-4C31-AEE7-407938525D08}" mentionId="{98FD5268-5E6B-4917-BE3F-745F558BE6E7}" startIndex="0" length="25"/>
      <mention mentionpersonId="{AA7FE614-11B0-4E79-A9D8-4B1C7B3CFAC9}" mentionId="{0902B7CD-E901-4AA4-8AD0-EE470C632A42}" startIndex="26" length="32"/>
    </mentions>
  </threadedComment>
  <threadedComment ref="C41" dT="2024-01-17T04:28:22.95" personId="{45BB91A6-0692-40CF-A0CE-757C77FCB940}" id="{4C46E866-44BB-430A-A4F5-28A67C3FB7A4}" parentId="{A65B2FF7-E350-4FB3-A086-6F8672A08744}">
    <text xml:space="preserve">Hola Nata, Este comentario en Seguridad Digital, no me queda claro porque me lo asignaste </text>
  </threadedComment>
  <threadedComment ref="C43" dT="2024-01-16T19:55:15.42" personId="{69B19015-72D2-4902-AFB3-146A2D2F69E3}" id="{FB8978D8-8175-44AF-AEC0-53FE84A0087D}" done="1">
    <text>@Evelyn Donoso Herrera por favor completar todas las columnas para el plan de adecuación 2024</text>
    <mentions>
      <mention mentionpersonId="{4D54C5F2-AA97-47A6-B7F6-8CC77CFA0F2C}" mentionId="{E34D3064-6295-4CA9-B5C2-0816C770FCA3}" startIndex="0" length="22"/>
    </mentions>
  </threadedComment>
  <threadedComment ref="C47" dT="2024-01-16T20:34:15.62" personId="{69B19015-72D2-4902-AFB3-146A2D2F69E3}" id="{78E1AF32-5CD2-465F-8F7A-2DC5077B1902}">
    <text>@Andrea del Pilar Zambrano Barrios Hola Pili porfa dejamos solo 5</text>
    <mentions>
      <mention mentionpersonId="{0DC4B87E-0499-42E1-A63F-BE60BE272724}" mentionId="{AD4E4707-EDE5-42C9-9F6B-DBE6602AD6AF}" startIndex="0" length="34"/>
    </mentions>
  </threadedComment>
  <threadedComment ref="C47" dT="2024-01-17T16:49:53.45" personId="{80EEB0D6-AFD9-491B-ACE9-8220BD715E3A}" id="{8FB14D4C-CCF2-4887-909E-DB2E03560F4A}" parentId="{78E1AF32-5CD2-465F-8F7A-2DC5077B1902}">
    <text xml:space="preserve">@Natalia Norato Mora ya se ajustaron y solo se dejaron 5 actividades. Gracias. </text>
    <mentions>
      <mention mentionpersonId="{6BCE70CB-6C4F-4228-93E3-C070FD542709}" mentionId="{B6C354C3-3E2C-4918-A948-7CA84DFF9726}" startIndex="0" length="20"/>
    </mentions>
  </threadedComment>
  <threadedComment ref="C53" dT="2024-01-16T16:50:38.70" personId="{69B19015-72D2-4902-AFB3-146A2D2F69E3}" id="{D904C133-7C34-4C46-9B73-D75CCCFAB393}">
    <text xml:space="preserve">@Cristina Elizabeth Sierra Casallas @Juan Hernando Lizarazo Jara Buenos días chicos por favor identificar máximo 5 o mínimo 2 actividades para el plan de adecuación 2024. Lo importante es que esta nos aporte a lo que no pudimos contestar en el FURAG  como indicadores de resultado o impacto. se siguiere una actividad para que la validen y completen </text>
    <mentions>
      <mention mentionpersonId="{8B46EF59-6966-42D7-B390-497F37B77EA8}" mentionId="{CF2DECFE-3944-4730-A9B3-72E8A7A1E739}" startIndex="0" length="35"/>
      <mention mentionpersonId="{BBE8E782-DC61-42BD-B539-323465ABC108}" mentionId="{C14B40E4-80EB-493B-B7A7-B92C67B6E005}" startIndex="36" length="28"/>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9/04/relationships/documenttask" Target="../documenttasks/documenttask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86"/>
  <sheetViews>
    <sheetView topLeftCell="D6" zoomScale="80" zoomScaleNormal="80" workbookViewId="0">
      <selection activeCell="F63" sqref="F63"/>
    </sheetView>
  </sheetViews>
  <sheetFormatPr baseColWidth="10" defaultColWidth="90.42578125" defaultRowHeight="12.75" x14ac:dyDescent="0.2"/>
  <cols>
    <col min="1" max="2" width="4.140625" style="5" customWidth="1"/>
    <col min="3" max="3" width="6" style="6" customWidth="1"/>
    <col min="4" max="4" width="33.85546875" style="3" customWidth="1"/>
    <col min="5" max="13" width="13.85546875" style="6" customWidth="1"/>
    <col min="14" max="14" width="7.85546875" style="13" bestFit="1" customWidth="1"/>
    <col min="15" max="15" width="12.28515625" style="5" customWidth="1"/>
    <col min="16" max="18" width="9.5703125" style="5" customWidth="1"/>
    <col min="19" max="19" width="20.5703125" style="5" bestFit="1" customWidth="1"/>
    <col min="20" max="20" width="30" style="1" bestFit="1" customWidth="1"/>
    <col min="21" max="21" width="20.5703125" style="5" bestFit="1" customWidth="1"/>
    <col min="22" max="22" width="30" style="5" bestFit="1" customWidth="1"/>
    <col min="23" max="23" width="20.5703125" style="5" bestFit="1" customWidth="1"/>
    <col min="24" max="24" width="30" style="5" bestFit="1" customWidth="1"/>
    <col min="25" max="25" width="20.5703125" style="5" bestFit="1" customWidth="1"/>
    <col min="26" max="26" width="30" style="5" bestFit="1" customWidth="1"/>
    <col min="27" max="27" width="12.28515625" style="5" bestFit="1" customWidth="1"/>
    <col min="28" max="28" width="12.42578125" style="5" bestFit="1" customWidth="1"/>
    <col min="29" max="32" width="13" style="5" customWidth="1"/>
    <col min="33" max="49" width="16.85546875" style="5" customWidth="1"/>
    <col min="50" max="16384" width="90.42578125" style="5"/>
  </cols>
  <sheetData>
    <row r="2" spans="2:26" x14ac:dyDescent="0.2">
      <c r="B2" s="4"/>
      <c r="D2" s="3" t="s">
        <v>0</v>
      </c>
    </row>
    <row r="3" spans="2:26" x14ac:dyDescent="0.2">
      <c r="B3" s="4"/>
      <c r="D3" s="34">
        <v>45321</v>
      </c>
      <c r="E3" s="13"/>
    </row>
    <row r="4" spans="2:26" ht="15" x14ac:dyDescent="0.25">
      <c r="B4" s="4"/>
      <c r="D4" s="9"/>
      <c r="E4" s="14"/>
      <c r="F4" s="13"/>
      <c r="G4" s="13"/>
      <c r="H4" s="13"/>
      <c r="I4" s="13"/>
      <c r="J4" s="13"/>
      <c r="K4" s="13"/>
      <c r="L4" s="13"/>
    </row>
    <row r="5" spans="2:26" ht="15" x14ac:dyDescent="0.25">
      <c r="B5" s="4"/>
      <c r="D5" s="105" t="s">
        <v>1</v>
      </c>
      <c r="E5" s="15" t="s">
        <v>26</v>
      </c>
      <c r="F5" s="12"/>
      <c r="G5" s="12"/>
      <c r="H5" s="12"/>
      <c r="I5" s="12"/>
      <c r="J5" s="12"/>
      <c r="K5" s="12"/>
      <c r="L5" s="12"/>
      <c r="M5" s="12"/>
      <c r="N5"/>
      <c r="O5"/>
      <c r="P5"/>
      <c r="Q5"/>
      <c r="R5"/>
      <c r="S5"/>
      <c r="T5" s="17"/>
      <c r="U5"/>
      <c r="V5"/>
      <c r="W5"/>
      <c r="X5"/>
      <c r="Y5"/>
      <c r="Z5"/>
    </row>
    <row r="6" spans="2:26" s="2" customFormat="1" ht="60" x14ac:dyDescent="0.25">
      <c r="B6" s="11"/>
      <c r="D6" s="7" t="s">
        <v>22</v>
      </c>
      <c r="E6" s="8" t="s">
        <v>3</v>
      </c>
      <c r="F6" s="8" t="s">
        <v>78</v>
      </c>
      <c r="G6" s="8" t="s">
        <v>114</v>
      </c>
      <c r="H6" s="8" t="s">
        <v>126</v>
      </c>
      <c r="I6" s="8" t="s">
        <v>135</v>
      </c>
      <c r="J6" s="8" t="s">
        <v>24</v>
      </c>
      <c r="K6" s="8" t="s">
        <v>23</v>
      </c>
      <c r="L6" s="8" t="s">
        <v>237</v>
      </c>
      <c r="M6" s="8" t="s">
        <v>25</v>
      </c>
      <c r="N6"/>
      <c r="O6" s="13"/>
      <c r="P6" s="13"/>
      <c r="Q6" s="13"/>
      <c r="R6" s="13"/>
      <c r="S6" s="13"/>
      <c r="T6" s="13"/>
      <c r="U6" s="13"/>
      <c r="V6" s="13"/>
      <c r="W6" s="8"/>
      <c r="X6" s="8"/>
      <c r="Y6" s="8"/>
      <c r="Z6" s="8"/>
    </row>
    <row r="7" spans="2:26" s="22" customFormat="1" ht="15" customHeight="1" x14ac:dyDescent="0.25">
      <c r="B7" s="20"/>
      <c r="C7" s="21"/>
      <c r="D7" s="18" t="s">
        <v>4</v>
      </c>
      <c r="E7" s="8">
        <v>5</v>
      </c>
      <c r="F7" s="8"/>
      <c r="G7" s="8"/>
      <c r="H7" s="8"/>
      <c r="I7" s="8"/>
      <c r="J7" s="8"/>
      <c r="K7" s="8"/>
      <c r="L7" s="8"/>
      <c r="M7" s="8">
        <v>5</v>
      </c>
      <c r="N7"/>
      <c r="O7" s="2"/>
      <c r="P7" s="2"/>
      <c r="Q7" s="2"/>
      <c r="R7" s="2"/>
      <c r="S7" s="2"/>
      <c r="T7" s="2"/>
      <c r="U7" s="2"/>
      <c r="V7" s="2"/>
    </row>
    <row r="8" spans="2:26" s="22" customFormat="1" ht="15" customHeight="1" x14ac:dyDescent="0.25">
      <c r="B8" s="20"/>
      <c r="C8" s="21"/>
      <c r="D8" s="18" t="s">
        <v>5</v>
      </c>
      <c r="E8" s="8"/>
      <c r="F8" s="8"/>
      <c r="G8" s="8">
        <v>2</v>
      </c>
      <c r="H8" s="8"/>
      <c r="I8" s="8"/>
      <c r="J8" s="8"/>
      <c r="K8" s="8"/>
      <c r="L8" s="8"/>
      <c r="M8" s="8">
        <v>2</v>
      </c>
      <c r="N8"/>
      <c r="O8" s="2"/>
      <c r="P8" s="2"/>
      <c r="Q8" s="2"/>
      <c r="R8" s="2"/>
      <c r="S8" s="2"/>
      <c r="T8" s="2"/>
      <c r="U8" s="2"/>
      <c r="V8" s="2"/>
    </row>
    <row r="9" spans="2:26" s="22" customFormat="1" ht="15" customHeight="1" x14ac:dyDescent="0.25">
      <c r="B9" s="20"/>
      <c r="C9" s="21"/>
      <c r="D9" s="18" t="s">
        <v>6</v>
      </c>
      <c r="E9" s="8"/>
      <c r="F9" s="8">
        <v>5</v>
      </c>
      <c r="G9" s="8"/>
      <c r="H9" s="8"/>
      <c r="I9" s="8"/>
      <c r="J9" s="8"/>
      <c r="K9" s="8"/>
      <c r="L9" s="8"/>
      <c r="M9" s="8">
        <v>5</v>
      </c>
      <c r="N9"/>
      <c r="O9" s="2"/>
      <c r="P9" s="2"/>
      <c r="Q9" s="2"/>
      <c r="R9" s="2"/>
      <c r="S9" s="2"/>
      <c r="T9" s="2"/>
      <c r="U9" s="2"/>
      <c r="V9" s="2"/>
    </row>
    <row r="10" spans="2:26" s="22" customFormat="1" ht="15" customHeight="1" x14ac:dyDescent="0.25">
      <c r="B10" s="20"/>
      <c r="C10" s="21"/>
      <c r="D10" s="18" t="s">
        <v>7</v>
      </c>
      <c r="E10" s="8"/>
      <c r="F10" s="8">
        <v>5</v>
      </c>
      <c r="G10" s="8"/>
      <c r="H10" s="8"/>
      <c r="I10" s="8"/>
      <c r="J10" s="8"/>
      <c r="K10" s="8"/>
      <c r="L10" s="8"/>
      <c r="M10" s="8">
        <v>5</v>
      </c>
      <c r="N10"/>
      <c r="O10" s="2"/>
      <c r="P10" s="2"/>
      <c r="Q10" s="2"/>
      <c r="R10" s="2"/>
      <c r="S10" s="2"/>
      <c r="T10" s="2"/>
      <c r="U10" s="2"/>
      <c r="V10" s="2"/>
    </row>
    <row r="11" spans="2:26" s="22" customFormat="1" ht="15" customHeight="1" x14ac:dyDescent="0.25">
      <c r="B11" s="20"/>
      <c r="C11" s="21"/>
      <c r="D11" s="18" t="s">
        <v>8</v>
      </c>
      <c r="E11" s="8"/>
      <c r="F11" s="8">
        <v>2</v>
      </c>
      <c r="G11" s="8"/>
      <c r="H11" s="8"/>
      <c r="I11" s="8"/>
      <c r="J11" s="8"/>
      <c r="K11" s="8"/>
      <c r="L11" s="8"/>
      <c r="M11" s="8">
        <v>2</v>
      </c>
      <c r="N11"/>
      <c r="O11" s="2"/>
      <c r="P11" s="2"/>
      <c r="Q11" s="2"/>
      <c r="R11" s="2"/>
      <c r="S11" s="2"/>
      <c r="T11" s="2"/>
      <c r="U11" s="2"/>
      <c r="V11" s="2"/>
    </row>
    <row r="12" spans="2:26" s="22" customFormat="1" ht="15" customHeight="1" x14ac:dyDescent="0.25">
      <c r="B12" s="20"/>
      <c r="C12" s="21"/>
      <c r="D12" s="201" t="s">
        <v>9</v>
      </c>
      <c r="E12" s="202"/>
      <c r="F12" s="202"/>
      <c r="G12" s="202"/>
      <c r="H12" s="202"/>
      <c r="I12" s="202"/>
      <c r="J12" s="202">
        <v>5</v>
      </c>
      <c r="K12" s="202"/>
      <c r="L12" s="202"/>
      <c r="M12" s="202">
        <v>5</v>
      </c>
      <c r="N12"/>
      <c r="O12" s="2"/>
      <c r="P12" s="2"/>
      <c r="Q12" s="2"/>
      <c r="R12" s="2"/>
      <c r="S12" s="2"/>
      <c r="T12" s="2"/>
      <c r="U12" s="2"/>
      <c r="V12" s="2"/>
    </row>
    <row r="13" spans="2:26" s="22" customFormat="1" ht="15" customHeight="1" x14ac:dyDescent="0.25">
      <c r="B13" s="20"/>
      <c r="C13" s="21"/>
      <c r="D13" s="18" t="s">
        <v>10</v>
      </c>
      <c r="E13" s="8"/>
      <c r="F13" s="8"/>
      <c r="G13" s="8"/>
      <c r="H13" s="8"/>
      <c r="I13" s="8"/>
      <c r="J13" s="8"/>
      <c r="K13" s="8">
        <v>2</v>
      </c>
      <c r="L13" s="8"/>
      <c r="M13" s="8">
        <v>2</v>
      </c>
      <c r="N13"/>
      <c r="O13" s="2"/>
      <c r="P13" s="2"/>
      <c r="Q13" s="2"/>
      <c r="R13" s="2"/>
      <c r="S13" s="2"/>
      <c r="T13" s="2"/>
      <c r="U13" s="2"/>
      <c r="V13" s="2"/>
    </row>
    <row r="14" spans="2:26" s="22" customFormat="1" ht="15" customHeight="1" x14ac:dyDescent="0.25">
      <c r="B14" s="20"/>
      <c r="C14" s="21"/>
      <c r="D14" s="203" t="s">
        <v>11</v>
      </c>
      <c r="E14" s="8"/>
      <c r="F14" s="8"/>
      <c r="G14" s="8">
        <v>3</v>
      </c>
      <c r="H14" s="8"/>
      <c r="I14" s="8"/>
      <c r="J14" s="8"/>
      <c r="K14" s="8"/>
      <c r="L14" s="8"/>
      <c r="M14" s="8">
        <v>3</v>
      </c>
      <c r="N14"/>
      <c r="O14" s="2"/>
      <c r="P14" s="2"/>
      <c r="Q14" s="2"/>
      <c r="R14" s="2"/>
      <c r="S14" s="2"/>
      <c r="T14" s="2"/>
      <c r="U14" s="2"/>
      <c r="V14" s="2"/>
    </row>
    <row r="15" spans="2:26" s="22" customFormat="1" ht="15" customHeight="1" x14ac:dyDescent="0.25">
      <c r="B15" s="20"/>
      <c r="C15" s="21"/>
      <c r="D15" s="10" t="s">
        <v>13</v>
      </c>
      <c r="E15" s="12"/>
      <c r="F15" s="12"/>
      <c r="G15" s="12"/>
      <c r="H15" s="12"/>
      <c r="I15" s="12">
        <v>2</v>
      </c>
      <c r="J15" s="12"/>
      <c r="K15" s="12"/>
      <c r="L15" s="12"/>
      <c r="M15" s="12">
        <v>2</v>
      </c>
      <c r="N15"/>
      <c r="O15" s="2"/>
      <c r="P15" s="2"/>
      <c r="Q15" s="2"/>
      <c r="R15" s="2"/>
      <c r="S15" s="2"/>
      <c r="T15" s="2"/>
      <c r="U15" s="2"/>
      <c r="V15" s="2"/>
    </row>
    <row r="16" spans="2:26" s="22" customFormat="1" ht="15" customHeight="1" x14ac:dyDescent="0.25">
      <c r="B16" s="20"/>
      <c r="C16" s="21"/>
      <c r="D16" s="18" t="s">
        <v>15</v>
      </c>
      <c r="E16" s="8"/>
      <c r="F16" s="8"/>
      <c r="G16" s="8"/>
      <c r="H16" s="8"/>
      <c r="I16" s="8"/>
      <c r="J16" s="8">
        <v>5</v>
      </c>
      <c r="K16" s="8"/>
      <c r="L16" s="8"/>
      <c r="M16" s="8">
        <v>5</v>
      </c>
      <c r="N16"/>
      <c r="O16" s="2"/>
      <c r="P16" s="2"/>
      <c r="Q16" s="2"/>
      <c r="R16" s="2"/>
      <c r="S16" s="2"/>
      <c r="T16" s="2"/>
      <c r="U16" s="2"/>
      <c r="V16" s="2"/>
    </row>
    <row r="17" spans="2:28" s="22" customFormat="1" ht="15" customHeight="1" x14ac:dyDescent="0.25">
      <c r="B17" s="20"/>
      <c r="C17" s="21"/>
      <c r="D17" s="18" t="s">
        <v>16</v>
      </c>
      <c r="E17" s="8"/>
      <c r="F17" s="8"/>
      <c r="G17" s="8"/>
      <c r="H17" s="8"/>
      <c r="I17" s="8"/>
      <c r="J17" s="8">
        <v>5</v>
      </c>
      <c r="K17" s="8"/>
      <c r="L17" s="8"/>
      <c r="M17" s="8">
        <v>5</v>
      </c>
      <c r="N17"/>
      <c r="O17" s="2"/>
      <c r="P17" s="2"/>
      <c r="Q17" s="2"/>
      <c r="R17" s="2"/>
      <c r="S17" s="2"/>
      <c r="T17" s="2"/>
      <c r="U17" s="2"/>
      <c r="V17" s="2"/>
    </row>
    <row r="18" spans="2:28" ht="30" x14ac:dyDescent="0.25">
      <c r="B18" s="4"/>
      <c r="D18" s="10" t="s">
        <v>17</v>
      </c>
      <c r="E18" s="12"/>
      <c r="F18" s="12"/>
      <c r="G18" s="12">
        <v>2</v>
      </c>
      <c r="H18" s="12"/>
      <c r="I18" s="12"/>
      <c r="J18" s="12"/>
      <c r="K18" s="12"/>
      <c r="L18" s="12"/>
      <c r="M18" s="12">
        <v>2</v>
      </c>
      <c r="N18"/>
      <c r="O18" s="13"/>
      <c r="P18" s="13"/>
      <c r="Q18" s="13"/>
      <c r="R18" s="13"/>
      <c r="S18" s="13"/>
      <c r="T18" s="13"/>
      <c r="U18" s="13"/>
      <c r="V18" s="13"/>
    </row>
    <row r="19" spans="2:28" ht="15" customHeight="1" x14ac:dyDescent="0.25">
      <c r="B19" s="4"/>
      <c r="D19" s="10" t="s">
        <v>19</v>
      </c>
      <c r="E19" s="12"/>
      <c r="F19" s="12"/>
      <c r="G19" s="12">
        <v>2</v>
      </c>
      <c r="H19" s="12"/>
      <c r="I19" s="12"/>
      <c r="J19" s="12"/>
      <c r="K19" s="12"/>
      <c r="L19" s="12"/>
      <c r="M19" s="12">
        <v>2</v>
      </c>
      <c r="N19"/>
      <c r="O19" s="13"/>
      <c r="P19" s="13"/>
      <c r="Q19" s="13"/>
      <c r="R19" s="13"/>
      <c r="S19" s="13"/>
      <c r="T19" s="13"/>
      <c r="U19" s="13"/>
      <c r="V19" s="13"/>
    </row>
    <row r="20" spans="2:28" ht="15" customHeight="1" x14ac:dyDescent="0.25">
      <c r="B20" s="4"/>
      <c r="D20" s="10" t="s">
        <v>121</v>
      </c>
      <c r="E20" s="12"/>
      <c r="F20" s="12"/>
      <c r="G20" s="12"/>
      <c r="H20" s="12">
        <v>1</v>
      </c>
      <c r="I20" s="12"/>
      <c r="J20" s="12"/>
      <c r="K20" s="12"/>
      <c r="L20" s="12"/>
      <c r="M20" s="12">
        <v>1</v>
      </c>
      <c r="N20"/>
      <c r="O20" s="13"/>
      <c r="P20" s="13"/>
      <c r="Q20" s="13"/>
      <c r="R20" s="13"/>
      <c r="S20" s="13"/>
      <c r="T20" s="13"/>
      <c r="U20" s="13"/>
      <c r="V20" s="13"/>
    </row>
    <row r="21" spans="2:28" ht="15" customHeight="1" x14ac:dyDescent="0.25">
      <c r="B21" s="4"/>
      <c r="D21" s="10" t="s">
        <v>197</v>
      </c>
      <c r="E21" s="12"/>
      <c r="F21" s="12"/>
      <c r="G21" s="12"/>
      <c r="H21" s="12"/>
      <c r="I21" s="12"/>
      <c r="J21" s="12"/>
      <c r="K21" s="12">
        <v>2</v>
      </c>
      <c r="L21" s="12"/>
      <c r="M21" s="12">
        <v>2</v>
      </c>
      <c r="N21"/>
      <c r="O21" s="13"/>
      <c r="P21" s="13"/>
      <c r="Q21" s="13"/>
      <c r="R21" s="13"/>
      <c r="S21" s="13"/>
      <c r="T21" s="13"/>
      <c r="U21" s="13"/>
      <c r="V21" s="13"/>
    </row>
    <row r="22" spans="2:28" ht="15" customHeight="1" x14ac:dyDescent="0.25">
      <c r="B22" s="4"/>
      <c r="D22" s="10" t="s">
        <v>232</v>
      </c>
      <c r="E22" s="200"/>
      <c r="F22" s="200"/>
      <c r="G22" s="200"/>
      <c r="H22" s="200"/>
      <c r="I22" s="200"/>
      <c r="J22" s="200"/>
      <c r="K22" s="200"/>
      <c r="L22" s="200">
        <v>3</v>
      </c>
      <c r="M22" s="200">
        <v>3</v>
      </c>
      <c r="N22"/>
      <c r="O22" s="13"/>
      <c r="P22" s="13"/>
      <c r="Q22" s="13"/>
      <c r="R22" s="13"/>
      <c r="S22" s="13"/>
      <c r="T22" s="13"/>
      <c r="U22" s="13"/>
      <c r="V22" s="13"/>
    </row>
    <row r="23" spans="2:28" ht="15" x14ac:dyDescent="0.25">
      <c r="B23" s="4"/>
      <c r="D23" s="10" t="s">
        <v>25</v>
      </c>
      <c r="E23" s="12">
        <v>5</v>
      </c>
      <c r="F23" s="12">
        <v>12</v>
      </c>
      <c r="G23" s="12">
        <v>9</v>
      </c>
      <c r="H23" s="12">
        <v>1</v>
      </c>
      <c r="I23" s="12">
        <v>2</v>
      </c>
      <c r="J23" s="12">
        <v>15</v>
      </c>
      <c r="K23" s="12">
        <v>4</v>
      </c>
      <c r="L23" s="12">
        <v>3</v>
      </c>
      <c r="M23" s="12">
        <v>51</v>
      </c>
      <c r="N23"/>
      <c r="O23" s="13"/>
      <c r="P23" s="13"/>
      <c r="Q23" s="13"/>
      <c r="R23" s="13"/>
      <c r="S23" s="13"/>
      <c r="T23" s="13"/>
      <c r="U23" s="13"/>
      <c r="V23" s="13"/>
    </row>
    <row r="24" spans="2:28" ht="15" x14ac:dyDescent="0.25">
      <c r="B24" s="4"/>
      <c r="D24"/>
      <c r="E24"/>
      <c r="F24"/>
      <c r="G24"/>
      <c r="H24"/>
      <c r="I24"/>
      <c r="J24"/>
      <c r="K24"/>
      <c r="L24"/>
      <c r="M24"/>
      <c r="N24"/>
      <c r="O24" s="13"/>
      <c r="P24" s="13"/>
      <c r="Q24" s="13"/>
      <c r="R24" s="13"/>
      <c r="S24" s="13"/>
      <c r="T24" s="13"/>
      <c r="U24" s="13"/>
      <c r="V24" s="13"/>
    </row>
    <row r="25" spans="2:28" ht="15" x14ac:dyDescent="0.25">
      <c r="B25" s="4"/>
      <c r="D25"/>
      <c r="E25"/>
      <c r="F25"/>
      <c r="G25"/>
      <c r="H25"/>
      <c r="I25"/>
      <c r="J25"/>
      <c r="K25"/>
      <c r="L25"/>
      <c r="M25"/>
      <c r="N25"/>
      <c r="O25" s="13"/>
      <c r="P25" s="13"/>
      <c r="Q25" s="13"/>
      <c r="R25" s="13"/>
      <c r="S25" s="13"/>
      <c r="T25" s="13"/>
      <c r="U25" s="13"/>
      <c r="V25" s="13"/>
    </row>
    <row r="26" spans="2:28" ht="15" x14ac:dyDescent="0.25">
      <c r="B26" s="4"/>
      <c r="D26" s="23" t="s">
        <v>20</v>
      </c>
      <c r="E26" t="s">
        <v>21</v>
      </c>
      <c r="F26"/>
      <c r="G26"/>
      <c r="H26"/>
      <c r="I26"/>
      <c r="J26"/>
      <c r="K26"/>
      <c r="L26" s="13"/>
      <c r="M26" s="13"/>
      <c r="O26" s="13"/>
      <c r="P26" s="13"/>
      <c r="Q26" s="13"/>
      <c r="R26" s="13"/>
      <c r="S26" s="13"/>
      <c r="T26" s="13"/>
      <c r="U26" s="13"/>
      <c r="V26" s="13"/>
    </row>
    <row r="27" spans="2:28" x14ac:dyDescent="0.2">
      <c r="B27" s="4"/>
      <c r="E27" s="13"/>
      <c r="F27" s="13"/>
      <c r="G27" s="13"/>
      <c r="H27" s="13"/>
      <c r="I27" s="13"/>
      <c r="J27" s="13"/>
      <c r="K27" s="13"/>
      <c r="L27" s="13"/>
      <c r="M27" s="13"/>
      <c r="O27" s="13"/>
      <c r="P27" s="13"/>
      <c r="Q27" s="13"/>
      <c r="R27" s="13"/>
      <c r="S27" s="13"/>
      <c r="T27" s="13"/>
      <c r="U27" s="13"/>
      <c r="V27" s="13"/>
    </row>
    <row r="28" spans="2:28" ht="30" x14ac:dyDescent="0.25">
      <c r="B28" s="4"/>
      <c r="D28" s="7" t="s">
        <v>22</v>
      </c>
      <c r="E28" s="8" t="s">
        <v>1</v>
      </c>
      <c r="F28"/>
      <c r="G28"/>
      <c r="H28"/>
      <c r="I28"/>
      <c r="J28"/>
      <c r="K28"/>
      <c r="L28"/>
      <c r="M28"/>
      <c r="N28"/>
      <c r="O28"/>
      <c r="P28"/>
      <c r="Q28"/>
      <c r="R28"/>
      <c r="S28"/>
      <c r="T28"/>
      <c r="U28"/>
      <c r="V28"/>
      <c r="W28"/>
      <c r="X28"/>
      <c r="Y28"/>
      <c r="Z28"/>
      <c r="AA28"/>
      <c r="AB28"/>
    </row>
    <row r="29" spans="2:28" ht="15" x14ac:dyDescent="0.25">
      <c r="B29" s="4"/>
      <c r="D29" s="18" t="s">
        <v>3</v>
      </c>
      <c r="E29" s="8">
        <v>5</v>
      </c>
      <c r="F29" s="33"/>
      <c r="G29"/>
      <c r="H29"/>
      <c r="I29"/>
      <c r="J29"/>
      <c r="K29"/>
      <c r="L29"/>
      <c r="M29"/>
      <c r="N29"/>
      <c r="O29"/>
      <c r="P29"/>
      <c r="Q29"/>
      <c r="R29"/>
      <c r="S29"/>
      <c r="T29"/>
      <c r="U29"/>
      <c r="V29"/>
      <c r="W29"/>
      <c r="X29"/>
      <c r="Y29"/>
      <c r="Z29"/>
      <c r="AA29"/>
      <c r="AB29"/>
    </row>
    <row r="30" spans="2:28" ht="30" x14ac:dyDescent="0.25">
      <c r="B30" s="4"/>
      <c r="D30" s="18" t="s">
        <v>23</v>
      </c>
      <c r="E30" s="8">
        <v>4</v>
      </c>
      <c r="F30" s="33"/>
      <c r="G30"/>
      <c r="H30"/>
      <c r="I30"/>
      <c r="J30"/>
      <c r="K30"/>
      <c r="L30"/>
      <c r="M30"/>
      <c r="N30"/>
      <c r="O30"/>
      <c r="P30"/>
      <c r="Q30"/>
      <c r="R30"/>
      <c r="S30"/>
      <c r="T30"/>
      <c r="U30"/>
      <c r="V30"/>
      <c r="W30"/>
      <c r="X30"/>
      <c r="Y30"/>
      <c r="Z30"/>
      <c r="AA30"/>
      <c r="AB30"/>
    </row>
    <row r="31" spans="2:28" ht="30" x14ac:dyDescent="0.25">
      <c r="B31" s="4"/>
      <c r="D31" s="18" t="s">
        <v>24</v>
      </c>
      <c r="E31" s="8">
        <v>15</v>
      </c>
      <c r="F31" s="33"/>
      <c r="G31"/>
      <c r="H31"/>
      <c r="I31"/>
      <c r="J31"/>
      <c r="K31"/>
      <c r="L31"/>
      <c r="M31"/>
      <c r="N31"/>
      <c r="O31"/>
      <c r="P31"/>
      <c r="Q31"/>
      <c r="R31"/>
      <c r="S31"/>
      <c r="T31"/>
      <c r="U31"/>
      <c r="V31"/>
      <c r="W31"/>
      <c r="X31"/>
      <c r="Y31"/>
      <c r="Z31"/>
      <c r="AA31"/>
      <c r="AB31"/>
    </row>
    <row r="32" spans="2:28" ht="15" x14ac:dyDescent="0.25">
      <c r="B32" s="4"/>
      <c r="D32" s="18" t="s">
        <v>78</v>
      </c>
      <c r="E32" s="8">
        <v>12</v>
      </c>
      <c r="F32" s="33"/>
      <c r="G32"/>
      <c r="H32"/>
      <c r="I32"/>
      <c r="J32"/>
      <c r="K32"/>
      <c r="L32"/>
      <c r="M32"/>
      <c r="N32"/>
      <c r="O32"/>
      <c r="P32"/>
      <c r="Q32"/>
      <c r="R32"/>
      <c r="S32"/>
      <c r="T32"/>
      <c r="U32"/>
      <c r="V32"/>
      <c r="W32"/>
      <c r="X32"/>
      <c r="Y32"/>
      <c r="Z32"/>
      <c r="AA32"/>
      <c r="AB32"/>
    </row>
    <row r="33" spans="3:28" ht="15" x14ac:dyDescent="0.25">
      <c r="D33" s="18" t="s">
        <v>135</v>
      </c>
      <c r="E33" s="8">
        <v>2</v>
      </c>
      <c r="F33" s="33"/>
      <c r="G33"/>
      <c r="H33"/>
      <c r="I33"/>
      <c r="J33"/>
      <c r="K33"/>
      <c r="L33"/>
      <c r="M33"/>
      <c r="N33"/>
      <c r="O33"/>
      <c r="P33"/>
      <c r="Q33"/>
      <c r="R33"/>
      <c r="S33"/>
      <c r="T33"/>
      <c r="U33"/>
      <c r="V33"/>
      <c r="W33"/>
      <c r="X33"/>
      <c r="Y33"/>
      <c r="Z33"/>
      <c r="AA33"/>
      <c r="AB33"/>
    </row>
    <row r="34" spans="3:28" ht="15" x14ac:dyDescent="0.25">
      <c r="D34" s="18" t="s">
        <v>237</v>
      </c>
      <c r="E34" s="8">
        <v>3</v>
      </c>
      <c r="F34" s="33"/>
      <c r="G34"/>
      <c r="H34"/>
      <c r="I34"/>
      <c r="J34"/>
      <c r="K34"/>
      <c r="L34"/>
      <c r="M34"/>
      <c r="N34"/>
      <c r="O34"/>
      <c r="P34"/>
      <c r="Q34"/>
      <c r="R34"/>
      <c r="S34"/>
      <c r="T34"/>
      <c r="U34"/>
      <c r="V34"/>
      <c r="W34"/>
      <c r="X34"/>
      <c r="Y34"/>
      <c r="Z34"/>
      <c r="AA34"/>
      <c r="AB34"/>
    </row>
    <row r="35" spans="3:28" ht="15" x14ac:dyDescent="0.25">
      <c r="D35" s="18" t="s">
        <v>114</v>
      </c>
      <c r="E35" s="8">
        <v>9</v>
      </c>
      <c r="F35" s="33"/>
      <c r="G35"/>
      <c r="H35"/>
      <c r="I35"/>
      <c r="J35"/>
      <c r="K35"/>
      <c r="L35"/>
      <c r="M35"/>
      <c r="N35"/>
      <c r="O35"/>
      <c r="P35"/>
      <c r="Q35"/>
      <c r="R35"/>
      <c r="S35"/>
      <c r="T35"/>
      <c r="U35"/>
      <c r="V35"/>
      <c r="W35"/>
      <c r="X35"/>
      <c r="Y35"/>
      <c r="Z35"/>
      <c r="AA35"/>
      <c r="AB35"/>
    </row>
    <row r="36" spans="3:28" ht="15" x14ac:dyDescent="0.25">
      <c r="D36" s="18" t="s">
        <v>126</v>
      </c>
      <c r="E36" s="8">
        <v>1</v>
      </c>
      <c r="F36" s="33"/>
      <c r="G36"/>
      <c r="H36"/>
      <c r="I36"/>
      <c r="J36"/>
      <c r="K36"/>
      <c r="L36"/>
      <c r="M36"/>
      <c r="N36"/>
      <c r="O36"/>
      <c r="P36"/>
      <c r="Q36"/>
      <c r="R36"/>
      <c r="S36"/>
      <c r="T36"/>
      <c r="U36"/>
      <c r="V36"/>
      <c r="W36"/>
      <c r="X36"/>
      <c r="Y36"/>
      <c r="Z36"/>
      <c r="AA36"/>
      <c r="AB36"/>
    </row>
    <row r="37" spans="3:28" ht="15" x14ac:dyDescent="0.25">
      <c r="D37" s="10" t="s">
        <v>25</v>
      </c>
      <c r="E37" s="8">
        <v>51</v>
      </c>
      <c r="F37" s="33"/>
      <c r="G37"/>
      <c r="H37"/>
      <c r="I37"/>
      <c r="J37"/>
      <c r="K37"/>
      <c r="L37"/>
      <c r="M37"/>
      <c r="N37"/>
      <c r="O37"/>
      <c r="P37"/>
      <c r="Q37"/>
      <c r="R37"/>
      <c r="S37"/>
      <c r="T37"/>
      <c r="U37"/>
      <c r="V37"/>
      <c r="W37"/>
      <c r="X37"/>
      <c r="Y37"/>
      <c r="Z37"/>
      <c r="AA37"/>
      <c r="AB37"/>
    </row>
    <row r="38" spans="3:28" ht="15" x14ac:dyDescent="0.25">
      <c r="D38"/>
      <c r="E38"/>
      <c r="F38" s="33"/>
      <c r="G38"/>
      <c r="H38"/>
      <c r="I38"/>
      <c r="J38"/>
      <c r="K38"/>
      <c r="L38"/>
      <c r="M38"/>
      <c r="N38"/>
      <c r="O38"/>
      <c r="P38"/>
      <c r="Q38"/>
      <c r="R38"/>
      <c r="S38"/>
      <c r="T38"/>
      <c r="U38"/>
      <c r="V38"/>
      <c r="W38"/>
      <c r="X38"/>
      <c r="Y38"/>
      <c r="Z38"/>
      <c r="AA38"/>
      <c r="AB38"/>
    </row>
    <row r="39" spans="3:28" ht="15" x14ac:dyDescent="0.25">
      <c r="D39"/>
      <c r="E39"/>
      <c r="F39" s="33"/>
      <c r="G39"/>
      <c r="H39"/>
      <c r="I39"/>
      <c r="J39"/>
      <c r="K39"/>
      <c r="L39"/>
      <c r="M39"/>
      <c r="N39"/>
      <c r="O39"/>
      <c r="P39"/>
      <c r="Q39"/>
      <c r="R39"/>
      <c r="S39"/>
      <c r="T39"/>
      <c r="U39"/>
      <c r="V39"/>
      <c r="W39"/>
      <c r="X39"/>
      <c r="Y39"/>
      <c r="Z39"/>
      <c r="AA39"/>
      <c r="AB39"/>
    </row>
    <row r="40" spans="3:28" ht="15" x14ac:dyDescent="0.25">
      <c r="D40"/>
      <c r="E40"/>
      <c r="F40"/>
      <c r="G40"/>
      <c r="H40"/>
      <c r="I40"/>
      <c r="J40"/>
      <c r="K40"/>
      <c r="L40"/>
      <c r="M40"/>
      <c r="N40"/>
      <c r="O40"/>
      <c r="P40"/>
      <c r="Q40"/>
      <c r="R40"/>
      <c r="S40"/>
      <c r="T40"/>
      <c r="U40"/>
      <c r="V40"/>
      <c r="W40"/>
      <c r="X40"/>
      <c r="Y40"/>
      <c r="Z40"/>
      <c r="AA40"/>
      <c r="AB40"/>
    </row>
    <row r="41" spans="3:28" ht="15" x14ac:dyDescent="0.25">
      <c r="D41" s="9"/>
      <c r="E41" s="14"/>
    </row>
    <row r="42" spans="3:28" ht="15" x14ac:dyDescent="0.25">
      <c r="D42"/>
      <c r="E42"/>
    </row>
    <row r="43" spans="3:28" ht="15" x14ac:dyDescent="0.25">
      <c r="D43" s="9"/>
      <c r="E43" s="14"/>
      <c r="T43" s="17"/>
      <c r="U43"/>
    </row>
    <row r="44" spans="3:28" ht="45" x14ac:dyDescent="0.25">
      <c r="D44" s="23" t="s">
        <v>22</v>
      </c>
      <c r="E44" s="8" t="s">
        <v>418</v>
      </c>
      <c r="F44"/>
      <c r="G44"/>
      <c r="H44"/>
      <c r="I44"/>
      <c r="J44"/>
      <c r="K44"/>
      <c r="L44"/>
      <c r="M44"/>
      <c r="N44"/>
      <c r="O44"/>
      <c r="P44"/>
      <c r="Q44"/>
      <c r="R44"/>
      <c r="S44"/>
      <c r="T44"/>
      <c r="U44"/>
      <c r="V44"/>
      <c r="W44"/>
    </row>
    <row r="45" spans="3:28" s="22" customFormat="1" ht="15" x14ac:dyDescent="0.25">
      <c r="C45" s="21"/>
      <c r="D45" s="207">
        <v>45322</v>
      </c>
      <c r="E45" s="12">
        <v>1</v>
      </c>
      <c r="F45"/>
      <c r="G45"/>
      <c r="H45"/>
      <c r="I45"/>
      <c r="J45"/>
      <c r="K45"/>
      <c r="L45"/>
      <c r="M45"/>
      <c r="N45"/>
      <c r="O45"/>
      <c r="P45"/>
      <c r="Q45"/>
      <c r="R45"/>
      <c r="S45" s="19"/>
      <c r="T45" s="19"/>
      <c r="U45" s="19"/>
      <c r="V45" s="19"/>
      <c r="W45" s="19"/>
    </row>
    <row r="46" spans="3:28" s="3" customFormat="1" ht="15" x14ac:dyDescent="0.25">
      <c r="C46" s="13"/>
      <c r="D46" s="207">
        <v>45381</v>
      </c>
      <c r="E46" s="12">
        <v>2</v>
      </c>
      <c r="F46"/>
      <c r="G46"/>
      <c r="H46"/>
      <c r="I46"/>
      <c r="J46"/>
      <c r="K46"/>
      <c r="L46"/>
      <c r="M46"/>
      <c r="N46"/>
      <c r="O46"/>
      <c r="P46"/>
      <c r="Q46"/>
      <c r="R46"/>
      <c r="S46" s="9"/>
      <c r="T46" s="9"/>
      <c r="U46" s="9"/>
      <c r="V46" s="9"/>
      <c r="W46" s="9"/>
    </row>
    <row r="47" spans="3:28" ht="15" x14ac:dyDescent="0.25">
      <c r="D47" s="207">
        <v>45442</v>
      </c>
      <c r="E47" s="12">
        <v>1</v>
      </c>
      <c r="F47"/>
      <c r="G47"/>
      <c r="H47"/>
      <c r="I47"/>
      <c r="J47"/>
      <c r="K47"/>
      <c r="L47"/>
      <c r="M47"/>
      <c r="N47"/>
      <c r="O47"/>
      <c r="P47"/>
      <c r="Q47"/>
      <c r="R47"/>
      <c r="S47"/>
      <c r="T47"/>
      <c r="U47"/>
      <c r="V47"/>
      <c r="W47"/>
    </row>
    <row r="48" spans="3:28" ht="15" x14ac:dyDescent="0.25">
      <c r="D48" s="207">
        <v>45458</v>
      </c>
      <c r="E48" s="12">
        <v>1</v>
      </c>
      <c r="F48"/>
      <c r="G48"/>
      <c r="H48"/>
      <c r="I48"/>
      <c r="J48"/>
      <c r="K48"/>
      <c r="L48"/>
      <c r="M48"/>
      <c r="N48"/>
      <c r="O48"/>
      <c r="P48"/>
      <c r="Q48"/>
      <c r="R48"/>
      <c r="S48"/>
      <c r="T48"/>
      <c r="U48"/>
      <c r="V48"/>
      <c r="W48"/>
    </row>
    <row r="49" spans="4:23" ht="15" x14ac:dyDescent="0.25">
      <c r="D49" s="207">
        <v>45473</v>
      </c>
      <c r="E49" s="12">
        <v>6</v>
      </c>
      <c r="F49"/>
      <c r="G49"/>
      <c r="H49"/>
      <c r="I49"/>
      <c r="J49"/>
      <c r="K49"/>
      <c r="L49"/>
      <c r="M49"/>
      <c r="N49"/>
      <c r="O49"/>
      <c r="P49"/>
      <c r="Q49"/>
      <c r="R49"/>
      <c r="S49"/>
      <c r="T49"/>
      <c r="U49"/>
      <c r="V49"/>
      <c r="W49"/>
    </row>
    <row r="50" spans="4:23" ht="15" x14ac:dyDescent="0.25">
      <c r="D50" s="207">
        <v>45504</v>
      </c>
      <c r="E50" s="12">
        <v>2</v>
      </c>
      <c r="F50"/>
      <c r="G50"/>
      <c r="H50"/>
      <c r="I50"/>
      <c r="J50"/>
      <c r="K50"/>
      <c r="L50"/>
      <c r="M50"/>
      <c r="N50"/>
      <c r="O50"/>
      <c r="P50"/>
      <c r="Q50"/>
      <c r="R50"/>
      <c r="S50"/>
      <c r="T50"/>
      <c r="U50"/>
      <c r="V50"/>
      <c r="W50"/>
    </row>
    <row r="51" spans="4:23" ht="15" x14ac:dyDescent="0.25">
      <c r="D51" s="207">
        <v>45565</v>
      </c>
      <c r="E51" s="12">
        <v>3</v>
      </c>
      <c r="F51"/>
      <c r="G51"/>
      <c r="H51"/>
      <c r="I51"/>
      <c r="J51"/>
      <c r="K51"/>
      <c r="L51"/>
      <c r="M51"/>
      <c r="N51"/>
      <c r="O51"/>
      <c r="P51"/>
      <c r="Q51"/>
      <c r="R51"/>
      <c r="S51"/>
      <c r="T51"/>
      <c r="U51"/>
      <c r="V51"/>
      <c r="W51"/>
    </row>
    <row r="52" spans="4:23" ht="15" x14ac:dyDescent="0.25">
      <c r="D52" s="207">
        <v>45596</v>
      </c>
      <c r="E52" s="12">
        <v>2</v>
      </c>
      <c r="F52"/>
      <c r="G52"/>
      <c r="H52"/>
      <c r="I52"/>
      <c r="J52"/>
      <c r="K52"/>
      <c r="L52"/>
      <c r="M52"/>
      <c r="N52"/>
      <c r="O52"/>
      <c r="P52"/>
      <c r="Q52"/>
      <c r="R52"/>
      <c r="S52"/>
      <c r="T52"/>
      <c r="U52"/>
      <c r="V52"/>
      <c r="W52"/>
    </row>
    <row r="53" spans="4:23" ht="15" x14ac:dyDescent="0.25">
      <c r="D53" s="207">
        <v>45626</v>
      </c>
      <c r="E53" s="12">
        <v>5</v>
      </c>
      <c r="F53"/>
      <c r="G53"/>
      <c r="H53"/>
      <c r="I53"/>
      <c r="J53"/>
      <c r="K53"/>
      <c r="L53"/>
      <c r="M53"/>
      <c r="N53"/>
      <c r="O53"/>
      <c r="P53"/>
      <c r="Q53"/>
      <c r="R53"/>
      <c r="S53"/>
      <c r="T53"/>
      <c r="U53"/>
      <c r="V53"/>
      <c r="W53"/>
    </row>
    <row r="54" spans="4:23" ht="15" x14ac:dyDescent="0.25">
      <c r="D54" s="207">
        <v>45656</v>
      </c>
      <c r="E54" s="12">
        <v>28</v>
      </c>
      <c r="F54"/>
      <c r="G54"/>
      <c r="H54"/>
      <c r="I54"/>
      <c r="J54"/>
      <c r="K54"/>
      <c r="L54"/>
      <c r="M54"/>
      <c r="N54"/>
      <c r="O54"/>
      <c r="P54"/>
      <c r="Q54"/>
      <c r="R54"/>
      <c r="S54"/>
      <c r="T54"/>
      <c r="U54"/>
      <c r="V54"/>
      <c r="W54"/>
    </row>
    <row r="55" spans="4:23" ht="15" x14ac:dyDescent="0.25">
      <c r="D55" s="10" t="s">
        <v>25</v>
      </c>
      <c r="E55" s="8">
        <v>51</v>
      </c>
      <c r="F55"/>
      <c r="G55"/>
      <c r="H55"/>
      <c r="I55"/>
      <c r="J55"/>
      <c r="K55"/>
      <c r="L55"/>
      <c r="M55"/>
      <c r="N55"/>
      <c r="O55"/>
      <c r="P55"/>
      <c r="Q55"/>
      <c r="R55"/>
      <c r="S55"/>
      <c r="T55"/>
      <c r="U55"/>
      <c r="V55"/>
      <c r="W55"/>
    </row>
    <row r="56" spans="4:23" ht="15" x14ac:dyDescent="0.25">
      <c r="D56"/>
      <c r="E56"/>
      <c r="F56"/>
      <c r="G56"/>
      <c r="H56"/>
      <c r="I56"/>
      <c r="J56"/>
      <c r="K56"/>
      <c r="L56"/>
      <c r="M56"/>
      <c r="N56"/>
      <c r="O56"/>
      <c r="P56"/>
      <c r="Q56"/>
      <c r="R56"/>
      <c r="S56"/>
      <c r="T56"/>
      <c r="U56"/>
      <c r="V56"/>
      <c r="W56"/>
    </row>
    <row r="57" spans="4:23" ht="15" x14ac:dyDescent="0.25">
      <c r="D57"/>
      <c r="E57"/>
      <c r="F57"/>
      <c r="G57"/>
      <c r="H57"/>
      <c r="I57"/>
      <c r="J57"/>
      <c r="K57"/>
      <c r="L57"/>
      <c r="M57"/>
      <c r="N57"/>
      <c r="O57"/>
      <c r="P57"/>
      <c r="Q57"/>
      <c r="R57"/>
    </row>
    <row r="58" spans="4:23" ht="15" x14ac:dyDescent="0.25">
      <c r="D58"/>
      <c r="E58"/>
      <c r="F58"/>
      <c r="G58"/>
      <c r="H58"/>
      <c r="I58"/>
      <c r="J58"/>
      <c r="K58"/>
      <c r="L58"/>
      <c r="M58"/>
      <c r="N58"/>
      <c r="O58"/>
      <c r="P58"/>
      <c r="Q58"/>
      <c r="R58"/>
    </row>
    <row r="59" spans="4:23" ht="15" x14ac:dyDescent="0.25">
      <c r="D59"/>
      <c r="E59"/>
      <c r="F59"/>
      <c r="G59"/>
      <c r="H59"/>
      <c r="I59"/>
      <c r="J59"/>
      <c r="K59"/>
      <c r="L59"/>
      <c r="M59"/>
      <c r="N59"/>
      <c r="O59"/>
      <c r="P59"/>
      <c r="Q59"/>
      <c r="R59"/>
    </row>
    <row r="60" spans="4:23" ht="15" x14ac:dyDescent="0.25">
      <c r="D60"/>
      <c r="E60"/>
      <c r="F60"/>
      <c r="G60"/>
      <c r="H60"/>
      <c r="I60"/>
      <c r="J60"/>
      <c r="K60"/>
      <c r="L60"/>
      <c r="M60"/>
      <c r="N60"/>
      <c r="O60"/>
      <c r="P60"/>
      <c r="Q60"/>
      <c r="R60"/>
    </row>
    <row r="61" spans="4:23" ht="15" x14ac:dyDescent="0.25">
      <c r="D61"/>
      <c r="E61"/>
      <c r="F61"/>
      <c r="G61"/>
      <c r="H61"/>
      <c r="I61"/>
      <c r="J61"/>
      <c r="K61"/>
      <c r="L61"/>
      <c r="M61"/>
      <c r="N61"/>
      <c r="O61"/>
      <c r="P61"/>
      <c r="Q61"/>
      <c r="R61"/>
    </row>
    <row r="62" spans="4:23" ht="15" x14ac:dyDescent="0.25">
      <c r="D62"/>
      <c r="E62"/>
      <c r="F62"/>
      <c r="G62"/>
      <c r="H62"/>
      <c r="I62"/>
      <c r="J62"/>
      <c r="K62"/>
      <c r="L62"/>
      <c r="M62"/>
      <c r="N62"/>
      <c r="O62"/>
      <c r="P62"/>
      <c r="Q62"/>
      <c r="R62"/>
    </row>
    <row r="63" spans="4:23" ht="15" x14ac:dyDescent="0.25">
      <c r="D63"/>
      <c r="E63"/>
      <c r="F63"/>
      <c r="G63"/>
      <c r="H63"/>
      <c r="I63"/>
      <c r="J63"/>
      <c r="K63"/>
      <c r="L63"/>
      <c r="M63"/>
      <c r="N63"/>
      <c r="O63"/>
      <c r="P63"/>
      <c r="Q63"/>
      <c r="R63"/>
    </row>
    <row r="64" spans="4:23" ht="15" x14ac:dyDescent="0.25">
      <c r="D64"/>
      <c r="E64"/>
      <c r="F64"/>
      <c r="G64"/>
      <c r="H64"/>
      <c r="I64"/>
      <c r="J64"/>
      <c r="K64"/>
      <c r="L64"/>
      <c r="M64"/>
      <c r="N64"/>
      <c r="O64" s="8"/>
      <c r="P64" s="16"/>
    </row>
    <row r="65" spans="4:16" ht="15" x14ac:dyDescent="0.25">
      <c r="D65" s="10"/>
      <c r="E65" s="8"/>
      <c r="F65" s="16"/>
      <c r="G65" s="8"/>
      <c r="H65" s="16"/>
      <c r="I65" s="8"/>
      <c r="J65" s="16"/>
      <c r="K65" s="8"/>
      <c r="L65" s="16"/>
      <c r="M65" s="8"/>
      <c r="N65" s="16"/>
      <c r="O65" s="8"/>
      <c r="P65" s="16"/>
    </row>
    <row r="66" spans="4:16" ht="15" x14ac:dyDescent="0.25">
      <c r="D66" s="10"/>
      <c r="E66" s="8"/>
      <c r="F66" s="16"/>
      <c r="G66" s="8"/>
      <c r="H66" s="16"/>
      <c r="I66" s="8"/>
      <c r="J66" s="16"/>
      <c r="K66" s="8"/>
      <c r="L66" s="16"/>
      <c r="M66" s="8"/>
      <c r="N66" s="16"/>
      <c r="O66" s="8"/>
      <c r="P66" s="16"/>
    </row>
    <row r="67" spans="4:16" ht="15" x14ac:dyDescent="0.25">
      <c r="D67" s="10"/>
      <c r="E67" s="8"/>
      <c r="F67" s="16"/>
      <c r="G67" s="8"/>
      <c r="H67" s="16"/>
      <c r="I67" s="8"/>
      <c r="J67" s="16"/>
      <c r="K67" s="8"/>
      <c r="L67" s="16"/>
      <c r="M67" s="8"/>
      <c r="N67" s="16"/>
      <c r="O67" s="8"/>
      <c r="P67" s="16"/>
    </row>
    <row r="68" spans="4:16" ht="15" x14ac:dyDescent="0.25">
      <c r="D68" s="10"/>
      <c r="E68" s="8"/>
      <c r="F68" s="16"/>
      <c r="G68" s="8"/>
      <c r="H68" s="16"/>
      <c r="I68" s="8"/>
      <c r="J68" s="16"/>
      <c r="K68" s="8"/>
      <c r="L68" s="16"/>
      <c r="M68" s="8"/>
      <c r="N68" s="16"/>
      <c r="O68" s="8"/>
      <c r="P68" s="16"/>
    </row>
    <row r="69" spans="4:16" ht="15" x14ac:dyDescent="0.25">
      <c r="D69" s="10"/>
      <c r="E69" s="8"/>
      <c r="F69" s="16"/>
      <c r="G69" s="8"/>
      <c r="H69" s="16"/>
      <c r="I69" s="8"/>
      <c r="J69" s="16"/>
      <c r="K69" s="8"/>
      <c r="L69" s="16"/>
      <c r="M69" s="8"/>
      <c r="N69" s="8"/>
      <c r="O69" s="8"/>
      <c r="P69" s="16"/>
    </row>
    <row r="70" spans="4:16" ht="15" x14ac:dyDescent="0.25">
      <c r="D70" s="10"/>
      <c r="E70" s="8"/>
      <c r="F70" s="16"/>
      <c r="G70" s="8"/>
      <c r="H70" s="16"/>
      <c r="I70" s="8"/>
      <c r="J70" s="16"/>
      <c r="K70" s="8"/>
      <c r="L70" s="16"/>
      <c r="M70" s="8"/>
      <c r="N70" s="8"/>
      <c r="O70" s="8"/>
      <c r="P70" s="16"/>
    </row>
    <row r="71" spans="4:16" ht="30" x14ac:dyDescent="0.25">
      <c r="D71" s="24" t="s">
        <v>22</v>
      </c>
      <c r="E71" s="8" t="s">
        <v>1</v>
      </c>
      <c r="F71"/>
      <c r="I71" t="s">
        <v>27</v>
      </c>
      <c r="J71" t="s">
        <v>28</v>
      </c>
    </row>
    <row r="72" spans="4:16" ht="15" x14ac:dyDescent="0.25">
      <c r="D72" s="26" t="s">
        <v>29</v>
      </c>
      <c r="E72" s="198">
        <v>1</v>
      </c>
      <c r="F72"/>
      <c r="H72" s="25" t="s">
        <v>29</v>
      </c>
      <c r="I72" s="30">
        <v>3</v>
      </c>
      <c r="J72" s="28">
        <f>+F72</f>
        <v>0</v>
      </c>
    </row>
    <row r="73" spans="4:16" ht="15" x14ac:dyDescent="0.25">
      <c r="D73" s="26" t="s">
        <v>31</v>
      </c>
      <c r="E73" s="198">
        <v>2</v>
      </c>
      <c r="F73"/>
      <c r="H73" s="25" t="s">
        <v>30</v>
      </c>
      <c r="I73" s="30">
        <v>2</v>
      </c>
      <c r="J73" s="28">
        <f t="shared" ref="J73:J83" si="0">+F73</f>
        <v>0</v>
      </c>
    </row>
    <row r="74" spans="4:16" ht="15" x14ac:dyDescent="0.25">
      <c r="D74" s="27" t="s">
        <v>33</v>
      </c>
      <c r="E74" s="199">
        <v>1</v>
      </c>
      <c r="F74"/>
      <c r="H74" s="25" t="s">
        <v>31</v>
      </c>
      <c r="I74" s="30">
        <v>11</v>
      </c>
      <c r="J74" s="28">
        <f t="shared" si="0"/>
        <v>0</v>
      </c>
    </row>
    <row r="75" spans="4:16" ht="15" x14ac:dyDescent="0.25">
      <c r="D75" s="27" t="s">
        <v>34</v>
      </c>
      <c r="E75" s="199">
        <v>7</v>
      </c>
      <c r="F75"/>
      <c r="H75" s="25" t="s">
        <v>32</v>
      </c>
      <c r="I75" s="31">
        <v>7</v>
      </c>
      <c r="J75" s="28">
        <f t="shared" si="0"/>
        <v>0</v>
      </c>
    </row>
    <row r="76" spans="4:16" ht="15" x14ac:dyDescent="0.25">
      <c r="D76" s="26" t="s">
        <v>35</v>
      </c>
      <c r="E76" s="198">
        <v>2</v>
      </c>
      <c r="F76"/>
      <c r="H76" s="25" t="s">
        <v>33</v>
      </c>
      <c r="I76" s="31">
        <v>5</v>
      </c>
      <c r="J76" s="28">
        <f t="shared" si="0"/>
        <v>0</v>
      </c>
    </row>
    <row r="77" spans="4:16" ht="15" x14ac:dyDescent="0.25">
      <c r="D77" s="26" t="s">
        <v>37</v>
      </c>
      <c r="E77" s="198">
        <v>3</v>
      </c>
      <c r="F77"/>
      <c r="H77" s="25" t="s">
        <v>34</v>
      </c>
      <c r="I77" s="31">
        <v>13</v>
      </c>
      <c r="J77" s="28">
        <f t="shared" si="0"/>
        <v>0</v>
      </c>
    </row>
    <row r="78" spans="4:16" ht="15" x14ac:dyDescent="0.25">
      <c r="D78" s="10" t="s">
        <v>38</v>
      </c>
      <c r="E78" s="12">
        <v>2</v>
      </c>
      <c r="F78"/>
      <c r="H78" s="25" t="s">
        <v>35</v>
      </c>
      <c r="I78" s="30">
        <v>5</v>
      </c>
      <c r="J78" s="28">
        <f t="shared" si="0"/>
        <v>0</v>
      </c>
    </row>
    <row r="79" spans="4:16" ht="15" x14ac:dyDescent="0.25">
      <c r="D79" s="10" t="s">
        <v>39</v>
      </c>
      <c r="E79" s="12">
        <v>5</v>
      </c>
      <c r="F79"/>
      <c r="H79" s="25" t="s">
        <v>36</v>
      </c>
      <c r="I79" s="30">
        <v>10</v>
      </c>
      <c r="J79" s="28">
        <f t="shared" si="0"/>
        <v>0</v>
      </c>
    </row>
    <row r="80" spans="4:16" ht="15" x14ac:dyDescent="0.25">
      <c r="D80" s="10" t="s">
        <v>40</v>
      </c>
      <c r="E80" s="12">
        <v>28</v>
      </c>
      <c r="F80"/>
      <c r="H80" s="25" t="s">
        <v>37</v>
      </c>
      <c r="I80" s="30">
        <v>5</v>
      </c>
      <c r="J80" s="28">
        <f t="shared" si="0"/>
        <v>0</v>
      </c>
    </row>
    <row r="81" spans="4:10" ht="15" x14ac:dyDescent="0.25">
      <c r="D81" s="10" t="s">
        <v>25</v>
      </c>
      <c r="E81" s="8">
        <v>51</v>
      </c>
      <c r="F81"/>
      <c r="H81" s="25" t="s">
        <v>38</v>
      </c>
      <c r="I81" s="32">
        <v>9</v>
      </c>
      <c r="J81" s="28">
        <f>+F81</f>
        <v>0</v>
      </c>
    </row>
    <row r="82" spans="4:10" ht="15" x14ac:dyDescent="0.25">
      <c r="D82"/>
      <c r="E82"/>
      <c r="F82"/>
      <c r="H82" s="25" t="s">
        <v>39</v>
      </c>
      <c r="I82" s="32">
        <v>8</v>
      </c>
      <c r="J82" s="28">
        <f t="shared" si="0"/>
        <v>0</v>
      </c>
    </row>
    <row r="83" spans="4:10" ht="15" x14ac:dyDescent="0.25">
      <c r="D83"/>
      <c r="E83"/>
      <c r="F83"/>
      <c r="H83" s="25" t="s">
        <v>40</v>
      </c>
      <c r="I83" s="32">
        <v>40</v>
      </c>
      <c r="J83" s="28">
        <f t="shared" si="0"/>
        <v>0</v>
      </c>
    </row>
    <row r="84" spans="4:10" ht="15" x14ac:dyDescent="0.25">
      <c r="D84"/>
      <c r="E84"/>
      <c r="F84"/>
    </row>
    <row r="85" spans="4:10" ht="15" x14ac:dyDescent="0.25">
      <c r="D85"/>
      <c r="E85"/>
      <c r="F85"/>
    </row>
    <row r="86" spans="4:10" ht="15" x14ac:dyDescent="0.25">
      <c r="D86"/>
      <c r="E86"/>
      <c r="F86"/>
      <c r="I86" s="29"/>
    </row>
  </sheetData>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92DAF-373D-43B4-BC3E-3D482F581483}">
  <dimension ref="A1:AD525"/>
  <sheetViews>
    <sheetView tabSelected="1" zoomScale="80" zoomScaleNormal="80" workbookViewId="0">
      <selection activeCell="A16" sqref="A16"/>
    </sheetView>
  </sheetViews>
  <sheetFormatPr baseColWidth="10" defaultColWidth="11.42578125" defaultRowHeight="15" customHeight="1" x14ac:dyDescent="0.2"/>
  <cols>
    <col min="1" max="1" width="13.5703125" style="56" customWidth="1"/>
    <col min="2" max="2" width="12.140625" style="85" customWidth="1"/>
    <col min="3" max="3" width="23.42578125" style="86" customWidth="1"/>
    <col min="4" max="4" width="12.85546875" style="79" customWidth="1"/>
    <col min="5" max="5" width="45.28515625" style="58" customWidth="1"/>
    <col min="6" max="6" width="42.28515625" style="58" customWidth="1"/>
    <col min="7" max="7" width="34.140625" style="59" customWidth="1"/>
    <col min="8" max="8" width="9.28515625" style="79" customWidth="1"/>
    <col min="9" max="9" width="18.42578125" style="58" customWidth="1"/>
    <col min="10" max="10" width="19.42578125" style="58" hidden="1" customWidth="1"/>
    <col min="11" max="11" width="26.7109375" style="58" hidden="1" customWidth="1"/>
    <col min="12" max="12" width="13.85546875" style="58" customWidth="1"/>
    <col min="13" max="13" width="12.85546875" style="59" customWidth="1"/>
    <col min="14" max="15" width="13.7109375" style="59" hidden="1" customWidth="1"/>
    <col min="16" max="23" width="15.28515625" style="58" hidden="1" customWidth="1"/>
    <col min="24" max="24" width="15.28515625" style="79" hidden="1" customWidth="1"/>
    <col min="25" max="29" width="15.28515625" style="58" hidden="1" customWidth="1"/>
    <col min="30" max="30" width="11.42578125" style="59" hidden="1" customWidth="1"/>
    <col min="31" max="16384" width="11.42578125" style="58"/>
  </cols>
  <sheetData>
    <row r="1" spans="1:30" ht="27.75" customHeight="1" thickBot="1" x14ac:dyDescent="0.25">
      <c r="A1" s="215" t="s">
        <v>41</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row>
    <row r="2" spans="1:30" ht="27.75" customHeight="1" x14ac:dyDescent="0.2">
      <c r="A2" s="216" t="s">
        <v>42</v>
      </c>
      <c r="B2" s="217"/>
      <c r="C2" s="217"/>
      <c r="D2" s="217"/>
      <c r="E2" s="217"/>
      <c r="F2" s="218" t="s">
        <v>43</v>
      </c>
      <c r="G2" s="218"/>
      <c r="H2" s="218"/>
      <c r="I2" s="218"/>
      <c r="J2" s="218"/>
      <c r="K2" s="218"/>
      <c r="L2" s="218"/>
      <c r="M2" s="219"/>
      <c r="N2" s="220" t="s">
        <v>44</v>
      </c>
      <c r="O2" s="220"/>
      <c r="P2" s="220"/>
      <c r="Q2" s="220"/>
      <c r="R2" s="220"/>
      <c r="S2" s="220"/>
      <c r="T2" s="220"/>
      <c r="U2" s="220"/>
      <c r="V2" s="220"/>
      <c r="W2" s="220"/>
      <c r="X2" s="220"/>
      <c r="Y2" s="220"/>
      <c r="Z2" s="220"/>
      <c r="AA2" s="220"/>
      <c r="AB2" s="76"/>
      <c r="AC2" s="76"/>
    </row>
    <row r="3" spans="1:30" ht="39" thickBot="1" x14ac:dyDescent="0.25">
      <c r="A3" s="100" t="s">
        <v>45</v>
      </c>
      <c r="B3" s="101" t="s">
        <v>46</v>
      </c>
      <c r="C3" s="204" t="s">
        <v>47</v>
      </c>
      <c r="D3" s="77" t="s">
        <v>48</v>
      </c>
      <c r="E3" s="77" t="s">
        <v>49</v>
      </c>
      <c r="F3" s="102" t="s">
        <v>50</v>
      </c>
      <c r="G3" s="102" t="s">
        <v>51</v>
      </c>
      <c r="H3" s="102" t="s">
        <v>52</v>
      </c>
      <c r="I3" s="103" t="s">
        <v>53</v>
      </c>
      <c r="J3" s="102" t="s">
        <v>54</v>
      </c>
      <c r="K3" s="102" t="s">
        <v>55</v>
      </c>
      <c r="L3" s="102" t="s">
        <v>56</v>
      </c>
      <c r="M3" s="205" t="s">
        <v>20</v>
      </c>
      <c r="N3" s="209" t="s">
        <v>57</v>
      </c>
      <c r="O3" s="209" t="s">
        <v>58</v>
      </c>
      <c r="P3" s="209" t="s">
        <v>59</v>
      </c>
      <c r="Q3" s="209" t="s">
        <v>60</v>
      </c>
      <c r="R3" s="77" t="s">
        <v>61</v>
      </c>
      <c r="S3" s="77" t="s">
        <v>62</v>
      </c>
      <c r="T3" s="77" t="s">
        <v>63</v>
      </c>
      <c r="U3" s="77" t="s">
        <v>64</v>
      </c>
      <c r="V3" s="209" t="s">
        <v>65</v>
      </c>
      <c r="W3" s="209" t="s">
        <v>66</v>
      </c>
      <c r="X3" s="209" t="s">
        <v>67</v>
      </c>
      <c r="Y3" s="209" t="s">
        <v>68</v>
      </c>
      <c r="Z3" s="77" t="s">
        <v>69</v>
      </c>
      <c r="AA3" s="77" t="s">
        <v>70</v>
      </c>
      <c r="AB3" s="210" t="s">
        <v>419</v>
      </c>
      <c r="AC3" s="210" t="s">
        <v>420</v>
      </c>
      <c r="AD3" s="113" t="s">
        <v>71</v>
      </c>
    </row>
    <row r="4" spans="1:30" s="89" customFormat="1" ht="78" customHeight="1" x14ac:dyDescent="0.2">
      <c r="A4" s="161" t="s">
        <v>72</v>
      </c>
      <c r="B4" s="162" t="s">
        <v>73</v>
      </c>
      <c r="C4" s="162" t="s">
        <v>7</v>
      </c>
      <c r="D4" s="163" t="s">
        <v>74</v>
      </c>
      <c r="E4" s="164" t="s">
        <v>75</v>
      </c>
      <c r="F4" s="164" t="s">
        <v>76</v>
      </c>
      <c r="G4" s="164" t="s">
        <v>77</v>
      </c>
      <c r="H4" s="163">
        <v>2</v>
      </c>
      <c r="I4" s="164" t="s">
        <v>78</v>
      </c>
      <c r="J4" s="164" t="s">
        <v>79</v>
      </c>
      <c r="K4" s="165" t="s">
        <v>79</v>
      </c>
      <c r="L4" s="166">
        <v>45292</v>
      </c>
      <c r="M4" s="173">
        <v>45656</v>
      </c>
      <c r="N4" s="96"/>
      <c r="O4" s="96"/>
      <c r="P4" s="96"/>
      <c r="Q4" s="95"/>
      <c r="R4" s="95">
        <v>1</v>
      </c>
      <c r="S4" s="95"/>
      <c r="T4" s="95"/>
      <c r="U4" s="98"/>
      <c r="V4" s="98"/>
      <c r="W4" s="98"/>
      <c r="X4" s="99"/>
      <c r="Y4" s="98"/>
      <c r="Z4" s="98">
        <v>1</v>
      </c>
      <c r="AA4" s="98"/>
      <c r="AD4" s="59">
        <f>SUM(N4:AA4)</f>
        <v>2</v>
      </c>
    </row>
    <row r="5" spans="1:30" ht="78" customHeight="1" x14ac:dyDescent="0.2">
      <c r="A5" s="167" t="s">
        <v>80</v>
      </c>
      <c r="B5" s="60" t="s">
        <v>73</v>
      </c>
      <c r="C5" s="60" t="s">
        <v>7</v>
      </c>
      <c r="D5" s="57" t="s">
        <v>74</v>
      </c>
      <c r="E5" s="90" t="s">
        <v>81</v>
      </c>
      <c r="F5" s="90" t="s">
        <v>82</v>
      </c>
      <c r="G5" s="90" t="s">
        <v>83</v>
      </c>
      <c r="H5" s="116">
        <v>4</v>
      </c>
      <c r="I5" s="90" t="s">
        <v>78</v>
      </c>
      <c r="J5" s="90" t="s">
        <v>84</v>
      </c>
      <c r="K5" s="130" t="s">
        <v>84</v>
      </c>
      <c r="L5" s="131">
        <v>45292</v>
      </c>
      <c r="M5" s="173">
        <v>45656</v>
      </c>
      <c r="N5" s="52">
        <v>1</v>
      </c>
      <c r="O5" s="52"/>
      <c r="P5" s="52"/>
      <c r="Q5" s="63"/>
      <c r="R5" s="57">
        <v>1</v>
      </c>
      <c r="S5" s="57"/>
      <c r="T5" s="63"/>
      <c r="U5" s="59"/>
      <c r="V5" s="59">
        <v>1</v>
      </c>
      <c r="W5" s="59"/>
      <c r="X5" s="54"/>
      <c r="Y5" s="59"/>
      <c r="Z5" s="59">
        <v>1</v>
      </c>
      <c r="AA5" s="59"/>
      <c r="AD5" s="59">
        <f>SUM(N5:AA5)</f>
        <v>4</v>
      </c>
    </row>
    <row r="6" spans="1:30" s="89" customFormat="1" ht="60" customHeight="1" x14ac:dyDescent="0.2">
      <c r="A6" s="169" t="s">
        <v>85</v>
      </c>
      <c r="B6" s="127" t="s">
        <v>73</v>
      </c>
      <c r="C6" s="127" t="s">
        <v>7</v>
      </c>
      <c r="D6" s="95" t="s">
        <v>74</v>
      </c>
      <c r="E6" s="132" t="s">
        <v>86</v>
      </c>
      <c r="F6" s="133" t="s">
        <v>87</v>
      </c>
      <c r="G6" s="128" t="s">
        <v>88</v>
      </c>
      <c r="H6" s="134">
        <v>4</v>
      </c>
      <c r="I6" s="132" t="s">
        <v>78</v>
      </c>
      <c r="J6" s="132" t="s">
        <v>84</v>
      </c>
      <c r="K6" s="135" t="s">
        <v>84</v>
      </c>
      <c r="L6" s="129">
        <v>45292</v>
      </c>
      <c r="M6" s="170">
        <v>45322</v>
      </c>
      <c r="N6" s="96">
        <v>1</v>
      </c>
      <c r="O6" s="96"/>
      <c r="P6" s="96"/>
      <c r="Q6" s="97"/>
      <c r="R6" s="95">
        <v>1</v>
      </c>
      <c r="S6" s="95"/>
      <c r="T6" s="97"/>
      <c r="U6" s="98"/>
      <c r="V6" s="98">
        <v>1</v>
      </c>
      <c r="W6" s="98"/>
      <c r="X6" s="99"/>
      <c r="Y6" s="98"/>
      <c r="Z6" s="98">
        <v>1</v>
      </c>
      <c r="AA6" s="98"/>
      <c r="AD6" s="59">
        <f>SUM(N6:AA6)</f>
        <v>4</v>
      </c>
    </row>
    <row r="7" spans="1:30" ht="111.75" customHeight="1" x14ac:dyDescent="0.2">
      <c r="A7" s="167" t="s">
        <v>89</v>
      </c>
      <c r="B7" s="60" t="s">
        <v>73</v>
      </c>
      <c r="C7" s="60" t="s">
        <v>7</v>
      </c>
      <c r="D7" s="57" t="s">
        <v>74</v>
      </c>
      <c r="E7" s="90" t="s">
        <v>90</v>
      </c>
      <c r="F7" s="90" t="s">
        <v>91</v>
      </c>
      <c r="G7" s="90" t="s">
        <v>92</v>
      </c>
      <c r="H7" s="116">
        <v>1</v>
      </c>
      <c r="I7" s="90" t="s">
        <v>78</v>
      </c>
      <c r="J7" s="90" t="s">
        <v>92</v>
      </c>
      <c r="K7" s="130" t="s">
        <v>92</v>
      </c>
      <c r="L7" s="131">
        <v>45505</v>
      </c>
      <c r="M7" s="168">
        <v>45596</v>
      </c>
      <c r="N7" s="52"/>
      <c r="O7" s="52"/>
      <c r="P7" s="52"/>
      <c r="Q7" s="63"/>
      <c r="R7" s="57"/>
      <c r="S7" s="57"/>
      <c r="T7" s="63"/>
      <c r="U7" s="59"/>
      <c r="V7" s="59"/>
      <c r="W7" s="59"/>
      <c r="X7" s="54"/>
      <c r="Y7" s="59"/>
      <c r="Z7" s="59">
        <v>1</v>
      </c>
      <c r="AA7" s="59"/>
      <c r="AD7" s="59">
        <f>SUM(N7:AA7)</f>
        <v>1</v>
      </c>
    </row>
    <row r="8" spans="1:30" ht="59.25" customHeight="1" x14ac:dyDescent="0.2">
      <c r="A8" s="167" t="s">
        <v>93</v>
      </c>
      <c r="B8" s="60" t="s">
        <v>73</v>
      </c>
      <c r="C8" s="60" t="s">
        <v>7</v>
      </c>
      <c r="D8" s="57" t="s">
        <v>74</v>
      </c>
      <c r="E8" s="90" t="s">
        <v>94</v>
      </c>
      <c r="F8" s="90" t="s">
        <v>95</v>
      </c>
      <c r="G8" s="90" t="s">
        <v>96</v>
      </c>
      <c r="H8" s="116">
        <v>12</v>
      </c>
      <c r="I8" s="90" t="s">
        <v>78</v>
      </c>
      <c r="J8" s="90" t="s">
        <v>96</v>
      </c>
      <c r="K8" s="130" t="s">
        <v>97</v>
      </c>
      <c r="L8" s="131">
        <v>45292</v>
      </c>
      <c r="M8" s="173">
        <v>45656</v>
      </c>
      <c r="N8" s="52"/>
      <c r="O8" s="52"/>
      <c r="P8" s="52"/>
      <c r="Q8" s="62"/>
      <c r="R8" s="61"/>
      <c r="S8" s="61"/>
      <c r="T8" s="62"/>
      <c r="X8" s="55"/>
      <c r="AD8" s="59">
        <f>SUM(N8:AA8)</f>
        <v>0</v>
      </c>
    </row>
    <row r="9" spans="1:30" ht="36" customHeight="1" x14ac:dyDescent="0.2">
      <c r="A9" s="171"/>
      <c r="B9" s="136" t="s">
        <v>73</v>
      </c>
      <c r="C9" s="136" t="s">
        <v>7</v>
      </c>
      <c r="D9" s="137"/>
      <c r="E9" s="64"/>
      <c r="F9" s="64"/>
      <c r="G9" s="138"/>
      <c r="H9" s="64"/>
      <c r="I9" s="64"/>
      <c r="J9" s="64"/>
      <c r="K9" s="64"/>
      <c r="L9" s="138"/>
      <c r="M9" s="172"/>
      <c r="N9" s="65"/>
      <c r="O9" s="65"/>
      <c r="P9" s="66"/>
      <c r="Q9" s="66"/>
      <c r="R9" s="66"/>
      <c r="S9" s="66"/>
      <c r="T9" s="66"/>
      <c r="U9" s="66"/>
      <c r="V9" s="66"/>
      <c r="W9" s="66"/>
      <c r="X9" s="68"/>
      <c r="Y9" s="69"/>
      <c r="Z9" s="69"/>
      <c r="AA9" s="69"/>
      <c r="AB9" s="66"/>
      <c r="AC9" s="66"/>
      <c r="AD9" s="67"/>
    </row>
    <row r="10" spans="1:30" s="79" customFormat="1" ht="71.25" customHeight="1" x14ac:dyDescent="0.25">
      <c r="A10" s="167" t="s">
        <v>98</v>
      </c>
      <c r="B10" s="53" t="s">
        <v>73</v>
      </c>
      <c r="C10" s="53" t="s">
        <v>8</v>
      </c>
      <c r="D10" s="116" t="s">
        <v>74</v>
      </c>
      <c r="E10" s="90" t="s">
        <v>99</v>
      </c>
      <c r="F10" s="90" t="s">
        <v>100</v>
      </c>
      <c r="G10" s="90" t="s">
        <v>101</v>
      </c>
      <c r="H10" s="116">
        <v>1</v>
      </c>
      <c r="I10" s="90" t="s">
        <v>78</v>
      </c>
      <c r="J10" s="90" t="s">
        <v>101</v>
      </c>
      <c r="K10" s="90" t="s">
        <v>102</v>
      </c>
      <c r="L10" s="131">
        <v>45444</v>
      </c>
      <c r="M10" s="173">
        <v>45504</v>
      </c>
      <c r="N10" s="52"/>
      <c r="O10" s="52"/>
      <c r="P10" s="78"/>
      <c r="Q10" s="61"/>
      <c r="R10" s="61"/>
      <c r="S10" s="61"/>
      <c r="T10" s="78"/>
      <c r="X10" s="55"/>
      <c r="AD10" s="59">
        <f>SUM(N10:AA10)</f>
        <v>0</v>
      </c>
    </row>
    <row r="11" spans="1:30" s="79" customFormat="1" ht="117.75" customHeight="1" x14ac:dyDescent="0.25">
      <c r="A11" s="167" t="s">
        <v>103</v>
      </c>
      <c r="B11" s="53" t="s">
        <v>73</v>
      </c>
      <c r="C11" s="53" t="s">
        <v>8</v>
      </c>
      <c r="D11" s="116" t="s">
        <v>74</v>
      </c>
      <c r="E11" s="90" t="s">
        <v>104</v>
      </c>
      <c r="F11" s="90" t="s">
        <v>105</v>
      </c>
      <c r="G11" s="90" t="s">
        <v>106</v>
      </c>
      <c r="H11" s="116">
        <v>1</v>
      </c>
      <c r="I11" s="90" t="s">
        <v>78</v>
      </c>
      <c r="J11" s="90" t="s">
        <v>106</v>
      </c>
      <c r="K11" s="90" t="s">
        <v>107</v>
      </c>
      <c r="L11" s="131">
        <v>45536</v>
      </c>
      <c r="M11" s="173">
        <v>45596</v>
      </c>
      <c r="N11" s="52"/>
      <c r="O11" s="52"/>
      <c r="P11" s="78"/>
      <c r="Q11" s="61"/>
      <c r="R11" s="61"/>
      <c r="S11" s="61"/>
      <c r="T11" s="78"/>
      <c r="X11" s="55"/>
      <c r="AD11" s="59">
        <f>SUM(N11:AA11)</f>
        <v>0</v>
      </c>
    </row>
    <row r="12" spans="1:30" ht="37.5" customHeight="1" x14ac:dyDescent="0.2">
      <c r="A12" s="174"/>
      <c r="B12" s="136" t="s">
        <v>73</v>
      </c>
      <c r="C12" s="136" t="s">
        <v>8</v>
      </c>
      <c r="D12" s="137"/>
      <c r="E12" s="64"/>
      <c r="F12" s="64"/>
      <c r="G12" s="138"/>
      <c r="H12" s="64"/>
      <c r="I12" s="64"/>
      <c r="J12" s="64"/>
      <c r="K12" s="64"/>
      <c r="L12" s="138"/>
      <c r="M12" s="172"/>
      <c r="N12" s="65"/>
      <c r="O12" s="65"/>
      <c r="P12" s="66"/>
      <c r="Q12" s="66"/>
      <c r="R12" s="66"/>
      <c r="S12" s="66"/>
      <c r="T12" s="66"/>
      <c r="U12" s="66"/>
      <c r="V12" s="66"/>
      <c r="W12" s="66"/>
      <c r="X12" s="68"/>
      <c r="Y12" s="69"/>
      <c r="Z12" s="69"/>
      <c r="AA12" s="69"/>
      <c r="AB12" s="66"/>
      <c r="AC12" s="66"/>
      <c r="AD12" s="67"/>
    </row>
    <row r="13" spans="1:30" ht="140.25" x14ac:dyDescent="0.2">
      <c r="A13" s="167" t="s">
        <v>108</v>
      </c>
      <c r="B13" s="53" t="s">
        <v>109</v>
      </c>
      <c r="C13" s="53" t="s">
        <v>19</v>
      </c>
      <c r="D13" s="54" t="s">
        <v>110</v>
      </c>
      <c r="E13" s="139" t="s">
        <v>111</v>
      </c>
      <c r="F13" s="139" t="s">
        <v>112</v>
      </c>
      <c r="G13" s="139" t="s">
        <v>113</v>
      </c>
      <c r="H13" s="52">
        <v>1</v>
      </c>
      <c r="I13" s="140" t="s">
        <v>114</v>
      </c>
      <c r="J13" s="139" t="s">
        <v>92</v>
      </c>
      <c r="K13" s="139" t="s">
        <v>113</v>
      </c>
      <c r="L13" s="131">
        <v>45519</v>
      </c>
      <c r="M13" s="173">
        <v>45565</v>
      </c>
      <c r="N13" s="52"/>
      <c r="O13" s="52"/>
      <c r="P13" s="61"/>
      <c r="T13" s="61"/>
      <c r="U13" s="61"/>
      <c r="V13" s="61"/>
      <c r="W13" s="61"/>
      <c r="X13" s="55"/>
      <c r="AD13" s="59">
        <f>SUM(N13:AA13)</f>
        <v>0</v>
      </c>
    </row>
    <row r="14" spans="1:30" ht="101.25" customHeight="1" x14ac:dyDescent="0.2">
      <c r="A14" s="167" t="s">
        <v>115</v>
      </c>
      <c r="B14" s="53" t="s">
        <v>109</v>
      </c>
      <c r="C14" s="53" t="s">
        <v>19</v>
      </c>
      <c r="D14" s="54" t="s">
        <v>110</v>
      </c>
      <c r="E14" s="139" t="s">
        <v>116</v>
      </c>
      <c r="F14" s="139" t="s">
        <v>117</v>
      </c>
      <c r="G14" s="139" t="s">
        <v>118</v>
      </c>
      <c r="H14" s="52">
        <v>4</v>
      </c>
      <c r="I14" s="140" t="s">
        <v>114</v>
      </c>
      <c r="J14" s="139" t="s">
        <v>119</v>
      </c>
      <c r="K14" s="139" t="s">
        <v>120</v>
      </c>
      <c r="L14" s="131">
        <v>45383</v>
      </c>
      <c r="M14" s="173">
        <v>45473</v>
      </c>
      <c r="N14" s="52"/>
      <c r="O14" s="52"/>
      <c r="P14" s="61"/>
      <c r="T14" s="61"/>
      <c r="U14" s="61"/>
      <c r="V14" s="61"/>
      <c r="W14" s="61"/>
      <c r="X14" s="55"/>
      <c r="AD14" s="59">
        <f>SUM(N14:AA14)</f>
        <v>0</v>
      </c>
    </row>
    <row r="15" spans="1:30" ht="45.75" customHeight="1" x14ac:dyDescent="0.2">
      <c r="A15" s="174"/>
      <c r="B15" s="136" t="s">
        <v>109</v>
      </c>
      <c r="C15" s="136" t="s">
        <v>19</v>
      </c>
      <c r="D15" s="137"/>
      <c r="E15" s="64"/>
      <c r="F15" s="64"/>
      <c r="G15" s="138"/>
      <c r="H15" s="64"/>
      <c r="I15" s="64"/>
      <c r="J15" s="64"/>
      <c r="K15" s="64"/>
      <c r="L15" s="138"/>
      <c r="M15" s="172"/>
      <c r="N15" s="65"/>
      <c r="O15" s="65"/>
      <c r="P15" s="66"/>
      <c r="Q15" s="66"/>
      <c r="R15" s="66"/>
      <c r="S15" s="66"/>
      <c r="T15" s="66"/>
      <c r="U15" s="66"/>
      <c r="V15" s="66"/>
      <c r="W15" s="66"/>
      <c r="X15" s="68"/>
      <c r="Y15" s="69"/>
      <c r="Z15" s="69"/>
      <c r="AA15" s="69"/>
      <c r="AB15" s="66"/>
      <c r="AC15" s="66"/>
      <c r="AD15" s="67"/>
    </row>
    <row r="16" spans="1:30" ht="90" customHeight="1" x14ac:dyDescent="0.2">
      <c r="A16" s="167" t="s">
        <v>421</v>
      </c>
      <c r="B16" s="53" t="s">
        <v>109</v>
      </c>
      <c r="C16" s="53" t="s">
        <v>121</v>
      </c>
      <c r="D16" s="54" t="s">
        <v>122</v>
      </c>
      <c r="E16" s="55" t="s">
        <v>123</v>
      </c>
      <c r="F16" s="88" t="s">
        <v>124</v>
      </c>
      <c r="G16" s="54" t="s">
        <v>125</v>
      </c>
      <c r="H16" s="54">
        <v>2</v>
      </c>
      <c r="I16" s="141" t="s">
        <v>126</v>
      </c>
      <c r="J16" s="55" t="s">
        <v>127</v>
      </c>
      <c r="K16" s="55" t="s">
        <v>128</v>
      </c>
      <c r="L16" s="131">
        <v>45293</v>
      </c>
      <c r="M16" s="173">
        <v>45656</v>
      </c>
      <c r="N16" s="79"/>
      <c r="O16" s="79"/>
      <c r="P16" s="52"/>
      <c r="Q16" s="87"/>
      <c r="T16" s="106"/>
      <c r="U16" s="55"/>
      <c r="V16" s="55"/>
      <c r="W16" s="55"/>
      <c r="X16" s="55"/>
      <c r="Y16" s="52"/>
      <c r="Z16" s="52"/>
      <c r="AA16" s="52"/>
      <c r="AD16" s="59">
        <f>SUM(N16:AA16)</f>
        <v>0</v>
      </c>
    </row>
    <row r="17" spans="1:30" ht="48" customHeight="1" x14ac:dyDescent="0.2">
      <c r="A17" s="175"/>
      <c r="B17" s="136" t="s">
        <v>109</v>
      </c>
      <c r="C17" s="136" t="s">
        <v>121</v>
      </c>
      <c r="D17" s="137"/>
      <c r="E17" s="68"/>
      <c r="F17" s="104"/>
      <c r="G17" s="80"/>
      <c r="H17" s="137"/>
      <c r="I17" s="137"/>
      <c r="J17" s="68"/>
      <c r="K17" s="68"/>
      <c r="L17" s="80"/>
      <c r="M17" s="176"/>
      <c r="N17" s="65"/>
      <c r="O17" s="65"/>
      <c r="P17" s="69"/>
      <c r="Q17" s="108"/>
      <c r="R17" s="66"/>
      <c r="S17" s="66"/>
      <c r="T17" s="109"/>
      <c r="U17" s="68"/>
      <c r="V17" s="68"/>
      <c r="W17" s="68"/>
      <c r="X17" s="68"/>
      <c r="Y17" s="69"/>
      <c r="Z17" s="69"/>
      <c r="AA17" s="69"/>
      <c r="AB17" s="66"/>
      <c r="AC17" s="66"/>
      <c r="AD17" s="67"/>
    </row>
    <row r="18" spans="1:30" ht="48" customHeight="1" x14ac:dyDescent="0.2">
      <c r="A18" s="167" t="s">
        <v>129</v>
      </c>
      <c r="B18" s="54" t="s">
        <v>130</v>
      </c>
      <c r="C18" s="53" t="s">
        <v>13</v>
      </c>
      <c r="D18" s="54" t="s">
        <v>131</v>
      </c>
      <c r="E18" s="139" t="s">
        <v>132</v>
      </c>
      <c r="F18" s="139" t="s">
        <v>133</v>
      </c>
      <c r="G18" s="57" t="s">
        <v>134</v>
      </c>
      <c r="H18" s="52">
        <v>4</v>
      </c>
      <c r="I18" s="140" t="s">
        <v>135</v>
      </c>
      <c r="J18" s="52" t="s">
        <v>136</v>
      </c>
      <c r="K18" s="52" t="s">
        <v>137</v>
      </c>
      <c r="L18" s="131">
        <v>45293</v>
      </c>
      <c r="M18" s="173">
        <v>45656</v>
      </c>
      <c r="N18" s="52">
        <v>1</v>
      </c>
      <c r="O18" s="52"/>
      <c r="P18" s="54"/>
      <c r="Q18" s="57"/>
      <c r="R18" s="57">
        <v>1</v>
      </c>
      <c r="S18" s="57"/>
      <c r="T18" s="54"/>
      <c r="U18" s="59"/>
      <c r="V18" s="59">
        <v>1</v>
      </c>
      <c r="W18" s="59"/>
      <c r="X18" s="54"/>
      <c r="Y18" s="59"/>
      <c r="Z18" s="59">
        <v>1</v>
      </c>
      <c r="AA18" s="59"/>
      <c r="AD18" s="59">
        <f>SUM(N18:AA18)</f>
        <v>4</v>
      </c>
    </row>
    <row r="19" spans="1:30" ht="48" customHeight="1" x14ac:dyDescent="0.2">
      <c r="A19" s="167" t="s">
        <v>138</v>
      </c>
      <c r="B19" s="54" t="s">
        <v>130</v>
      </c>
      <c r="C19" s="53" t="s">
        <v>13</v>
      </c>
      <c r="D19" s="54" t="s">
        <v>131</v>
      </c>
      <c r="E19" s="139" t="s">
        <v>139</v>
      </c>
      <c r="F19" s="139" t="s">
        <v>140</v>
      </c>
      <c r="G19" s="57" t="s">
        <v>141</v>
      </c>
      <c r="H19" s="52">
        <v>1</v>
      </c>
      <c r="I19" s="140" t="s">
        <v>135</v>
      </c>
      <c r="J19" s="57" t="s">
        <v>142</v>
      </c>
      <c r="K19" s="52" t="s">
        <v>143</v>
      </c>
      <c r="L19" s="131">
        <v>45293</v>
      </c>
      <c r="M19" s="173">
        <v>45442</v>
      </c>
      <c r="N19" s="52"/>
      <c r="O19" s="52"/>
      <c r="P19" s="54"/>
      <c r="Q19" s="57"/>
      <c r="R19" s="57">
        <v>1</v>
      </c>
      <c r="S19" s="57"/>
      <c r="T19" s="54"/>
      <c r="U19" s="59"/>
      <c r="V19" s="59"/>
      <c r="W19" s="59"/>
      <c r="X19" s="54"/>
      <c r="Y19" s="59"/>
      <c r="Z19" s="59"/>
      <c r="AA19" s="59"/>
      <c r="AD19" s="59">
        <f>SUM(N19:AA19)</f>
        <v>1</v>
      </c>
    </row>
    <row r="20" spans="1:30" s="89" customFormat="1" ht="48" customHeight="1" x14ac:dyDescent="0.2">
      <c r="A20" s="177"/>
      <c r="B20" s="214" t="s">
        <v>130</v>
      </c>
      <c r="C20" s="214" t="s">
        <v>13</v>
      </c>
      <c r="D20" s="143"/>
      <c r="E20" s="144"/>
      <c r="F20" s="81"/>
      <c r="G20" s="75"/>
      <c r="H20" s="143"/>
      <c r="I20" s="143"/>
      <c r="J20" s="145"/>
      <c r="K20" s="145"/>
      <c r="L20" s="75"/>
      <c r="M20" s="178"/>
      <c r="N20" s="70"/>
      <c r="O20" s="70"/>
      <c r="P20" s="70"/>
      <c r="Q20" s="71"/>
      <c r="R20" s="72"/>
      <c r="S20" s="72"/>
      <c r="T20" s="73"/>
      <c r="U20" s="74"/>
      <c r="V20" s="74"/>
      <c r="W20" s="74"/>
      <c r="X20" s="75"/>
      <c r="Y20" s="74"/>
      <c r="Z20" s="74"/>
      <c r="AA20" s="74"/>
      <c r="AB20" s="82"/>
      <c r="AC20" s="82"/>
      <c r="AD20" s="67"/>
    </row>
    <row r="21" spans="1:30" s="89" customFormat="1" ht="48" customHeight="1" x14ac:dyDescent="0.2">
      <c r="A21" s="167" t="s">
        <v>144</v>
      </c>
      <c r="B21" s="53" t="s">
        <v>130</v>
      </c>
      <c r="C21" s="53" t="s">
        <v>15</v>
      </c>
      <c r="D21" s="57" t="s">
        <v>145</v>
      </c>
      <c r="E21" s="61" t="s">
        <v>146</v>
      </c>
      <c r="F21" s="61" t="s">
        <v>147</v>
      </c>
      <c r="G21" s="90" t="s">
        <v>409</v>
      </c>
      <c r="H21" s="57">
        <v>1</v>
      </c>
      <c r="I21" s="146" t="s">
        <v>24</v>
      </c>
      <c r="J21" s="90" t="s">
        <v>148</v>
      </c>
      <c r="K21" s="146" t="s">
        <v>149</v>
      </c>
      <c r="L21" s="131">
        <v>45444</v>
      </c>
      <c r="M21" s="173">
        <v>45656</v>
      </c>
      <c r="N21" s="52"/>
      <c r="O21" s="52"/>
      <c r="P21" s="52"/>
      <c r="Q21" s="63"/>
      <c r="R21" s="57"/>
      <c r="S21" s="57"/>
      <c r="T21" s="107"/>
      <c r="U21" s="59"/>
      <c r="V21" s="59"/>
      <c r="W21" s="59"/>
      <c r="X21" s="54"/>
      <c r="Y21" s="59"/>
      <c r="Z21" s="59"/>
      <c r="AA21" s="59"/>
      <c r="AB21" s="58"/>
      <c r="AC21" s="58"/>
      <c r="AD21" s="59">
        <f t="shared" ref="AD21:AD41" si="0">SUM(N21:AA21)</f>
        <v>0</v>
      </c>
    </row>
    <row r="22" spans="1:30" s="89" customFormat="1" ht="48" customHeight="1" x14ac:dyDescent="0.2">
      <c r="A22" s="167" t="s">
        <v>150</v>
      </c>
      <c r="B22" s="53" t="s">
        <v>130</v>
      </c>
      <c r="C22" s="53" t="s">
        <v>15</v>
      </c>
      <c r="D22" s="116" t="s">
        <v>145</v>
      </c>
      <c r="E22" s="90" t="s">
        <v>151</v>
      </c>
      <c r="F22" s="90" t="s">
        <v>152</v>
      </c>
      <c r="G22" s="90" t="s">
        <v>410</v>
      </c>
      <c r="H22" s="116">
        <v>3</v>
      </c>
      <c r="I22" s="146" t="s">
        <v>24</v>
      </c>
      <c r="J22" s="90" t="s">
        <v>153</v>
      </c>
      <c r="K22" s="146" t="s">
        <v>154</v>
      </c>
      <c r="L22" s="131">
        <v>45323</v>
      </c>
      <c r="M22" s="173">
        <v>45656</v>
      </c>
      <c r="N22" s="52"/>
      <c r="O22" s="52"/>
      <c r="P22" s="52"/>
      <c r="Q22" s="63"/>
      <c r="R22" s="57"/>
      <c r="S22" s="57"/>
      <c r="T22" s="107"/>
      <c r="U22" s="59"/>
      <c r="V22" s="59"/>
      <c r="W22" s="59"/>
      <c r="X22" s="54"/>
      <c r="Y22" s="59"/>
      <c r="Z22" s="59"/>
      <c r="AA22" s="59"/>
      <c r="AB22" s="58"/>
      <c r="AC22" s="58"/>
      <c r="AD22" s="59">
        <f t="shared" si="0"/>
        <v>0</v>
      </c>
    </row>
    <row r="23" spans="1:30" s="89" customFormat="1" ht="48" customHeight="1" x14ac:dyDescent="0.2">
      <c r="A23" s="167" t="s">
        <v>155</v>
      </c>
      <c r="B23" s="53" t="s">
        <v>130</v>
      </c>
      <c r="C23" s="53" t="s">
        <v>15</v>
      </c>
      <c r="D23" s="116" t="s">
        <v>145</v>
      </c>
      <c r="E23" s="90" t="s">
        <v>151</v>
      </c>
      <c r="F23" s="90" t="s">
        <v>156</v>
      </c>
      <c r="G23" s="90" t="s">
        <v>411</v>
      </c>
      <c r="H23" s="116">
        <v>1</v>
      </c>
      <c r="I23" s="146" t="s">
        <v>24</v>
      </c>
      <c r="J23" s="90" t="s">
        <v>157</v>
      </c>
      <c r="K23" s="146" t="s">
        <v>158</v>
      </c>
      <c r="L23" s="131">
        <v>45412</v>
      </c>
      <c r="M23" s="173">
        <v>45626</v>
      </c>
      <c r="N23" s="52"/>
      <c r="O23" s="52"/>
      <c r="P23" s="52"/>
      <c r="Q23" s="63"/>
      <c r="R23" s="57"/>
      <c r="S23" s="57"/>
      <c r="T23" s="107"/>
      <c r="U23" s="59"/>
      <c r="V23" s="59"/>
      <c r="W23" s="59"/>
      <c r="X23" s="54"/>
      <c r="Y23" s="59"/>
      <c r="Z23" s="59"/>
      <c r="AA23" s="59"/>
      <c r="AB23" s="58"/>
      <c r="AC23" s="58"/>
      <c r="AD23" s="59">
        <f t="shared" si="0"/>
        <v>0</v>
      </c>
    </row>
    <row r="24" spans="1:30" s="89" customFormat="1" ht="69.75" customHeight="1" x14ac:dyDescent="0.2">
      <c r="A24" s="167" t="s">
        <v>159</v>
      </c>
      <c r="B24" s="53" t="s">
        <v>130</v>
      </c>
      <c r="C24" s="53" t="s">
        <v>15</v>
      </c>
      <c r="D24" s="116" t="s">
        <v>145</v>
      </c>
      <c r="E24" s="133" t="s">
        <v>160</v>
      </c>
      <c r="F24" s="133" t="s">
        <v>161</v>
      </c>
      <c r="G24" s="133" t="s">
        <v>412</v>
      </c>
      <c r="H24" s="116">
        <v>2</v>
      </c>
      <c r="I24" s="146" t="s">
        <v>24</v>
      </c>
      <c r="J24" s="90" t="s">
        <v>162</v>
      </c>
      <c r="K24" s="133" t="s">
        <v>163</v>
      </c>
      <c r="L24" s="131">
        <v>45292</v>
      </c>
      <c r="M24" s="173">
        <v>45381</v>
      </c>
      <c r="N24" s="52"/>
      <c r="O24" s="52"/>
      <c r="P24" s="52"/>
      <c r="Q24" s="63"/>
      <c r="R24" s="57"/>
      <c r="S24" s="57"/>
      <c r="T24" s="107"/>
      <c r="U24" s="59"/>
      <c r="V24" s="59"/>
      <c r="W24" s="59"/>
      <c r="X24" s="54"/>
      <c r="Y24" s="59"/>
      <c r="Z24" s="59"/>
      <c r="AA24" s="59"/>
      <c r="AB24" s="58"/>
      <c r="AC24" s="58"/>
      <c r="AD24" s="59">
        <f t="shared" si="0"/>
        <v>0</v>
      </c>
    </row>
    <row r="25" spans="1:30" s="89" customFormat="1" ht="48" customHeight="1" x14ac:dyDescent="0.2">
      <c r="A25" s="167" t="s">
        <v>164</v>
      </c>
      <c r="B25" s="53" t="s">
        <v>130</v>
      </c>
      <c r="C25" s="53" t="s">
        <v>15</v>
      </c>
      <c r="D25" s="116" t="s">
        <v>145</v>
      </c>
      <c r="E25" s="90" t="s">
        <v>165</v>
      </c>
      <c r="F25" s="90" t="s">
        <v>166</v>
      </c>
      <c r="G25" s="90" t="s">
        <v>413</v>
      </c>
      <c r="H25" s="116">
        <v>1</v>
      </c>
      <c r="I25" s="146" t="s">
        <v>24</v>
      </c>
      <c r="J25" s="90" t="s">
        <v>167</v>
      </c>
      <c r="K25" s="133" t="s">
        <v>168</v>
      </c>
      <c r="L25" s="131">
        <v>45413</v>
      </c>
      <c r="M25" s="179">
        <v>45565</v>
      </c>
      <c r="N25" s="52"/>
      <c r="O25" s="52"/>
      <c r="P25" s="52"/>
      <c r="Q25" s="63"/>
      <c r="R25" s="57"/>
      <c r="S25" s="57"/>
      <c r="T25" s="107"/>
      <c r="U25" s="59"/>
      <c r="V25" s="59"/>
      <c r="W25" s="59"/>
      <c r="X25" s="54"/>
      <c r="Y25" s="59"/>
      <c r="Z25" s="59"/>
      <c r="AA25" s="59"/>
      <c r="AB25" s="58"/>
      <c r="AC25" s="58"/>
      <c r="AD25" s="59">
        <f t="shared" si="0"/>
        <v>0</v>
      </c>
    </row>
    <row r="26" spans="1:30" s="89" customFormat="1" ht="48" customHeight="1" x14ac:dyDescent="0.2">
      <c r="A26" s="180"/>
      <c r="B26" s="136" t="s">
        <v>130</v>
      </c>
      <c r="C26" s="136" t="s">
        <v>15</v>
      </c>
      <c r="D26" s="137"/>
      <c r="E26" s="64"/>
      <c r="F26" s="104"/>
      <c r="G26" s="80"/>
      <c r="H26" s="137"/>
      <c r="I26" s="137"/>
      <c r="J26" s="68"/>
      <c r="K26" s="68"/>
      <c r="L26" s="80"/>
      <c r="M26" s="176"/>
      <c r="N26" s="69"/>
      <c r="O26" s="69"/>
      <c r="P26" s="69"/>
      <c r="Q26" s="211"/>
      <c r="R26" s="138"/>
      <c r="S26" s="138"/>
      <c r="T26" s="110"/>
      <c r="U26" s="67"/>
      <c r="V26" s="67"/>
      <c r="W26" s="67"/>
      <c r="X26" s="80"/>
      <c r="Y26" s="67"/>
      <c r="Z26" s="67"/>
      <c r="AA26" s="67"/>
      <c r="AB26" s="66"/>
      <c r="AC26" s="66"/>
      <c r="AD26" s="67">
        <f t="shared" si="0"/>
        <v>0</v>
      </c>
    </row>
    <row r="27" spans="1:30" s="89" customFormat="1" ht="99" customHeight="1" x14ac:dyDescent="0.2">
      <c r="A27" s="167" t="s">
        <v>169</v>
      </c>
      <c r="B27" s="61" t="s">
        <v>130</v>
      </c>
      <c r="C27" s="60" t="s">
        <v>9</v>
      </c>
      <c r="D27" s="57" t="s">
        <v>145</v>
      </c>
      <c r="E27" s="61" t="s">
        <v>170</v>
      </c>
      <c r="F27" s="90" t="s">
        <v>171</v>
      </c>
      <c r="G27" s="90" t="s">
        <v>172</v>
      </c>
      <c r="H27" s="57">
        <v>1</v>
      </c>
      <c r="I27" s="61" t="s">
        <v>24</v>
      </c>
      <c r="J27" s="147" t="s">
        <v>173</v>
      </c>
      <c r="K27" s="90" t="s">
        <v>174</v>
      </c>
      <c r="L27" s="148">
        <v>45292</v>
      </c>
      <c r="M27" s="181">
        <v>45381</v>
      </c>
      <c r="N27" s="52"/>
      <c r="O27" s="52"/>
      <c r="P27" s="52"/>
      <c r="Q27" s="63"/>
      <c r="R27" s="57"/>
      <c r="S27" s="57"/>
      <c r="T27" s="107"/>
      <c r="U27" s="59"/>
      <c r="V27" s="59"/>
      <c r="W27" s="59"/>
      <c r="X27" s="54"/>
      <c r="Y27" s="59"/>
      <c r="Z27" s="59"/>
      <c r="AA27" s="59"/>
      <c r="AB27" s="58"/>
      <c r="AC27" s="58"/>
      <c r="AD27" s="59">
        <f t="shared" si="0"/>
        <v>0</v>
      </c>
    </row>
    <row r="28" spans="1:30" s="89" customFormat="1" ht="48" customHeight="1" x14ac:dyDescent="0.2">
      <c r="A28" s="167" t="s">
        <v>175</v>
      </c>
      <c r="B28" s="61" t="s">
        <v>130</v>
      </c>
      <c r="C28" s="60" t="s">
        <v>9</v>
      </c>
      <c r="D28" s="57" t="s">
        <v>145</v>
      </c>
      <c r="E28" s="61" t="s">
        <v>176</v>
      </c>
      <c r="F28" s="133" t="s">
        <v>177</v>
      </c>
      <c r="G28" s="90" t="s">
        <v>414</v>
      </c>
      <c r="H28" s="57">
        <v>6</v>
      </c>
      <c r="I28" s="61" t="s">
        <v>24</v>
      </c>
      <c r="J28" s="147" t="s">
        <v>178</v>
      </c>
      <c r="K28" s="90" t="s">
        <v>179</v>
      </c>
      <c r="L28" s="148">
        <v>45292</v>
      </c>
      <c r="M28" s="173">
        <v>45656</v>
      </c>
      <c r="N28" s="52"/>
      <c r="O28" s="52"/>
      <c r="P28" s="52"/>
      <c r="Q28" s="63"/>
      <c r="R28" s="57"/>
      <c r="S28" s="57"/>
      <c r="T28" s="107"/>
      <c r="U28" s="59"/>
      <c r="V28" s="59"/>
      <c r="W28" s="59"/>
      <c r="X28" s="54"/>
      <c r="Y28" s="59"/>
      <c r="Z28" s="59"/>
      <c r="AA28" s="59"/>
      <c r="AB28" s="58"/>
      <c r="AC28" s="58"/>
      <c r="AD28" s="59">
        <f t="shared" si="0"/>
        <v>0</v>
      </c>
    </row>
    <row r="29" spans="1:30" s="89" customFormat="1" ht="85.5" customHeight="1" x14ac:dyDescent="0.2">
      <c r="A29" s="167" t="s">
        <v>180</v>
      </c>
      <c r="B29" s="61" t="s">
        <v>130</v>
      </c>
      <c r="C29" s="60" t="s">
        <v>9</v>
      </c>
      <c r="D29" s="57" t="s">
        <v>145</v>
      </c>
      <c r="E29" s="61" t="s">
        <v>181</v>
      </c>
      <c r="F29" s="61" t="s">
        <v>182</v>
      </c>
      <c r="G29" s="90" t="s">
        <v>183</v>
      </c>
      <c r="H29" s="57">
        <v>2</v>
      </c>
      <c r="I29" s="61" t="s">
        <v>24</v>
      </c>
      <c r="J29" s="147" t="s">
        <v>184</v>
      </c>
      <c r="K29" s="61" t="s">
        <v>185</v>
      </c>
      <c r="L29" s="148">
        <v>45292</v>
      </c>
      <c r="M29" s="173">
        <v>45656</v>
      </c>
      <c r="N29" s="52"/>
      <c r="O29" s="52"/>
      <c r="P29" s="52"/>
      <c r="Q29" s="63"/>
      <c r="R29" s="57"/>
      <c r="S29" s="57"/>
      <c r="T29" s="107"/>
      <c r="U29" s="59"/>
      <c r="V29" s="59"/>
      <c r="W29" s="59"/>
      <c r="X29" s="54"/>
      <c r="Y29" s="59"/>
      <c r="Z29" s="59"/>
      <c r="AA29" s="59"/>
      <c r="AB29" s="58"/>
      <c r="AC29" s="58"/>
      <c r="AD29" s="59">
        <f t="shared" si="0"/>
        <v>0</v>
      </c>
    </row>
    <row r="30" spans="1:30" s="89" customFormat="1" ht="66.75" customHeight="1" x14ac:dyDescent="0.2">
      <c r="A30" s="167" t="s">
        <v>186</v>
      </c>
      <c r="B30" s="61" t="s">
        <v>130</v>
      </c>
      <c r="C30" s="60" t="s">
        <v>9</v>
      </c>
      <c r="D30" s="57" t="s">
        <v>145</v>
      </c>
      <c r="E30" s="61" t="s">
        <v>181</v>
      </c>
      <c r="F30" s="61" t="s">
        <v>187</v>
      </c>
      <c r="G30" s="61" t="s">
        <v>188</v>
      </c>
      <c r="H30" s="57">
        <v>4</v>
      </c>
      <c r="I30" s="61" t="s">
        <v>24</v>
      </c>
      <c r="J30" s="60" t="s">
        <v>189</v>
      </c>
      <c r="K30" s="61" t="s">
        <v>190</v>
      </c>
      <c r="L30" s="148">
        <v>45292</v>
      </c>
      <c r="M30" s="173">
        <v>45656</v>
      </c>
      <c r="N30" s="52"/>
      <c r="O30" s="52"/>
      <c r="P30" s="52"/>
      <c r="Q30" s="63"/>
      <c r="R30" s="57"/>
      <c r="S30" s="57"/>
      <c r="T30" s="107"/>
      <c r="U30" s="59"/>
      <c r="V30" s="59"/>
      <c r="W30" s="59"/>
      <c r="X30" s="54"/>
      <c r="Y30" s="59"/>
      <c r="Z30" s="59"/>
      <c r="AA30" s="59"/>
      <c r="AB30" s="58"/>
      <c r="AC30" s="58"/>
      <c r="AD30" s="59">
        <f t="shared" si="0"/>
        <v>0</v>
      </c>
    </row>
    <row r="31" spans="1:30" s="89" customFormat="1" ht="83.25" customHeight="1" x14ac:dyDescent="0.2">
      <c r="A31" s="167" t="s">
        <v>191</v>
      </c>
      <c r="B31" s="90" t="s">
        <v>130</v>
      </c>
      <c r="C31" s="147" t="s">
        <v>9</v>
      </c>
      <c r="D31" s="57" t="s">
        <v>145</v>
      </c>
      <c r="E31" s="61" t="s">
        <v>192</v>
      </c>
      <c r="F31" s="90" t="s">
        <v>193</v>
      </c>
      <c r="G31" s="90" t="s">
        <v>194</v>
      </c>
      <c r="H31" s="57">
        <v>2</v>
      </c>
      <c r="I31" s="61" t="s">
        <v>24</v>
      </c>
      <c r="J31" s="147" t="s">
        <v>195</v>
      </c>
      <c r="K31" s="90" t="s">
        <v>185</v>
      </c>
      <c r="L31" s="148">
        <v>45292</v>
      </c>
      <c r="M31" s="173">
        <v>45656</v>
      </c>
      <c r="N31" s="52"/>
      <c r="O31" s="52"/>
      <c r="P31" s="52"/>
      <c r="Q31" s="63"/>
      <c r="R31" s="57"/>
      <c r="S31" s="57"/>
      <c r="T31" s="107"/>
      <c r="U31" s="59"/>
      <c r="V31" s="59"/>
      <c r="W31" s="59"/>
      <c r="X31" s="54"/>
      <c r="Y31" s="59"/>
      <c r="Z31" s="59"/>
      <c r="AA31" s="59"/>
      <c r="AB31" s="58"/>
      <c r="AC31" s="58"/>
      <c r="AD31" s="59">
        <f t="shared" si="0"/>
        <v>0</v>
      </c>
    </row>
    <row r="32" spans="1:30" s="89" customFormat="1" ht="48" customHeight="1" x14ac:dyDescent="0.2">
      <c r="A32" s="182"/>
      <c r="B32" s="136" t="s">
        <v>130</v>
      </c>
      <c r="C32" s="136" t="s">
        <v>9</v>
      </c>
      <c r="D32" s="137"/>
      <c r="E32" s="149"/>
      <c r="F32" s="149"/>
      <c r="G32" s="138"/>
      <c r="H32" s="137"/>
      <c r="I32" s="137"/>
      <c r="J32" s="80"/>
      <c r="K32" s="80"/>
      <c r="L32" s="150"/>
      <c r="M32" s="172"/>
      <c r="N32" s="69"/>
      <c r="O32" s="69"/>
      <c r="P32" s="69"/>
      <c r="Q32" s="211"/>
      <c r="R32" s="138"/>
      <c r="S32" s="138"/>
      <c r="T32" s="110"/>
      <c r="U32" s="67"/>
      <c r="V32" s="67"/>
      <c r="W32" s="67"/>
      <c r="X32" s="80"/>
      <c r="Y32" s="67"/>
      <c r="Z32" s="67"/>
      <c r="AA32" s="67"/>
      <c r="AB32" s="66"/>
      <c r="AC32" s="66"/>
      <c r="AD32" s="67">
        <f t="shared" si="0"/>
        <v>0</v>
      </c>
    </row>
    <row r="33" spans="1:30" s="89" customFormat="1" ht="48" customHeight="1" x14ac:dyDescent="0.2">
      <c r="A33" s="221" t="s">
        <v>196</v>
      </c>
      <c r="B33" s="53" t="s">
        <v>130</v>
      </c>
      <c r="C33" s="53" t="s">
        <v>197</v>
      </c>
      <c r="D33" s="54" t="s">
        <v>198</v>
      </c>
      <c r="E33" s="151" t="s">
        <v>199</v>
      </c>
      <c r="F33" s="112" t="s">
        <v>200</v>
      </c>
      <c r="G33" s="152" t="s">
        <v>201</v>
      </c>
      <c r="H33" s="152">
        <v>1</v>
      </c>
      <c r="I33" s="153" t="s">
        <v>23</v>
      </c>
      <c r="J33" s="154" t="s">
        <v>202</v>
      </c>
      <c r="K33" s="61" t="s">
        <v>203</v>
      </c>
      <c r="L33" s="155">
        <v>45323</v>
      </c>
      <c r="M33" s="173">
        <v>45656</v>
      </c>
      <c r="N33" s="52"/>
      <c r="O33" s="52"/>
      <c r="P33" s="52"/>
      <c r="Q33" s="63"/>
      <c r="R33" s="57"/>
      <c r="S33" s="57"/>
      <c r="T33" s="107"/>
      <c r="U33" s="59"/>
      <c r="V33" s="59"/>
      <c r="W33" s="59"/>
      <c r="X33" s="54"/>
      <c r="Y33" s="59"/>
      <c r="Z33" s="59"/>
      <c r="AA33" s="59"/>
      <c r="AB33" s="58"/>
      <c r="AC33" s="58"/>
      <c r="AD33" s="59">
        <f t="shared" si="0"/>
        <v>0</v>
      </c>
    </row>
    <row r="34" spans="1:30" s="89" customFormat="1" ht="51.75" customHeight="1" x14ac:dyDescent="0.2">
      <c r="A34" s="221" t="s">
        <v>204</v>
      </c>
      <c r="B34" s="53" t="s">
        <v>130</v>
      </c>
      <c r="C34" s="53" t="s">
        <v>197</v>
      </c>
      <c r="D34" s="54" t="s">
        <v>198</v>
      </c>
      <c r="E34" s="84" t="s">
        <v>205</v>
      </c>
      <c r="F34" s="112" t="s">
        <v>206</v>
      </c>
      <c r="G34" s="152" t="s">
        <v>207</v>
      </c>
      <c r="H34" s="152">
        <v>1</v>
      </c>
      <c r="I34" s="153" t="s">
        <v>23</v>
      </c>
      <c r="J34" s="154" t="s">
        <v>208</v>
      </c>
      <c r="K34" s="61" t="s">
        <v>209</v>
      </c>
      <c r="L34" s="155">
        <v>45323</v>
      </c>
      <c r="M34" s="173">
        <v>45656</v>
      </c>
      <c r="N34" s="52"/>
      <c r="O34" s="52"/>
      <c r="P34" s="52"/>
      <c r="Q34" s="63"/>
      <c r="R34" s="57"/>
      <c r="S34" s="57"/>
      <c r="T34" s="107"/>
      <c r="U34" s="59"/>
      <c r="V34" s="59"/>
      <c r="W34" s="59"/>
      <c r="X34" s="54"/>
      <c r="Y34" s="59"/>
      <c r="Z34" s="59"/>
      <c r="AA34" s="59"/>
      <c r="AB34" s="58"/>
      <c r="AC34" s="58"/>
      <c r="AD34" s="59">
        <f t="shared" si="0"/>
        <v>0</v>
      </c>
    </row>
    <row r="35" spans="1:30" s="89" customFormat="1" ht="48" customHeight="1" x14ac:dyDescent="0.2">
      <c r="A35" s="183"/>
      <c r="B35" s="136" t="s">
        <v>130</v>
      </c>
      <c r="C35" s="136" t="s">
        <v>197</v>
      </c>
      <c r="D35" s="80"/>
      <c r="E35" s="149"/>
      <c r="F35" s="104"/>
      <c r="G35" s="80"/>
      <c r="H35" s="137"/>
      <c r="I35" s="137"/>
      <c r="J35" s="68"/>
      <c r="K35" s="68"/>
      <c r="L35" s="80"/>
      <c r="M35" s="176"/>
      <c r="N35" s="69"/>
      <c r="O35" s="69"/>
      <c r="P35" s="69"/>
      <c r="Q35" s="211"/>
      <c r="R35" s="138"/>
      <c r="S35" s="138"/>
      <c r="T35" s="110"/>
      <c r="U35" s="67"/>
      <c r="V35" s="67"/>
      <c r="W35" s="67"/>
      <c r="X35" s="80"/>
      <c r="Y35" s="67"/>
      <c r="Z35" s="67"/>
      <c r="AA35" s="67"/>
      <c r="AB35" s="66"/>
      <c r="AC35" s="66"/>
      <c r="AD35" s="67">
        <f t="shared" si="0"/>
        <v>0</v>
      </c>
    </row>
    <row r="36" spans="1:30" s="89" customFormat="1" ht="48" customHeight="1" x14ac:dyDescent="0.2">
      <c r="A36" s="167" t="s">
        <v>210</v>
      </c>
      <c r="B36" s="53" t="s">
        <v>130</v>
      </c>
      <c r="C36" s="156" t="s">
        <v>11</v>
      </c>
      <c r="D36" s="54" t="s">
        <v>110</v>
      </c>
      <c r="E36" s="151" t="s">
        <v>211</v>
      </c>
      <c r="F36" s="88" t="s">
        <v>212</v>
      </c>
      <c r="G36" s="54" t="s">
        <v>213</v>
      </c>
      <c r="H36" s="54">
        <v>1</v>
      </c>
      <c r="I36" s="141" t="s">
        <v>114</v>
      </c>
      <c r="J36" s="55"/>
      <c r="K36" s="55"/>
      <c r="L36" s="155">
        <v>45352</v>
      </c>
      <c r="M36" s="173">
        <v>45656</v>
      </c>
      <c r="N36" s="52"/>
      <c r="O36" s="52"/>
      <c r="P36" s="52"/>
      <c r="Q36" s="63"/>
      <c r="R36" s="57"/>
      <c r="S36" s="57"/>
      <c r="T36" s="107"/>
      <c r="U36" s="59"/>
      <c r="V36" s="59"/>
      <c r="W36" s="59"/>
      <c r="X36" s="54"/>
      <c r="Y36" s="59"/>
      <c r="Z36" s="59"/>
      <c r="AA36" s="59"/>
      <c r="AB36" s="58"/>
      <c r="AC36" s="58"/>
      <c r="AD36" s="59">
        <f t="shared" si="0"/>
        <v>0</v>
      </c>
    </row>
    <row r="37" spans="1:30" s="89" customFormat="1" ht="48" customHeight="1" x14ac:dyDescent="0.2">
      <c r="A37" s="167" t="s">
        <v>214</v>
      </c>
      <c r="B37" s="53" t="s">
        <v>130</v>
      </c>
      <c r="C37" s="156" t="s">
        <v>11</v>
      </c>
      <c r="D37" s="54" t="s">
        <v>110</v>
      </c>
      <c r="E37" s="206" t="s">
        <v>417</v>
      </c>
      <c r="F37" s="88" t="s">
        <v>215</v>
      </c>
      <c r="G37" s="54" t="s">
        <v>216</v>
      </c>
      <c r="H37" s="54">
        <v>1</v>
      </c>
      <c r="I37" s="141" t="s">
        <v>114</v>
      </c>
      <c r="J37" s="55"/>
      <c r="K37" s="55"/>
      <c r="L37" s="155">
        <v>45352</v>
      </c>
      <c r="M37" s="173">
        <v>45656</v>
      </c>
      <c r="N37" s="52"/>
      <c r="O37" s="52"/>
      <c r="P37" s="52"/>
      <c r="Q37" s="63"/>
      <c r="R37" s="57"/>
      <c r="S37" s="57"/>
      <c r="T37" s="107"/>
      <c r="U37" s="59"/>
      <c r="V37" s="59"/>
      <c r="W37" s="59"/>
      <c r="X37" s="54"/>
      <c r="Y37" s="59"/>
      <c r="Z37" s="59"/>
      <c r="AA37" s="59"/>
      <c r="AB37" s="58"/>
      <c r="AC37" s="58"/>
      <c r="AD37" s="59">
        <f t="shared" si="0"/>
        <v>0</v>
      </c>
    </row>
    <row r="38" spans="1:30" s="89" customFormat="1" ht="48" customHeight="1" x14ac:dyDescent="0.2">
      <c r="A38" s="167" t="s">
        <v>217</v>
      </c>
      <c r="B38" s="53" t="s">
        <v>130</v>
      </c>
      <c r="C38" s="53" t="s">
        <v>11</v>
      </c>
      <c r="D38" s="54" t="s">
        <v>110</v>
      </c>
      <c r="E38" s="206" t="s">
        <v>416</v>
      </c>
      <c r="F38" s="124" t="s">
        <v>218</v>
      </c>
      <c r="G38" s="54" t="s">
        <v>219</v>
      </c>
      <c r="H38" s="54">
        <v>1</v>
      </c>
      <c r="I38" s="141" t="s">
        <v>114</v>
      </c>
      <c r="J38" s="55"/>
      <c r="K38" s="55"/>
      <c r="L38" s="155">
        <v>45352</v>
      </c>
      <c r="M38" s="173">
        <v>45656</v>
      </c>
      <c r="N38" s="52"/>
      <c r="O38" s="52"/>
      <c r="P38" s="52"/>
      <c r="Q38" s="63"/>
      <c r="R38" s="57"/>
      <c r="S38" s="57"/>
      <c r="T38" s="107"/>
      <c r="U38" s="59"/>
      <c r="V38" s="59"/>
      <c r="W38" s="59"/>
      <c r="X38" s="54"/>
      <c r="Y38" s="59"/>
      <c r="Z38" s="59"/>
      <c r="AA38" s="59"/>
      <c r="AB38" s="58"/>
      <c r="AC38" s="58"/>
      <c r="AD38" s="59">
        <f t="shared" si="0"/>
        <v>0</v>
      </c>
    </row>
    <row r="39" spans="1:30" s="89" customFormat="1" ht="48" customHeight="1" x14ac:dyDescent="0.2">
      <c r="A39" s="184"/>
      <c r="B39" s="142" t="s">
        <v>130</v>
      </c>
      <c r="C39" s="142" t="s">
        <v>11</v>
      </c>
      <c r="D39" s="137"/>
      <c r="E39" s="149"/>
      <c r="F39" s="104"/>
      <c r="G39" s="80"/>
      <c r="H39" s="137"/>
      <c r="I39" s="137"/>
      <c r="J39" s="68"/>
      <c r="K39" s="68"/>
      <c r="L39" s="80"/>
      <c r="M39" s="176"/>
      <c r="N39" s="69"/>
      <c r="O39" s="69"/>
      <c r="P39" s="69"/>
      <c r="Q39" s="212"/>
      <c r="R39" s="138"/>
      <c r="S39" s="138"/>
      <c r="T39" s="213"/>
      <c r="U39" s="67"/>
      <c r="V39" s="67"/>
      <c r="W39" s="67"/>
      <c r="X39" s="80"/>
      <c r="Y39" s="67"/>
      <c r="Z39" s="67"/>
      <c r="AA39" s="67"/>
      <c r="AB39" s="66"/>
      <c r="AC39" s="66"/>
      <c r="AD39" s="67">
        <f t="shared" si="0"/>
        <v>0</v>
      </c>
    </row>
    <row r="40" spans="1:30" ht="44.25" customHeight="1" x14ac:dyDescent="0.2">
      <c r="A40" s="167" t="s">
        <v>220</v>
      </c>
      <c r="B40" s="53" t="s">
        <v>130</v>
      </c>
      <c r="C40" s="53" t="s">
        <v>10</v>
      </c>
      <c r="D40" s="54" t="s">
        <v>198</v>
      </c>
      <c r="E40" s="55" t="s">
        <v>221</v>
      </c>
      <c r="F40" s="55" t="s">
        <v>222</v>
      </c>
      <c r="G40" s="57" t="s">
        <v>223</v>
      </c>
      <c r="H40" s="11">
        <v>1</v>
      </c>
      <c r="I40" s="140" t="s">
        <v>23</v>
      </c>
      <c r="J40" s="139" t="s">
        <v>224</v>
      </c>
      <c r="K40" s="61" t="s">
        <v>209</v>
      </c>
      <c r="L40" s="155">
        <v>45323</v>
      </c>
      <c r="M40" s="173">
        <v>45656</v>
      </c>
      <c r="N40" s="52"/>
      <c r="O40" s="52"/>
      <c r="P40" s="83"/>
      <c r="T40" s="61"/>
      <c r="X40" s="55"/>
      <c r="Y40" s="61"/>
      <c r="Z40" s="61"/>
      <c r="AA40" s="61"/>
      <c r="AD40" s="59">
        <f t="shared" si="0"/>
        <v>0</v>
      </c>
    </row>
    <row r="41" spans="1:30" ht="48.75" customHeight="1" x14ac:dyDescent="0.2">
      <c r="A41" s="167" t="s">
        <v>225</v>
      </c>
      <c r="B41" s="53" t="s">
        <v>130</v>
      </c>
      <c r="C41" s="53" t="s">
        <v>10</v>
      </c>
      <c r="D41" s="2" t="s">
        <v>198</v>
      </c>
      <c r="E41" s="91" t="s">
        <v>226</v>
      </c>
      <c r="F41" s="111" t="s">
        <v>227</v>
      </c>
      <c r="G41" s="2" t="s">
        <v>228</v>
      </c>
      <c r="H41" s="2">
        <v>1</v>
      </c>
      <c r="I41" s="140" t="s">
        <v>23</v>
      </c>
      <c r="J41" s="91" t="s">
        <v>229</v>
      </c>
      <c r="K41" s="61" t="s">
        <v>209</v>
      </c>
      <c r="L41" s="155">
        <v>45323</v>
      </c>
      <c r="M41" s="173">
        <v>45656</v>
      </c>
      <c r="N41" s="11"/>
      <c r="O41" s="11"/>
      <c r="P41" s="11"/>
      <c r="Q41" s="92"/>
      <c r="R41" s="93"/>
      <c r="S41" s="93"/>
      <c r="T41" s="94"/>
      <c r="U41" s="93"/>
      <c r="V41" s="93"/>
      <c r="W41" s="93"/>
      <c r="X41" s="91"/>
      <c r="Y41" s="90"/>
      <c r="Z41" s="90"/>
      <c r="AA41" s="90"/>
      <c r="AB41" s="93"/>
      <c r="AC41" s="93"/>
      <c r="AD41" s="59">
        <f t="shared" si="0"/>
        <v>0</v>
      </c>
    </row>
    <row r="42" spans="1:30" ht="36" customHeight="1" x14ac:dyDescent="0.2">
      <c r="A42" s="185"/>
      <c r="B42" s="136" t="s">
        <v>130</v>
      </c>
      <c r="C42" s="136" t="s">
        <v>10</v>
      </c>
      <c r="D42" s="137"/>
      <c r="E42" s="68"/>
      <c r="F42" s="68"/>
      <c r="G42" s="80"/>
      <c r="H42" s="137"/>
      <c r="I42" s="137"/>
      <c r="J42" s="68"/>
      <c r="K42" s="68"/>
      <c r="L42" s="80"/>
      <c r="M42" s="172"/>
      <c r="N42" s="65"/>
      <c r="O42" s="65"/>
      <c r="P42" s="68"/>
      <c r="Q42" s="66"/>
      <c r="R42" s="66"/>
      <c r="S42" s="66"/>
      <c r="T42" s="68"/>
      <c r="U42" s="66"/>
      <c r="V42" s="66"/>
      <c r="W42" s="66"/>
      <c r="X42" s="68"/>
      <c r="Y42" s="69"/>
      <c r="Z42" s="69"/>
      <c r="AA42" s="69"/>
      <c r="AB42" s="66"/>
      <c r="AC42" s="66"/>
      <c r="AD42" s="67"/>
    </row>
    <row r="43" spans="1:30" ht="100.5" customHeight="1" x14ac:dyDescent="0.2">
      <c r="A43" s="167" t="s">
        <v>230</v>
      </c>
      <c r="B43" s="60" t="s">
        <v>231</v>
      </c>
      <c r="C43" s="60" t="s">
        <v>232</v>
      </c>
      <c r="D43" s="54" t="s">
        <v>233</v>
      </c>
      <c r="E43" s="53" t="s">
        <v>234</v>
      </c>
      <c r="F43" s="124" t="s">
        <v>235</v>
      </c>
      <c r="G43" s="54" t="s">
        <v>236</v>
      </c>
      <c r="H43" s="54">
        <v>1</v>
      </c>
      <c r="I43" s="141" t="s">
        <v>237</v>
      </c>
      <c r="J43" s="55" t="s">
        <v>238</v>
      </c>
      <c r="K43" s="55" t="s">
        <v>239</v>
      </c>
      <c r="L43" s="155">
        <v>45323</v>
      </c>
      <c r="M43" s="173">
        <v>45473</v>
      </c>
      <c r="N43" s="52"/>
      <c r="O43" s="52"/>
      <c r="P43" s="55"/>
      <c r="Q43" s="61"/>
      <c r="R43" s="61"/>
      <c r="S43" s="61"/>
      <c r="T43" s="83"/>
      <c r="X43" s="55"/>
      <c r="AD43" s="59">
        <f>SUM(N43:AA43)</f>
        <v>0</v>
      </c>
    </row>
    <row r="44" spans="1:30" ht="118.5" customHeight="1" x14ac:dyDescent="0.2">
      <c r="A44" s="167" t="s">
        <v>240</v>
      </c>
      <c r="B44" s="60" t="s">
        <v>231</v>
      </c>
      <c r="C44" s="60" t="s">
        <v>232</v>
      </c>
      <c r="D44" s="54" t="s">
        <v>233</v>
      </c>
      <c r="E44" s="53" t="s">
        <v>241</v>
      </c>
      <c r="F44" s="157" t="s">
        <v>242</v>
      </c>
      <c r="G44" s="54" t="s">
        <v>243</v>
      </c>
      <c r="H44" s="54">
        <v>1</v>
      </c>
      <c r="I44" s="141" t="s">
        <v>237</v>
      </c>
      <c r="J44" s="141" t="s">
        <v>244</v>
      </c>
      <c r="K44" s="141" t="s">
        <v>245</v>
      </c>
      <c r="L44" s="155">
        <v>45323</v>
      </c>
      <c r="M44" s="173">
        <v>45473</v>
      </c>
      <c r="N44" s="52"/>
      <c r="O44" s="52"/>
      <c r="P44" s="52"/>
      <c r="Q44" s="125"/>
      <c r="R44" s="61"/>
      <c r="S44" s="61"/>
      <c r="T44" s="126"/>
      <c r="X44" s="55"/>
      <c r="AD44" s="59">
        <f>SUM(N44:AA44)</f>
        <v>0</v>
      </c>
    </row>
    <row r="45" spans="1:30" ht="54" customHeight="1" x14ac:dyDescent="0.2">
      <c r="A45" s="167" t="s">
        <v>246</v>
      </c>
      <c r="B45" s="60" t="s">
        <v>231</v>
      </c>
      <c r="C45" s="60" t="s">
        <v>232</v>
      </c>
      <c r="D45" s="54" t="s">
        <v>233</v>
      </c>
      <c r="E45" s="157" t="s">
        <v>247</v>
      </c>
      <c r="F45" s="157" t="s">
        <v>248</v>
      </c>
      <c r="G45" s="54" t="s">
        <v>243</v>
      </c>
      <c r="H45" s="54">
        <v>1</v>
      </c>
      <c r="I45" s="141" t="s">
        <v>237</v>
      </c>
      <c r="J45" s="141" t="s">
        <v>244</v>
      </c>
      <c r="K45" s="141" t="s">
        <v>245</v>
      </c>
      <c r="L45" s="155">
        <v>45323</v>
      </c>
      <c r="M45" s="173">
        <v>45656</v>
      </c>
      <c r="N45" s="52"/>
      <c r="O45" s="52"/>
      <c r="P45" s="55"/>
      <c r="Q45" s="125"/>
      <c r="R45" s="61"/>
      <c r="S45" s="61"/>
      <c r="T45" s="126"/>
      <c r="X45" s="55"/>
      <c r="AD45" s="59">
        <f>SUM(N45:AA45)</f>
        <v>0</v>
      </c>
    </row>
    <row r="46" spans="1:30" ht="36" customHeight="1" x14ac:dyDescent="0.2">
      <c r="A46" s="185"/>
      <c r="B46" s="136" t="s">
        <v>130</v>
      </c>
      <c r="C46" s="136" t="s">
        <v>14</v>
      </c>
      <c r="D46" s="137"/>
      <c r="E46" s="68"/>
      <c r="F46" s="68"/>
      <c r="G46" s="80"/>
      <c r="H46" s="137"/>
      <c r="I46" s="137"/>
      <c r="J46" s="68"/>
      <c r="K46" s="68"/>
      <c r="L46" s="80"/>
      <c r="M46" s="172"/>
      <c r="N46" s="65"/>
      <c r="O46" s="65"/>
      <c r="P46" s="68"/>
      <c r="Q46" s="66"/>
      <c r="R46" s="66"/>
      <c r="S46" s="66"/>
      <c r="T46" s="68"/>
      <c r="U46" s="66"/>
      <c r="V46" s="66"/>
      <c r="W46" s="66"/>
      <c r="X46" s="68"/>
      <c r="Y46" s="69"/>
      <c r="Z46" s="69"/>
      <c r="AA46" s="69"/>
      <c r="AB46" s="66"/>
      <c r="AC46" s="66"/>
      <c r="AD46" s="67"/>
    </row>
    <row r="47" spans="1:30" ht="92.25" customHeight="1" x14ac:dyDescent="0.2">
      <c r="A47" s="167" t="s">
        <v>249</v>
      </c>
      <c r="B47" s="53" t="s">
        <v>130</v>
      </c>
      <c r="C47" s="53" t="s">
        <v>16</v>
      </c>
      <c r="D47" s="54" t="s">
        <v>250</v>
      </c>
      <c r="E47" s="55" t="s">
        <v>251</v>
      </c>
      <c r="F47" s="55" t="s">
        <v>252</v>
      </c>
      <c r="G47" s="55" t="s">
        <v>253</v>
      </c>
      <c r="H47" s="54">
        <v>1</v>
      </c>
      <c r="I47" s="141" t="s">
        <v>24</v>
      </c>
      <c r="J47" s="55" t="s">
        <v>254</v>
      </c>
      <c r="K47" s="55" t="s">
        <v>255</v>
      </c>
      <c r="L47" s="148">
        <v>45444</v>
      </c>
      <c r="M47" s="181">
        <v>45473</v>
      </c>
      <c r="N47" s="79"/>
      <c r="O47" s="79"/>
      <c r="P47" s="52"/>
      <c r="Q47" s="87"/>
      <c r="T47" s="106"/>
      <c r="U47" s="55"/>
      <c r="V47" s="55"/>
      <c r="W47" s="55"/>
      <c r="X47" s="55"/>
      <c r="Y47" s="52"/>
      <c r="Z47" s="52"/>
      <c r="AA47" s="52"/>
      <c r="AD47" s="59">
        <f>SUM(N47:AA47)</f>
        <v>0</v>
      </c>
    </row>
    <row r="48" spans="1:30" ht="48" customHeight="1" x14ac:dyDescent="0.2">
      <c r="A48" s="167" t="s">
        <v>256</v>
      </c>
      <c r="B48" s="53" t="s">
        <v>130</v>
      </c>
      <c r="C48" s="53" t="s">
        <v>16</v>
      </c>
      <c r="D48" s="54" t="s">
        <v>250</v>
      </c>
      <c r="E48" s="55" t="s">
        <v>257</v>
      </c>
      <c r="F48" s="55" t="s">
        <v>258</v>
      </c>
      <c r="G48" s="55" t="s">
        <v>259</v>
      </c>
      <c r="H48" s="54">
        <v>2</v>
      </c>
      <c r="I48" s="141" t="s">
        <v>24</v>
      </c>
      <c r="J48" s="55" t="s">
        <v>260</v>
      </c>
      <c r="K48" s="55" t="s">
        <v>261</v>
      </c>
      <c r="L48" s="148">
        <v>45292</v>
      </c>
      <c r="M48" s="181">
        <v>45504</v>
      </c>
      <c r="N48" s="79"/>
      <c r="O48" s="79"/>
      <c r="P48" s="52"/>
      <c r="Q48" s="87"/>
      <c r="T48" s="106"/>
      <c r="U48" s="55"/>
      <c r="V48" s="55"/>
      <c r="W48" s="55"/>
      <c r="X48" s="55"/>
      <c r="Y48" s="52"/>
      <c r="Z48" s="52"/>
      <c r="AA48" s="52"/>
      <c r="AD48" s="59">
        <f>SUM(N48:AA48)</f>
        <v>0</v>
      </c>
    </row>
    <row r="49" spans="1:30" ht="87.75" customHeight="1" x14ac:dyDescent="0.2">
      <c r="A49" s="167" t="s">
        <v>262</v>
      </c>
      <c r="B49" s="53" t="s">
        <v>130</v>
      </c>
      <c r="C49" s="53" t="s">
        <v>16</v>
      </c>
      <c r="D49" s="54" t="s">
        <v>250</v>
      </c>
      <c r="E49" s="55" t="s">
        <v>263</v>
      </c>
      <c r="F49" s="55" t="s">
        <v>264</v>
      </c>
      <c r="G49" s="55" t="s">
        <v>265</v>
      </c>
      <c r="H49" s="54">
        <v>1</v>
      </c>
      <c r="I49" s="141" t="s">
        <v>24</v>
      </c>
      <c r="J49" s="55" t="s">
        <v>266</v>
      </c>
      <c r="K49" s="55" t="s">
        <v>267</v>
      </c>
      <c r="L49" s="148">
        <v>45536</v>
      </c>
      <c r="M49" s="181">
        <v>45565</v>
      </c>
      <c r="N49" s="79"/>
      <c r="O49" s="79"/>
      <c r="P49" s="52"/>
      <c r="Q49" s="87"/>
      <c r="T49" s="106"/>
      <c r="U49" s="55"/>
      <c r="V49" s="55"/>
      <c r="W49" s="55"/>
      <c r="X49" s="55"/>
      <c r="Y49" s="52"/>
      <c r="Z49" s="52"/>
      <c r="AA49" s="52"/>
      <c r="AD49" s="59">
        <f>SUM(N49:AA49)</f>
        <v>0</v>
      </c>
    </row>
    <row r="50" spans="1:30" ht="58.5" customHeight="1" x14ac:dyDescent="0.2">
      <c r="A50" s="167" t="s">
        <v>268</v>
      </c>
      <c r="B50" s="53" t="s">
        <v>130</v>
      </c>
      <c r="C50" s="53" t="s">
        <v>16</v>
      </c>
      <c r="D50" s="54" t="s">
        <v>250</v>
      </c>
      <c r="E50" s="55" t="s">
        <v>269</v>
      </c>
      <c r="F50" s="55" t="s">
        <v>270</v>
      </c>
      <c r="G50" s="55" t="s">
        <v>271</v>
      </c>
      <c r="H50" s="54">
        <v>1</v>
      </c>
      <c r="I50" s="141" t="s">
        <v>24</v>
      </c>
      <c r="J50" s="55" t="s">
        <v>272</v>
      </c>
      <c r="K50" s="55" t="s">
        <v>273</v>
      </c>
      <c r="L50" s="148">
        <v>45597</v>
      </c>
      <c r="M50" s="181">
        <v>45626</v>
      </c>
      <c r="N50" s="52"/>
      <c r="O50" s="52"/>
      <c r="P50" s="55"/>
      <c r="Q50" s="61"/>
      <c r="R50" s="61"/>
      <c r="S50" s="61"/>
      <c r="T50" s="55"/>
      <c r="X50" s="55"/>
      <c r="AD50" s="59">
        <f>SUM(N50:AA50)</f>
        <v>0</v>
      </c>
    </row>
    <row r="51" spans="1:30" ht="48" customHeight="1" x14ac:dyDescent="0.2">
      <c r="A51" s="167" t="s">
        <v>274</v>
      </c>
      <c r="B51" s="53" t="s">
        <v>130</v>
      </c>
      <c r="C51" s="53" t="s">
        <v>16</v>
      </c>
      <c r="D51" s="54" t="s">
        <v>250</v>
      </c>
      <c r="E51" s="55" t="s">
        <v>269</v>
      </c>
      <c r="F51" s="55" t="s">
        <v>275</v>
      </c>
      <c r="G51" s="55" t="s">
        <v>276</v>
      </c>
      <c r="H51" s="54">
        <v>4</v>
      </c>
      <c r="I51" s="141" t="s">
        <v>24</v>
      </c>
      <c r="J51" s="55" t="s">
        <v>277</v>
      </c>
      <c r="K51" s="55" t="s">
        <v>261</v>
      </c>
      <c r="L51" s="148">
        <v>45292</v>
      </c>
      <c r="M51" s="173">
        <v>45656</v>
      </c>
      <c r="N51" s="79"/>
      <c r="O51" s="79"/>
      <c r="P51" s="55"/>
      <c r="T51" s="55"/>
      <c r="X51" s="55"/>
      <c r="Y51" s="52"/>
      <c r="Z51" s="52"/>
      <c r="AA51" s="52"/>
      <c r="AD51" s="59">
        <f>SUM(N51:AA51)</f>
        <v>0</v>
      </c>
    </row>
    <row r="52" spans="1:30" ht="39.75" customHeight="1" x14ac:dyDescent="0.2">
      <c r="A52" s="185"/>
      <c r="B52" s="136" t="s">
        <v>130</v>
      </c>
      <c r="C52" s="136" t="s">
        <v>16</v>
      </c>
      <c r="D52" s="137"/>
      <c r="E52" s="68"/>
      <c r="F52" s="68"/>
      <c r="G52" s="80"/>
      <c r="H52" s="137"/>
      <c r="I52" s="137"/>
      <c r="J52" s="80"/>
      <c r="K52" s="80"/>
      <c r="L52" s="80"/>
      <c r="M52" s="172"/>
      <c r="N52" s="65"/>
      <c r="O52" s="65"/>
      <c r="P52" s="68"/>
      <c r="Q52" s="66"/>
      <c r="R52" s="66"/>
      <c r="S52" s="66"/>
      <c r="T52" s="68"/>
      <c r="U52" s="66"/>
      <c r="V52" s="66"/>
      <c r="W52" s="66"/>
      <c r="X52" s="68"/>
      <c r="Y52" s="69"/>
      <c r="Z52" s="69"/>
      <c r="AA52" s="69"/>
      <c r="AB52" s="66"/>
      <c r="AC52" s="66"/>
      <c r="AD52" s="67"/>
    </row>
    <row r="53" spans="1:30" ht="52.5" customHeight="1" x14ac:dyDescent="0.2">
      <c r="A53" s="186" t="s">
        <v>220</v>
      </c>
      <c r="B53" s="53" t="s">
        <v>278</v>
      </c>
      <c r="C53" s="53" t="s">
        <v>17</v>
      </c>
      <c r="D53" s="54" t="s">
        <v>110</v>
      </c>
      <c r="E53" s="55" t="s">
        <v>279</v>
      </c>
      <c r="F53" s="55" t="s">
        <v>280</v>
      </c>
      <c r="G53" s="2" t="s">
        <v>415</v>
      </c>
      <c r="H53" s="54">
        <v>1</v>
      </c>
      <c r="I53" s="141" t="s">
        <v>114</v>
      </c>
      <c r="J53" s="55" t="s">
        <v>322</v>
      </c>
      <c r="K53" s="55" t="s">
        <v>323</v>
      </c>
      <c r="L53" s="148">
        <v>45323</v>
      </c>
      <c r="M53" s="181">
        <v>45473</v>
      </c>
      <c r="N53" s="57"/>
      <c r="O53" s="57"/>
      <c r="P53" s="55"/>
      <c r="T53" s="55"/>
      <c r="X53" s="55"/>
      <c r="Y53" s="83"/>
      <c r="Z53" s="83"/>
      <c r="AA53" s="83"/>
      <c r="AD53" s="59">
        <f>SUM(N53:AA53)</f>
        <v>0</v>
      </c>
    </row>
    <row r="54" spans="1:30" ht="38.25" x14ac:dyDescent="0.2">
      <c r="A54" s="186" t="s">
        <v>225</v>
      </c>
      <c r="B54" s="53" t="s">
        <v>278</v>
      </c>
      <c r="C54" s="53" t="s">
        <v>17</v>
      </c>
      <c r="D54" s="54" t="s">
        <v>110</v>
      </c>
      <c r="E54" s="55" t="s">
        <v>281</v>
      </c>
      <c r="F54" s="55" t="s">
        <v>282</v>
      </c>
      <c r="G54" s="54" t="s">
        <v>283</v>
      </c>
      <c r="H54" s="54">
        <v>1</v>
      </c>
      <c r="I54" s="141" t="s">
        <v>114</v>
      </c>
      <c r="J54" s="55" t="s">
        <v>284</v>
      </c>
      <c r="K54" s="55" t="s">
        <v>285</v>
      </c>
      <c r="L54" s="148">
        <v>45292</v>
      </c>
      <c r="M54" s="181">
        <v>45626</v>
      </c>
      <c r="N54" s="57"/>
      <c r="O54" s="57"/>
      <c r="P54" s="55"/>
      <c r="T54" s="55"/>
      <c r="X54" s="55"/>
      <c r="Y54" s="83"/>
      <c r="Z54" s="83"/>
      <c r="AA54" s="83"/>
      <c r="AD54" s="59">
        <f>SUM(N54:AA54)</f>
        <v>0</v>
      </c>
    </row>
    <row r="55" spans="1:30" ht="48" customHeight="1" x14ac:dyDescent="0.2">
      <c r="A55" s="185"/>
      <c r="B55" s="136" t="s">
        <v>278</v>
      </c>
      <c r="C55" s="136" t="s">
        <v>17</v>
      </c>
      <c r="D55" s="137"/>
      <c r="E55" s="68"/>
      <c r="F55" s="68"/>
      <c r="G55" s="80"/>
      <c r="H55" s="137"/>
      <c r="I55" s="137"/>
      <c r="J55" s="80"/>
      <c r="K55" s="80"/>
      <c r="L55" s="80"/>
      <c r="M55" s="172"/>
      <c r="N55" s="65"/>
      <c r="O55" s="65"/>
      <c r="P55" s="68"/>
      <c r="Q55" s="66"/>
      <c r="R55" s="66"/>
      <c r="S55" s="66"/>
      <c r="T55" s="68"/>
      <c r="U55" s="66"/>
      <c r="V55" s="66"/>
      <c r="W55" s="66"/>
      <c r="X55" s="68"/>
      <c r="Y55" s="69"/>
      <c r="Z55" s="69"/>
      <c r="AA55" s="69"/>
      <c r="AB55" s="66"/>
      <c r="AC55" s="66"/>
      <c r="AD55" s="67"/>
    </row>
    <row r="56" spans="1:30" ht="62.25" customHeight="1" x14ac:dyDescent="0.2">
      <c r="A56" s="187" t="s">
        <v>286</v>
      </c>
      <c r="B56" s="158" t="s">
        <v>287</v>
      </c>
      <c r="C56" s="158" t="s">
        <v>6</v>
      </c>
      <c r="D56" s="116" t="s">
        <v>288</v>
      </c>
      <c r="E56" s="90" t="s">
        <v>289</v>
      </c>
      <c r="F56" s="90" t="s">
        <v>290</v>
      </c>
      <c r="G56" s="90" t="s">
        <v>291</v>
      </c>
      <c r="H56" s="116">
        <v>1</v>
      </c>
      <c r="I56" s="146" t="s">
        <v>78</v>
      </c>
      <c r="J56" s="146" t="s">
        <v>292</v>
      </c>
      <c r="K56" s="90" t="s">
        <v>293</v>
      </c>
      <c r="L56" s="148">
        <v>45474</v>
      </c>
      <c r="M56" s="173">
        <v>45656</v>
      </c>
      <c r="N56" s="61"/>
      <c r="O56" s="61"/>
      <c r="P56" s="52"/>
      <c r="Q56" s="87"/>
      <c r="R56" s="87"/>
      <c r="S56" s="121"/>
      <c r="T56" s="121"/>
      <c r="U56" s="59"/>
      <c r="V56" s="123">
        <v>0.5</v>
      </c>
      <c r="Z56" s="122">
        <v>0.5</v>
      </c>
      <c r="AD56" s="123">
        <f>SUM(N56:AA56)</f>
        <v>1</v>
      </c>
    </row>
    <row r="57" spans="1:30" ht="57" customHeight="1" x14ac:dyDescent="0.2">
      <c r="A57" s="187" t="s">
        <v>294</v>
      </c>
      <c r="B57" s="158" t="s">
        <v>287</v>
      </c>
      <c r="C57" s="158" t="s">
        <v>6</v>
      </c>
      <c r="D57" s="116" t="s">
        <v>288</v>
      </c>
      <c r="E57" s="90" t="s">
        <v>295</v>
      </c>
      <c r="F57" s="90" t="s">
        <v>296</v>
      </c>
      <c r="G57" s="90" t="s">
        <v>297</v>
      </c>
      <c r="H57" s="116">
        <v>1</v>
      </c>
      <c r="I57" s="146" t="s">
        <v>78</v>
      </c>
      <c r="J57" s="146" t="s">
        <v>298</v>
      </c>
      <c r="K57" s="90" t="s">
        <v>299</v>
      </c>
      <c r="L57" s="148">
        <v>45474</v>
      </c>
      <c r="M57" s="181">
        <v>45626</v>
      </c>
      <c r="N57" s="61"/>
      <c r="O57" s="61"/>
      <c r="P57" s="52"/>
      <c r="Q57" s="87"/>
      <c r="R57" s="87"/>
      <c r="S57" s="121"/>
      <c r="T57" s="121"/>
      <c r="U57" s="59"/>
      <c r="V57" s="123">
        <v>0.5</v>
      </c>
      <c r="Z57" s="122">
        <v>0.5</v>
      </c>
      <c r="AD57" s="123">
        <f>SUM(N57:AA57)</f>
        <v>1</v>
      </c>
    </row>
    <row r="58" spans="1:30" ht="40.5" customHeight="1" x14ac:dyDescent="0.2">
      <c r="A58" s="187" t="s">
        <v>300</v>
      </c>
      <c r="B58" s="158" t="s">
        <v>287</v>
      </c>
      <c r="C58" s="158" t="s">
        <v>6</v>
      </c>
      <c r="D58" s="116" t="s">
        <v>288</v>
      </c>
      <c r="E58" s="90" t="s">
        <v>301</v>
      </c>
      <c r="F58" s="90" t="s">
        <v>302</v>
      </c>
      <c r="G58" s="90" t="s">
        <v>303</v>
      </c>
      <c r="H58" s="116">
        <v>1</v>
      </c>
      <c r="I58" s="146" t="s">
        <v>78</v>
      </c>
      <c r="J58" s="146" t="s">
        <v>304</v>
      </c>
      <c r="K58" s="90" t="s">
        <v>305</v>
      </c>
      <c r="L58" s="148">
        <v>45383</v>
      </c>
      <c r="M58" s="181">
        <v>45473</v>
      </c>
      <c r="N58" s="61"/>
      <c r="O58" s="61"/>
      <c r="P58" s="52"/>
      <c r="Q58" s="87"/>
      <c r="R58" s="87"/>
      <c r="S58" s="208">
        <v>1</v>
      </c>
      <c r="T58" s="121"/>
      <c r="U58" s="59"/>
      <c r="V58" s="59"/>
      <c r="AD58" s="123">
        <f>SUM(N58:AA58)</f>
        <v>1</v>
      </c>
    </row>
    <row r="59" spans="1:30" ht="40.5" customHeight="1" x14ac:dyDescent="0.2">
      <c r="A59" s="187" t="s">
        <v>306</v>
      </c>
      <c r="B59" s="158" t="s">
        <v>287</v>
      </c>
      <c r="C59" s="158" t="s">
        <v>6</v>
      </c>
      <c r="D59" s="116" t="s">
        <v>288</v>
      </c>
      <c r="E59" s="90" t="s">
        <v>301</v>
      </c>
      <c r="F59" s="90" t="s">
        <v>307</v>
      </c>
      <c r="G59" s="90" t="s">
        <v>308</v>
      </c>
      <c r="H59" s="116">
        <v>1</v>
      </c>
      <c r="I59" s="146" t="s">
        <v>78</v>
      </c>
      <c r="J59" s="146" t="s">
        <v>309</v>
      </c>
      <c r="K59" s="90" t="s">
        <v>310</v>
      </c>
      <c r="L59" s="148">
        <v>45474</v>
      </c>
      <c r="M59" s="173">
        <v>45656</v>
      </c>
      <c r="N59" s="61"/>
      <c r="O59" s="61"/>
      <c r="P59" s="52"/>
      <c r="Q59" s="87"/>
      <c r="R59" s="87"/>
      <c r="S59" s="121"/>
      <c r="T59" s="121"/>
      <c r="U59" s="59"/>
      <c r="V59" s="123">
        <v>0.5</v>
      </c>
      <c r="Z59" s="122">
        <v>0.5</v>
      </c>
      <c r="AD59" s="123">
        <f>SUM(N59:AA59)</f>
        <v>1</v>
      </c>
    </row>
    <row r="60" spans="1:30" ht="40.5" customHeight="1" x14ac:dyDescent="0.2">
      <c r="A60" s="187" t="s">
        <v>311</v>
      </c>
      <c r="B60" s="158" t="s">
        <v>287</v>
      </c>
      <c r="C60" s="158" t="s">
        <v>6</v>
      </c>
      <c r="D60" s="116" t="s">
        <v>288</v>
      </c>
      <c r="E60" s="90" t="s">
        <v>312</v>
      </c>
      <c r="F60" s="90" t="s">
        <v>313</v>
      </c>
      <c r="G60" s="90" t="s">
        <v>314</v>
      </c>
      <c r="H60" s="116">
        <v>1</v>
      </c>
      <c r="I60" s="146" t="s">
        <v>78</v>
      </c>
      <c r="J60" s="146" t="s">
        <v>315</v>
      </c>
      <c r="K60" s="90" t="s">
        <v>316</v>
      </c>
      <c r="L60" s="148">
        <v>45474</v>
      </c>
      <c r="M60" s="181">
        <v>45626</v>
      </c>
      <c r="N60" s="61"/>
      <c r="O60" s="61"/>
      <c r="P60" s="52"/>
      <c r="Q60" s="87"/>
      <c r="R60" s="87"/>
      <c r="S60" s="121"/>
      <c r="T60" s="121"/>
      <c r="U60" s="59"/>
      <c r="V60" s="123">
        <v>0.5</v>
      </c>
      <c r="Z60" s="122">
        <v>0.5</v>
      </c>
      <c r="AD60" s="123">
        <f>SUM(N60:AA60)</f>
        <v>1</v>
      </c>
    </row>
    <row r="61" spans="1:30" ht="25.5" x14ac:dyDescent="0.2">
      <c r="A61" s="188"/>
      <c r="B61" s="160" t="s">
        <v>287</v>
      </c>
      <c r="C61" s="160" t="s">
        <v>6</v>
      </c>
      <c r="D61" s="64"/>
      <c r="E61" s="64"/>
      <c r="F61" s="159"/>
      <c r="G61" s="138"/>
      <c r="H61" s="64"/>
      <c r="I61" s="64"/>
      <c r="J61" s="138"/>
      <c r="K61" s="138"/>
      <c r="L61" s="138"/>
      <c r="M61" s="176"/>
      <c r="N61" s="64"/>
      <c r="O61" s="64"/>
      <c r="P61" s="68"/>
      <c r="Q61" s="66"/>
      <c r="R61" s="66"/>
      <c r="S61" s="66"/>
      <c r="T61" s="68"/>
      <c r="U61" s="66"/>
      <c r="V61" s="66"/>
      <c r="W61" s="66"/>
      <c r="X61" s="68"/>
      <c r="Y61" s="69"/>
      <c r="Z61" s="69"/>
      <c r="AA61" s="69"/>
      <c r="AB61" s="66"/>
      <c r="AC61" s="66"/>
      <c r="AD61" s="67"/>
    </row>
    <row r="62" spans="1:30" ht="55.5" customHeight="1" x14ac:dyDescent="0.2">
      <c r="A62" s="167" t="s">
        <v>317</v>
      </c>
      <c r="B62" s="53" t="s">
        <v>318</v>
      </c>
      <c r="C62" s="53" t="s">
        <v>5</v>
      </c>
      <c r="D62" s="54" t="s">
        <v>110</v>
      </c>
      <c r="E62" s="55" t="s">
        <v>319</v>
      </c>
      <c r="F62" s="88" t="s">
        <v>320</v>
      </c>
      <c r="G62" s="54" t="s">
        <v>321</v>
      </c>
      <c r="H62" s="54">
        <v>1</v>
      </c>
      <c r="I62" s="141" t="s">
        <v>114</v>
      </c>
      <c r="J62" s="55" t="s">
        <v>322</v>
      </c>
      <c r="K62" s="55" t="s">
        <v>323</v>
      </c>
      <c r="L62" s="148">
        <v>45323</v>
      </c>
      <c r="M62" s="181">
        <v>45458</v>
      </c>
      <c r="N62" s="79"/>
      <c r="O62" s="79"/>
      <c r="P62" s="52"/>
      <c r="Q62" s="119"/>
      <c r="T62" s="120"/>
      <c r="U62" s="55"/>
      <c r="V62" s="55"/>
      <c r="W62" s="55"/>
      <c r="X62" s="55"/>
      <c r="Y62" s="52"/>
      <c r="Z62" s="52"/>
      <c r="AA62" s="52"/>
      <c r="AD62" s="59">
        <f>SUM(N62:AA62)</f>
        <v>0</v>
      </c>
    </row>
    <row r="63" spans="1:30" ht="62.25" customHeight="1" x14ac:dyDescent="0.2">
      <c r="A63" s="167" t="s">
        <v>324</v>
      </c>
      <c r="B63" s="53" t="s">
        <v>318</v>
      </c>
      <c r="C63" s="53" t="s">
        <v>5</v>
      </c>
      <c r="D63" s="54" t="s">
        <v>110</v>
      </c>
      <c r="E63" s="61" t="s">
        <v>325</v>
      </c>
      <c r="F63" s="61" t="s">
        <v>326</v>
      </c>
      <c r="G63" s="57" t="s">
        <v>327</v>
      </c>
      <c r="H63" s="54">
        <v>2</v>
      </c>
      <c r="I63" s="141" t="s">
        <v>114</v>
      </c>
      <c r="J63" s="55" t="s">
        <v>328</v>
      </c>
      <c r="K63" s="55" t="s">
        <v>329</v>
      </c>
      <c r="L63" s="148">
        <v>45352</v>
      </c>
      <c r="M63" s="173">
        <v>45656</v>
      </c>
      <c r="N63" s="57"/>
      <c r="O63" s="57"/>
      <c r="P63" s="78"/>
      <c r="Q63" s="61"/>
      <c r="R63" s="61"/>
      <c r="S63" s="61"/>
      <c r="T63" s="78"/>
      <c r="X63" s="55"/>
      <c r="AD63" s="59">
        <f t="shared" ref="AD63:AD69" si="1">SUM(N63:AA63)</f>
        <v>0</v>
      </c>
    </row>
    <row r="64" spans="1:30" ht="38.25" x14ac:dyDescent="0.2">
      <c r="A64" s="189"/>
      <c r="B64" s="136" t="s">
        <v>318</v>
      </c>
      <c r="C64" s="136" t="s">
        <v>5</v>
      </c>
      <c r="D64" s="137"/>
      <c r="E64" s="68"/>
      <c r="F64" s="68"/>
      <c r="G64" s="80"/>
      <c r="H64" s="137"/>
      <c r="I64" s="137"/>
      <c r="J64" s="80"/>
      <c r="K64" s="80"/>
      <c r="L64" s="80"/>
      <c r="M64" s="172"/>
      <c r="N64" s="65"/>
      <c r="O64" s="65"/>
      <c r="P64" s="66"/>
      <c r="Q64" s="66"/>
      <c r="R64" s="66"/>
      <c r="S64" s="66"/>
      <c r="T64" s="66"/>
      <c r="U64" s="66"/>
      <c r="V64" s="66"/>
      <c r="W64" s="66"/>
      <c r="X64" s="68"/>
      <c r="Y64" s="69"/>
      <c r="Z64" s="69"/>
      <c r="AA64" s="69"/>
      <c r="AB64" s="66"/>
      <c r="AC64" s="66"/>
      <c r="AD64" s="67"/>
    </row>
    <row r="65" spans="1:30" ht="36" customHeight="1" x14ac:dyDescent="0.2">
      <c r="A65" s="167" t="s">
        <v>330</v>
      </c>
      <c r="B65" s="116" t="s">
        <v>331</v>
      </c>
      <c r="C65" s="147" t="s">
        <v>4</v>
      </c>
      <c r="D65" s="116" t="s">
        <v>332</v>
      </c>
      <c r="E65" s="147" t="s">
        <v>333</v>
      </c>
      <c r="F65" s="90" t="s">
        <v>334</v>
      </c>
      <c r="G65" s="116" t="s">
        <v>335</v>
      </c>
      <c r="H65" s="116">
        <v>1</v>
      </c>
      <c r="I65" s="90" t="s">
        <v>3</v>
      </c>
      <c r="J65" s="90" t="s">
        <v>336</v>
      </c>
      <c r="K65" s="146" t="s">
        <v>337</v>
      </c>
      <c r="L65" s="148">
        <v>45474</v>
      </c>
      <c r="M65" s="173">
        <v>45656</v>
      </c>
      <c r="N65" s="114"/>
      <c r="O65" s="115" t="s">
        <v>338</v>
      </c>
      <c r="P65" s="115" t="s">
        <v>338</v>
      </c>
      <c r="Q65" s="115" t="s">
        <v>338</v>
      </c>
      <c r="R65" s="114">
        <v>0</v>
      </c>
      <c r="S65" s="115" t="s">
        <v>338</v>
      </c>
      <c r="T65" s="115" t="s">
        <v>338</v>
      </c>
      <c r="U65" s="115" t="s">
        <v>338</v>
      </c>
      <c r="V65" s="114">
        <v>0.5</v>
      </c>
      <c r="W65" s="115" t="s">
        <v>338</v>
      </c>
      <c r="X65" s="115" t="s">
        <v>338</v>
      </c>
      <c r="Y65" s="116" t="s">
        <v>338</v>
      </c>
      <c r="Z65" s="117">
        <v>0.5</v>
      </c>
      <c r="AA65" s="116" t="s">
        <v>338</v>
      </c>
      <c r="AD65" s="59">
        <f t="shared" si="1"/>
        <v>1</v>
      </c>
    </row>
    <row r="66" spans="1:30" ht="47.25" customHeight="1" x14ac:dyDescent="0.2">
      <c r="A66" s="167" t="s">
        <v>339</v>
      </c>
      <c r="B66" s="116" t="s">
        <v>331</v>
      </c>
      <c r="C66" s="147" t="s">
        <v>4</v>
      </c>
      <c r="D66" s="116" t="s">
        <v>332</v>
      </c>
      <c r="E66" s="90" t="s">
        <v>340</v>
      </c>
      <c r="F66" s="90" t="s">
        <v>341</v>
      </c>
      <c r="G66" s="116" t="s">
        <v>342</v>
      </c>
      <c r="H66" s="116">
        <v>1</v>
      </c>
      <c r="I66" s="90" t="s">
        <v>3</v>
      </c>
      <c r="J66" s="90" t="s">
        <v>343</v>
      </c>
      <c r="K66" s="146" t="s">
        <v>344</v>
      </c>
      <c r="L66" s="148">
        <v>45474</v>
      </c>
      <c r="M66" s="173">
        <v>45656</v>
      </c>
      <c r="N66" s="114"/>
      <c r="O66" s="115" t="s">
        <v>338</v>
      </c>
      <c r="P66" s="115" t="s">
        <v>338</v>
      </c>
      <c r="Q66" s="115" t="s">
        <v>338</v>
      </c>
      <c r="R66" s="114">
        <v>0</v>
      </c>
      <c r="S66" s="115" t="s">
        <v>338</v>
      </c>
      <c r="T66" s="115" t="s">
        <v>338</v>
      </c>
      <c r="U66" s="115" t="s">
        <v>338</v>
      </c>
      <c r="V66" s="114">
        <v>0.5</v>
      </c>
      <c r="W66" s="115" t="s">
        <v>338</v>
      </c>
      <c r="X66" s="115" t="s">
        <v>338</v>
      </c>
      <c r="Y66" s="116" t="s">
        <v>338</v>
      </c>
      <c r="Z66" s="117">
        <v>0.5</v>
      </c>
      <c r="AA66" s="116" t="s">
        <v>338</v>
      </c>
      <c r="AD66" s="59">
        <f t="shared" si="1"/>
        <v>1</v>
      </c>
    </row>
    <row r="67" spans="1:30" ht="34.5" customHeight="1" x14ac:dyDescent="0.2">
      <c r="A67" s="167" t="s">
        <v>345</v>
      </c>
      <c r="B67" s="116" t="s">
        <v>331</v>
      </c>
      <c r="C67" s="147" t="s">
        <v>4</v>
      </c>
      <c r="D67" s="116" t="s">
        <v>332</v>
      </c>
      <c r="E67" s="90" t="s">
        <v>346</v>
      </c>
      <c r="F67" s="90" t="s">
        <v>347</v>
      </c>
      <c r="G67" s="116" t="s">
        <v>348</v>
      </c>
      <c r="H67" s="116">
        <v>1</v>
      </c>
      <c r="I67" s="90" t="s">
        <v>3</v>
      </c>
      <c r="J67" s="90" t="s">
        <v>349</v>
      </c>
      <c r="K67" s="146" t="s">
        <v>350</v>
      </c>
      <c r="L67" s="148">
        <v>45566</v>
      </c>
      <c r="M67" s="173">
        <v>45656</v>
      </c>
      <c r="N67" s="114"/>
      <c r="O67" s="115" t="s">
        <v>338</v>
      </c>
      <c r="P67" s="115" t="s">
        <v>338</v>
      </c>
      <c r="Q67" s="115" t="s">
        <v>338</v>
      </c>
      <c r="R67" s="114">
        <v>0</v>
      </c>
      <c r="S67" s="115" t="s">
        <v>338</v>
      </c>
      <c r="T67" s="115" t="s">
        <v>338</v>
      </c>
      <c r="U67" s="115" t="s">
        <v>338</v>
      </c>
      <c r="V67" s="114">
        <v>0</v>
      </c>
      <c r="W67" s="115" t="s">
        <v>338</v>
      </c>
      <c r="X67" s="115" t="s">
        <v>338</v>
      </c>
      <c r="Y67" s="116" t="s">
        <v>338</v>
      </c>
      <c r="Z67" s="117">
        <v>1</v>
      </c>
      <c r="AA67" s="116" t="s">
        <v>338</v>
      </c>
      <c r="AD67" s="59">
        <f t="shared" si="1"/>
        <v>1</v>
      </c>
    </row>
    <row r="68" spans="1:30" s="118" customFormat="1" ht="51" x14ac:dyDescent="0.2">
      <c r="A68" s="167" t="s">
        <v>351</v>
      </c>
      <c r="B68" s="116" t="s">
        <v>331</v>
      </c>
      <c r="C68" s="147" t="s">
        <v>4</v>
      </c>
      <c r="D68" s="116" t="s">
        <v>332</v>
      </c>
      <c r="E68" s="90" t="s">
        <v>352</v>
      </c>
      <c r="F68" s="146" t="s">
        <v>353</v>
      </c>
      <c r="G68" s="116" t="s">
        <v>354</v>
      </c>
      <c r="H68" s="116">
        <v>1</v>
      </c>
      <c r="I68" s="90" t="s">
        <v>3</v>
      </c>
      <c r="J68" s="90" t="s">
        <v>355</v>
      </c>
      <c r="K68" s="146" t="s">
        <v>356</v>
      </c>
      <c r="L68" s="148">
        <v>45292</v>
      </c>
      <c r="M68" s="173">
        <v>45656</v>
      </c>
      <c r="N68" s="114">
        <v>1</v>
      </c>
      <c r="O68" s="115"/>
      <c r="P68" s="115"/>
      <c r="Q68" s="115"/>
      <c r="R68" s="114"/>
      <c r="S68" s="115"/>
      <c r="T68" s="115"/>
      <c r="U68" s="115"/>
      <c r="V68" s="114"/>
      <c r="W68" s="115"/>
      <c r="X68" s="115"/>
      <c r="Y68" s="115"/>
      <c r="Z68" s="114"/>
      <c r="AA68" s="115"/>
      <c r="AB68" s="58"/>
      <c r="AC68" s="58"/>
      <c r="AD68" s="59">
        <f t="shared" si="1"/>
        <v>1</v>
      </c>
    </row>
    <row r="69" spans="1:30" ht="46.5" customHeight="1" x14ac:dyDescent="0.2">
      <c r="A69" s="167" t="s">
        <v>357</v>
      </c>
      <c r="B69" s="116" t="s">
        <v>331</v>
      </c>
      <c r="C69" s="147" t="s">
        <v>4</v>
      </c>
      <c r="D69" s="116" t="s">
        <v>332</v>
      </c>
      <c r="E69" s="90" t="s">
        <v>358</v>
      </c>
      <c r="F69" s="146" t="s">
        <v>359</v>
      </c>
      <c r="G69" s="116" t="s">
        <v>360</v>
      </c>
      <c r="H69" s="116">
        <v>3</v>
      </c>
      <c r="I69" s="90" t="s">
        <v>3</v>
      </c>
      <c r="J69" s="90" t="s">
        <v>361</v>
      </c>
      <c r="K69" s="146" t="s">
        <v>362</v>
      </c>
      <c r="L69" s="148">
        <v>45292</v>
      </c>
      <c r="M69" s="173">
        <v>45656</v>
      </c>
      <c r="N69" s="115"/>
      <c r="O69" s="115"/>
      <c r="P69" s="115"/>
      <c r="Q69" s="115"/>
      <c r="R69" s="114">
        <v>0.33</v>
      </c>
      <c r="S69" s="115"/>
      <c r="T69" s="115"/>
      <c r="U69" s="115"/>
      <c r="V69" s="114">
        <v>0.33</v>
      </c>
      <c r="W69" s="115"/>
      <c r="X69" s="115"/>
      <c r="Y69" s="115"/>
      <c r="Z69" s="114">
        <v>0.33</v>
      </c>
      <c r="AA69" s="115"/>
      <c r="AD69" s="59">
        <f t="shared" si="1"/>
        <v>0.99</v>
      </c>
    </row>
    <row r="70" spans="1:30" ht="26.25" thickBot="1" x14ac:dyDescent="0.25">
      <c r="A70" s="190"/>
      <c r="B70" s="191" t="s">
        <v>331</v>
      </c>
      <c r="C70" s="192" t="s">
        <v>4</v>
      </c>
      <c r="D70" s="193"/>
      <c r="E70" s="194"/>
      <c r="F70" s="195"/>
      <c r="G70" s="196"/>
      <c r="H70" s="194"/>
      <c r="I70" s="194"/>
      <c r="J70" s="195"/>
      <c r="K70" s="195"/>
      <c r="L70" s="195"/>
      <c r="M70" s="197"/>
      <c r="N70" s="65"/>
      <c r="O70" s="65"/>
      <c r="P70" s="66"/>
      <c r="Q70" s="66"/>
      <c r="R70" s="66"/>
      <c r="S70" s="66"/>
      <c r="T70" s="66"/>
      <c r="U70" s="67"/>
      <c r="V70" s="67"/>
      <c r="W70" s="67"/>
      <c r="X70" s="65"/>
      <c r="Y70" s="69"/>
      <c r="Z70" s="69"/>
      <c r="AA70" s="69"/>
      <c r="AB70" s="66"/>
      <c r="AC70" s="66"/>
      <c r="AD70" s="67"/>
    </row>
    <row r="71" spans="1:30" ht="12.75" x14ac:dyDescent="0.2">
      <c r="B71" s="53"/>
      <c r="C71" s="60"/>
      <c r="D71" s="61"/>
    </row>
    <row r="72" spans="1:30" ht="12.75" x14ac:dyDescent="0.2">
      <c r="B72" s="53"/>
      <c r="C72" s="60"/>
      <c r="D72" s="61"/>
    </row>
    <row r="73" spans="1:30" ht="12.75" x14ac:dyDescent="0.2">
      <c r="B73" s="53"/>
      <c r="C73" s="60"/>
      <c r="D73" s="61"/>
    </row>
    <row r="74" spans="1:30" ht="12.75" x14ac:dyDescent="0.2">
      <c r="B74" s="53"/>
      <c r="C74" s="60"/>
      <c r="D74" s="61"/>
    </row>
    <row r="75" spans="1:30" ht="12.75" x14ac:dyDescent="0.2">
      <c r="B75" s="53"/>
      <c r="C75" s="60"/>
      <c r="D75" s="61"/>
    </row>
    <row r="76" spans="1:30" ht="12.75" x14ac:dyDescent="0.2">
      <c r="B76" s="53"/>
      <c r="C76" s="60"/>
      <c r="D76" s="61"/>
    </row>
    <row r="77" spans="1:30" ht="12.75" x14ac:dyDescent="0.2">
      <c r="B77" s="53"/>
      <c r="C77" s="60"/>
      <c r="D77" s="61"/>
    </row>
    <row r="78" spans="1:30" ht="12.75" x14ac:dyDescent="0.2">
      <c r="B78" s="53"/>
      <c r="C78" s="60"/>
      <c r="D78" s="61"/>
    </row>
    <row r="79" spans="1:30" ht="12.75" x14ac:dyDescent="0.2">
      <c r="B79" s="53"/>
      <c r="C79" s="60"/>
      <c r="D79" s="61"/>
    </row>
    <row r="80" spans="1:30" ht="12.75" x14ac:dyDescent="0.2">
      <c r="B80" s="53"/>
      <c r="C80" s="60"/>
      <c r="D80" s="61"/>
    </row>
    <row r="81" spans="2:4" ht="12.75" x14ac:dyDescent="0.2">
      <c r="B81" s="53"/>
      <c r="C81" s="60"/>
      <c r="D81" s="61"/>
    </row>
    <row r="82" spans="2:4" ht="12.75" x14ac:dyDescent="0.2">
      <c r="B82" s="53"/>
      <c r="C82" s="60"/>
      <c r="D82" s="61"/>
    </row>
    <row r="83" spans="2:4" ht="12.75" x14ac:dyDescent="0.2">
      <c r="B83" s="53"/>
      <c r="C83" s="60"/>
      <c r="D83" s="61"/>
    </row>
    <row r="84" spans="2:4" ht="12.75" x14ac:dyDescent="0.2">
      <c r="B84" s="53"/>
      <c r="C84" s="60"/>
      <c r="D84" s="61"/>
    </row>
    <row r="85" spans="2:4" ht="12.75" x14ac:dyDescent="0.2">
      <c r="B85" s="53"/>
      <c r="C85" s="60"/>
      <c r="D85" s="61"/>
    </row>
    <row r="86" spans="2:4" ht="12.75" x14ac:dyDescent="0.2">
      <c r="B86" s="53"/>
      <c r="C86" s="60"/>
      <c r="D86" s="61"/>
    </row>
    <row r="87" spans="2:4" ht="12.75" x14ac:dyDescent="0.2">
      <c r="B87" s="53"/>
      <c r="C87" s="60"/>
      <c r="D87" s="61"/>
    </row>
    <row r="88" spans="2:4" ht="12.75" x14ac:dyDescent="0.2">
      <c r="B88" s="53"/>
      <c r="C88" s="60"/>
      <c r="D88" s="61"/>
    </row>
    <row r="89" spans="2:4" ht="12.75" x14ac:dyDescent="0.2">
      <c r="B89" s="53"/>
      <c r="C89" s="60"/>
      <c r="D89" s="61"/>
    </row>
    <row r="90" spans="2:4" ht="12.75" x14ac:dyDescent="0.2">
      <c r="B90" s="53"/>
      <c r="C90" s="60"/>
      <c r="D90" s="61"/>
    </row>
    <row r="91" spans="2:4" ht="12.75" x14ac:dyDescent="0.2">
      <c r="B91" s="53"/>
      <c r="C91" s="60"/>
      <c r="D91" s="61"/>
    </row>
    <row r="92" spans="2:4" ht="12.75" x14ac:dyDescent="0.2">
      <c r="B92" s="53"/>
      <c r="C92" s="60"/>
      <c r="D92" s="61"/>
    </row>
    <row r="93" spans="2:4" ht="12.75" x14ac:dyDescent="0.2">
      <c r="B93" s="53"/>
      <c r="C93" s="60"/>
      <c r="D93" s="61"/>
    </row>
    <row r="94" spans="2:4" ht="12.75" x14ac:dyDescent="0.2">
      <c r="B94" s="53"/>
      <c r="C94" s="60"/>
      <c r="D94" s="61"/>
    </row>
    <row r="95" spans="2:4" ht="12.75" x14ac:dyDescent="0.2">
      <c r="B95" s="53"/>
      <c r="C95" s="60"/>
      <c r="D95" s="61"/>
    </row>
    <row r="96" spans="2:4" ht="12.75" x14ac:dyDescent="0.2">
      <c r="B96" s="53"/>
      <c r="C96" s="60"/>
      <c r="D96" s="61"/>
    </row>
    <row r="97" spans="2:4" ht="12.75" x14ac:dyDescent="0.2">
      <c r="B97" s="53"/>
      <c r="C97" s="60"/>
      <c r="D97" s="61"/>
    </row>
    <row r="98" spans="2:4" ht="12.75" x14ac:dyDescent="0.2">
      <c r="B98" s="53"/>
      <c r="C98" s="60"/>
      <c r="D98" s="61"/>
    </row>
    <row r="99" spans="2:4" ht="12.75" x14ac:dyDescent="0.2">
      <c r="B99" s="53"/>
      <c r="C99" s="60"/>
      <c r="D99" s="61"/>
    </row>
    <row r="100" spans="2:4" ht="12.75" x14ac:dyDescent="0.2">
      <c r="B100" s="53"/>
      <c r="C100" s="60"/>
      <c r="D100" s="61"/>
    </row>
    <row r="101" spans="2:4" ht="12.75" x14ac:dyDescent="0.2">
      <c r="B101" s="53"/>
      <c r="C101" s="60"/>
      <c r="D101" s="61"/>
    </row>
    <row r="102" spans="2:4" ht="12.75" x14ac:dyDescent="0.2">
      <c r="B102" s="53"/>
      <c r="C102" s="60"/>
      <c r="D102" s="61"/>
    </row>
    <row r="103" spans="2:4" ht="12.75" x14ac:dyDescent="0.2">
      <c r="B103" s="53"/>
      <c r="C103" s="60"/>
      <c r="D103" s="61"/>
    </row>
    <row r="104" spans="2:4" ht="12.75" x14ac:dyDescent="0.2">
      <c r="B104" s="53"/>
      <c r="C104" s="60"/>
      <c r="D104" s="61"/>
    </row>
    <row r="105" spans="2:4" ht="12.75" x14ac:dyDescent="0.2">
      <c r="B105" s="53"/>
      <c r="C105" s="60"/>
      <c r="D105" s="61"/>
    </row>
    <row r="106" spans="2:4" ht="12.75" x14ac:dyDescent="0.2">
      <c r="B106" s="53"/>
      <c r="C106" s="60"/>
      <c r="D106" s="61"/>
    </row>
    <row r="107" spans="2:4" ht="12.75" x14ac:dyDescent="0.2">
      <c r="B107" s="53"/>
      <c r="C107" s="60"/>
      <c r="D107" s="61"/>
    </row>
    <row r="108" spans="2:4" ht="12.75" x14ac:dyDescent="0.2">
      <c r="B108" s="53"/>
      <c r="C108" s="60"/>
      <c r="D108" s="61"/>
    </row>
    <row r="109" spans="2:4" ht="12.75" x14ac:dyDescent="0.2">
      <c r="B109" s="53"/>
      <c r="C109" s="60"/>
      <c r="D109" s="61"/>
    </row>
    <row r="110" spans="2:4" ht="12.75" x14ac:dyDescent="0.2">
      <c r="B110" s="53"/>
      <c r="C110" s="60"/>
      <c r="D110" s="61"/>
    </row>
    <row r="111" spans="2:4" ht="12.75" x14ac:dyDescent="0.2">
      <c r="B111" s="53"/>
      <c r="C111" s="60"/>
      <c r="D111" s="61"/>
    </row>
    <row r="112" spans="2:4" ht="12.75" x14ac:dyDescent="0.2">
      <c r="B112" s="53"/>
      <c r="C112" s="60"/>
      <c r="D112" s="61"/>
    </row>
    <row r="113" spans="2:4" ht="12.75" x14ac:dyDescent="0.2">
      <c r="B113" s="53"/>
      <c r="C113" s="60"/>
      <c r="D113" s="61"/>
    </row>
    <row r="114" spans="2:4" ht="12.75" x14ac:dyDescent="0.2">
      <c r="B114" s="53"/>
      <c r="C114" s="60"/>
      <c r="D114" s="61"/>
    </row>
    <row r="115" spans="2:4" ht="12.75" x14ac:dyDescent="0.2">
      <c r="B115" s="53"/>
      <c r="C115" s="60"/>
      <c r="D115" s="61"/>
    </row>
    <row r="116" spans="2:4" ht="12.75" x14ac:dyDescent="0.2">
      <c r="B116" s="53"/>
      <c r="C116" s="60"/>
      <c r="D116" s="61"/>
    </row>
    <row r="117" spans="2:4" ht="12.75" x14ac:dyDescent="0.2">
      <c r="B117" s="53"/>
      <c r="C117" s="60"/>
      <c r="D117" s="61"/>
    </row>
    <row r="118" spans="2:4" ht="12.75" x14ac:dyDescent="0.2">
      <c r="B118" s="53"/>
      <c r="C118" s="60"/>
      <c r="D118" s="61"/>
    </row>
    <row r="119" spans="2:4" ht="12.75" x14ac:dyDescent="0.2">
      <c r="B119" s="53"/>
      <c r="C119" s="60"/>
      <c r="D119" s="61"/>
    </row>
    <row r="120" spans="2:4" ht="12.75" x14ac:dyDescent="0.2">
      <c r="B120" s="53"/>
      <c r="C120" s="60"/>
      <c r="D120" s="61"/>
    </row>
    <row r="121" spans="2:4" ht="12.75" x14ac:dyDescent="0.2">
      <c r="B121" s="53"/>
      <c r="C121" s="60"/>
      <c r="D121" s="61"/>
    </row>
    <row r="122" spans="2:4" ht="12.75" x14ac:dyDescent="0.2">
      <c r="B122" s="53"/>
      <c r="C122" s="60"/>
      <c r="D122" s="61"/>
    </row>
    <row r="123" spans="2:4" ht="12.75" x14ac:dyDescent="0.2">
      <c r="B123" s="53"/>
      <c r="C123" s="60"/>
      <c r="D123" s="61"/>
    </row>
    <row r="124" spans="2:4" ht="12.75" x14ac:dyDescent="0.2">
      <c r="B124" s="53"/>
      <c r="C124" s="60"/>
      <c r="D124" s="61"/>
    </row>
    <row r="125" spans="2:4" ht="12.75" x14ac:dyDescent="0.2">
      <c r="B125" s="53"/>
      <c r="C125" s="60"/>
      <c r="D125" s="61"/>
    </row>
    <row r="126" spans="2:4" ht="12.75" x14ac:dyDescent="0.2">
      <c r="B126" s="53"/>
      <c r="C126" s="60"/>
      <c r="D126" s="61"/>
    </row>
    <row r="127" spans="2:4" ht="12.75" x14ac:dyDescent="0.2">
      <c r="B127" s="53"/>
      <c r="C127" s="60"/>
      <c r="D127" s="61"/>
    </row>
    <row r="128" spans="2:4" ht="12.75" x14ac:dyDescent="0.2">
      <c r="B128" s="53"/>
      <c r="C128" s="60"/>
      <c r="D128" s="61"/>
    </row>
    <row r="129" spans="2:4" ht="12.75" x14ac:dyDescent="0.2">
      <c r="B129" s="53"/>
      <c r="C129" s="60"/>
      <c r="D129" s="61"/>
    </row>
    <row r="130" spans="2:4" ht="12.75" x14ac:dyDescent="0.2">
      <c r="B130" s="53"/>
      <c r="C130" s="60"/>
      <c r="D130" s="61"/>
    </row>
    <row r="131" spans="2:4" ht="12.75" x14ac:dyDescent="0.2">
      <c r="B131" s="53"/>
      <c r="C131" s="60"/>
      <c r="D131" s="61"/>
    </row>
    <row r="132" spans="2:4" ht="12.75" x14ac:dyDescent="0.2">
      <c r="B132" s="53"/>
      <c r="C132" s="60"/>
      <c r="D132" s="61"/>
    </row>
    <row r="133" spans="2:4" ht="12.75" x14ac:dyDescent="0.2">
      <c r="B133" s="53"/>
      <c r="C133" s="60"/>
      <c r="D133" s="61"/>
    </row>
    <row r="134" spans="2:4" ht="12.75" x14ac:dyDescent="0.2">
      <c r="B134" s="53"/>
      <c r="C134" s="60"/>
      <c r="D134" s="61"/>
    </row>
    <row r="135" spans="2:4" ht="12.75" x14ac:dyDescent="0.2">
      <c r="B135" s="53"/>
      <c r="C135" s="60"/>
      <c r="D135" s="61"/>
    </row>
    <row r="136" spans="2:4" ht="12.75" x14ac:dyDescent="0.2">
      <c r="B136" s="53"/>
      <c r="C136" s="60"/>
      <c r="D136" s="61"/>
    </row>
    <row r="137" spans="2:4" ht="12.75" x14ac:dyDescent="0.2">
      <c r="B137" s="53"/>
      <c r="C137" s="60"/>
      <c r="D137" s="61"/>
    </row>
    <row r="138" spans="2:4" ht="12.75" x14ac:dyDescent="0.2">
      <c r="B138" s="53"/>
      <c r="C138" s="60"/>
      <c r="D138" s="61"/>
    </row>
    <row r="139" spans="2:4" ht="12.75" x14ac:dyDescent="0.2">
      <c r="B139" s="53"/>
      <c r="C139" s="60"/>
      <c r="D139" s="61"/>
    </row>
    <row r="140" spans="2:4" ht="12.75" x14ac:dyDescent="0.2">
      <c r="B140" s="53"/>
      <c r="C140" s="60"/>
      <c r="D140" s="61"/>
    </row>
    <row r="141" spans="2:4" ht="12.75" x14ac:dyDescent="0.2">
      <c r="B141" s="53"/>
      <c r="C141" s="60"/>
      <c r="D141" s="61"/>
    </row>
    <row r="142" spans="2:4" ht="12.75" x14ac:dyDescent="0.2">
      <c r="B142" s="53"/>
      <c r="C142" s="60"/>
      <c r="D142" s="61"/>
    </row>
    <row r="143" spans="2:4" ht="12.75" x14ac:dyDescent="0.2">
      <c r="B143" s="53"/>
      <c r="C143" s="60"/>
      <c r="D143" s="61"/>
    </row>
    <row r="144" spans="2:4" ht="12.75" x14ac:dyDescent="0.2">
      <c r="B144" s="53"/>
      <c r="C144" s="60"/>
      <c r="D144" s="61"/>
    </row>
    <row r="145" spans="2:4" ht="12.75" x14ac:dyDescent="0.2">
      <c r="B145" s="53"/>
      <c r="C145" s="60"/>
      <c r="D145" s="61"/>
    </row>
    <row r="146" spans="2:4" ht="12.75" x14ac:dyDescent="0.2">
      <c r="B146" s="53"/>
      <c r="C146" s="60"/>
      <c r="D146" s="61"/>
    </row>
    <row r="147" spans="2:4" ht="12.75" x14ac:dyDescent="0.2">
      <c r="B147" s="53"/>
      <c r="C147" s="60"/>
      <c r="D147" s="61"/>
    </row>
    <row r="148" spans="2:4" ht="12.75" x14ac:dyDescent="0.2">
      <c r="B148" s="53"/>
      <c r="C148" s="60"/>
      <c r="D148" s="61"/>
    </row>
    <row r="149" spans="2:4" ht="12.75" x14ac:dyDescent="0.2">
      <c r="B149" s="53"/>
      <c r="C149" s="60"/>
      <c r="D149" s="61"/>
    </row>
    <row r="150" spans="2:4" ht="12.75" x14ac:dyDescent="0.2">
      <c r="B150" s="53"/>
      <c r="C150" s="60"/>
      <c r="D150" s="61"/>
    </row>
    <row r="151" spans="2:4" ht="12.75" x14ac:dyDescent="0.2">
      <c r="B151" s="53"/>
      <c r="C151" s="60"/>
      <c r="D151" s="61"/>
    </row>
    <row r="152" spans="2:4" ht="12.75" x14ac:dyDescent="0.2">
      <c r="B152" s="53"/>
      <c r="C152" s="60"/>
      <c r="D152" s="61"/>
    </row>
    <row r="153" spans="2:4" ht="12.75" x14ac:dyDescent="0.2">
      <c r="B153" s="53"/>
      <c r="C153" s="60"/>
      <c r="D153" s="61"/>
    </row>
    <row r="154" spans="2:4" ht="12.75" x14ac:dyDescent="0.2">
      <c r="B154" s="53"/>
      <c r="C154" s="60"/>
      <c r="D154" s="61"/>
    </row>
    <row r="155" spans="2:4" ht="12.75" x14ac:dyDescent="0.2">
      <c r="B155" s="53"/>
      <c r="C155" s="60"/>
      <c r="D155" s="61"/>
    </row>
    <row r="156" spans="2:4" ht="12.75" x14ac:dyDescent="0.2">
      <c r="B156" s="53"/>
      <c r="C156" s="60"/>
      <c r="D156" s="61"/>
    </row>
    <row r="157" spans="2:4" ht="12.75" x14ac:dyDescent="0.2">
      <c r="B157" s="53"/>
      <c r="C157" s="60"/>
      <c r="D157" s="61"/>
    </row>
    <row r="158" spans="2:4" ht="12.75" x14ac:dyDescent="0.2">
      <c r="B158" s="53"/>
      <c r="C158" s="60"/>
      <c r="D158" s="61"/>
    </row>
    <row r="159" spans="2:4" ht="12.75" x14ac:dyDescent="0.2">
      <c r="B159" s="53"/>
      <c r="C159" s="60"/>
      <c r="D159" s="61"/>
    </row>
    <row r="160" spans="2:4" ht="12.75" x14ac:dyDescent="0.2">
      <c r="B160" s="53"/>
      <c r="C160" s="60"/>
      <c r="D160" s="61"/>
    </row>
    <row r="161" spans="2:4" ht="12.75" x14ac:dyDescent="0.2">
      <c r="B161" s="53"/>
      <c r="C161" s="60"/>
      <c r="D161" s="61"/>
    </row>
    <row r="162" spans="2:4" ht="12.75" x14ac:dyDescent="0.2">
      <c r="B162" s="53"/>
      <c r="C162" s="60"/>
      <c r="D162" s="61"/>
    </row>
    <row r="163" spans="2:4" ht="12.75" x14ac:dyDescent="0.2">
      <c r="B163" s="53"/>
      <c r="C163" s="60"/>
      <c r="D163" s="61"/>
    </row>
    <row r="164" spans="2:4" ht="12.75" x14ac:dyDescent="0.2">
      <c r="B164" s="53"/>
      <c r="C164" s="60"/>
      <c r="D164" s="61"/>
    </row>
    <row r="165" spans="2:4" ht="12.75" x14ac:dyDescent="0.2">
      <c r="B165" s="53"/>
      <c r="C165" s="60"/>
      <c r="D165" s="61"/>
    </row>
    <row r="166" spans="2:4" ht="12.75" x14ac:dyDescent="0.2">
      <c r="B166" s="53"/>
      <c r="C166" s="60"/>
      <c r="D166" s="61"/>
    </row>
    <row r="167" spans="2:4" ht="12.75" x14ac:dyDescent="0.2">
      <c r="B167" s="53"/>
      <c r="C167" s="60"/>
      <c r="D167" s="61"/>
    </row>
    <row r="168" spans="2:4" ht="12.75" x14ac:dyDescent="0.2">
      <c r="B168" s="53"/>
      <c r="C168" s="60"/>
      <c r="D168" s="61"/>
    </row>
    <row r="169" spans="2:4" ht="12.75" x14ac:dyDescent="0.2">
      <c r="B169" s="53"/>
      <c r="C169" s="60"/>
      <c r="D169" s="61"/>
    </row>
    <row r="170" spans="2:4" ht="12.75" x14ac:dyDescent="0.2">
      <c r="B170" s="53"/>
      <c r="C170" s="60"/>
      <c r="D170" s="61"/>
    </row>
    <row r="171" spans="2:4" ht="12.75" x14ac:dyDescent="0.2">
      <c r="B171" s="53"/>
      <c r="C171" s="60"/>
      <c r="D171" s="61"/>
    </row>
    <row r="172" spans="2:4" ht="12.75" x14ac:dyDescent="0.2">
      <c r="B172" s="53"/>
      <c r="C172" s="60"/>
      <c r="D172" s="61"/>
    </row>
    <row r="173" spans="2:4" ht="12.75" x14ac:dyDescent="0.2">
      <c r="B173" s="53"/>
      <c r="C173" s="60"/>
      <c r="D173" s="61"/>
    </row>
    <row r="174" spans="2:4" ht="12.75" x14ac:dyDescent="0.2">
      <c r="B174" s="53"/>
      <c r="C174" s="60"/>
      <c r="D174" s="61"/>
    </row>
    <row r="175" spans="2:4" ht="12.75" x14ac:dyDescent="0.2">
      <c r="B175" s="53"/>
      <c r="C175" s="60"/>
      <c r="D175" s="61"/>
    </row>
    <row r="176" spans="2:4" ht="12.75" x14ac:dyDescent="0.2">
      <c r="B176" s="53"/>
      <c r="C176" s="60"/>
      <c r="D176" s="61"/>
    </row>
    <row r="177" spans="2:4" ht="12.75" x14ac:dyDescent="0.2">
      <c r="B177" s="53"/>
      <c r="C177" s="60"/>
      <c r="D177" s="61"/>
    </row>
    <row r="178" spans="2:4" ht="12.75" x14ac:dyDescent="0.2">
      <c r="B178" s="53"/>
      <c r="C178" s="60"/>
      <c r="D178" s="61"/>
    </row>
    <row r="179" spans="2:4" ht="12.75" x14ac:dyDescent="0.2">
      <c r="B179" s="53"/>
      <c r="C179" s="60"/>
      <c r="D179" s="61"/>
    </row>
    <row r="180" spans="2:4" ht="12.75" x14ac:dyDescent="0.2">
      <c r="B180" s="53"/>
      <c r="C180" s="60"/>
      <c r="D180" s="61"/>
    </row>
    <row r="181" spans="2:4" ht="12.75" x14ac:dyDescent="0.2">
      <c r="B181" s="53"/>
      <c r="C181" s="60"/>
      <c r="D181" s="61"/>
    </row>
    <row r="182" spans="2:4" ht="12.75" x14ac:dyDescent="0.2">
      <c r="B182" s="53"/>
      <c r="C182" s="60"/>
      <c r="D182" s="61"/>
    </row>
    <row r="183" spans="2:4" ht="12.75" x14ac:dyDescent="0.2">
      <c r="B183" s="53"/>
      <c r="C183" s="60"/>
      <c r="D183" s="61"/>
    </row>
    <row r="184" spans="2:4" ht="12.75" x14ac:dyDescent="0.2">
      <c r="B184" s="53"/>
      <c r="C184" s="60"/>
      <c r="D184" s="61"/>
    </row>
    <row r="185" spans="2:4" ht="12.75" x14ac:dyDescent="0.2">
      <c r="B185" s="53"/>
      <c r="C185" s="60"/>
      <c r="D185" s="61"/>
    </row>
    <row r="186" spans="2:4" ht="12.75" x14ac:dyDescent="0.2">
      <c r="B186" s="53"/>
      <c r="C186" s="60"/>
      <c r="D186" s="61"/>
    </row>
    <row r="187" spans="2:4" ht="12.75" x14ac:dyDescent="0.2">
      <c r="B187" s="53"/>
      <c r="C187" s="60"/>
      <c r="D187" s="61"/>
    </row>
    <row r="188" spans="2:4" ht="12.75" x14ac:dyDescent="0.2">
      <c r="B188" s="53"/>
      <c r="C188" s="60"/>
      <c r="D188" s="61"/>
    </row>
    <row r="189" spans="2:4" ht="12.75" x14ac:dyDescent="0.2">
      <c r="B189" s="53"/>
      <c r="C189" s="60"/>
      <c r="D189" s="61"/>
    </row>
    <row r="190" spans="2:4" ht="12.75" x14ac:dyDescent="0.2">
      <c r="B190" s="53"/>
      <c r="C190" s="60"/>
      <c r="D190" s="61"/>
    </row>
    <row r="191" spans="2:4" ht="12.75" x14ac:dyDescent="0.2">
      <c r="B191" s="53"/>
      <c r="C191" s="60"/>
      <c r="D191" s="61"/>
    </row>
    <row r="192" spans="2:4" ht="12.75" x14ac:dyDescent="0.2">
      <c r="B192" s="53"/>
      <c r="C192" s="60"/>
      <c r="D192" s="61"/>
    </row>
    <row r="193" spans="2:4" ht="12.75" x14ac:dyDescent="0.2">
      <c r="B193" s="53"/>
      <c r="C193" s="60"/>
      <c r="D193" s="61"/>
    </row>
    <row r="194" spans="2:4" ht="12.75" x14ac:dyDescent="0.2">
      <c r="B194" s="53"/>
      <c r="C194" s="60"/>
      <c r="D194" s="61"/>
    </row>
    <row r="195" spans="2:4" ht="12.75" x14ac:dyDescent="0.2">
      <c r="B195" s="53"/>
      <c r="C195" s="60"/>
      <c r="D195" s="61"/>
    </row>
    <row r="196" spans="2:4" ht="12.75" x14ac:dyDescent="0.2">
      <c r="B196" s="53"/>
      <c r="C196" s="60"/>
      <c r="D196" s="61"/>
    </row>
    <row r="197" spans="2:4" ht="12.75" x14ac:dyDescent="0.2">
      <c r="B197" s="53"/>
      <c r="C197" s="60"/>
      <c r="D197" s="61"/>
    </row>
    <row r="198" spans="2:4" ht="12.75" x14ac:dyDescent="0.2">
      <c r="B198" s="53"/>
      <c r="C198" s="60"/>
      <c r="D198" s="61"/>
    </row>
    <row r="199" spans="2:4" ht="12.75" x14ac:dyDescent="0.2">
      <c r="B199" s="53"/>
      <c r="C199" s="60"/>
      <c r="D199" s="61"/>
    </row>
    <row r="200" spans="2:4" ht="12.75" x14ac:dyDescent="0.2">
      <c r="B200" s="53"/>
      <c r="C200" s="60"/>
      <c r="D200" s="61"/>
    </row>
    <row r="201" spans="2:4" ht="12.75" x14ac:dyDescent="0.2">
      <c r="B201" s="53"/>
      <c r="C201" s="60"/>
      <c r="D201" s="61"/>
    </row>
    <row r="202" spans="2:4" ht="12.75" x14ac:dyDescent="0.2">
      <c r="B202" s="53"/>
      <c r="C202" s="60"/>
      <c r="D202" s="61"/>
    </row>
    <row r="203" spans="2:4" ht="12.75" x14ac:dyDescent="0.2">
      <c r="B203" s="53"/>
      <c r="C203" s="60"/>
      <c r="D203" s="61"/>
    </row>
    <row r="204" spans="2:4" ht="12.75" x14ac:dyDescent="0.2">
      <c r="B204" s="53"/>
      <c r="C204" s="60"/>
      <c r="D204" s="61"/>
    </row>
    <row r="205" spans="2:4" ht="12.75" x14ac:dyDescent="0.2">
      <c r="B205" s="53"/>
      <c r="C205" s="60"/>
      <c r="D205" s="61"/>
    </row>
    <row r="206" spans="2:4" ht="12.75" x14ac:dyDescent="0.2">
      <c r="B206" s="53"/>
      <c r="C206" s="60"/>
      <c r="D206" s="61"/>
    </row>
    <row r="207" spans="2:4" ht="12.75" x14ac:dyDescent="0.2">
      <c r="B207" s="53"/>
      <c r="C207" s="60"/>
      <c r="D207" s="61"/>
    </row>
    <row r="208" spans="2:4" ht="12.75" x14ac:dyDescent="0.2">
      <c r="B208" s="53"/>
      <c r="C208" s="60"/>
      <c r="D208" s="61"/>
    </row>
    <row r="209" spans="2:4" ht="12.75" x14ac:dyDescent="0.2">
      <c r="B209" s="53"/>
      <c r="C209" s="60"/>
      <c r="D209" s="61"/>
    </row>
    <row r="210" spans="2:4" ht="12.75" x14ac:dyDescent="0.2">
      <c r="B210" s="53"/>
      <c r="C210" s="60"/>
      <c r="D210" s="61"/>
    </row>
    <row r="211" spans="2:4" ht="12.75" x14ac:dyDescent="0.2">
      <c r="B211" s="53"/>
      <c r="C211" s="60"/>
      <c r="D211" s="61"/>
    </row>
    <row r="212" spans="2:4" ht="12.75" x14ac:dyDescent="0.2">
      <c r="B212" s="53"/>
      <c r="C212" s="60"/>
      <c r="D212" s="61"/>
    </row>
    <row r="213" spans="2:4" ht="12.75" x14ac:dyDescent="0.2">
      <c r="B213" s="53"/>
      <c r="C213" s="60"/>
      <c r="D213" s="61"/>
    </row>
    <row r="214" spans="2:4" ht="12.75" x14ac:dyDescent="0.2">
      <c r="B214" s="53"/>
      <c r="C214" s="60"/>
      <c r="D214" s="61"/>
    </row>
    <row r="215" spans="2:4" ht="12.75" x14ac:dyDescent="0.2">
      <c r="B215" s="53"/>
      <c r="C215" s="60"/>
      <c r="D215" s="61"/>
    </row>
    <row r="216" spans="2:4" ht="12.75" x14ac:dyDescent="0.2">
      <c r="B216" s="53"/>
      <c r="C216" s="60"/>
      <c r="D216" s="61"/>
    </row>
    <row r="217" spans="2:4" ht="12.75" x14ac:dyDescent="0.2">
      <c r="B217" s="53"/>
      <c r="C217" s="60"/>
      <c r="D217" s="61"/>
    </row>
    <row r="218" spans="2:4" ht="12.75" x14ac:dyDescent="0.2">
      <c r="B218" s="53"/>
      <c r="C218" s="60"/>
      <c r="D218" s="61"/>
    </row>
    <row r="219" spans="2:4" ht="12.75" x14ac:dyDescent="0.2">
      <c r="B219" s="53"/>
      <c r="C219" s="60"/>
      <c r="D219" s="61"/>
    </row>
    <row r="220" spans="2:4" ht="12.75" x14ac:dyDescent="0.2">
      <c r="B220" s="53"/>
      <c r="C220" s="60"/>
      <c r="D220" s="61"/>
    </row>
    <row r="221" spans="2:4" ht="12.75" x14ac:dyDescent="0.2">
      <c r="B221" s="53"/>
      <c r="C221" s="60"/>
      <c r="D221" s="61"/>
    </row>
    <row r="222" spans="2:4" ht="12.75" x14ac:dyDescent="0.2">
      <c r="B222" s="53"/>
      <c r="C222" s="60"/>
      <c r="D222" s="61"/>
    </row>
    <row r="223" spans="2:4" ht="12.75" x14ac:dyDescent="0.2">
      <c r="B223" s="53"/>
      <c r="C223" s="60"/>
      <c r="D223" s="61"/>
    </row>
    <row r="224" spans="2:4" ht="12.75" x14ac:dyDescent="0.2">
      <c r="B224" s="53"/>
      <c r="C224" s="60"/>
      <c r="D224" s="61"/>
    </row>
    <row r="225" spans="2:4" ht="12.75" x14ac:dyDescent="0.2">
      <c r="B225" s="53"/>
      <c r="C225" s="60"/>
      <c r="D225" s="61"/>
    </row>
    <row r="226" spans="2:4" ht="12.75" x14ac:dyDescent="0.2">
      <c r="B226" s="53"/>
      <c r="C226" s="60"/>
      <c r="D226" s="61"/>
    </row>
    <row r="227" spans="2:4" ht="12.75" x14ac:dyDescent="0.2">
      <c r="B227" s="53"/>
      <c r="C227" s="60"/>
      <c r="D227" s="61"/>
    </row>
    <row r="228" spans="2:4" ht="12.75" x14ac:dyDescent="0.2">
      <c r="B228" s="53"/>
      <c r="C228" s="60"/>
      <c r="D228" s="61"/>
    </row>
    <row r="229" spans="2:4" ht="12.75" x14ac:dyDescent="0.2">
      <c r="B229" s="53"/>
      <c r="C229" s="60"/>
      <c r="D229" s="61"/>
    </row>
    <row r="230" spans="2:4" ht="12.75" x14ac:dyDescent="0.2">
      <c r="B230" s="53"/>
      <c r="C230" s="60"/>
      <c r="D230" s="61"/>
    </row>
    <row r="231" spans="2:4" ht="12.75" x14ac:dyDescent="0.2">
      <c r="B231" s="53"/>
      <c r="C231" s="60"/>
      <c r="D231" s="61"/>
    </row>
    <row r="232" spans="2:4" ht="12.75" x14ac:dyDescent="0.2">
      <c r="B232" s="53"/>
      <c r="C232" s="60"/>
      <c r="D232" s="61"/>
    </row>
    <row r="233" spans="2:4" ht="12.75" x14ac:dyDescent="0.2">
      <c r="B233" s="53"/>
      <c r="C233" s="60"/>
      <c r="D233" s="61"/>
    </row>
    <row r="234" spans="2:4" ht="12.75" x14ac:dyDescent="0.2">
      <c r="B234" s="53"/>
      <c r="C234" s="60"/>
      <c r="D234" s="61"/>
    </row>
    <row r="235" spans="2:4" ht="12.75" x14ac:dyDescent="0.2">
      <c r="B235" s="53"/>
      <c r="C235" s="60"/>
      <c r="D235" s="61"/>
    </row>
    <row r="236" spans="2:4" ht="12.75" x14ac:dyDescent="0.2">
      <c r="B236" s="53"/>
      <c r="C236" s="60"/>
      <c r="D236" s="61"/>
    </row>
    <row r="237" spans="2:4" ht="12.75" x14ac:dyDescent="0.2">
      <c r="B237" s="53"/>
      <c r="C237" s="60"/>
      <c r="D237" s="61"/>
    </row>
    <row r="238" spans="2:4" ht="12.75" x14ac:dyDescent="0.2">
      <c r="B238" s="53"/>
      <c r="C238" s="60"/>
      <c r="D238" s="61"/>
    </row>
    <row r="239" spans="2:4" ht="12.75" x14ac:dyDescent="0.2">
      <c r="B239" s="53"/>
      <c r="C239" s="60"/>
      <c r="D239" s="61"/>
    </row>
    <row r="240" spans="2:4" ht="12.75" x14ac:dyDescent="0.2">
      <c r="B240" s="53"/>
      <c r="C240" s="60"/>
      <c r="D240" s="61"/>
    </row>
    <row r="241" spans="2:4" ht="12.75" x14ac:dyDescent="0.2">
      <c r="B241" s="53"/>
      <c r="C241" s="60"/>
      <c r="D241" s="61"/>
    </row>
    <row r="242" spans="2:4" ht="12.75" x14ac:dyDescent="0.2">
      <c r="B242" s="53"/>
      <c r="C242" s="60"/>
      <c r="D242" s="61"/>
    </row>
    <row r="243" spans="2:4" ht="12.75" x14ac:dyDescent="0.2">
      <c r="B243" s="53"/>
      <c r="C243" s="60"/>
      <c r="D243" s="61"/>
    </row>
    <row r="244" spans="2:4" ht="12.75" x14ac:dyDescent="0.2">
      <c r="B244" s="53"/>
      <c r="C244" s="60"/>
      <c r="D244" s="61"/>
    </row>
    <row r="245" spans="2:4" ht="12.75" x14ac:dyDescent="0.2">
      <c r="B245" s="53"/>
      <c r="C245" s="60"/>
      <c r="D245" s="61"/>
    </row>
    <row r="246" spans="2:4" ht="12.75" x14ac:dyDescent="0.2">
      <c r="B246" s="53"/>
      <c r="C246" s="60"/>
      <c r="D246" s="61"/>
    </row>
    <row r="247" spans="2:4" ht="12.75" x14ac:dyDescent="0.2">
      <c r="B247" s="53"/>
      <c r="C247" s="60"/>
      <c r="D247" s="61"/>
    </row>
    <row r="248" spans="2:4" ht="12.75" x14ac:dyDescent="0.2">
      <c r="B248" s="53"/>
      <c r="C248" s="60"/>
      <c r="D248" s="61"/>
    </row>
    <row r="249" spans="2:4" ht="12.75" x14ac:dyDescent="0.2">
      <c r="B249" s="53"/>
      <c r="C249" s="60"/>
      <c r="D249" s="61"/>
    </row>
    <row r="250" spans="2:4" ht="12.75" x14ac:dyDescent="0.2">
      <c r="B250" s="53"/>
      <c r="C250" s="60"/>
      <c r="D250" s="61"/>
    </row>
    <row r="251" spans="2:4" ht="12.75" x14ac:dyDescent="0.2">
      <c r="B251" s="53"/>
      <c r="C251" s="60"/>
      <c r="D251" s="61"/>
    </row>
    <row r="252" spans="2:4" ht="12.75" x14ac:dyDescent="0.2">
      <c r="B252" s="53"/>
      <c r="C252" s="60"/>
      <c r="D252" s="61"/>
    </row>
    <row r="253" spans="2:4" ht="12.75" x14ac:dyDescent="0.2">
      <c r="B253" s="53"/>
      <c r="C253" s="60"/>
      <c r="D253" s="61"/>
    </row>
    <row r="254" spans="2:4" ht="12.75" x14ac:dyDescent="0.2">
      <c r="B254" s="53"/>
      <c r="C254" s="60"/>
      <c r="D254" s="61"/>
    </row>
    <row r="255" spans="2:4" ht="12.75" x14ac:dyDescent="0.2">
      <c r="B255" s="53"/>
      <c r="C255" s="60"/>
      <c r="D255" s="61"/>
    </row>
    <row r="256" spans="2:4" ht="12.75" x14ac:dyDescent="0.2">
      <c r="B256" s="53"/>
      <c r="C256" s="60"/>
      <c r="D256" s="61"/>
    </row>
    <row r="257" spans="2:4" ht="12.75" x14ac:dyDescent="0.2">
      <c r="B257" s="53"/>
      <c r="C257" s="60"/>
      <c r="D257" s="61"/>
    </row>
    <row r="258" spans="2:4" ht="12.75" x14ac:dyDescent="0.2">
      <c r="B258" s="53"/>
      <c r="C258" s="60"/>
      <c r="D258" s="61"/>
    </row>
    <row r="259" spans="2:4" ht="12.75" x14ac:dyDescent="0.2">
      <c r="B259" s="53"/>
      <c r="C259" s="60"/>
      <c r="D259" s="61"/>
    </row>
    <row r="260" spans="2:4" ht="12.75" x14ac:dyDescent="0.2">
      <c r="B260" s="53"/>
      <c r="C260" s="60"/>
      <c r="D260" s="61"/>
    </row>
    <row r="261" spans="2:4" ht="12.75" x14ac:dyDescent="0.2">
      <c r="B261" s="53"/>
      <c r="C261" s="60"/>
      <c r="D261" s="61"/>
    </row>
    <row r="262" spans="2:4" ht="12.75" x14ac:dyDescent="0.2">
      <c r="B262" s="53"/>
      <c r="C262" s="60"/>
      <c r="D262" s="61"/>
    </row>
    <row r="263" spans="2:4" ht="12.75" x14ac:dyDescent="0.2">
      <c r="B263" s="53"/>
      <c r="C263" s="60"/>
      <c r="D263" s="61"/>
    </row>
    <row r="264" spans="2:4" ht="12.75" x14ac:dyDescent="0.2">
      <c r="B264" s="53"/>
      <c r="C264" s="60"/>
      <c r="D264" s="61"/>
    </row>
    <row r="265" spans="2:4" ht="12.75" x14ac:dyDescent="0.2">
      <c r="B265" s="53"/>
      <c r="C265" s="60"/>
      <c r="D265" s="61"/>
    </row>
    <row r="266" spans="2:4" ht="12.75" x14ac:dyDescent="0.2">
      <c r="B266" s="53"/>
      <c r="C266" s="60"/>
      <c r="D266" s="61"/>
    </row>
    <row r="267" spans="2:4" ht="12.75" x14ac:dyDescent="0.2">
      <c r="B267" s="53"/>
      <c r="C267" s="60"/>
      <c r="D267" s="61"/>
    </row>
    <row r="268" spans="2:4" ht="12.75" x14ac:dyDescent="0.2">
      <c r="B268" s="53"/>
      <c r="C268" s="60"/>
      <c r="D268" s="61"/>
    </row>
    <row r="269" spans="2:4" ht="12.75" x14ac:dyDescent="0.2">
      <c r="B269" s="53"/>
      <c r="C269" s="60"/>
      <c r="D269" s="61"/>
    </row>
    <row r="270" spans="2:4" ht="12.75" x14ac:dyDescent="0.2">
      <c r="B270" s="53"/>
      <c r="C270" s="60"/>
      <c r="D270" s="61"/>
    </row>
    <row r="271" spans="2:4" ht="12.75" x14ac:dyDescent="0.2">
      <c r="B271" s="53"/>
      <c r="C271" s="60"/>
      <c r="D271" s="61"/>
    </row>
    <row r="272" spans="2:4" ht="12.75" x14ac:dyDescent="0.2">
      <c r="B272" s="53"/>
      <c r="C272" s="60"/>
      <c r="D272" s="61"/>
    </row>
    <row r="273" spans="2:4" ht="12.75" x14ac:dyDescent="0.2">
      <c r="B273" s="53"/>
      <c r="C273" s="60"/>
      <c r="D273" s="61"/>
    </row>
    <row r="274" spans="2:4" ht="12.75" x14ac:dyDescent="0.2">
      <c r="B274" s="53"/>
      <c r="C274" s="60"/>
      <c r="D274" s="61"/>
    </row>
    <row r="275" spans="2:4" ht="12.75" x14ac:dyDescent="0.2">
      <c r="B275" s="53"/>
      <c r="C275" s="60"/>
      <c r="D275" s="61"/>
    </row>
    <row r="276" spans="2:4" ht="12.75" x14ac:dyDescent="0.2">
      <c r="B276" s="53"/>
      <c r="C276" s="60"/>
      <c r="D276" s="61"/>
    </row>
    <row r="277" spans="2:4" ht="12.75" x14ac:dyDescent="0.2">
      <c r="B277" s="53"/>
      <c r="C277" s="60"/>
      <c r="D277" s="61"/>
    </row>
    <row r="278" spans="2:4" ht="12.75" x14ac:dyDescent="0.2">
      <c r="B278" s="53"/>
      <c r="C278" s="60"/>
      <c r="D278" s="61"/>
    </row>
    <row r="279" spans="2:4" ht="12.75" x14ac:dyDescent="0.2">
      <c r="B279" s="53"/>
      <c r="C279" s="60"/>
      <c r="D279" s="61"/>
    </row>
    <row r="280" spans="2:4" ht="12.75" x14ac:dyDescent="0.2">
      <c r="B280" s="53"/>
      <c r="C280" s="60"/>
      <c r="D280" s="61"/>
    </row>
    <row r="281" spans="2:4" ht="12.75" x14ac:dyDescent="0.2">
      <c r="B281" s="53"/>
      <c r="C281" s="60"/>
      <c r="D281" s="61"/>
    </row>
    <row r="282" spans="2:4" ht="12.75" x14ac:dyDescent="0.2">
      <c r="B282" s="53"/>
      <c r="C282" s="60"/>
      <c r="D282" s="61"/>
    </row>
    <row r="283" spans="2:4" ht="12.75" x14ac:dyDescent="0.2">
      <c r="B283" s="53"/>
      <c r="C283" s="60"/>
      <c r="D283" s="61"/>
    </row>
    <row r="284" spans="2:4" ht="12.75" x14ac:dyDescent="0.2">
      <c r="B284" s="53"/>
      <c r="C284" s="60"/>
      <c r="D284" s="61"/>
    </row>
    <row r="285" spans="2:4" ht="12.75" x14ac:dyDescent="0.2">
      <c r="B285" s="53"/>
      <c r="C285" s="60"/>
      <c r="D285" s="61"/>
    </row>
    <row r="286" spans="2:4" ht="12.75" x14ac:dyDescent="0.2">
      <c r="B286" s="53"/>
      <c r="C286" s="60"/>
      <c r="D286" s="61"/>
    </row>
    <row r="287" spans="2:4" ht="12.75" x14ac:dyDescent="0.2">
      <c r="B287" s="53"/>
      <c r="C287" s="60"/>
      <c r="D287" s="61"/>
    </row>
    <row r="288" spans="2:4" ht="12.75" x14ac:dyDescent="0.2">
      <c r="B288" s="53"/>
      <c r="C288" s="60"/>
      <c r="D288" s="61"/>
    </row>
    <row r="289" spans="2:4" ht="12.75" x14ac:dyDescent="0.2">
      <c r="B289" s="53"/>
      <c r="C289" s="60"/>
      <c r="D289" s="61"/>
    </row>
    <row r="290" spans="2:4" ht="12.75" x14ac:dyDescent="0.2">
      <c r="B290" s="53"/>
      <c r="C290" s="60"/>
      <c r="D290" s="61"/>
    </row>
    <row r="291" spans="2:4" ht="12.75" x14ac:dyDescent="0.2">
      <c r="B291" s="53"/>
      <c r="C291" s="60"/>
      <c r="D291" s="61"/>
    </row>
    <row r="292" spans="2:4" ht="12.75" x14ac:dyDescent="0.2">
      <c r="B292" s="53"/>
      <c r="C292" s="60"/>
      <c r="D292" s="61"/>
    </row>
    <row r="293" spans="2:4" ht="12.75" x14ac:dyDescent="0.2">
      <c r="B293" s="53"/>
      <c r="C293" s="60"/>
      <c r="D293" s="61"/>
    </row>
    <row r="294" spans="2:4" ht="12.75" x14ac:dyDescent="0.2">
      <c r="B294" s="53"/>
      <c r="C294" s="60"/>
      <c r="D294" s="61"/>
    </row>
    <row r="295" spans="2:4" ht="12.75" x14ac:dyDescent="0.2">
      <c r="B295" s="53"/>
      <c r="C295" s="60"/>
      <c r="D295" s="61"/>
    </row>
    <row r="296" spans="2:4" ht="12.75" x14ac:dyDescent="0.2">
      <c r="B296" s="53"/>
      <c r="C296" s="60"/>
      <c r="D296" s="61"/>
    </row>
    <row r="297" spans="2:4" ht="12.75" x14ac:dyDescent="0.2">
      <c r="B297" s="53"/>
      <c r="C297" s="60"/>
      <c r="D297" s="61"/>
    </row>
    <row r="298" spans="2:4" ht="12.75" x14ac:dyDescent="0.2">
      <c r="B298" s="53"/>
      <c r="C298" s="60"/>
      <c r="D298" s="61"/>
    </row>
    <row r="299" spans="2:4" ht="12.75" x14ac:dyDescent="0.2">
      <c r="B299" s="53"/>
      <c r="C299" s="60"/>
      <c r="D299" s="61"/>
    </row>
    <row r="300" spans="2:4" ht="12.75" x14ac:dyDescent="0.2">
      <c r="B300" s="53"/>
      <c r="C300" s="60"/>
      <c r="D300" s="61"/>
    </row>
    <row r="301" spans="2:4" ht="12.75" x14ac:dyDescent="0.2">
      <c r="B301" s="53"/>
      <c r="C301" s="60"/>
      <c r="D301" s="61"/>
    </row>
    <row r="302" spans="2:4" ht="12.75" x14ac:dyDescent="0.2">
      <c r="B302" s="53"/>
      <c r="C302" s="60"/>
      <c r="D302" s="61"/>
    </row>
    <row r="303" spans="2:4" ht="12.75" x14ac:dyDescent="0.2">
      <c r="B303" s="53"/>
      <c r="C303" s="60"/>
      <c r="D303" s="61"/>
    </row>
    <row r="304" spans="2:4" ht="12.75" x14ac:dyDescent="0.2">
      <c r="B304" s="53"/>
      <c r="C304" s="60"/>
      <c r="D304" s="61"/>
    </row>
    <row r="305" spans="2:4" ht="12.75" x14ac:dyDescent="0.2">
      <c r="B305" s="53"/>
      <c r="C305" s="60"/>
      <c r="D305" s="61"/>
    </row>
    <row r="306" spans="2:4" ht="12.75" x14ac:dyDescent="0.2">
      <c r="B306" s="53"/>
      <c r="C306" s="60"/>
      <c r="D306" s="61"/>
    </row>
    <row r="307" spans="2:4" ht="12.75" x14ac:dyDescent="0.2">
      <c r="B307" s="53"/>
      <c r="C307" s="60"/>
      <c r="D307" s="61"/>
    </row>
    <row r="308" spans="2:4" ht="12.75" x14ac:dyDescent="0.2">
      <c r="B308" s="53"/>
      <c r="C308" s="60"/>
      <c r="D308" s="61"/>
    </row>
    <row r="309" spans="2:4" ht="12.75" x14ac:dyDescent="0.2">
      <c r="B309" s="53"/>
      <c r="C309" s="60"/>
      <c r="D309" s="61"/>
    </row>
    <row r="310" spans="2:4" ht="12.75" x14ac:dyDescent="0.2">
      <c r="B310" s="53"/>
      <c r="C310" s="60"/>
      <c r="D310" s="61"/>
    </row>
    <row r="311" spans="2:4" ht="12.75" x14ac:dyDescent="0.2">
      <c r="B311" s="53"/>
      <c r="C311" s="60"/>
      <c r="D311" s="61"/>
    </row>
    <row r="312" spans="2:4" ht="12.75" x14ac:dyDescent="0.2">
      <c r="B312" s="53"/>
      <c r="C312" s="60"/>
      <c r="D312" s="61"/>
    </row>
    <row r="313" spans="2:4" ht="12.75" x14ac:dyDescent="0.2">
      <c r="B313" s="53"/>
      <c r="C313" s="60"/>
      <c r="D313" s="61"/>
    </row>
    <row r="314" spans="2:4" ht="12.75" x14ac:dyDescent="0.2">
      <c r="B314" s="53"/>
      <c r="C314" s="60"/>
      <c r="D314" s="61"/>
    </row>
    <row r="315" spans="2:4" ht="12.75" x14ac:dyDescent="0.2">
      <c r="B315" s="53"/>
      <c r="C315" s="60"/>
      <c r="D315" s="61"/>
    </row>
    <row r="316" spans="2:4" ht="12.75" x14ac:dyDescent="0.2">
      <c r="B316" s="53"/>
      <c r="C316" s="60"/>
      <c r="D316" s="61"/>
    </row>
    <row r="317" spans="2:4" ht="12.75" x14ac:dyDescent="0.2">
      <c r="B317" s="53"/>
      <c r="C317" s="60"/>
      <c r="D317" s="61"/>
    </row>
    <row r="318" spans="2:4" ht="12.75" x14ac:dyDescent="0.2">
      <c r="B318" s="53"/>
      <c r="C318" s="60"/>
      <c r="D318" s="61"/>
    </row>
    <row r="319" spans="2:4" ht="12.75" x14ac:dyDescent="0.2">
      <c r="B319" s="53"/>
      <c r="C319" s="60"/>
      <c r="D319" s="61"/>
    </row>
    <row r="320" spans="2:4" ht="12.75" x14ac:dyDescent="0.2">
      <c r="B320" s="53"/>
      <c r="C320" s="60"/>
      <c r="D320" s="61"/>
    </row>
    <row r="321" spans="2:4" ht="12.75" x14ac:dyDescent="0.2">
      <c r="B321" s="53"/>
      <c r="C321" s="60"/>
      <c r="D321" s="61"/>
    </row>
    <row r="322" spans="2:4" ht="12.75" x14ac:dyDescent="0.2">
      <c r="B322" s="53"/>
      <c r="C322" s="60"/>
      <c r="D322" s="61"/>
    </row>
    <row r="323" spans="2:4" ht="12.75" x14ac:dyDescent="0.2">
      <c r="B323" s="53"/>
      <c r="C323" s="60"/>
      <c r="D323" s="61"/>
    </row>
    <row r="324" spans="2:4" ht="12.75" x14ac:dyDescent="0.2">
      <c r="B324" s="53"/>
      <c r="C324" s="60"/>
      <c r="D324" s="61"/>
    </row>
    <row r="325" spans="2:4" ht="12.75" x14ac:dyDescent="0.2">
      <c r="B325" s="53"/>
      <c r="C325" s="60"/>
      <c r="D325" s="61"/>
    </row>
    <row r="326" spans="2:4" ht="12.75" x14ac:dyDescent="0.2">
      <c r="B326" s="53"/>
      <c r="C326" s="60"/>
      <c r="D326" s="61"/>
    </row>
    <row r="327" spans="2:4" ht="12.75" x14ac:dyDescent="0.2">
      <c r="B327" s="53"/>
      <c r="C327" s="60"/>
      <c r="D327" s="61"/>
    </row>
    <row r="328" spans="2:4" ht="12.75" x14ac:dyDescent="0.2">
      <c r="B328" s="53"/>
      <c r="C328" s="60"/>
      <c r="D328" s="61"/>
    </row>
    <row r="329" spans="2:4" ht="12.75" x14ac:dyDescent="0.2">
      <c r="B329" s="53"/>
      <c r="C329" s="60"/>
      <c r="D329" s="61"/>
    </row>
    <row r="330" spans="2:4" ht="12.75" x14ac:dyDescent="0.2">
      <c r="B330" s="53"/>
      <c r="C330" s="60"/>
      <c r="D330" s="61"/>
    </row>
    <row r="331" spans="2:4" ht="12.75" x14ac:dyDescent="0.2">
      <c r="B331" s="53"/>
      <c r="C331" s="60"/>
      <c r="D331" s="61"/>
    </row>
    <row r="332" spans="2:4" ht="12.75" x14ac:dyDescent="0.2">
      <c r="B332" s="53"/>
      <c r="C332" s="60"/>
      <c r="D332" s="61"/>
    </row>
    <row r="333" spans="2:4" ht="12.75" x14ac:dyDescent="0.2">
      <c r="B333" s="53"/>
      <c r="C333" s="60"/>
      <c r="D333" s="61"/>
    </row>
    <row r="334" spans="2:4" ht="12.75" x14ac:dyDescent="0.2">
      <c r="B334" s="53"/>
      <c r="C334" s="60"/>
      <c r="D334" s="61"/>
    </row>
    <row r="335" spans="2:4" ht="12.75" x14ac:dyDescent="0.2">
      <c r="B335" s="53"/>
      <c r="C335" s="60"/>
      <c r="D335" s="61"/>
    </row>
    <row r="336" spans="2:4" ht="12.75" x14ac:dyDescent="0.2">
      <c r="B336" s="53"/>
      <c r="C336" s="60"/>
      <c r="D336" s="61"/>
    </row>
    <row r="337" spans="2:4" ht="12.75" x14ac:dyDescent="0.2">
      <c r="B337" s="53"/>
      <c r="C337" s="60"/>
      <c r="D337" s="61"/>
    </row>
    <row r="338" spans="2:4" ht="12.75" x14ac:dyDescent="0.2">
      <c r="B338" s="53"/>
      <c r="C338" s="60"/>
      <c r="D338" s="61"/>
    </row>
    <row r="339" spans="2:4" ht="12.75" x14ac:dyDescent="0.2">
      <c r="B339" s="53"/>
      <c r="C339" s="60"/>
      <c r="D339" s="61"/>
    </row>
    <row r="340" spans="2:4" ht="12.75" x14ac:dyDescent="0.2">
      <c r="B340" s="53"/>
      <c r="C340" s="60"/>
      <c r="D340" s="61"/>
    </row>
    <row r="341" spans="2:4" ht="12.75" x14ac:dyDescent="0.2">
      <c r="B341" s="53"/>
      <c r="C341" s="60"/>
      <c r="D341" s="61"/>
    </row>
    <row r="342" spans="2:4" ht="12.75" x14ac:dyDescent="0.2">
      <c r="B342" s="53"/>
      <c r="C342" s="60"/>
      <c r="D342" s="61"/>
    </row>
    <row r="343" spans="2:4" ht="12.75" x14ac:dyDescent="0.2">
      <c r="B343" s="53"/>
      <c r="C343" s="60"/>
      <c r="D343" s="61"/>
    </row>
    <row r="344" spans="2:4" ht="12.75" x14ac:dyDescent="0.2">
      <c r="B344" s="53"/>
      <c r="C344" s="60"/>
      <c r="D344" s="61"/>
    </row>
    <row r="345" spans="2:4" ht="12.75" x14ac:dyDescent="0.2">
      <c r="B345" s="53"/>
      <c r="C345" s="60"/>
      <c r="D345" s="61"/>
    </row>
    <row r="346" spans="2:4" ht="12.75" x14ac:dyDescent="0.2">
      <c r="B346" s="53"/>
      <c r="C346" s="60"/>
      <c r="D346" s="61"/>
    </row>
    <row r="347" spans="2:4" ht="12.75" x14ac:dyDescent="0.2">
      <c r="B347" s="53"/>
      <c r="C347" s="60"/>
      <c r="D347" s="61"/>
    </row>
    <row r="348" spans="2:4" ht="12.75" x14ac:dyDescent="0.2">
      <c r="B348" s="53"/>
      <c r="C348" s="60"/>
      <c r="D348" s="61"/>
    </row>
    <row r="349" spans="2:4" ht="12.75" x14ac:dyDescent="0.2">
      <c r="B349" s="53"/>
      <c r="C349" s="60"/>
      <c r="D349" s="61"/>
    </row>
    <row r="350" spans="2:4" ht="12.75" x14ac:dyDescent="0.2">
      <c r="B350" s="53"/>
      <c r="C350" s="60"/>
      <c r="D350" s="61"/>
    </row>
    <row r="351" spans="2:4" ht="12.75" x14ac:dyDescent="0.2">
      <c r="B351" s="53"/>
      <c r="C351" s="60"/>
      <c r="D351" s="61"/>
    </row>
    <row r="352" spans="2:4" ht="12.75" x14ac:dyDescent="0.2">
      <c r="B352" s="53"/>
      <c r="C352" s="60"/>
      <c r="D352" s="61"/>
    </row>
    <row r="353" spans="2:4" ht="12.75" x14ac:dyDescent="0.2">
      <c r="B353" s="53"/>
      <c r="C353" s="60"/>
      <c r="D353" s="61"/>
    </row>
    <row r="354" spans="2:4" ht="12.75" x14ac:dyDescent="0.2">
      <c r="B354" s="53"/>
      <c r="C354" s="60"/>
      <c r="D354" s="61"/>
    </row>
    <row r="355" spans="2:4" ht="12.75" x14ac:dyDescent="0.2">
      <c r="B355" s="53"/>
      <c r="C355" s="60"/>
      <c r="D355" s="61"/>
    </row>
    <row r="356" spans="2:4" ht="12.75" x14ac:dyDescent="0.2">
      <c r="B356" s="53"/>
      <c r="C356" s="60"/>
      <c r="D356" s="61"/>
    </row>
    <row r="357" spans="2:4" ht="12.75" x14ac:dyDescent="0.2">
      <c r="B357" s="53"/>
      <c r="C357" s="60"/>
      <c r="D357" s="61"/>
    </row>
    <row r="358" spans="2:4" ht="12.75" x14ac:dyDescent="0.2">
      <c r="B358" s="53"/>
      <c r="C358" s="60"/>
      <c r="D358" s="61"/>
    </row>
    <row r="359" spans="2:4" ht="12.75" x14ac:dyDescent="0.2">
      <c r="B359" s="53"/>
      <c r="C359" s="60"/>
      <c r="D359" s="61"/>
    </row>
    <row r="360" spans="2:4" ht="12.75" x14ac:dyDescent="0.2">
      <c r="B360" s="53"/>
      <c r="C360" s="60"/>
      <c r="D360" s="61"/>
    </row>
    <row r="361" spans="2:4" ht="12.75" x14ac:dyDescent="0.2">
      <c r="B361" s="53"/>
      <c r="C361" s="60"/>
      <c r="D361" s="61"/>
    </row>
    <row r="362" spans="2:4" ht="12.75" x14ac:dyDescent="0.2">
      <c r="B362" s="53"/>
      <c r="C362" s="60"/>
      <c r="D362" s="61"/>
    </row>
    <row r="363" spans="2:4" ht="12.75" x14ac:dyDescent="0.2">
      <c r="B363" s="53"/>
      <c r="C363" s="60"/>
      <c r="D363" s="61"/>
    </row>
    <row r="364" spans="2:4" ht="12.75" x14ac:dyDescent="0.2">
      <c r="B364" s="53"/>
      <c r="C364" s="60"/>
      <c r="D364" s="61"/>
    </row>
    <row r="365" spans="2:4" ht="12.75" x14ac:dyDescent="0.2">
      <c r="B365" s="53"/>
      <c r="C365" s="60"/>
      <c r="D365" s="61"/>
    </row>
    <row r="366" spans="2:4" ht="12.75" x14ac:dyDescent="0.2">
      <c r="B366" s="53"/>
      <c r="C366" s="60"/>
      <c r="D366" s="61"/>
    </row>
    <row r="367" spans="2:4" ht="12.75" x14ac:dyDescent="0.2">
      <c r="B367" s="53"/>
      <c r="C367" s="60"/>
      <c r="D367" s="61"/>
    </row>
    <row r="368" spans="2:4" ht="12.75" x14ac:dyDescent="0.2">
      <c r="B368" s="53"/>
      <c r="C368" s="60"/>
      <c r="D368" s="61"/>
    </row>
    <row r="369" spans="2:4" ht="12.75" x14ac:dyDescent="0.2">
      <c r="B369" s="53"/>
      <c r="C369" s="60"/>
      <c r="D369" s="61"/>
    </row>
    <row r="370" spans="2:4" ht="12.75" x14ac:dyDescent="0.2">
      <c r="B370" s="53"/>
      <c r="C370" s="60"/>
      <c r="D370" s="61"/>
    </row>
    <row r="371" spans="2:4" ht="12.75" x14ac:dyDescent="0.2">
      <c r="B371" s="53"/>
      <c r="C371" s="60"/>
      <c r="D371" s="61"/>
    </row>
    <row r="372" spans="2:4" ht="12.75" x14ac:dyDescent="0.2">
      <c r="B372" s="53"/>
      <c r="C372" s="60"/>
      <c r="D372" s="61"/>
    </row>
    <row r="373" spans="2:4" ht="12.75" x14ac:dyDescent="0.2">
      <c r="B373" s="53"/>
      <c r="C373" s="60"/>
      <c r="D373" s="61"/>
    </row>
    <row r="374" spans="2:4" ht="12.75" x14ac:dyDescent="0.2">
      <c r="B374" s="53"/>
      <c r="C374" s="60"/>
      <c r="D374" s="61"/>
    </row>
    <row r="375" spans="2:4" ht="12.75" x14ac:dyDescent="0.2">
      <c r="B375" s="53"/>
      <c r="C375" s="60"/>
      <c r="D375" s="61"/>
    </row>
    <row r="376" spans="2:4" ht="12.75" x14ac:dyDescent="0.2">
      <c r="B376" s="53"/>
      <c r="C376" s="60"/>
      <c r="D376" s="61"/>
    </row>
    <row r="377" spans="2:4" ht="12.75" x14ac:dyDescent="0.2">
      <c r="B377" s="53"/>
      <c r="C377" s="60"/>
      <c r="D377" s="61"/>
    </row>
    <row r="378" spans="2:4" ht="12.75" x14ac:dyDescent="0.2">
      <c r="B378" s="53"/>
      <c r="C378" s="60"/>
      <c r="D378" s="61"/>
    </row>
    <row r="379" spans="2:4" ht="12.75" x14ac:dyDescent="0.2">
      <c r="B379" s="53"/>
      <c r="C379" s="60"/>
      <c r="D379" s="61"/>
    </row>
    <row r="380" spans="2:4" ht="12.75" x14ac:dyDescent="0.2">
      <c r="B380" s="53"/>
      <c r="C380" s="60"/>
      <c r="D380" s="61"/>
    </row>
    <row r="381" spans="2:4" ht="12.75" x14ac:dyDescent="0.2">
      <c r="B381" s="53"/>
      <c r="C381" s="60"/>
      <c r="D381" s="61"/>
    </row>
    <row r="382" spans="2:4" ht="12.75" x14ac:dyDescent="0.2">
      <c r="B382" s="53"/>
      <c r="C382" s="60"/>
      <c r="D382" s="61"/>
    </row>
    <row r="383" spans="2:4" ht="12.75" x14ac:dyDescent="0.2">
      <c r="B383" s="53"/>
      <c r="C383" s="60"/>
      <c r="D383" s="61"/>
    </row>
    <row r="384" spans="2:4" ht="12.75" x14ac:dyDescent="0.2">
      <c r="B384" s="53"/>
      <c r="C384" s="60"/>
      <c r="D384" s="61"/>
    </row>
    <row r="385" spans="2:4" ht="12.75" x14ac:dyDescent="0.2">
      <c r="B385" s="53"/>
      <c r="C385" s="60"/>
      <c r="D385" s="61"/>
    </row>
    <row r="386" spans="2:4" ht="12.75" x14ac:dyDescent="0.2">
      <c r="B386" s="53"/>
      <c r="C386" s="60"/>
      <c r="D386" s="61"/>
    </row>
    <row r="387" spans="2:4" ht="12.75" x14ac:dyDescent="0.2">
      <c r="B387" s="53"/>
      <c r="C387" s="60"/>
      <c r="D387" s="61"/>
    </row>
    <row r="388" spans="2:4" ht="12.75" x14ac:dyDescent="0.2">
      <c r="B388" s="53"/>
      <c r="C388" s="60"/>
      <c r="D388" s="61"/>
    </row>
    <row r="389" spans="2:4" ht="12.75" x14ac:dyDescent="0.2">
      <c r="B389" s="53"/>
      <c r="C389" s="60"/>
      <c r="D389" s="61"/>
    </row>
    <row r="390" spans="2:4" ht="12.75" x14ac:dyDescent="0.2">
      <c r="B390" s="53"/>
      <c r="C390" s="60"/>
      <c r="D390" s="61"/>
    </row>
    <row r="391" spans="2:4" ht="12.75" x14ac:dyDescent="0.2">
      <c r="B391" s="53"/>
      <c r="C391" s="60"/>
      <c r="D391" s="61"/>
    </row>
    <row r="392" spans="2:4" ht="12.75" x14ac:dyDescent="0.2">
      <c r="B392" s="53"/>
      <c r="C392" s="60"/>
      <c r="D392" s="61"/>
    </row>
    <row r="393" spans="2:4" ht="12.75" x14ac:dyDescent="0.2">
      <c r="B393" s="53"/>
      <c r="C393" s="60"/>
      <c r="D393" s="61"/>
    </row>
    <row r="394" spans="2:4" ht="12.75" x14ac:dyDescent="0.2">
      <c r="B394" s="53"/>
      <c r="C394" s="60"/>
      <c r="D394" s="61"/>
    </row>
    <row r="395" spans="2:4" ht="12.75" x14ac:dyDescent="0.2">
      <c r="B395" s="53"/>
      <c r="C395" s="60"/>
      <c r="D395" s="61"/>
    </row>
    <row r="396" spans="2:4" ht="12.75" x14ac:dyDescent="0.2">
      <c r="B396" s="53"/>
      <c r="C396" s="60"/>
      <c r="D396" s="61"/>
    </row>
    <row r="397" spans="2:4" ht="12.75" x14ac:dyDescent="0.2">
      <c r="B397" s="53"/>
      <c r="C397" s="60"/>
      <c r="D397" s="61"/>
    </row>
    <row r="398" spans="2:4" ht="12.75" x14ac:dyDescent="0.2">
      <c r="B398" s="53"/>
      <c r="C398" s="60"/>
      <c r="D398" s="61"/>
    </row>
    <row r="399" spans="2:4" ht="12.75" x14ac:dyDescent="0.2">
      <c r="B399" s="53"/>
      <c r="C399" s="60"/>
      <c r="D399" s="61"/>
    </row>
    <row r="400" spans="2:4" ht="12.75" x14ac:dyDescent="0.2">
      <c r="B400" s="53"/>
      <c r="C400" s="60"/>
      <c r="D400" s="61"/>
    </row>
    <row r="401" spans="2:4" ht="12.75" x14ac:dyDescent="0.2">
      <c r="B401" s="53"/>
      <c r="C401" s="60"/>
      <c r="D401" s="61"/>
    </row>
    <row r="402" spans="2:4" ht="12.75" x14ac:dyDescent="0.2">
      <c r="B402" s="53"/>
      <c r="C402" s="60"/>
      <c r="D402" s="61"/>
    </row>
    <row r="403" spans="2:4" ht="12.75" x14ac:dyDescent="0.2">
      <c r="B403" s="53"/>
      <c r="C403" s="60"/>
      <c r="D403" s="61"/>
    </row>
    <row r="404" spans="2:4" ht="12.75" x14ac:dyDescent="0.2">
      <c r="B404" s="53"/>
      <c r="C404" s="60"/>
      <c r="D404" s="61"/>
    </row>
    <row r="405" spans="2:4" ht="12.75" x14ac:dyDescent="0.2"/>
    <row r="406" spans="2:4" ht="12.75" x14ac:dyDescent="0.2"/>
    <row r="407" spans="2:4" ht="12.75" x14ac:dyDescent="0.2"/>
    <row r="408" spans="2:4" ht="12.75" x14ac:dyDescent="0.2"/>
    <row r="409" spans="2:4" ht="12.75" x14ac:dyDescent="0.2"/>
    <row r="410" spans="2:4" ht="12.75" x14ac:dyDescent="0.2"/>
    <row r="411" spans="2:4" ht="12.75" x14ac:dyDescent="0.2"/>
    <row r="412" spans="2:4" ht="12.75" x14ac:dyDescent="0.2"/>
    <row r="413" spans="2:4" ht="12.75" x14ac:dyDescent="0.2"/>
    <row r="414" spans="2:4" ht="12.75" x14ac:dyDescent="0.2"/>
    <row r="415" spans="2:4" ht="12.75" x14ac:dyDescent="0.2"/>
    <row r="416" spans="2:4"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row r="442" ht="12.75" x14ac:dyDescent="0.2"/>
    <row r="443" ht="12.75" x14ac:dyDescent="0.2"/>
    <row r="444" ht="12.75" x14ac:dyDescent="0.2"/>
    <row r="445" ht="12.75" x14ac:dyDescent="0.2"/>
    <row r="446" ht="12.75" x14ac:dyDescent="0.2"/>
    <row r="447" ht="12.75" x14ac:dyDescent="0.2"/>
    <row r="448" ht="12.75" x14ac:dyDescent="0.2"/>
    <row r="449" ht="12.75" x14ac:dyDescent="0.2"/>
    <row r="450" ht="12.75" x14ac:dyDescent="0.2"/>
    <row r="451" ht="12.75" x14ac:dyDescent="0.2"/>
    <row r="452" ht="12.75" x14ac:dyDescent="0.2"/>
    <row r="453" ht="12.75" x14ac:dyDescent="0.2"/>
    <row r="454" ht="12.75" x14ac:dyDescent="0.2"/>
    <row r="455" ht="12.75" x14ac:dyDescent="0.2"/>
    <row r="456" ht="12.75" x14ac:dyDescent="0.2"/>
    <row r="457" ht="12.75" x14ac:dyDescent="0.2"/>
    <row r="458" ht="12.75" x14ac:dyDescent="0.2"/>
    <row r="459" ht="12.75" x14ac:dyDescent="0.2"/>
    <row r="460" ht="12.75" x14ac:dyDescent="0.2"/>
    <row r="461" ht="12.75" x14ac:dyDescent="0.2"/>
    <row r="462" ht="12.75" x14ac:dyDescent="0.2"/>
    <row r="463" ht="12.75" x14ac:dyDescent="0.2"/>
    <row r="464" ht="12.75" x14ac:dyDescent="0.2"/>
    <row r="465" ht="12.75" x14ac:dyDescent="0.2"/>
    <row r="466" ht="12.75" x14ac:dyDescent="0.2"/>
    <row r="467" ht="12.75" x14ac:dyDescent="0.2"/>
    <row r="468" ht="12.75" x14ac:dyDescent="0.2"/>
    <row r="469" ht="12.75" x14ac:dyDescent="0.2"/>
    <row r="470" ht="12.75" x14ac:dyDescent="0.2"/>
    <row r="471" ht="12.75" x14ac:dyDescent="0.2"/>
    <row r="472" ht="12.75" x14ac:dyDescent="0.2"/>
    <row r="473" ht="12.75" x14ac:dyDescent="0.2"/>
    <row r="474" ht="12.75" x14ac:dyDescent="0.2"/>
    <row r="475" ht="12.75" x14ac:dyDescent="0.2"/>
    <row r="476" ht="12.75" x14ac:dyDescent="0.2"/>
    <row r="477" ht="12.75" x14ac:dyDescent="0.2"/>
    <row r="478" ht="12.75" x14ac:dyDescent="0.2"/>
    <row r="479" ht="12.75" x14ac:dyDescent="0.2"/>
    <row r="480" ht="12.75" x14ac:dyDescent="0.2"/>
    <row r="481" ht="12.75" x14ac:dyDescent="0.2"/>
    <row r="482" ht="12.75" x14ac:dyDescent="0.2"/>
    <row r="483" ht="12.75" x14ac:dyDescent="0.2"/>
    <row r="484" ht="12.75" x14ac:dyDescent="0.2"/>
    <row r="485" ht="12.75" x14ac:dyDescent="0.2"/>
    <row r="486" ht="12.75" x14ac:dyDescent="0.2"/>
    <row r="487" ht="12.75" x14ac:dyDescent="0.2"/>
    <row r="488" ht="12.75" x14ac:dyDescent="0.2"/>
    <row r="489" ht="12.75" x14ac:dyDescent="0.2"/>
    <row r="490" ht="12.75" x14ac:dyDescent="0.2"/>
    <row r="491" ht="12.75" x14ac:dyDescent="0.2"/>
    <row r="492" ht="12.75" x14ac:dyDescent="0.2"/>
    <row r="493" ht="12.75" x14ac:dyDescent="0.2"/>
    <row r="494" ht="12.75" x14ac:dyDescent="0.2"/>
    <row r="495" ht="12.75" x14ac:dyDescent="0.2"/>
    <row r="496" ht="12.75" x14ac:dyDescent="0.2"/>
    <row r="497" ht="12.75" x14ac:dyDescent="0.2"/>
    <row r="498" ht="12.75" x14ac:dyDescent="0.2"/>
    <row r="499" ht="12.75" x14ac:dyDescent="0.2"/>
    <row r="500" ht="12.75" x14ac:dyDescent="0.2"/>
    <row r="501" ht="12.75" x14ac:dyDescent="0.2"/>
    <row r="502" ht="12.75" x14ac:dyDescent="0.2"/>
    <row r="503" ht="12.75" x14ac:dyDescent="0.2"/>
    <row r="504" ht="12.75" x14ac:dyDescent="0.2"/>
    <row r="505" ht="12.75" x14ac:dyDescent="0.2"/>
    <row r="506" ht="12.75" x14ac:dyDescent="0.2"/>
    <row r="507" ht="12.75" x14ac:dyDescent="0.2"/>
    <row r="508" ht="12.75" x14ac:dyDescent="0.2"/>
    <row r="509" ht="12.75" x14ac:dyDescent="0.2"/>
    <row r="510" ht="12.75" x14ac:dyDescent="0.2"/>
    <row r="511" ht="12.75" x14ac:dyDescent="0.2"/>
    <row r="512"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sheetData>
  <mergeCells count="4">
    <mergeCell ref="A1:AA1"/>
    <mergeCell ref="A2:E2"/>
    <mergeCell ref="F2:M2"/>
    <mergeCell ref="N2:AA2"/>
  </mergeCells>
  <phoneticPr fontId="7" type="noConversion"/>
  <conditionalFormatting sqref="E40:F41">
    <cfRule type="duplicateValues" dxfId="12" priority="46"/>
  </conditionalFormatting>
  <conditionalFormatting sqref="E53:F53">
    <cfRule type="duplicateValues" dxfId="11" priority="4"/>
  </conditionalFormatting>
  <conditionalFormatting sqref="E54:F54">
    <cfRule type="duplicateValues" dxfId="10" priority="138"/>
  </conditionalFormatting>
  <conditionalFormatting sqref="E64:F64">
    <cfRule type="duplicateValues" dxfId="9" priority="139"/>
  </conditionalFormatting>
  <conditionalFormatting sqref="E70:F70">
    <cfRule type="duplicateValues" dxfId="8" priority="122"/>
  </conditionalFormatting>
  <conditionalFormatting sqref="F51:G51 F18:G20">
    <cfRule type="duplicateValues" dxfId="7" priority="143"/>
  </conditionalFormatting>
  <conditionalFormatting sqref="G32:G39">
    <cfRule type="duplicateValues" dxfId="6" priority="3"/>
  </conditionalFormatting>
  <conditionalFormatting sqref="G64">
    <cfRule type="duplicateValues" dxfId="5" priority="146"/>
  </conditionalFormatting>
  <conditionalFormatting sqref="G70">
    <cfRule type="duplicateValues" dxfId="4" priority="127"/>
  </conditionalFormatting>
  <conditionalFormatting sqref="H63 J63:K63 H54 J54:K54">
    <cfRule type="duplicateValues" dxfId="3" priority="169"/>
  </conditionalFormatting>
  <conditionalFormatting sqref="J51 J18:J20">
    <cfRule type="duplicateValues" dxfId="2" priority="12"/>
  </conditionalFormatting>
  <conditionalFormatting sqref="K53">
    <cfRule type="duplicateValues" dxfId="1" priority="1"/>
  </conditionalFormatting>
  <conditionalFormatting sqref="K62">
    <cfRule type="duplicateValues" dxfId="0" priority="2"/>
  </conditionalFormatting>
  <dataValidations count="1">
    <dataValidation allowBlank="1" showInputMessage="1" showErrorMessage="1" sqref="E43:E45" xr:uid="{473C8B29-A1D2-44D3-8AD5-E9C1D4AD48FC}"/>
  </dataValidations>
  <pageMargins left="0.7" right="0.7" top="0.75" bottom="0.75" header="0.3" footer="0.3"/>
  <pageSetup paperSize="9" orientation="portrait" r:id="rId1"/>
  <drawing r:id="rId2"/>
  <legacyDrawing r:id="rId3"/>
  <tableParts count="1">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97F251C6-6656-458F-98CA-5D107324F068}">
          <x14:formula1>
            <xm:f>Listas!$F$3:$F$9</xm:f>
          </x14:formula1>
          <xm:sqref>B70:B404 B62:B64 B32:B60 B4:B26</xm:sqref>
        </x14:dataValidation>
        <x14:dataValidation type="list" allowBlank="1" showInputMessage="1" showErrorMessage="1" xr:uid="{731542A5-64F6-4A3C-A985-19CCEF9904BE}">
          <x14:formula1>
            <xm:f>Listas!$E$3:$E$20</xm:f>
          </x14:formula1>
          <xm:sqref>D138:D404 C70:C404 A70 A64 C62:C64 C32:C60 C4:C26</xm:sqref>
        </x14:dataValidation>
        <x14:dataValidation type="list" allowBlank="1" showInputMessage="1" showErrorMessage="1" xr:uid="{E859543C-2691-4F7E-9723-63C4E481ECF4}">
          <x14:formula1>
            <xm:f>Listas!$D$3:$D$19</xm:f>
          </x14:formula1>
          <xm:sqref>I70:I128 I9 I32:I42 I61:I64 I46:I55 I12:I20</xm:sqref>
        </x14:dataValidation>
        <x14:dataValidation type="list" allowBlank="1" showInputMessage="1" showErrorMessage="1" xr:uid="{DC85F7FC-101E-4A6A-B8A2-629081799849}">
          <x14:formula1>
            <xm:f>Listas!$B$3:$B$22</xm:f>
          </x14:formula1>
          <xm:sqref>D70:D137 D4:D9 D32:D55 D61:D64 D12:D20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G50"/>
  <sheetViews>
    <sheetView topLeftCell="A12" workbookViewId="0">
      <selection activeCell="E20" sqref="E20"/>
    </sheetView>
  </sheetViews>
  <sheetFormatPr baseColWidth="10" defaultColWidth="11.42578125" defaultRowHeight="12.75" x14ac:dyDescent="0.2"/>
  <cols>
    <col min="1" max="1" width="5.28515625" style="35" customWidth="1"/>
    <col min="2" max="2" width="11.42578125" style="38"/>
    <col min="3" max="3" width="32" style="49" customWidth="1"/>
    <col min="4" max="4" width="34.140625" style="50" customWidth="1"/>
    <col min="5" max="5" width="30" style="49" customWidth="1"/>
    <col min="6" max="6" width="28.28515625" style="49" customWidth="1"/>
    <col min="7" max="7" width="15.28515625" style="49" customWidth="1"/>
    <col min="8" max="16384" width="11.42578125" style="35"/>
  </cols>
  <sheetData>
    <row r="2" spans="2:7" ht="22.5" customHeight="1" x14ac:dyDescent="0.2">
      <c r="B2" s="46" t="s">
        <v>363</v>
      </c>
      <c r="C2" s="46" t="s">
        <v>364</v>
      </c>
      <c r="D2" s="46" t="s">
        <v>365</v>
      </c>
      <c r="E2" s="46" t="s">
        <v>366</v>
      </c>
      <c r="F2" s="46" t="s">
        <v>46</v>
      </c>
      <c r="G2" s="46" t="s">
        <v>367</v>
      </c>
    </row>
    <row r="3" spans="2:7" ht="20.25" customHeight="1" x14ac:dyDescent="0.2">
      <c r="B3" s="45" t="s">
        <v>110</v>
      </c>
      <c r="C3" s="47" t="s">
        <v>368</v>
      </c>
      <c r="D3" s="47" t="s">
        <v>3</v>
      </c>
      <c r="E3" s="44" t="s">
        <v>121</v>
      </c>
      <c r="F3" s="44" t="s">
        <v>73</v>
      </c>
      <c r="G3" s="49" t="s">
        <v>369</v>
      </c>
    </row>
    <row r="4" spans="2:7" ht="25.5" x14ac:dyDescent="0.2">
      <c r="B4" s="45" t="s">
        <v>370</v>
      </c>
      <c r="C4" s="47" t="s">
        <v>371</v>
      </c>
      <c r="D4" s="47" t="s">
        <v>237</v>
      </c>
      <c r="E4" s="44" t="s">
        <v>4</v>
      </c>
      <c r="F4" s="44" t="s">
        <v>109</v>
      </c>
      <c r="G4" s="49" t="s">
        <v>372</v>
      </c>
    </row>
    <row r="5" spans="2:7" ht="27" customHeight="1" x14ac:dyDescent="0.2">
      <c r="B5" s="45" t="s">
        <v>145</v>
      </c>
      <c r="C5" s="47" t="s">
        <v>373</v>
      </c>
      <c r="D5" s="47" t="s">
        <v>374</v>
      </c>
      <c r="E5" s="44" t="s">
        <v>14</v>
      </c>
      <c r="F5" s="44" t="s">
        <v>130</v>
      </c>
    </row>
    <row r="6" spans="2:7" ht="25.5" x14ac:dyDescent="0.2">
      <c r="B6" s="45" t="s">
        <v>198</v>
      </c>
      <c r="C6" s="47" t="s">
        <v>375</v>
      </c>
      <c r="D6" s="47" t="s">
        <v>24</v>
      </c>
      <c r="E6" s="44" t="s">
        <v>13</v>
      </c>
      <c r="F6" s="44" t="s">
        <v>278</v>
      </c>
    </row>
    <row r="7" spans="2:7" ht="25.5" x14ac:dyDescent="0.2">
      <c r="B7" s="45" t="s">
        <v>376</v>
      </c>
      <c r="C7" s="47" t="s">
        <v>377</v>
      </c>
      <c r="D7" s="47" t="s">
        <v>23</v>
      </c>
      <c r="E7" s="44" t="s">
        <v>16</v>
      </c>
      <c r="F7" s="44" t="s">
        <v>287</v>
      </c>
    </row>
    <row r="8" spans="2:7" ht="25.5" x14ac:dyDescent="0.2">
      <c r="B8" s="45" t="s">
        <v>378</v>
      </c>
      <c r="C8" s="47" t="s">
        <v>379</v>
      </c>
      <c r="D8" s="47" t="s">
        <v>114</v>
      </c>
      <c r="E8" s="44" t="s">
        <v>18</v>
      </c>
      <c r="F8" s="44" t="s">
        <v>318</v>
      </c>
    </row>
    <row r="9" spans="2:7" ht="25.5" x14ac:dyDescent="0.2">
      <c r="B9" s="45" t="s">
        <v>380</v>
      </c>
      <c r="C9" s="47" t="s">
        <v>381</v>
      </c>
      <c r="D9" s="47" t="s">
        <v>2</v>
      </c>
      <c r="E9" s="44" t="s">
        <v>5</v>
      </c>
      <c r="F9" s="44" t="s">
        <v>331</v>
      </c>
    </row>
    <row r="10" spans="2:7" ht="25.5" x14ac:dyDescent="0.2">
      <c r="B10" s="45" t="s">
        <v>131</v>
      </c>
      <c r="C10" s="47" t="s">
        <v>382</v>
      </c>
      <c r="D10" s="47" t="s">
        <v>78</v>
      </c>
      <c r="E10" s="44" t="s">
        <v>6</v>
      </c>
      <c r="F10" s="48"/>
    </row>
    <row r="11" spans="2:7" ht="25.5" x14ac:dyDescent="0.2">
      <c r="B11" s="45" t="s">
        <v>383</v>
      </c>
      <c r="C11" s="47" t="s">
        <v>384</v>
      </c>
      <c r="D11" s="47" t="s">
        <v>126</v>
      </c>
      <c r="E11" s="44" t="s">
        <v>7</v>
      </c>
      <c r="F11" s="48"/>
    </row>
    <row r="12" spans="2:7" ht="25.5" x14ac:dyDescent="0.2">
      <c r="B12" s="45" t="s">
        <v>385</v>
      </c>
      <c r="C12" s="47" t="s">
        <v>386</v>
      </c>
      <c r="D12" s="47" t="s">
        <v>387</v>
      </c>
      <c r="E12" s="44" t="s">
        <v>12</v>
      </c>
      <c r="F12" s="47"/>
    </row>
    <row r="13" spans="2:7" ht="25.5" x14ac:dyDescent="0.2">
      <c r="B13" s="45" t="s">
        <v>233</v>
      </c>
      <c r="C13" s="47" t="s">
        <v>388</v>
      </c>
      <c r="D13" s="47" t="s">
        <v>389</v>
      </c>
      <c r="E13" s="44" t="s">
        <v>197</v>
      </c>
      <c r="F13" s="47"/>
    </row>
    <row r="14" spans="2:7" ht="25.5" x14ac:dyDescent="0.2">
      <c r="B14" s="45" t="s">
        <v>122</v>
      </c>
      <c r="C14" s="47" t="s">
        <v>390</v>
      </c>
      <c r="D14" s="47" t="s">
        <v>391</v>
      </c>
      <c r="E14" s="44" t="s">
        <v>8</v>
      </c>
      <c r="F14" s="47"/>
    </row>
    <row r="15" spans="2:7" ht="25.5" x14ac:dyDescent="0.2">
      <c r="B15" s="45" t="s">
        <v>392</v>
      </c>
      <c r="C15" s="47" t="s">
        <v>393</v>
      </c>
      <c r="D15" s="47" t="s">
        <v>394</v>
      </c>
      <c r="E15" s="44" t="s">
        <v>9</v>
      </c>
      <c r="F15" s="48"/>
    </row>
    <row r="16" spans="2:7" x14ac:dyDescent="0.2">
      <c r="B16" s="45" t="s">
        <v>288</v>
      </c>
      <c r="C16" s="47" t="s">
        <v>6</v>
      </c>
      <c r="D16" s="47" t="s">
        <v>135</v>
      </c>
      <c r="E16" s="44" t="s">
        <v>19</v>
      </c>
      <c r="F16" s="48"/>
    </row>
    <row r="17" spans="2:6" ht="25.5" x14ac:dyDescent="0.2">
      <c r="B17" s="45" t="s">
        <v>395</v>
      </c>
      <c r="C17" s="47" t="s">
        <v>396</v>
      </c>
      <c r="D17" s="47" t="s">
        <v>397</v>
      </c>
      <c r="E17" s="44" t="s">
        <v>17</v>
      </c>
      <c r="F17" s="48"/>
    </row>
    <row r="18" spans="2:6" x14ac:dyDescent="0.2">
      <c r="B18" s="45" t="s">
        <v>74</v>
      </c>
      <c r="C18" s="47" t="s">
        <v>398</v>
      </c>
      <c r="D18" s="47" t="s">
        <v>399</v>
      </c>
      <c r="E18" s="44" t="s">
        <v>10</v>
      </c>
      <c r="F18" s="48"/>
    </row>
    <row r="19" spans="2:6" x14ac:dyDescent="0.2">
      <c r="B19" s="45" t="s">
        <v>250</v>
      </c>
      <c r="C19" s="47" t="s">
        <v>400</v>
      </c>
      <c r="D19" s="47" t="s">
        <v>401</v>
      </c>
      <c r="E19" s="44" t="s">
        <v>15</v>
      </c>
      <c r="F19" s="48"/>
    </row>
    <row r="20" spans="2:6" ht="27.75" customHeight="1" x14ac:dyDescent="0.2">
      <c r="B20" s="45" t="s">
        <v>402</v>
      </c>
      <c r="C20" s="47" t="s">
        <v>403</v>
      </c>
      <c r="D20" s="47"/>
      <c r="E20" s="44" t="s">
        <v>11</v>
      </c>
      <c r="F20" s="48"/>
    </row>
    <row r="21" spans="2:6" x14ac:dyDescent="0.2">
      <c r="B21" s="45" t="s">
        <v>332</v>
      </c>
      <c r="C21" s="47" t="s">
        <v>404</v>
      </c>
      <c r="D21" s="47"/>
      <c r="E21" s="48"/>
      <c r="F21" s="48"/>
    </row>
    <row r="22" spans="2:6" ht="25.5" x14ac:dyDescent="0.2">
      <c r="B22" s="45" t="s">
        <v>405</v>
      </c>
      <c r="C22" s="47" t="s">
        <v>406</v>
      </c>
      <c r="D22" s="47"/>
      <c r="E22" s="48"/>
      <c r="F22" s="48"/>
    </row>
    <row r="37" spans="3:5" ht="25.5" x14ac:dyDescent="0.2">
      <c r="C37" s="36" t="s">
        <v>366</v>
      </c>
      <c r="D37" s="36" t="s">
        <v>407</v>
      </c>
      <c r="E37" s="37" t="s">
        <v>408</v>
      </c>
    </row>
    <row r="38" spans="3:5" x14ac:dyDescent="0.2">
      <c r="C38" s="39" t="s">
        <v>7</v>
      </c>
      <c r="D38" s="40">
        <v>10</v>
      </c>
      <c r="E38" s="41">
        <v>0.85</v>
      </c>
    </row>
    <row r="39" spans="3:5" ht="25.5" x14ac:dyDescent="0.2">
      <c r="C39" s="39" t="s">
        <v>9</v>
      </c>
      <c r="D39" s="40">
        <v>9</v>
      </c>
      <c r="E39" s="41">
        <v>1</v>
      </c>
    </row>
    <row r="40" spans="3:5" ht="25.5" x14ac:dyDescent="0.2">
      <c r="C40" s="39" t="s">
        <v>5</v>
      </c>
      <c r="D40" s="40">
        <v>6</v>
      </c>
      <c r="E40" s="41">
        <v>1</v>
      </c>
    </row>
    <row r="41" spans="3:5" x14ac:dyDescent="0.2">
      <c r="C41" s="39" t="s">
        <v>15</v>
      </c>
      <c r="D41" s="40">
        <v>4</v>
      </c>
      <c r="E41" s="41">
        <v>1</v>
      </c>
    </row>
    <row r="42" spans="3:5" x14ac:dyDescent="0.2">
      <c r="C42" s="39" t="s">
        <v>4</v>
      </c>
      <c r="D42" s="40">
        <v>2</v>
      </c>
      <c r="E42" s="41">
        <v>0.5</v>
      </c>
    </row>
    <row r="43" spans="3:5" x14ac:dyDescent="0.2">
      <c r="C43" s="39" t="s">
        <v>6</v>
      </c>
      <c r="D43" s="40">
        <v>2</v>
      </c>
      <c r="E43" s="41">
        <v>0.35</v>
      </c>
    </row>
    <row r="44" spans="3:5" ht="25.5" x14ac:dyDescent="0.2">
      <c r="C44" s="39" t="s">
        <v>13</v>
      </c>
      <c r="D44" s="40">
        <v>2</v>
      </c>
      <c r="E44" s="41">
        <v>1</v>
      </c>
    </row>
    <row r="45" spans="3:5" x14ac:dyDescent="0.2">
      <c r="C45" s="39" t="s">
        <v>14</v>
      </c>
      <c r="D45" s="40">
        <v>2</v>
      </c>
      <c r="E45" s="41">
        <v>0.9</v>
      </c>
    </row>
    <row r="46" spans="3:5" x14ac:dyDescent="0.2">
      <c r="C46" s="39" t="s">
        <v>8</v>
      </c>
      <c r="D46" s="40">
        <v>1</v>
      </c>
      <c r="E46" s="41">
        <v>1</v>
      </c>
    </row>
    <row r="47" spans="3:5" ht="25.5" x14ac:dyDescent="0.2">
      <c r="C47" s="39" t="s">
        <v>11</v>
      </c>
      <c r="D47" s="40">
        <v>1</v>
      </c>
      <c r="E47" s="41">
        <v>0</v>
      </c>
    </row>
    <row r="48" spans="3:5" x14ac:dyDescent="0.2">
      <c r="C48" s="39" t="s">
        <v>16</v>
      </c>
      <c r="D48" s="40">
        <v>1</v>
      </c>
      <c r="E48" s="41"/>
    </row>
    <row r="49" spans="3:5" x14ac:dyDescent="0.2">
      <c r="C49" s="39" t="s">
        <v>19</v>
      </c>
      <c r="D49" s="40">
        <v>1</v>
      </c>
      <c r="E49" s="41">
        <v>1</v>
      </c>
    </row>
    <row r="50" spans="3:5" x14ac:dyDescent="0.2">
      <c r="C50" s="42"/>
      <c r="D50" s="51">
        <f>SUM(D38:D49)</f>
        <v>41</v>
      </c>
      <c r="E50" s="43">
        <v>0.875</v>
      </c>
    </row>
  </sheetData>
  <autoFilter ref="C37:E37" xr:uid="{00000000-0001-0000-0400-000000000000}">
    <sortState xmlns:xlrd2="http://schemas.microsoft.com/office/spreadsheetml/2017/richdata2" ref="C38:E49">
      <sortCondition descending="1" ref="D37"/>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20" ma:contentTypeDescription="Crear nuevo documento." ma:contentTypeScope="" ma:versionID="ba10b5c60696d471028757b87ad3e804">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d3943945027c01a84acc43f6b51e6dfa"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7F88AE-8A81-4930-BFB3-470A9556A4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CF075A-863F-43A1-9360-CB1878245DE5}">
  <ds:schemaRefs>
    <ds:schemaRef ds:uri="http://schemas.microsoft.com/office/2006/metadata/properties"/>
    <ds:schemaRef ds:uri="http://schemas.microsoft.com/office/infopath/2007/PartnerControls"/>
    <ds:schemaRef ds:uri="http://schemas.microsoft.com/sharepoint/v3"/>
    <ds:schemaRef ds:uri="70eaac67-e064-433b-ba54-6f78c0f1ecb1"/>
    <ds:schemaRef ds:uri="64d77176-54eb-4753-be67-9b2e2fa23e0f"/>
  </ds:schemaRefs>
</ds:datastoreItem>
</file>

<file path=customXml/itemProps3.xml><?xml version="1.0" encoding="utf-8"?>
<ds:datastoreItem xmlns:ds="http://schemas.openxmlformats.org/officeDocument/2006/customXml" ds:itemID="{2B24BB3C-738B-4216-A131-E3A4B785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vt:lpstr>
      <vt:lpstr>2024</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Norato Mora</dc:creator>
  <cp:keywords/>
  <dc:description/>
  <cp:lastModifiedBy>maria natalia norato mora</cp:lastModifiedBy>
  <cp:revision/>
  <dcterms:created xsi:type="dcterms:W3CDTF">2021-01-20T21:36:55Z</dcterms:created>
  <dcterms:modified xsi:type="dcterms:W3CDTF">2024-01-30T21:36:39Z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