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ASA\OneDrive - uaermv\UMV\PAAC\"/>
    </mc:Choice>
  </mc:AlternateContent>
  <bookViews>
    <workbookView xWindow="28680" yWindow="-120" windowWidth="29040" windowHeight="15840" firstSheet="2" activeTab="2"/>
  </bookViews>
  <sheets>
    <sheet name="Gráfico Cronogra General" sheetId="21" state="hidden" r:id="rId1"/>
    <sheet name="Consolidado Prog Transpa" sheetId="16" state="hidden" r:id="rId2"/>
    <sheet name="Componen 1 Transparencia" sheetId="2" r:id="rId3"/>
    <sheet name="Componen 2 Rendición de cuentas" sheetId="12" r:id="rId4"/>
    <sheet name="Componen 3 Servicio al ciudadan" sheetId="13" r:id="rId5"/>
    <sheet name="Componen 4 Raciona Trámi " sheetId="15" r:id="rId6"/>
    <sheet name="Componen 5 Apertura y Datos Abi" sheetId="22" r:id="rId7"/>
    <sheet name="Componen 6 Participa e Innovaci" sheetId="23" r:id="rId8"/>
    <sheet name="Componen 7 Integridad y Ética" sheetId="14" r:id="rId9"/>
    <sheet name="Componen 8 Riesgos corrupción" sheetId="5" r:id="rId10"/>
    <sheet name="Componen 9 Diligencia y lavado " sheetId="24" r:id="rId11"/>
    <sheet name="Hoja1" sheetId="25" state="hidden" r:id="rId12"/>
  </sheets>
  <definedNames>
    <definedName name="_xlnm._FilterDatabase" localSheetId="2" hidden="1">'Componen 1 Transparencia'!$B$9:$I$9</definedName>
    <definedName name="_xlnm._FilterDatabase" localSheetId="3" hidden="1">'Componen 2 Rendición de cuentas'!$B$9:$I$68</definedName>
    <definedName name="_xlnm._FilterDatabase" localSheetId="4" hidden="1">'Componen 3 Servicio al ciudadan'!$C$9:$H$41</definedName>
    <definedName name="_xlnm._FilterDatabase" localSheetId="6" hidden="1">'Componen 5 Apertura y Datos Abi'!$C$9:$I$9</definedName>
    <definedName name="_xlnm._FilterDatabase" localSheetId="7" hidden="1">'Componen 6 Participa e Innovaci'!$B$9:$J$9</definedName>
    <definedName name="_xlnm._FilterDatabase" localSheetId="8" hidden="1">'Componen 7 Integridad y Ética'!$B$9:$K$49</definedName>
    <definedName name="_xlnm._FilterDatabase" localSheetId="9" hidden="1">'Componen 8 Riesgos corrupción'!$D$9:$I$9</definedName>
    <definedName name="_xlnm._FilterDatabase" localSheetId="10" hidden="1">'Componen 9 Diligencia y lavado '!$B$9:$I$9</definedName>
    <definedName name="_xlnm._FilterDatabase" localSheetId="1" hidden="1">'Consolidado Prog Transpa'!$B$2:$J$210</definedName>
  </definedNames>
  <calcPr calcId="191028"/>
  <pivotCaches>
    <pivotCache cacheId="0" r:id="rId1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13" l="1"/>
  <c r="F10" i="23"/>
  <c r="E10" i="23"/>
  <c r="E12" i="22" l="1"/>
  <c r="E15" i="12"/>
  <c r="D15" i="12"/>
  <c r="E12" i="13"/>
  <c r="D12" i="13"/>
  <c r="J24" i="16"/>
  <c r="J23" i="16"/>
  <c r="I23" i="16"/>
  <c r="H23" i="16"/>
  <c r="J22" i="16"/>
  <c r="J21" i="16"/>
  <c r="I19" i="16"/>
  <c r="H19" i="16"/>
  <c r="E15" i="13"/>
  <c r="F12" i="25"/>
  <c r="I45" i="23"/>
  <c r="F45" i="23"/>
  <c r="E45" i="23"/>
  <c r="D12" i="22"/>
  <c r="K22" i="16"/>
  <c r="K23" i="16"/>
  <c r="K24" i="16"/>
  <c r="I24" i="16"/>
  <c r="H24" i="16"/>
  <c r="G24" i="16"/>
  <c r="F24" i="16"/>
  <c r="E24" i="16"/>
  <c r="D24" i="16"/>
  <c r="G23" i="16"/>
  <c r="F23" i="16"/>
  <c r="E23" i="16"/>
  <c r="D23" i="16"/>
  <c r="I22" i="16"/>
  <c r="H22" i="16"/>
  <c r="G22" i="16"/>
  <c r="F22" i="16"/>
  <c r="E22" i="16"/>
  <c r="D22" i="16"/>
  <c r="I21" i="16"/>
  <c r="H21" i="16"/>
  <c r="G21" i="16"/>
  <c r="F21" i="16"/>
  <c r="E21" i="16"/>
  <c r="D21" i="16"/>
  <c r="H20" i="16"/>
  <c r="I20" i="16"/>
  <c r="D20" i="16"/>
  <c r="E20" i="16"/>
  <c r="F20" i="16"/>
  <c r="G20" i="16"/>
  <c r="J20" i="16"/>
  <c r="K20" i="16"/>
  <c r="K21" i="16"/>
  <c r="J19" i="16"/>
  <c r="K19" i="16"/>
  <c r="H18" i="16"/>
  <c r="G19" i="16"/>
  <c r="F19" i="16"/>
  <c r="E19" i="16"/>
  <c r="D19" i="16"/>
  <c r="I18" i="16"/>
  <c r="J18" i="16"/>
  <c r="K18" i="16"/>
  <c r="D18" i="16"/>
  <c r="E18" i="16"/>
  <c r="F18" i="16"/>
  <c r="G18" i="16"/>
  <c r="E17" i="16"/>
  <c r="F17" i="16"/>
  <c r="G17" i="16"/>
  <c r="H17" i="16"/>
  <c r="I17" i="16"/>
  <c r="J17" i="16"/>
  <c r="K17" i="16"/>
  <c r="D17" i="16"/>
  <c r="K16" i="16"/>
  <c r="K15" i="16"/>
  <c r="K14" i="16"/>
  <c r="K13" i="16"/>
  <c r="K12" i="16"/>
  <c r="K11" i="16"/>
  <c r="K10" i="16"/>
  <c r="K9" i="16"/>
  <c r="K8" i="16"/>
  <c r="K7" i="16"/>
  <c r="K6" i="16"/>
  <c r="J16" i="16"/>
  <c r="J15" i="16"/>
  <c r="I16" i="16"/>
  <c r="D16" i="16"/>
  <c r="E16" i="16"/>
  <c r="F16" i="16"/>
  <c r="G16" i="16"/>
  <c r="H16" i="16"/>
  <c r="E15" i="16"/>
  <c r="F15" i="16"/>
  <c r="G15" i="16"/>
  <c r="H15" i="16"/>
  <c r="I15" i="16"/>
  <c r="D15" i="16"/>
  <c r="J13" i="16"/>
  <c r="J14" i="16"/>
  <c r="J12" i="16"/>
  <c r="I14" i="16"/>
  <c r="H14" i="16"/>
  <c r="G14" i="16"/>
  <c r="F14" i="16"/>
  <c r="E14" i="16"/>
  <c r="D14" i="16"/>
  <c r="I13" i="16"/>
  <c r="H13" i="16"/>
  <c r="G13" i="16"/>
  <c r="F13" i="16"/>
  <c r="E13" i="16"/>
  <c r="D13" i="16"/>
  <c r="I12" i="16"/>
  <c r="H12" i="16"/>
  <c r="G12" i="16"/>
  <c r="F12" i="16"/>
  <c r="E12" i="16"/>
  <c r="D12" i="16"/>
  <c r="J10" i="16"/>
  <c r="J11" i="16"/>
  <c r="J9" i="16"/>
  <c r="J8" i="16"/>
  <c r="H11" i="16"/>
  <c r="I11" i="16"/>
  <c r="I10" i="16"/>
  <c r="J7" i="16"/>
  <c r="J6" i="16"/>
  <c r="I8" i="16"/>
  <c r="H8" i="16"/>
  <c r="I7" i="16"/>
  <c r="D7" i="16"/>
  <c r="E7" i="16"/>
  <c r="F7" i="16"/>
  <c r="G7" i="16"/>
  <c r="H7" i="16"/>
  <c r="D8" i="16"/>
  <c r="E8" i="16"/>
  <c r="F8" i="16"/>
  <c r="G8" i="16"/>
  <c r="D9" i="16"/>
  <c r="E9" i="16"/>
  <c r="F9" i="16"/>
  <c r="G9" i="16"/>
  <c r="H9" i="16"/>
  <c r="I9" i="16"/>
  <c r="D10" i="16"/>
  <c r="E10" i="16"/>
  <c r="F10" i="16"/>
  <c r="G10" i="16"/>
  <c r="H10" i="16"/>
  <c r="D11" i="16"/>
  <c r="E11" i="16"/>
  <c r="F11" i="16"/>
  <c r="G11" i="16"/>
  <c r="I6" i="16"/>
  <c r="H6" i="16"/>
  <c r="G6" i="16"/>
  <c r="F6" i="16"/>
  <c r="D6" i="16"/>
  <c r="E6" i="16"/>
  <c r="J4" i="16"/>
  <c r="K4" i="16"/>
  <c r="J5" i="16"/>
  <c r="K5" i="16"/>
  <c r="K3" i="16"/>
  <c r="J3" i="16"/>
  <c r="D4" i="16"/>
  <c r="E4" i="16"/>
  <c r="F4" i="16"/>
  <c r="G4" i="16"/>
  <c r="D5" i="16"/>
  <c r="E5" i="16"/>
  <c r="F5" i="16"/>
  <c r="G5" i="16"/>
  <c r="G3" i="16"/>
  <c r="F3" i="16"/>
  <c r="D3" i="16"/>
  <c r="H5" i="16"/>
  <c r="I5" i="16"/>
  <c r="H4" i="16"/>
  <c r="I4" i="16"/>
  <c r="E3" i="16"/>
  <c r="H3" i="16"/>
  <c r="I3" i="16"/>
  <c r="C3" i="16"/>
  <c r="H15" i="13"/>
</calcChain>
</file>

<file path=xl/sharedStrings.xml><?xml version="1.0" encoding="utf-8"?>
<sst xmlns="http://schemas.openxmlformats.org/spreadsheetml/2006/main" count="1244" uniqueCount="638">
  <si>
    <t>NÚMERO DE ACTIVIDADES POR COMPONENTE DEL PLAN ANTICORRUPCIÓN Y ATENCIÓN AL CIUDADANO - PAAC</t>
  </si>
  <si>
    <t xml:space="preserve">Responsable 
Dependencia </t>
  </si>
  <si>
    <t>(Todas)</t>
  </si>
  <si>
    <t>Cuenta de Actividades</t>
  </si>
  <si>
    <t>Etiquetas de columna</t>
  </si>
  <si>
    <t>Etiquetas de fila</t>
  </si>
  <si>
    <t xml:space="preserve">1 Riesgos de corrupción </t>
  </si>
  <si>
    <t xml:space="preserve">3 Rendición de cuentas </t>
  </si>
  <si>
    <t>4 Servicio al ciudadano</t>
  </si>
  <si>
    <t xml:space="preserve">5 Transparencia </t>
  </si>
  <si>
    <t xml:space="preserve">6 Iniciativas Adicionales </t>
  </si>
  <si>
    <t>Total general</t>
  </si>
  <si>
    <t>GRÁFICO DEL NÚMERO DE ACTIVIDADES POR COMPONENTE DEL PAAC</t>
  </si>
  <si>
    <t xml:space="preserve">CRONOGRAMA DE ACTIVIDADES POR DEPENDENCIA RESPONSABLE </t>
  </si>
  <si>
    <t>Cuenta de Componente
PAAC</t>
  </si>
  <si>
    <t>Gerencia Ambiental, Social y Atención al Usuario, GASA</t>
  </si>
  <si>
    <t>Oficina Asesora de Planeación</t>
  </si>
  <si>
    <t>Oficina Asesora Jurídica</t>
  </si>
  <si>
    <t>Oficina de Control Interno</t>
  </si>
  <si>
    <t xml:space="preserve">Secretaría General </t>
  </si>
  <si>
    <t xml:space="preserve">Todas las dependencias de la Entidad </t>
  </si>
  <si>
    <t>Componente
PAAC</t>
  </si>
  <si>
    <t>Subcomponente/procesos</t>
  </si>
  <si>
    <t>Número de actividad V2</t>
  </si>
  <si>
    <t>Actividades</t>
  </si>
  <si>
    <t>Meta o producto</t>
  </si>
  <si>
    <t>Responsable 
Proceso</t>
  </si>
  <si>
    <t>Fecha programada</t>
  </si>
  <si>
    <t xml:space="preserve">Personas responsables </t>
  </si>
  <si>
    <t>1 Transparencia</t>
  </si>
  <si>
    <t>PROGRAMAS DE TRANSPARENCIA Y ÉTICA PÚBLICA - PLAN ANTICORRUPCIÓN Y DE ATENCIÓN AL CIUDADANO</t>
  </si>
  <si>
    <t>Entidad</t>
  </si>
  <si>
    <t>UNIDAD ADMINISTRATIVA ESPECIAL DE REHABILITACIÓN Y MANTENIMIENTO VIAL</t>
  </si>
  <si>
    <t>Vigencia</t>
  </si>
  <si>
    <t>ENERO DE 2024 A DICIEMBRE DE 2024</t>
  </si>
  <si>
    <t>Fecha de Publicación</t>
  </si>
  <si>
    <t>ENERO DE 2024</t>
  </si>
  <si>
    <t>Programas de Transparencia y Ética Pública</t>
  </si>
  <si>
    <t>Componente 1: Mecanismos para la transparencia y el acceso a la información</t>
  </si>
  <si>
    <t>Responsable</t>
  </si>
  <si>
    <t>Subcomponente</t>
  </si>
  <si>
    <t xml:space="preserve">Dependencia </t>
  </si>
  <si>
    <t>Proceso</t>
  </si>
  <si>
    <t xml:space="preserve">Lineamiento de Trasparencia Activa </t>
  </si>
  <si>
    <t>1.1</t>
  </si>
  <si>
    <t xml:space="preserve">Diligenciar y presentar el Índice de Transparencia de la Procuraduría General de la Nación que evalúa la implementación de la información requerida en el Menú de Transparencia y Acceso a la Información Pública y Participación Ciudadana </t>
  </si>
  <si>
    <t>Un (1) Índice de Transparencia de la Procuraduría General de la Nación, ITA enviado en cumplimiento de los criterios establecidos en la resolución 1519 de 2020  con un porcentaje minimo del 90%</t>
  </si>
  <si>
    <t>Proceso Direccionamiento Estratégico</t>
  </si>
  <si>
    <t xml:space="preserve">Ariel - Janyther </t>
  </si>
  <si>
    <t xml:space="preserve">Dirección General </t>
  </si>
  <si>
    <t xml:space="preserve">Proceso Comunicaciones Estrategicas </t>
  </si>
  <si>
    <t>Oficina de Tecnologías de la Información</t>
  </si>
  <si>
    <t xml:space="preserve">Proceso Estrategia de Gobierno de TI </t>
  </si>
  <si>
    <t>1.2</t>
  </si>
  <si>
    <t>Verificar y ajustar los links de la Ley de transparencia publicados en la sede electrónicade la Entidad</t>
  </si>
  <si>
    <t>Generar tres (3) alertas sobre la información desactualizada  en la página web.</t>
  </si>
  <si>
    <t>Dirección General</t>
  </si>
  <si>
    <t xml:space="preserve">Ariel - Janyther - Maria del Pilar </t>
  </si>
  <si>
    <t>Procesos de la Gerencia Administrativa y Financiera</t>
  </si>
  <si>
    <t>1.3</t>
  </si>
  <si>
    <t>Divulgar los avances en la implementación de la "Guía Conoce, Propone y Prioriza" a través de los medios de la Entidad (Facebook, Twitter, Instagram, página web) a la ciudadanía</t>
  </si>
  <si>
    <t xml:space="preserve">Una (1) divulgación de la sección de "Conoce, Propone y Prioriza" de la página web a través de los medios de la Entidad (Facebook, Twitter, Instagram, página web) </t>
  </si>
  <si>
    <t xml:space="preserve">Ariel - Janyther - Jessica - Camila - Vanessa </t>
  </si>
  <si>
    <t>1.4</t>
  </si>
  <si>
    <t>Divulgar la actualización del Menú Participa y el botón de Conoce, Propone y Prioriza con la información indicada por el equipo de Gobierno Abierto de Bogotá y los ejercicios de participación y rendición de cuentas en los medios de la Entidad (Facebook, Twitter, Instagram, sede electrónica)</t>
  </si>
  <si>
    <t>Cuatro (4) piezas divulgativas indicadas por el equipo de Gobierno Abierto de Bogotá y los ejercicios de participación y Rendición de cuentas en los medios de la Entidad (Facebook, Twitter, Instagram, sede electrónica)</t>
  </si>
  <si>
    <t xml:space="preserve">Andrea - Bibiana - María Angélica - John - Janyther - Ariel </t>
  </si>
  <si>
    <t>Oficina de Servicio a la Ciudadanía y Sostenibilidad</t>
  </si>
  <si>
    <t>Proceso Servicio a la Ciudadanía y Relacionamiento con Partes Interesadas (Participación Ciudadana)</t>
  </si>
  <si>
    <t>1.5</t>
  </si>
  <si>
    <t>Realizar y publicar los informes de solicitud de acceso a la información de acuerdo al decreto reglamentario 103 de 2015 en el Menú de Transparencia de la sede electrónica</t>
  </si>
  <si>
    <t xml:space="preserve">Cuatro (4) informes de solicitud de acceso a la información publicados  </t>
  </si>
  <si>
    <t>Proceso Servicio a la Ciudadanía y Relacionamiento con Partes Interesadas (Atención al Ciudadano)</t>
  </si>
  <si>
    <t xml:space="preserve">Andrea - Ángela </t>
  </si>
  <si>
    <t>1.6</t>
  </si>
  <si>
    <t xml:space="preserve">Realizar los autodiagnosticos de las políticas de gestión de MIPG (Transparencia, Rendición de Cuentas, Participación y Servicio a la Ciudadanía, entre otros) </t>
  </si>
  <si>
    <t xml:space="preserve">Autodiagnosticos diligenciados </t>
  </si>
  <si>
    <t>Janyther - Bibiana - Maria Angelica - John - Angela Malagon</t>
  </si>
  <si>
    <t xml:space="preserve">Lineamientos de 
Transparencia Pasiva </t>
  </si>
  <si>
    <t>1.7</t>
  </si>
  <si>
    <t>Analizar la Encuesta de Percepción de los ciudadanos y partes interesadas sobre la Información publicada en la sede electrónica de la vigencia 2023</t>
  </si>
  <si>
    <t xml:space="preserve">Un (1) informe de la Encuesta de Percepción de los ciudadanos partes interesadas sobre Información publicada en la sede electrónica </t>
  </si>
  <si>
    <t xml:space="preserve">Janyther - Ariel </t>
  </si>
  <si>
    <t>Elaboración de Instrumentos de Gestión de la Información</t>
  </si>
  <si>
    <t>1.8</t>
  </si>
  <si>
    <t>Divulgar la estrategia anticorrupción contenida en el Programas de Transparencia y Ética Pública - PTEP (antes PAAC) de la Entidad mediante piezas comunicativas</t>
  </si>
  <si>
    <t xml:space="preserve">Una (1) pieza de divulgación de la estrategia anticorrupción de la Entidad </t>
  </si>
  <si>
    <t>Janyther - Jessica - Camila - Vanessa - Lina</t>
  </si>
  <si>
    <t>1.9</t>
  </si>
  <si>
    <t>Sensibilizar en la Política de Transparencia, Acceso a la Información y Lucha Contra la Corrupción a los colaboradores de la Entidad.</t>
  </si>
  <si>
    <t xml:space="preserve">Un (1) listado de asistencia de la  sensibilización en Política de Transparencia, Acceso a la Información y Lucha Contra la Corrupción </t>
  </si>
  <si>
    <t xml:space="preserve">Janyther </t>
  </si>
  <si>
    <t>1.10</t>
  </si>
  <si>
    <t>Elaborar y publicar el informe de sostenibilidad de la vigencia 2023 en el micrositio "UMV Sostenible"</t>
  </si>
  <si>
    <t>Un (1) Informe realizado y publicado.</t>
  </si>
  <si>
    <t>Proceso Servicio a la Ciudadanía y Relacionamiento con Partes Interesadas (Responsabilidad Social)</t>
  </si>
  <si>
    <t>Andrea - Diana - Kelly</t>
  </si>
  <si>
    <t>1.11</t>
  </si>
  <si>
    <t xml:space="preserve">Actualizar y publicar el esquema de publicación de información de transparencia de la Entidad </t>
  </si>
  <si>
    <t xml:space="preserve">Un (1) esquema de publicación realizado y actualizado y publicado </t>
  </si>
  <si>
    <t xml:space="preserve">Ariel - Christian - Janyther </t>
  </si>
  <si>
    <t>1.12</t>
  </si>
  <si>
    <t>Realizar la actualización de la matriz de activos de información de la Entidad para el 2023</t>
  </si>
  <si>
    <t>Una (1) matriz de activos de información actualizada</t>
  </si>
  <si>
    <t xml:space="preserve">Oficina de Técnologias de la Información </t>
  </si>
  <si>
    <t>Proceso Estrategia y Gobierno de TI</t>
  </si>
  <si>
    <t xml:space="preserve"> Jaime Guerrero - Tifanny </t>
  </si>
  <si>
    <t xml:space="preserve">Mesa de Activos de Información </t>
  </si>
  <si>
    <t>1.13</t>
  </si>
  <si>
    <t>Divulgar el Instructivo para la Eliminación de Archivos por los diferentes medios de difusión que cuenta la Entidad.</t>
  </si>
  <si>
    <t>Una (1) pieza comunicativa del Instructivo para la Eliminación de Archivos compartida por los diferentes medios de difusión con los que cuenta la Entidad.</t>
  </si>
  <si>
    <t>Gerencia Administrativa y Financiera</t>
  </si>
  <si>
    <t xml:space="preserve"> Proceso Gestión Documental</t>
  </si>
  <si>
    <t xml:space="preserve">John Cuellar - Diana Reay </t>
  </si>
  <si>
    <t>Criterio Diferencial de Accesibilidad</t>
  </si>
  <si>
    <t>1.14</t>
  </si>
  <si>
    <t>Diagnosticar el cumplimiento de la Norma Técnica Colombiana (NTC) 5854 a través de una lista de chequeo con los requisitos de accesibilidad que son aplicables a la sede electrónica de la Entidad y que se presentan agrupados en tres niveles de conformidad: A, AA, y AAA y los lineamientos de la norma ISO 14289-1.</t>
  </si>
  <si>
    <t xml:space="preserve">Un (1) informe con el resultados del diagnóstico aplicado al cumplimiento de la NTC 5854  con el anexo de la lista de chequeo  aplicada a la sede electrónica de la Entidad. </t>
  </si>
  <si>
    <t xml:space="preserve">Ariel </t>
  </si>
  <si>
    <t>1.15</t>
  </si>
  <si>
    <t>Sensibilizar al equipo de atención a partes interesadas y comunicaciones sobre la lengua señas</t>
  </si>
  <si>
    <t>Un (1) listado de asistencia de la  sensibilización sobre lengua de señas</t>
  </si>
  <si>
    <t xml:space="preserve">Andrea - Angela  </t>
  </si>
  <si>
    <t>1.16</t>
  </si>
  <si>
    <t>Sensibilizar y gestionar el cambio para el cumplimiento sostenible de los criterios de accesibilidad establecidos en la norma NTC 5854 y el anexo 1 de
la resolución 1519 de 2020</t>
  </si>
  <si>
    <t xml:space="preserve">Dos (2) listados de asistencia de las sensibilizaciones sobre los criterios de accesibilidad establecidos en la norma NTC 5854  y el anexo 1 de la res. 1519  </t>
  </si>
  <si>
    <t xml:space="preserve">Ariel - Jany </t>
  </si>
  <si>
    <t>1.17</t>
  </si>
  <si>
    <t xml:space="preserve">Socializar los resultados a la alta dirección, donde se  incluyan los avances logrados y la estratégia  a seguir para dar continuidad al
cumplimiento de los criterios de accesibilidad. </t>
  </si>
  <si>
    <t xml:space="preserve">Una (1) socialización a la alta dirección con los avances logrados y la estrategia de continuaidad para el cumplimiento de los criterios de accesibilidad. </t>
  </si>
  <si>
    <t>Ariel - Jany</t>
  </si>
  <si>
    <t>1.18</t>
  </si>
  <si>
    <t>Realizar un memorando interno con la confirmación de los responsables de la actualización de la información por Dependencias para que sean agentes de cambio en la construcción de contenido que se generen a futuro para incorporar la norma NTC 5854.</t>
  </si>
  <si>
    <t>Un (1) memorando interno radicado</t>
  </si>
  <si>
    <t>Monitoreo del Acceso a la Información Pública</t>
  </si>
  <si>
    <t>1.19</t>
  </si>
  <si>
    <t>Realizar el monitoreo sobre la información publicada en la sede electronica con el status de la Matriz de seguimiento a la sección de Transparencia del primer y segundo semestre</t>
  </si>
  <si>
    <t>Dos (2) monitoreos de la información a publicar (Transparencia Activa Ley 1712 de 2014)</t>
  </si>
  <si>
    <t>1.20</t>
  </si>
  <si>
    <t xml:space="preserve">Presentar el balance de la publicación de las reuniones externas a la rama ejecutiva distrital de la plataforma Agendas Abiertas de la Alcaldía Mayor de Bogotá en el Comité Institucional de Gestión y Desempeño </t>
  </si>
  <si>
    <t xml:space="preserve">Cuatro (4) presentaciones sobre el balance de la publicación de las reuniones externas a la rama ejecutiva distrital de la plataforma Agendas Abiertas de la Alcaldía Mayor de Bogotá en el Comité Institucional de Gestión y Desempeño </t>
  </si>
  <si>
    <t xml:space="preserve">Janyther - Natalia  Paula </t>
  </si>
  <si>
    <t xml:space="preserve">Delegados de las dependencias del diligencimiento de la plataformade Gobierno Abierto de Bogotá </t>
  </si>
  <si>
    <t>Entidad:</t>
  </si>
  <si>
    <t>Vigencia:</t>
  </si>
  <si>
    <t>Fecha de Publicación:</t>
  </si>
  <si>
    <t>Componente 2: Rendición de Cuentas</t>
  </si>
  <si>
    <t>Actividades /metodología</t>
  </si>
  <si>
    <t>Dependencia</t>
  </si>
  <si>
    <r>
      <t xml:space="preserve">Subcomponente 1
</t>
    </r>
    <r>
      <rPr>
        <b/>
        <sz val="8"/>
        <color theme="1"/>
        <rFont val="Arial"/>
        <family val="2"/>
      </rPr>
      <t>Informar avances y resultados de la gestión</t>
    </r>
    <r>
      <rPr>
        <sz val="8"/>
        <color theme="1"/>
        <rFont val="Arial"/>
        <family val="2"/>
      </rPr>
      <t xml:space="preserve"> con calidad y en lenguaje comprensible</t>
    </r>
  </si>
  <si>
    <t>2.1</t>
  </si>
  <si>
    <t>Actualizar el Memorando Interno con los delegados del equipo de Participación Ciudadana y Rendición de Cuentas responsable de la implementación de Plan de Participación Ciudadana y la estrategia de rendición de cuentas</t>
  </si>
  <si>
    <t xml:space="preserve">Un (1) memorando interno actualizado  </t>
  </si>
  <si>
    <t xml:space="preserve">Andrea - Bibiana - María Angélica - John - Janyther </t>
  </si>
  <si>
    <t>2.2</t>
  </si>
  <si>
    <t>Elaborar la actualización de documento de priorización y caracterización de grupos de valor  e interés</t>
  </si>
  <si>
    <t>Un (1) documento actualizado en sisgestión</t>
  </si>
  <si>
    <t xml:space="preserve">Anrdrea - Diana - Jessica </t>
  </si>
  <si>
    <t>2.3</t>
  </si>
  <si>
    <t>Realizar un taller práctico o socialización sobre el Documento para el relacionamiento con los grupos de valor UAERMV</t>
  </si>
  <si>
    <t>Un (1) taller practico realizado</t>
  </si>
  <si>
    <t xml:space="preserve">Andrea - Diana  </t>
  </si>
  <si>
    <t>2.4</t>
  </si>
  <si>
    <t xml:space="preserve">Proceso Direccionamiento Estratégico </t>
  </si>
  <si>
    <t>2.5</t>
  </si>
  <si>
    <t xml:space="preserve">Publicar y divulgar en el Menú de Transparencia de la UAERMV la estrategia de Rendición de Cuentas con el cronograma de actividades incluida en las versiones de los Programas de Transparencia y Ética Pública (antes PAAC) (componente 2) para que los grupos de interés puedan hacer seguimiento a su implementación. </t>
  </si>
  <si>
    <t>Publicación y divulgación de un (1) Programas de Transparencia y Ética Pública (antes PAAC)</t>
  </si>
  <si>
    <t>2.6</t>
  </si>
  <si>
    <t>Diseñar la estrategia de medios comunicación interna y externa (redes sociales y página web) para la divulgación y publicación permanente de la gestión de la entidad en lenguaje claro a través de piezas comunicativas en los canales de la UAERMV</t>
  </si>
  <si>
    <t>Una (1) estrategia de medios de comunicación que refleje las piezas y mensajes en los diferentes calanes de la UAERMV diseñados y divulgados de manera permanente</t>
  </si>
  <si>
    <t xml:space="preserve">Jessica - Camila </t>
  </si>
  <si>
    <t>2.7</t>
  </si>
  <si>
    <t>Ejecución y divulgación de la estrategia de medios comunicación interna y externa (redes sociales y página web) para la divulgación y publicación permanente de la gestión de la entidad en lenguaje claro a través de piezas comunicativas en los canales de la UAERMV</t>
  </si>
  <si>
    <t>Un (1) reporte que evidencie las actividades ejecutadas en la estrategia de medios de comunicación interna y externa que refleje las piezas y mensajes a través de los diferentes calanes de la UAERMV diseñados y divulgados de manera permanente</t>
  </si>
  <si>
    <t>2.8</t>
  </si>
  <si>
    <t>Elaborar y publicar previamente a los espacios de Rendición de Cuentas de la Entidad y los espacios articulados con entidades del sector del Nodo Sector Movilidad Distrital (Secretaría de Movilidad, Instituto de Desarrollo Urbano -IDU, Terminal de Transporte, Empresa Metro, La Rolita y Transmilenio) los informes de rendición de cuentas en que se incluya los Objetivos de Desarrollo Sostenible, ODS, los conjuntos de datos disponibles en el Menú de Transparencia de la sede electrónica, los canales electrónicos de la Entidad, la gestión documental, administración de archivos y los Programas de Transparencia y Ética Pública (antes PAAC) para la consulta de los grupos de valor</t>
  </si>
  <si>
    <t>Dos (2) informes de rendición de cuentas publicados en la sección de transparencia de la sede electrónica de UMV</t>
  </si>
  <si>
    <t xml:space="preserve">Janyther - Christian - Ariel </t>
  </si>
  <si>
    <t xml:space="preserve">Equipo interno conformado por los delegados del equipo de Participación Ciudadana y Rendición de Cuentas responsable de la implementación de la estrategia de Rendición de Cuentas </t>
  </si>
  <si>
    <t>2.9</t>
  </si>
  <si>
    <t>Diseñar pieza comunicativa didáctica de la Rendición de Cuentas (piezas y mensajes) para dar a conocer los informes de rendición de cuentas a los grupos de valor.</t>
  </si>
  <si>
    <t>Una (1) pieza comunicativa didáctica e incluyente para la población con discapacidad o grupos étnicos en el marco de la Rendición de Cuentas.</t>
  </si>
  <si>
    <t>Janyther - Jessica - Camila</t>
  </si>
  <si>
    <t>2.10</t>
  </si>
  <si>
    <t xml:space="preserve">Divulgar y convocar a las rendiciones de cuentas, espacios de diálogo propios y a los articulados con el Nodo Sector Movilidad Distrital (generales y locales) y sensibilizaciones a colaboradores de la Entidad y ciudadanos por los diferentes medios de la UAERMV (página web, redes sociales, cartas de invitación, mensajes de texto, boletines de prensa, entre otros) </t>
  </si>
  <si>
    <t xml:space="preserve">Un (1) plan de acción de comunicaciones (piezas gráficas y en video, mensajes, entre otros) digitales o impresos </t>
  </si>
  <si>
    <t xml:space="preserve">Jessica - Diego - Julio </t>
  </si>
  <si>
    <t>2.11</t>
  </si>
  <si>
    <t xml:space="preserve">Convocar a las rendiciones de cuentas y espacios de diálogo a la Veeduría Distrital, a los grupos de veeduría de ciudadana identificados, gremios, entre otros. </t>
  </si>
  <si>
    <t>Una (1) carta de invitación o correo electrónico o llamada o WhatsApp debidamente ejecutado</t>
  </si>
  <si>
    <t xml:space="preserve">Janyther - Andrea - María Angélica - Lorena - Jessica - Camila </t>
  </si>
  <si>
    <t>2.12</t>
  </si>
  <si>
    <t>Publicar en las carteleras físicas de la entidad la invitación a las rendiciones de cuentas propias de la Entidad, articulados con las entidades del sector y del Nodo Sector Movilidad Distrital y espacios de participación</t>
  </si>
  <si>
    <t xml:space="preserve">Tres entregas de las veintidós (22) publicaciones realizadas en las carteleras físicas de la Entidad de las invitaciones a los espacios de Rendición de Cuentas y Participación Ciudadana que se realizan durante la vigencia </t>
  </si>
  <si>
    <t xml:space="preserve"> Jessica - Julio - Camila - Janyther - Andrea - María Angélica</t>
  </si>
  <si>
    <r>
      <t xml:space="preserve">Subcomponente 2
Desarrollar escenarios de </t>
    </r>
    <r>
      <rPr>
        <b/>
        <sz val="8"/>
        <color theme="1"/>
        <rFont val="Arial"/>
        <family val="2"/>
      </rPr>
      <t>diálogo de doble vía</t>
    </r>
    <r>
      <rPr>
        <sz val="8"/>
        <color theme="1"/>
        <rFont val="Arial"/>
        <family val="2"/>
      </rPr>
      <t xml:space="preserve"> con la ciudadanía y sus organizaciones</t>
    </r>
  </si>
  <si>
    <t>2.13</t>
  </si>
  <si>
    <t>Sensibilizar a los ciudadanos y veedores en los conceptos de Rendición de Cuentas y los mecanismos de participación en los espacios de diálogo y rendiciones de cuenta.</t>
  </si>
  <si>
    <t>Un (1) listado de asistencia de la sensibilización realizada a ciudadanos y veedores en los conceptos de Rendición de Cuentas y los mecanismos de participación en los espacios de diálogo y rendiciones de cuenta.</t>
  </si>
  <si>
    <t xml:space="preserve"> Proceso Direccionamiento Estratégico </t>
  </si>
  <si>
    <t xml:space="preserve">Cristian - Julio - Janyther - Andrea - Lorena </t>
  </si>
  <si>
    <t>2.14</t>
  </si>
  <si>
    <t>Realizar la audiencia pública participativa virtual o presencial de la UAERMV sobre la gestión de la Entidad en el marco de "Saber es tú derecho" dirigida a los grupos de valor y población con discapacidad o grupos étnicos</t>
  </si>
  <si>
    <t>Una (1) grabación de la audiencia pública de rendición de cuentas realizada</t>
  </si>
  <si>
    <t xml:space="preserve">Janyther - Andrea -María Angélica - Lorena - Jessica - Camila </t>
  </si>
  <si>
    <t xml:space="preserve">Equipo interno conformado por los delegados del equipo de Participación Ciudadana y Rendición de Cuentas responsable de la implementación dela estrategia de Rendición de Cuentas </t>
  </si>
  <si>
    <r>
      <t xml:space="preserve">Subcomponente 3
</t>
    </r>
    <r>
      <rPr>
        <b/>
        <sz val="8"/>
        <color theme="1"/>
        <rFont val="Arial"/>
        <family val="2"/>
      </rPr>
      <t>Responsabilidad</t>
    </r>
    <r>
      <rPr>
        <sz val="8"/>
        <color theme="1"/>
        <rFont val="Arial"/>
        <family val="2"/>
      </rPr>
      <t xml:space="preserve"> en la cultura de la rendición y 
petición de cuentas. </t>
    </r>
    <r>
      <rPr>
        <b/>
        <sz val="8"/>
        <color theme="1"/>
        <rFont val="Arial"/>
        <family val="2"/>
      </rPr>
      <t>Responder</t>
    </r>
    <r>
      <rPr>
        <sz val="8"/>
        <color theme="1"/>
        <rFont val="Arial"/>
        <family val="2"/>
      </rPr>
      <t xml:space="preserve"> a compromisos propuestos en la rendición de cuentas</t>
    </r>
  </si>
  <si>
    <t>2.15</t>
  </si>
  <si>
    <t xml:space="preserve">Recopilar, sistematizar, responder y publicar en el Menú Transparencia las respuestas a las preguntas, solicitudes y sugerencias de los ciudadanos realizadas en los momentos previos o durante los espacios de dialogo de la UAERMV o espacios articulados con el nodo del Sector Movilidad Distrital con las entidades del sector concernientes a la UAERMV o audiencia de rendición de cuenta de la Entidad a través del chat de la sesión virtual o el mecanismo seleccionado para recopilar estas preguntas en los espacios presenciales. </t>
  </si>
  <si>
    <t xml:space="preserve">Una (1) publicación posterior a los espacios de diálogo y rendiciones de cuenta de las sistematizaciones </t>
  </si>
  <si>
    <t>Janyther - Christian - Alexander - Andrea - Andrés - Fabián - María Angélica - Lorena -  Diana - John - técnicos delegados Malla (delegados APIC)</t>
  </si>
  <si>
    <t>2.16</t>
  </si>
  <si>
    <r>
      <rPr>
        <i/>
        <sz val="8"/>
        <color rgb="FF000000"/>
        <rFont val="Arial"/>
        <family val="2"/>
      </rPr>
      <t xml:space="preserve">Realizar seguimiento a los compromisos adquiridos con la ciudadanía durante el proceso de rendición de cuentas y ejercicios de participación a través de la plataforma </t>
    </r>
    <r>
      <rPr>
        <b/>
        <i/>
        <sz val="8"/>
        <color rgb="FF000000"/>
        <rFont val="Arial"/>
        <family val="2"/>
      </rPr>
      <t xml:space="preserve">colibrí </t>
    </r>
    <r>
      <rPr>
        <i/>
        <sz val="8"/>
        <color rgb="FF000000"/>
        <rFont val="Arial"/>
        <family val="2"/>
      </rPr>
      <t>de la Veeduría Distrital y disponer en el Menú de Transparencia y Participación el enlace de la información de la plataforma Colibrí.</t>
    </r>
  </si>
  <si>
    <t>Un (1) documento consolidado con los pantallazos de los compromisos y seguimientos realizados en la plataforma colibrí</t>
  </si>
  <si>
    <t xml:space="preserve">Christian - Janyther - Andrea - Lorena </t>
  </si>
  <si>
    <t>Proceso intervención de la Infraestructura</t>
  </si>
  <si>
    <r>
      <t xml:space="preserve">Subcomponente 4
</t>
    </r>
    <r>
      <rPr>
        <b/>
        <sz val="8"/>
        <color theme="1"/>
        <rFont val="Arial"/>
        <family val="2"/>
      </rPr>
      <t>Evaluación y 
retroalimentación</t>
    </r>
    <r>
      <rPr>
        <sz val="8"/>
        <color theme="1"/>
        <rFont val="Arial"/>
        <family val="2"/>
      </rPr>
      <t xml:space="preserve"> a la gestión institucional y retroalimentación de los ejercicios de rendición de cuentas con acciones correctivas para mejora</t>
    </r>
  </si>
  <si>
    <t>2.17</t>
  </si>
  <si>
    <t>Aplicar encuesta de evaluación y retroalimentación de la gestión de la UAERMV, sobre los espacios de rendición de cuentas propios e informes de rendición de cuentas a los grupos de valor y analizar el impacto de las preguntas, solicitudes y sugerencias de los ciudadanos</t>
  </si>
  <si>
    <t>Un (1) informe de los resultados de la evaluación de percepción y análisis del impacto de las preguntas, solicitudes y sugerencias</t>
  </si>
  <si>
    <t xml:space="preserve">Jessica - Camila - Janyther </t>
  </si>
  <si>
    <t>2.18</t>
  </si>
  <si>
    <t xml:space="preserve">Realizar la evaluación de la Audiencia Pública de Rendición de Cuentas </t>
  </si>
  <si>
    <t>Un (1) informe de Evaluación a la Audiencia Pública socializado y publicado.</t>
  </si>
  <si>
    <t xml:space="preserve">Proceso Control, Evaluación y Mejora de la Gestión </t>
  </si>
  <si>
    <t xml:space="preserve">Luz Franco </t>
  </si>
  <si>
    <r>
      <rPr>
        <sz val="8"/>
        <color rgb="FF000000"/>
        <rFont val="Arial"/>
        <family val="2"/>
      </rPr>
      <t xml:space="preserve">Subcomponente 5
Articulación Institucional a 
los </t>
    </r>
    <r>
      <rPr>
        <b/>
        <sz val="8"/>
        <color rgb="FF000000"/>
        <rFont val="Arial"/>
        <family val="2"/>
      </rPr>
      <t>Nodos de Rendición de 
Cuentas</t>
    </r>
  </si>
  <si>
    <t>2.19</t>
  </si>
  <si>
    <t xml:space="preserve">Participar en la articulación entre las entidades del sector movilidad a través del Nodo Sector Movilidad Distrital formalizado ante el Sistema Nacional de Rendición de Cuentas impulsado por Función Pública </t>
  </si>
  <si>
    <t xml:space="preserve">Un (1) documento consolidado con los pantallazos de las sesiones lideradas por la Secretaria de Movilidad del Nodo Movilidad Distrital formalizado ante el Sistema Nacional de Rendición de Cuentas o correos </t>
  </si>
  <si>
    <t xml:space="preserve">Janyther - Lorena </t>
  </si>
  <si>
    <t>2.20</t>
  </si>
  <si>
    <t>Elaborar y publicar previamente a los espacios de Rendición de Cuentas de la Entidad y los espacios articulados con el Nodo Sector Movilidad Distrital (Secretaría de Movilidad, Instituto de Desarrollo Urbano -IDU, Terminal de Transporte, Empresa Metro, La Rolita y Transmilenio) los informes ejecutivos locales de rendición de cuentas en que se incluya los Objetivos de Desarrollo Sostenible, ODS, los conjuntos de datos disponibles en el Menú de Transparencia de la sede electrónica, los canales electrónicos de la Entidad y los Programas de Transparencia y Ética Pública (antes PAAC) para consulta de los grupos de valor</t>
  </si>
  <si>
    <t xml:space="preserve">20 informes ejecutivos por localidad de rendición de cuentas publicados previamente en la sección de transparencia de la sede electrónica de UAERMV
*El informe de la localidad de Sumapaz se realizará bajo los parámetros de los proyectos de regalías </t>
  </si>
  <si>
    <t>2.21</t>
  </si>
  <si>
    <t>Rendir cuentas manera de manera general, participativa, virtual y articulada con el Nodo Sector Movilidad Distrital  (Secretaría de Movilidad, Instituto de Desarrollo Urbano - IDU, Empresa Metro, Transmilenio, Terminal de Transporte, La Rolita, entre otras)</t>
  </si>
  <si>
    <t xml:space="preserve">Una (1) grabación de la rendición de cuentas realizada en articulación con el Sector </t>
  </si>
  <si>
    <t xml:space="preserve">Janyther - Jessica - Camila - Ariel </t>
  </si>
  <si>
    <t xml:space="preserve"> Proceso Direccionamiento Estratégico</t>
  </si>
  <si>
    <r>
      <rPr>
        <sz val="8"/>
        <color rgb="FF000000"/>
        <rFont val="Arial"/>
        <family val="2"/>
      </rPr>
      <t xml:space="preserve">Subcomponente 6
</t>
    </r>
    <r>
      <rPr>
        <b/>
        <sz val="8"/>
        <color rgb="FF000000"/>
        <rFont val="Arial"/>
        <family val="2"/>
      </rPr>
      <t>Rendición de cuentas focalizada</t>
    </r>
  </si>
  <si>
    <t>2.22</t>
  </si>
  <si>
    <t xml:space="preserve">Rendir cuentas en espacios de dialogo de manera participativa, virtual o presencial, en las localidades de manera articulada con las entidades del Sector Movilidad del Nodo Sector Movilidad Distrital (Secretaría de Movilidad, Instituto de Desarrollo Urbano -IDU, Empresa Metro, La Rolita y Transmilenio, entre otras) en el marco de "Saber es tú derecho"  y del Sistema Nacional de Rendición de Cuentas </t>
  </si>
  <si>
    <t xml:space="preserve">(20) listados de asistencia de los espacios de rendición de cuentas realizados en articulación con el Sector Movilidad en las localidades </t>
  </si>
  <si>
    <t xml:space="preserve">Janyther - Christian - Alexander - Andrea - Andrés - Fabián - María Angélica - Lorena -  Diana - John técnicos delegados Malla (delegados Oficina Servicio a la Ciudadnía </t>
  </si>
  <si>
    <t>Proceso Participación Ciudadana</t>
  </si>
  <si>
    <t>Subdirección de Mejoramiento de la Malla Vial Local</t>
  </si>
  <si>
    <t>Proceso de Planificación de la Conservación de la infraestructura</t>
  </si>
  <si>
    <t>2.23</t>
  </si>
  <si>
    <t>Rendir cuentas o realizar el comité participativo o auditoria visible en espacios de diálogo de manera participativa presencial sobre la inversión de los proyectos otorgados por regalías con los grupos de valor en Sumapaz en el marco de "Saber es tú derecho"</t>
  </si>
  <si>
    <t xml:space="preserve">Un (1) listado de asistencia a la jornada realizada en la vigencia </t>
  </si>
  <si>
    <t xml:space="preserve">Janyther - Lorena - Julio Cesar Pinzon - Gloria </t>
  </si>
  <si>
    <t xml:space="preserve">Generencia Infraestructura Rural </t>
  </si>
  <si>
    <t xml:space="preserve">Proceso intervención de la Infraestructura
(Equipo de Regalias) </t>
  </si>
  <si>
    <t>Componente 3: Mecanismos para mejorar la atención al ciudadano</t>
  </si>
  <si>
    <t>Estructura administrativa y direccionamiento estratégico</t>
  </si>
  <si>
    <t>3.1</t>
  </si>
  <si>
    <t>Realizar la revisión, actualización y divulgación de la documentación establecida por el componente de servicio a la ciudadanía durante la vigencia</t>
  </si>
  <si>
    <t xml:space="preserve">Dos (2) documentos revisados, actualizados y socializados </t>
  </si>
  <si>
    <t>Proceso Servicio a la Ciudadanía y Relacionamiento con Partes Interesadas 
(Atención al Ciudadano)</t>
  </si>
  <si>
    <t>Andrea - Angela</t>
  </si>
  <si>
    <t>Planeación estratégica del servicio al ciudadano y fortalecimiento de los canales de atención</t>
  </si>
  <si>
    <t>3.2</t>
  </si>
  <si>
    <t>Realizar seguimiento a los canales de atención, que permitan  la detección temprana de dificultades y oportunidades de mejoramiento frente a estos canales.</t>
  </si>
  <si>
    <t xml:space="preserve">(8) Actas de reunión y/o acompañamiento para verificar el funcionamiento de los canales  de atención al ciudadano en donde se identifiquen las oportunidades de mejora detectadas y los compromisos que se generen para abordarlas </t>
  </si>
  <si>
    <t>3.3</t>
  </si>
  <si>
    <t>Proceso Servicio a la Ciudadanía y Relacionamiento con Partes Interesadas 
(Participación Ciudadana)</t>
  </si>
  <si>
    <r>
      <rPr>
        <sz val="8"/>
        <color theme="1"/>
        <rFont val="Arial"/>
        <family val="2"/>
      </rPr>
      <t xml:space="preserve">Fortalecimiento del </t>
    </r>
    <r>
      <rPr>
        <b/>
        <sz val="8"/>
        <color theme="1"/>
        <rFont val="Arial"/>
        <family val="2"/>
      </rPr>
      <t>Talento Humano</t>
    </r>
    <r>
      <rPr>
        <sz val="8"/>
        <color theme="1"/>
        <rFont val="Arial"/>
        <family val="2"/>
      </rPr>
      <t xml:space="preserve"> al servicio del ciudadano</t>
    </r>
  </si>
  <si>
    <t>3.4</t>
  </si>
  <si>
    <t>3.5</t>
  </si>
  <si>
    <t>Sensibilizar a los servidores y contratistas públicos de la Entidad - UAERMV en temas relacionados con servicio al ciudadano.</t>
  </si>
  <si>
    <t>Un (1) listado de asistencia de la sensibilización en temas relacionados con servicio al ciudadano</t>
  </si>
  <si>
    <t xml:space="preserve">Secretaria General </t>
  </si>
  <si>
    <t xml:space="preserve">Proceso Gestión de Talento Humano </t>
  </si>
  <si>
    <t>3.6</t>
  </si>
  <si>
    <t>Sensibilizar al equipo del Proceso Servicio a la Ciudadanía y Relacionamiento con Partes Interesadas sobre la lengua señas</t>
  </si>
  <si>
    <t>Un (1) listado de asistencia de la sensibilización sobre lengua de señas</t>
  </si>
  <si>
    <t>Andrea - Angela - Jessica - Camila - Julio</t>
  </si>
  <si>
    <t>Conocimiento del servicio al ciudadano, normativo y procedimental</t>
  </si>
  <si>
    <t>3.7</t>
  </si>
  <si>
    <t>Presentar ante el Comité Institucional de Gestión y Desempeño las sugerencias de los ciudadanos a través de la plataforma "Bogotá te Escucha" de acuerdo a la circular 001 de 2022 de la Secretaría General denominada "Guía conoce, propone y prioriza"</t>
  </si>
  <si>
    <t xml:space="preserve">Dos (2) presentaciones, listados de asistencia y/o captura de pantalla del comité con la presentación de las sugerencias hechas por la ciudadanía a la Entidad a través de "Bogotá te Escucha" o en caso de no recibir sugerencias se realizará esta observación en el comité institucional </t>
  </si>
  <si>
    <t>Proceso Servicio a la Ciudadanía y Relacionamiento con Partes Interesadas
(Atención al Ciudadano)</t>
  </si>
  <si>
    <t xml:space="preserve">Andrea - Angela - Andrés - Natalia - Paula </t>
  </si>
  <si>
    <t xml:space="preserve">Proceso Direccionamiento Estratégico  </t>
  </si>
  <si>
    <t>3.8</t>
  </si>
  <si>
    <t>Postular a la Veeduría Distrital documentos para la traducción al lenguaje claro.</t>
  </si>
  <si>
    <t>Un (1) documento traducido a lenguaje claro y postulados en la veeduría distrital</t>
  </si>
  <si>
    <t>Andrea -Angela - Andrés</t>
  </si>
  <si>
    <t>3.9</t>
  </si>
  <si>
    <t>Divulgar y publicar a los servidores públicos de la Entidad - UAERMV los lineamientos de respuesta de las entidades a las solicitudes de la Secretaria de Transparencia de acuerdo con el artículo 33 de la ley 2195 de 2022 "por medio de la cual se adoptan medidas en materia de transparencia, prevención y lucha contra la corrupción y se dictan otras disposiciones" explicando el régimen de posibles sanciones que tengan por el incumplimiento de esta obligación.</t>
  </si>
  <si>
    <t>Un (1) memorando interno sobre el art. 33 de la ley 2195 de 2022.
Una (1) pieza gráfica divulgada en los canales internos de la Entidad.</t>
  </si>
  <si>
    <t>Proceso Gestión Jurídica</t>
  </si>
  <si>
    <t xml:space="preserve">Leonel </t>
  </si>
  <si>
    <t>Gestión de relacionamiento con los ciudadanos</t>
  </si>
  <si>
    <t>3.10</t>
  </si>
  <si>
    <t xml:space="preserve">Realizar un informe anual sobre las reuniones masivas de inicio de obra para intervenciones de rehabilitación y las sensibilizaciones formativas de sostenibilidad </t>
  </si>
  <si>
    <t xml:space="preserve">Un (1) un Informe anual sobre las reuniones masivas y los talleres formativos de sostenibilidad </t>
  </si>
  <si>
    <t>Proceso intervención de la infraestructura
(Equipo de gestión social en obra)</t>
  </si>
  <si>
    <t xml:space="preserve">Maria Angelica - Jhon </t>
  </si>
  <si>
    <t xml:space="preserve">Lorena </t>
  </si>
  <si>
    <t>Análisis de la información de las denuncia de corrupción (enfoque de género) y evaluación de gestión y medición de la percepción ciudadana</t>
  </si>
  <si>
    <t>3.11</t>
  </si>
  <si>
    <t>Realizar informe cuantitativo y cualitativo, trimestral de peticiones quejas reclamos sugerencias y felicitaciones - PQRSFD, para la toma de decisiones encaminadas a la mejora del proceso.</t>
  </si>
  <si>
    <t>Cuatro (4) Informes trimestrales PQRSFD, detallados asi:  
Enero 2024: Corresponde al informe del IV trimestre 2023. 
Abril 2024: Corresponde al informe del I trimestre de 2024. 
Julio 2024:Corresponde al Informe del II trimestre del 2024
Octubre 2024: Corresponde el informe del III trimestre del 2024</t>
  </si>
  <si>
    <t>Andrea - Angela - Andrés</t>
  </si>
  <si>
    <t>3.12</t>
  </si>
  <si>
    <t>Realizar informe trimestral de seguimiento telefónico a las respuestas dadas por la Entidad - UAERMV a las PQRSFD realizadas por los ciudadanos.</t>
  </si>
  <si>
    <t>Tres (3) informes de seguimiento telefónico a las respuestas dadas por la Entidad - UAERMV a las PQRSFD</t>
  </si>
  <si>
    <t>Proceso de Atención a Partes Interesadas y Comunicaciones (Atención al Ciudadano)</t>
  </si>
  <si>
    <t>3.13</t>
  </si>
  <si>
    <t>Realizar informe trimestral consolidado de las encuestas de satisfacción en los frentes de obra en las distintas localidades</t>
  </si>
  <si>
    <t xml:space="preserve">Cuatro (4) informes consolidados sobre la satisfacción en los frentes de obra.  
Enero 2024: Corresponde al informe del IV trimestre 2023. 
Abril 2024: Corresponde al informe del I trimestre de 2024. 
Julio 2024:Corresponde al Informe del II trimestre del 2024
Octubre 2024: Corresponde el informe del III trimestre del 2024"
</t>
  </si>
  <si>
    <t>Proceso intervención de la Infraestructura
(Equipo de gestión social en obra)</t>
  </si>
  <si>
    <t>3.14</t>
  </si>
  <si>
    <t>Realizar informes sobre la satisfacción ciudadana frente a la atención prestada en los diferentes canales de atención de la entidad (presencial, virtual, telefónico y escrito)</t>
  </si>
  <si>
    <t>Tres (3) Informes con resultados y análisis de la satisfacción</t>
  </si>
  <si>
    <t>3.15</t>
  </si>
  <si>
    <t>Realizar seguimiento desde cada entidad distrital para conocer el estado de las denuncias de corrupción con una periodicidad de mínimo seis (6) meses (GAB054)</t>
  </si>
  <si>
    <t>Dos (2) Informes del reporte de la Directiva 001 del 2021 generado por la Entidad</t>
  </si>
  <si>
    <t>Control Disciplinario Interno</t>
  </si>
  <si>
    <t xml:space="preserve">Proceso Control Disciplinario Interno </t>
  </si>
  <si>
    <t>Carleli Carreño Infante</t>
  </si>
  <si>
    <t xml:space="preserve">Componente 4: Racionalización de Trámites </t>
  </si>
  <si>
    <t xml:space="preserve">Nota: </t>
  </si>
  <si>
    <t>De acuerdo con el concepto emitido por el Departamento Administrativo de la Función Pública-DAFP a la Unidad Administrativa Especial de Rehabilitación y Mantenimiento Vial no le aplica la política de racionalización de trámites, toda vez que la entidad no presta ningún trámite o procedimiento administrativo ante la ciudadanía y partes interesadas.</t>
  </si>
  <si>
    <t xml:space="preserve">Componente 5: Apertura de información y datos abiertos </t>
  </si>
  <si>
    <t>Apertura de datos para los 
ciudadanos y grupos de 
interés</t>
  </si>
  <si>
    <t>5.1</t>
  </si>
  <si>
    <t xml:space="preserve">Publicar conjuntos de datos nuevos o actualizaciones de la Entidad en la plataforma de datos abiertos de Bogotá </t>
  </si>
  <si>
    <t xml:space="preserve">Realizar dos (2) publicaciones o actualizaciones de los conjuntos de datos abiertos de la Entidad en la plataforma de datos abiertos de Bogotá. </t>
  </si>
  <si>
    <t xml:space="preserve">Charles - Christian - Janyther - Ariel </t>
  </si>
  <si>
    <t xml:space="preserve">Entrega de información 
en lenguaje sencillo que 
de cuenta de la gestión 
institucional </t>
  </si>
  <si>
    <t>5.2</t>
  </si>
  <si>
    <t xml:space="preserve">Oficina de Tecnologia de la Informacion </t>
  </si>
  <si>
    <t>Christian - Julio - Tiffany - Libertad - Jose hugo Leon</t>
  </si>
  <si>
    <t xml:space="preserve">Se solicita la reasignacion  debido a que En atención a tu solicitud, nos permitimos informar que las actividades relacionadas con Datos Abiertos deberán ser lideradas, gestionadas e implementadas por parte de la Oficina Asesora de Planeación a partir de la vigencia 2024 con el apoyo de la Oficina de Tecnologías de la Información (Oficina TI), teniendo en cuenta entre otros, lo siguiente:
1. Los ejercicios de uso y aprovechamiento de datos, así como, la gestión de la comunidad de datos ha sido realizada en su totalidad por parte de la Oficina TI, aunque es una actividad asignada a Secretaria General (Que lideraba anteriormente el Proceso de Estrategia y Gobierno TI) y la Oficina Asesora Planeación.
2. El Acuerdo 002 de 2023 "Por el cual se establece la estructura organizacional de la Unidad Administrativa de Rehabilitación y Mantenimiento Vial y las funciones de sus dependencias" establece en los ítems 13 y 15 las siguientes funciones para la Oficina Asesora Planeación:
13. Asesorar y coordinar con las diferentes dependencias y procesos la formulación, reporte, consolidación y análisis de las estadísticas de gestión, así como, el desarrollo de herramientas metodológicas que permitan la evaluación del cumplimiento de objetivos y metas.
15. Liderar la implementación de las estrategias de transparencia, anticorrupción y rendición de cuentas de la Entidad en cumplimiento de la normatividad establecida.
Lo anterior, comprende la gestión de la información que se genera por parte de los diferentes procesos, su análisis y publicación por parte de la Oficina Asesora Planeación.
3. El Modelo Integrado de Planeación y Gestión en la Dimensión 6. Gestión del Conocimiento e Innovación relaciona las herramientas de uso y apropiación, y la cultura de compartir y difundir; que comprende dentro de sus atributos:
4. Espacios de trabajo que promueven el análisis de la información y la generación de nuevo conocimiento.
5. Los resultados de la gestión de la entidad se incorporan en repositorios de información o bases de datos sencillas para su consulta, análisis y mejora. 
Lo anterior, comprende la realización de espacios de análisis e información con la ciudadanía, la generación de nuevo conocimiento, la publicación, análisis y mejora de los datos de la Entidad.
4. La Política de Gobierno Digital establece que Estado Abiertos es una: "...línea de acción busca promover la transparencia en la gestión pública con un enfoque de apertura por defecto, y el fortalecimiento de escenarios de dialogo que promuevan la confianza social e institucional". Lo cual, como se visualizó en los ítems anteriores debe ser gestionado en cuanto a transparencia, gestión estadística y del conocimiento por parte de la Oficina Asesora de Planeación.
 Por último, esta  Oficina estará atenta a apoyarlos en todas las iniciativas o requerimiento de información  en lo que los podamos apoyar </t>
  </si>
  <si>
    <t>5.3</t>
  </si>
  <si>
    <t xml:space="preserve">Socializar los resultados del Índice de Desempeño Institucional a los colaboradores de la Entidad. </t>
  </si>
  <si>
    <t>Un (1) listado de asistencia de la socializar de los resultados del Índice de Desempeño Institucional a los colaboradores de la Entidad</t>
  </si>
  <si>
    <t xml:space="preserve">Natalia - Paula </t>
  </si>
  <si>
    <t xml:space="preserve">Apertura de la información presupuestal institucional y de resultados </t>
  </si>
  <si>
    <t>5.4</t>
  </si>
  <si>
    <t xml:space="preserve">Preparar la información de la ejecución presupuestal de la Entidad para su posterior publicación </t>
  </si>
  <si>
    <t xml:space="preserve">Una (1) matriz de información con la ejecución presupuestal </t>
  </si>
  <si>
    <t>Charles - Janyther - Ariel - Andrea Ausique</t>
  </si>
  <si>
    <t>Nota: meter aquí a Andrea Ausique</t>
  </si>
  <si>
    <t xml:space="preserve">Innovación y tecnologia </t>
  </si>
  <si>
    <t>5.5</t>
  </si>
  <si>
    <t>Realizar la implementación del modelo de gestión de proyectos de TI (MGPTI), definido por MinTIC</t>
  </si>
  <si>
    <t>Un (1) informe con los resultados de la implementación del modelo de gestión de proyectos de TI (MGPTI), definido por MinTIC</t>
  </si>
  <si>
    <t>Tifanny</t>
  </si>
  <si>
    <t>5.6</t>
  </si>
  <si>
    <t>Formular e implementar los procedimientos de Arquitectura Empresarial al Sistema de Gestión de Calidad de La entidad</t>
  </si>
  <si>
    <t>Un (1) procedimiento de Arquitectura Empresarial al Sistema de Gestión de Calidad de la entidad</t>
  </si>
  <si>
    <t>5.7</t>
  </si>
  <si>
    <t>Analizar las vulnerabilidades de seguridad a los activos de información (hardware, software, aplicaciones, redes) en la vigencia 2024</t>
  </si>
  <si>
    <t>Un (1) informe con el análisis de vulnerabilidades de seguridad a los activos de información (hardware, software, aplicaciones, redes) en la vigencia 2024</t>
  </si>
  <si>
    <t xml:space="preserve">Componente 6: Participación Ciudadana e Innovación en la Gestión Pública </t>
  </si>
  <si>
    <t xml:space="preserve">Etapa </t>
  </si>
  <si>
    <t>Ciudadanía en la toma
de decisiones públicas</t>
  </si>
  <si>
    <t>Formulación</t>
  </si>
  <si>
    <t>6.1</t>
  </si>
  <si>
    <t xml:space="preserve">Andrea - Bibiana - María Angelica - Janyther </t>
  </si>
  <si>
    <t xml:space="preserve">Proceso Direccionamiento Estrategico </t>
  </si>
  <si>
    <t>6.2</t>
  </si>
  <si>
    <t>Crear Mesa Técnica de Relacionamiento Integral con la Ciudadanía</t>
  </si>
  <si>
    <t>Un (1) memorando Interno de creación</t>
  </si>
  <si>
    <t>Proceso Servicio a la Ciudadanía y Relacionamiento con Partes Interesadas (Participación Ciudadana, Atención al Ciudadano, Responsabilidad Social)</t>
  </si>
  <si>
    <t>Formular y publicar el Plan de Participación ciudadana de la entidad para la vigencia 2024, para promover la participación ciudadana y generar acciones de mejora</t>
  </si>
  <si>
    <t>Un (1) plan de participación ciudadana formuladoy publicado</t>
  </si>
  <si>
    <t xml:space="preserve">Bibiana - María Angelica - John </t>
  </si>
  <si>
    <t xml:space="preserve">Implementación </t>
  </si>
  <si>
    <t>6.3</t>
  </si>
  <si>
    <t>Socializar el Plan de Participación ciudadana utilizando los diferentes canales de comunicación de la entidad.</t>
  </si>
  <si>
    <t>Un (1) plan de participación ciudadana 2024 socializado</t>
  </si>
  <si>
    <t>"Proceso Servicio a la Ciudadanía y Relacionamiento con Partes Interesadas (Participación Ciudadana)</t>
  </si>
  <si>
    <t xml:space="preserve">Bibiana - María Angelica - John - Janither </t>
  </si>
  <si>
    <t>6.4</t>
  </si>
  <si>
    <t>Diseñar una estrategia de cualificación que contemple los enfoque de derechos, diferencial y de genéro en temas de participación ciudadana dirigida a los grupos de valor de la entidad.</t>
  </si>
  <si>
    <t>Un (1) Documento con la estrategia de cualificación con enfoques en temas de participación ciudadana.</t>
  </si>
  <si>
    <t>6.5</t>
  </si>
  <si>
    <t>Fromular la estrategia de cualificación adelantadas para la promoción de la participación Ciudadana.</t>
  </si>
  <si>
    <t>Una (1) publicación en sede electrónica de la estrategia de cualificación y/o correo electrónico y/o mensaje de texto.</t>
  </si>
  <si>
    <t xml:space="preserve">Proceso Servicio a la Ciudadanía y Relacionamiento con Partes Interesadas (Participación Ciudadana)
</t>
  </si>
  <si>
    <t>Delegados de APIC</t>
  </si>
  <si>
    <t>6.6</t>
  </si>
  <si>
    <t>Participar en los observatorios ciudadanos a los que es invitada la UAERMV</t>
  </si>
  <si>
    <t xml:space="preserve">Un (1) documento consolidado o carpeta digital con las evidencias de la participación en los observatorios ciudadanos  </t>
  </si>
  <si>
    <t xml:space="preserve">Oficina Asesora de Planeación </t>
  </si>
  <si>
    <t>Christian 
Delegados de APIC</t>
  </si>
  <si>
    <t>(Proceso Intervención de la Infraestructura)</t>
  </si>
  <si>
    <t>6.7</t>
  </si>
  <si>
    <t>Realizar un espacio de participación ciudadana "UMV  más cerca de tí"  con los grupos de valor de la UAERMV</t>
  </si>
  <si>
    <t xml:space="preserve">Tres (3) "UMV más cerca de ti" realizados </t>
  </si>
  <si>
    <t>6.8</t>
  </si>
  <si>
    <t xml:space="preserve">Realizar actividad de uso y aprovechamiento con los datos abiertos de la Entidad en un ejercicio participativo que rete a los ciudadanos a encontrar soluciones a problemáticas ciudadanas y busque propiciar y gestionar Ia conformación de comunidades de aprovechamiento de datos abiertos </t>
  </si>
  <si>
    <t xml:space="preserve">Un (1) espacio de datos abiertos con la ciudadanía, acta y grabación de la sesión realizada
Una (1) comunidad de aprovechamiento de datos conformada </t>
  </si>
  <si>
    <t>Tiffany - Libertad - Jose hugo Leon</t>
  </si>
  <si>
    <t>Oficina de Tecnologias de la Información</t>
  </si>
  <si>
    <t>Planeación Participativa</t>
  </si>
  <si>
    <t>6.9</t>
  </si>
  <si>
    <t xml:space="preserve">Realizar ejercicio de participación digital para recibir las observaciones a los Programas de Transparencia y Ética Pública (antes PAAC) en el Menú de Participa usando los botones de Conoce, Propone y Prioriza </t>
  </si>
  <si>
    <t xml:space="preserve">Un (1) pantallazo de la publicación en la sede electrónica del ejercicio de participación digital </t>
  </si>
  <si>
    <t>6.10</t>
  </si>
  <si>
    <t xml:space="preserve">Realizar ejercicio de participación digital para recibir las observaciones del mapa de riesgos de corrupción de la Entidad en el Menú de Participa usando los botones de Conoce, Propone y Prioriza </t>
  </si>
  <si>
    <t xml:space="preserve">Un (1) pantallazo de la publicación en la sede electrónicadel ejercicio de participación digital </t>
  </si>
  <si>
    <t xml:space="preserve">Natalia - Paula - Jessica - Camila - Ariel </t>
  </si>
  <si>
    <t xml:space="preserve">Diagnóstico Participativo </t>
  </si>
  <si>
    <t>6.11</t>
  </si>
  <si>
    <t xml:space="preserve">Realizar un ejercicio de participación tipo foro virtual (redes sociales y/o sede electrónica) o mesa de diálogo presencial para priorizar los temas de la Rendición de Cuentas, analizar la metodología y obtener propuestas de la ciudadanía </t>
  </si>
  <si>
    <t>Un (1) ejercicio de participación para priorizar los temas, analizar metodología y obtener propuestas de la ciudadanía</t>
  </si>
  <si>
    <t xml:space="preserve">Janyther - Andrea - Lorena </t>
  </si>
  <si>
    <t>6.12</t>
  </si>
  <si>
    <t xml:space="preserve">Realizar ejercicio de participación o de dialogo previo a las rendiciones de cuentas locales para conocer los temas de interés de los grupos de valor (mujeres, jóvenes, entre otros) por parte de las entidades del sector en el marco del Nodo Sector Movilidad Distrital </t>
  </si>
  <si>
    <t xml:space="preserve">Un (1) ejercicio de participación o de dialogo en el marco del Nodo Sector Movilidad y las entidades del sector con la ciudadanía para conocer los temas de interés   </t>
  </si>
  <si>
    <t>Janyther - Christian - Alexander - Andrea - Andrés - Fabian - María Angelica - Lorena -  Diana - técnicos delegados Malla (delegados APIC)</t>
  </si>
  <si>
    <t>Seguimiento y Evaluación Participativa</t>
  </si>
  <si>
    <t>6.13</t>
  </si>
  <si>
    <t>Desarrollar una mesa de trabajo trimestrales que permita efectuar el seguimiento al Plan Institucional de Participación Ciudadana</t>
  </si>
  <si>
    <t>Cuatro (4) mesas de trabajo que permitan el seguimiento y monitoreo a la implementación del plan de participación ciudadana.</t>
  </si>
  <si>
    <t>Bibiana - María Angelica - John</t>
  </si>
  <si>
    <t>6.14</t>
  </si>
  <si>
    <t xml:space="preserve">Realizar informe de participación ciudadana, describiendo el indicador de participantes y mejorando sus datos respecto a la vigencia anterior. </t>
  </si>
  <si>
    <t xml:space="preserve">Un (1) informe de participación ciudadana con datos de los indicadores asociados al plan. </t>
  </si>
  <si>
    <t>Bibiana - María Angelica</t>
  </si>
  <si>
    <t>6.15</t>
  </si>
  <si>
    <t>Publicar y sistematizar los espacios de participación ciudadana desarrollados por la UAERMV durante la vigencia 2024 y aquellos que se realizan en coordinación del Nodo Sector Movilidad Distrital en la sede electrónica de la entidad.</t>
  </si>
  <si>
    <t>Formatos publicados y sistematizados de espacios de participación ciudadana diligenciados en la sede electronica de la entidad.</t>
  </si>
  <si>
    <t xml:space="preserve">Bibiana - María Angelica - Lorena - Janyther </t>
  </si>
  <si>
    <t>Proceso de Direccionamiento Estratégico
(Planeación)</t>
  </si>
  <si>
    <t>6.16</t>
  </si>
  <si>
    <t>Proceso Servicio a la Ciudadanía y Relacionamiento con Partes Interesadas
(Participación Ciudadana)</t>
  </si>
  <si>
    <t xml:space="preserve">Andrea - Bibiana - María Angelica - John - Lorena </t>
  </si>
  <si>
    <t>Iniciativas de innovación por articulación institucional</t>
  </si>
  <si>
    <t xml:space="preserve">Innovación con grupos de valor </t>
  </si>
  <si>
    <t>6.17</t>
  </si>
  <si>
    <t>Realizar un ejercicio de innovación abierta con grupos de valor de la UAERMV que responda a una problemática de la Entidad.</t>
  </si>
  <si>
    <t xml:space="preserve">Un (1) ejercicio de innovación abierta con grupos de valor </t>
  </si>
  <si>
    <t xml:space="preserve">Chistean - Julio Cesar Guapacha </t>
  </si>
  <si>
    <t>6.18</t>
  </si>
  <si>
    <t>Realizar espacios de dialogo en temas relacionados con el ejercicio de control social y participación ciudadana, con los grupos de valor de la entidad.</t>
  </si>
  <si>
    <t xml:space="preserve">Tres (3) espacios de dialogo realizados </t>
  </si>
  <si>
    <t>6.19</t>
  </si>
  <si>
    <t xml:space="preserve"> Elaborar una guía metodologica de ejercicio de control social y participación ciudadana de la UMV.</t>
  </si>
  <si>
    <t xml:space="preserve"> Un (1) guía metodologica de ejercicio de contro,social y participación ciudadana de la UMV.</t>
  </si>
  <si>
    <t>Redes de innovación pública</t>
  </si>
  <si>
    <t xml:space="preserve">Articulación </t>
  </si>
  <si>
    <t>6.20</t>
  </si>
  <si>
    <t xml:space="preserve">Asistir a las actividades de la Red de Innovación Pública del Distrito propuestas por Departamento Administrativo de la Función Pública, Laboratorio de Innovación de Bogotá y Dirección Distrital de Desarrollo Institucional </t>
  </si>
  <si>
    <t xml:space="preserve">Un (1) documento consolidado con los pantallazos de la participación en las actividades de la Red de Innovación Pública del Distrito </t>
  </si>
  <si>
    <t>Proceso de Direccionamiento Estratégico</t>
  </si>
  <si>
    <t>Chistian - Julio Cesar Guapacha</t>
  </si>
  <si>
    <t xml:space="preserve">Componente 7: Promoción de la Integridad y la Ética Pública </t>
  </si>
  <si>
    <t>Responsables</t>
  </si>
  <si>
    <t>Estrategia</t>
  </si>
  <si>
    <t>Categoría</t>
  </si>
  <si>
    <t xml:space="preserve">Actividades de Gestión </t>
  </si>
  <si>
    <t xml:space="preserve">Adopción del Código de Integridad y la Promoción del Cambio Cultural </t>
  </si>
  <si>
    <t>Programas Gestión de Integridad y adopción o actualización del Código de Integridad en la Entidad</t>
  </si>
  <si>
    <t>Adopción</t>
  </si>
  <si>
    <t>7.1</t>
  </si>
  <si>
    <t>Convocar mediante comunicación interna (memorando) dirigida a cada Jefe de las once (11) dependencias de la Entidad, para que postule a su Gestor(a) de Integridad (Servidor Público de planta de personal).</t>
  </si>
  <si>
    <t xml:space="preserve">Un (1) memorando general de convocatoria para la postulación de gestores de integridad remitido a cada una de las once (11) dependencias. </t>
  </si>
  <si>
    <t>Proceso Gestión de Talento Humano</t>
  </si>
  <si>
    <t xml:space="preserve">Martha - Paola </t>
  </si>
  <si>
    <t>7.2</t>
  </si>
  <si>
    <t>Verificar el cumplimiento de los requisitos establecidos en el Decreto 118 de 2018 en su Artículo 8: "Perfil de los/as Gestores/as de Integridad", para los Postulados en cada dependencia, y para su aprobación.</t>
  </si>
  <si>
    <t>Un (1) acta de verificación de requisitos de los postulados a gestores de integridad y su aprobación</t>
  </si>
  <si>
    <t>7.3</t>
  </si>
  <si>
    <t>Expedir y notificar el acto administrativo (resolución) que establece la actualización de la conformación del equipo de Gestores de Integridad para la presente vigencia</t>
  </si>
  <si>
    <r>
      <t xml:space="preserve">Una (1) resolución </t>
    </r>
    <r>
      <rPr>
        <i/>
        <u/>
        <sz val="8"/>
        <rFont val="Arial"/>
        <family val="2"/>
      </rPr>
      <t>expedida</t>
    </r>
    <r>
      <rPr>
        <i/>
        <sz val="8"/>
        <rFont val="Arial"/>
        <family val="2"/>
      </rPr>
      <t xml:space="preserve"> que establece la actualización de conformación del equipo de Gestores de Integridad y </t>
    </r>
    <r>
      <rPr>
        <i/>
        <u/>
        <sz val="8"/>
        <rFont val="Arial"/>
        <family val="2"/>
      </rPr>
      <t>notificada</t>
    </r>
    <r>
      <rPr>
        <i/>
        <sz val="8"/>
        <rFont val="Arial"/>
        <family val="2"/>
      </rPr>
      <t xml:space="preserve"> a los once (11) integrantes del equipo de Gestores de Integridad y a los once (11) jefes de dependencias</t>
    </r>
  </si>
  <si>
    <t>7.4</t>
  </si>
  <si>
    <t>Seleccionar y ajustar a la presencialidad o no presencialidad una actividad de la caja de herramientas dispuesta por el DAFP-Departamento Administrativo de la Función Pública para fomentar la apropiación de los valores Institucionales del Código de Integridad de la UAERMV de acuerdo a las necesidades de los participantes.</t>
  </si>
  <si>
    <t xml:space="preserve">Una (1) actividad seleccionada de la caja de herramientas del DAFP para apropiar los valores Institucionales de la UAERMV. </t>
  </si>
  <si>
    <t>Equipo Gestores de Integridad</t>
  </si>
  <si>
    <t>Actualización</t>
  </si>
  <si>
    <t>7.5</t>
  </si>
  <si>
    <t>Aplicar y analizar los resultados de la encuesta para medir la percepción de los “Valores del Servicio Público”, de la caja de herramientas del DAFP</t>
  </si>
  <si>
    <t xml:space="preserve">Un (1) reporte con los resultados del análisis de una encuesta aplicada </t>
  </si>
  <si>
    <t>Sensibilización y capacitación</t>
  </si>
  <si>
    <t>7.6</t>
  </si>
  <si>
    <t>Implementar la estrategias de comunicación (por diferentes medios) para divulgar los 7 valores institucionales con sus acuerdos de comportamiento a través de los medios de comunicación internos de la UAERMV</t>
  </si>
  <si>
    <t xml:space="preserve">Piezas comunicativas de los siete (7) valores institucionales con sus acuerdos de comportamiento, divulgadas a través de los medios de comunicación internos de la Entidad </t>
  </si>
  <si>
    <t>Proceso Comunicaiones Estrategicas 
(Comunicaciones internas)</t>
  </si>
  <si>
    <t>Martha - Paola - Jessica - Julio</t>
  </si>
  <si>
    <t xml:space="preserve">Equipo Gestores de Integridad </t>
  </si>
  <si>
    <t>7.7</t>
  </si>
  <si>
    <t>Realizar inducción/reinducción a la totalidad de Gestores de Integridad,  sobre el Manual Código de Integridad UAERMV, la normatividad y herramientas aplicables para el desarrollo de su gestión.</t>
  </si>
  <si>
    <t>Un (1) listado de asistencia de la inducción/reinducción de los gestores de integridad generado por la plataforma temas y la presentación utilizada</t>
  </si>
  <si>
    <t>7.8</t>
  </si>
  <si>
    <t>Realizar el curso virtual de integridad de la Secretaria General de la Alcaldía Mayor de Bogotá para dar cumplimiento a la Resolución 097 de 2019 "Por la cual se adopta el código de integridad en la UAERMV "Soy 10 aprende" (https://gestionacademica.bogota.gov.co/moodle/)</t>
  </si>
  <si>
    <t xml:space="preserve">(11) certificados vigentes o convalidados del curso virtual de integridad  de los Gestores de Integridad de "Soy 10 aprende" </t>
  </si>
  <si>
    <t>Articulación con actores clave o grupos de valor</t>
  </si>
  <si>
    <t>7.9</t>
  </si>
  <si>
    <t>Socializar a los gestores de integridad el Plan de Gestión de Integridad incluido en los Programas de Transparencia y Ética Pública (antes PAAC) componente de Promoción de la Integridad y Ética Pública (componente 7).</t>
  </si>
  <si>
    <t>Un (1) listado de asistencia de la socialización 
Una (1) grabación de la socialización a los gestores de integridad sobre el componente de Promoción de la Integridad y Ética Pública</t>
  </si>
  <si>
    <t xml:space="preserve">Martha - Paola  - Janyther </t>
  </si>
  <si>
    <t>Promoción del cambio cultural alrededor de los valores de integridad al interior de la Entidad</t>
  </si>
  <si>
    <t>Diagnóstico</t>
  </si>
  <si>
    <t>7.10</t>
  </si>
  <si>
    <t>Diseñar piezas con el fin de apropiar el Manual del Código de Integridad al interior de la Entidad teniendo en cuenta los (5) valores establecido por Función Pública e incluyendo los dos (2) valores apropiados por la UAERMV (Transparencia y Trabajo en equipo).</t>
  </si>
  <si>
    <t>Ocho (8) piezas diseñadas para apropiar el Manual de Código de Integridad al interior de la Entidad teniendo en cuenta los (5) valores establecido por Función Pública e incluyendo los dos (2) valores apropiados por la UAERMV (Transparencia y Trabajo en equipo)</t>
  </si>
  <si>
    <t xml:space="preserve">Proceso Comunicaiones Estrategicas </t>
  </si>
  <si>
    <t>Diseño e implementación</t>
  </si>
  <si>
    <t>7.11</t>
  </si>
  <si>
    <t>Divulgar o publicar las temáticas relacionadas la interiorización del Manual Código de integridad UAERMV vigente para los colaboradores que integran las Dependencias de la Entidad. Teniendo en cuenta las cuatro acciones básicas para fomentar el cambio cultural (comprometer, ejemplificar, activar y fomentar)</t>
  </si>
  <si>
    <t xml:space="preserve">Siete (7) divulgaciones o publicaciones a través de los medios internos de la UAERMV sobre temáticas relacionadas con el Manual Código de Integridad de la Entidad </t>
  </si>
  <si>
    <t>7.12</t>
  </si>
  <si>
    <t>Socializar los resultados de la medición sobre la percepción de los “Valores del Servicio Público”, de la caja de herramientas del DAFP</t>
  </si>
  <si>
    <t>Un (1) reporte de la percepción de Integridad socializada</t>
  </si>
  <si>
    <t>7.13</t>
  </si>
  <si>
    <r>
      <t xml:space="preserve">Ejecutar y socializar la actividad definida de la </t>
    </r>
    <r>
      <rPr>
        <i/>
        <u/>
        <sz val="8"/>
        <rFont val="Arial"/>
        <family val="2"/>
      </rPr>
      <t xml:space="preserve">caja de herramientas </t>
    </r>
    <r>
      <rPr>
        <i/>
        <sz val="8"/>
        <rFont val="Arial"/>
        <family val="2"/>
      </rPr>
      <t>dispuesta por el DAFP-Departamento Administrativo de la Función Pública para fomentar la apropiación de los valores Institucionales del Código de Integridad de la UAERMV de acuerdo a las necesidades de los participantes</t>
    </r>
  </si>
  <si>
    <t xml:space="preserve">Una (1) actividad seleccionada de la caja de herramientas del DAFP para implementar el Código de Integridad </t>
  </si>
  <si>
    <t>7.14</t>
  </si>
  <si>
    <t xml:space="preserve">Invitar al representante legal, la alta dirección y los gestores de integridad de la Entidad al curso virtual de integridad, transparencia y lucha contra la corrupción establecido por Función Pública, DAFP, en pro de fortalecer la Política de Integridad como buena práctica en la Entidad. (https://www.funcionpublica.gov.co/eva/es/cursos-virtuales-eva/curso-integridad.html). </t>
  </si>
  <si>
    <t>Un (1) soporte de invitación realizada al representante legal, la alta dirección y los gestores de integridad de la Entidad, para desarollar el curso virtual de integridad, transparencia y lucha contra la corrupción establecido por Función Pública.</t>
  </si>
  <si>
    <t xml:space="preserve">Responsables Directivos y jefes de dependencias de la Entidad </t>
  </si>
  <si>
    <t>Seguimiento y evaluación</t>
  </si>
  <si>
    <t>7.15</t>
  </si>
  <si>
    <t>Evaluar la "Apropiación de valores" institucionales y socializar los resultados obtenidos en el Comité Institucional de Coordinación de Control Interno</t>
  </si>
  <si>
    <t>Un (1) reporte de la evaluación de la apropiación de los valores institucionales al Comité Institucional de Coordinación de Control Interno, CICCI</t>
  </si>
  <si>
    <t>7.16</t>
  </si>
  <si>
    <t>Realizar alertas oportunas que incluyan dos meses para el seguimiento de las actividades en la implementación del Plan de Gestión de Integridad incluido en el componente 7 de los Programas de Transparencia y Ética Pública (antes PAAC)</t>
  </si>
  <si>
    <t>Tres (3) alertas oportunas para realizar el seguimiento al PLAN DE GESTIÓN DE INTEGRIDAD, de los Programas de Transparencia y Ética Pública (antes PAAC)</t>
  </si>
  <si>
    <t>Participación en las estrategias distritales de Integridad</t>
  </si>
  <si>
    <t xml:space="preserve">Articulación con las entidades distritales </t>
  </si>
  <si>
    <t>7.17</t>
  </si>
  <si>
    <t xml:space="preserve">Participar en las actividades citadas por Secretaria General de la Alcaldía Mayor de Bogotá relacionadas con la integridad </t>
  </si>
  <si>
    <t xml:space="preserve">Un (1) compilado de las evidencias generadas de las actividades en las que participan los Gestores de Integridad </t>
  </si>
  <si>
    <t xml:space="preserve">Proceso Gestión del Talento Humano </t>
  </si>
  <si>
    <t>Martha - Paola - Angela Coveli</t>
  </si>
  <si>
    <t xml:space="preserve"> Gestión preventiva del Conflicto de Interés</t>
  </si>
  <si>
    <t>Gestión preventiva del Conflicto de Interés</t>
  </si>
  <si>
    <t>Diseño de la estrategia para la gestión de conflictos de intereses</t>
  </si>
  <si>
    <t>7.18</t>
  </si>
  <si>
    <t>Verificar el riesgo, controles y acciones relacionados a la declaración del conflicto de interés de la Entidad a través de la verificación de reportes (SIGEP y SIDEAD)</t>
  </si>
  <si>
    <t xml:space="preserve">Tres (3) verificaciones al mapa de riesgo </t>
  </si>
  <si>
    <t>Secretaría General</t>
  </si>
  <si>
    <t xml:space="preserve">Nelson - Martha - Paola - Yenny Yazo </t>
  </si>
  <si>
    <t xml:space="preserve">Proceso Gestión Contractual </t>
  </si>
  <si>
    <t>Sensibilización y Capacitación</t>
  </si>
  <si>
    <t>7.19</t>
  </si>
  <si>
    <t>Sensibilizar a los colaboradores de la Entidad sobre el Manual de Código de Integridad y el instructivo trámite de conflicto de interés UAERMV</t>
  </si>
  <si>
    <t xml:space="preserve">Una (1) lista de asistencia de la sensibilización realizada del Manual de Código de Integridad e instructivo del trámite de conflicto de interés de la UAERMV </t>
  </si>
  <si>
    <t>Martha - Paola - Carleli</t>
  </si>
  <si>
    <t>Oficina de Control Interno Disciplinario</t>
  </si>
  <si>
    <t>Proceso de Control Disciplinario Interno</t>
  </si>
  <si>
    <t>7.20</t>
  </si>
  <si>
    <t xml:space="preserve">Realizar una divulgación de la identificación y gestión de conflictos de intereses, su declaración proactiva, el cumplimiento de la Ley 2013 de 2019 y herramientas para la apropiación de Código de Integridad realizadas por Función Públicas   </t>
  </si>
  <si>
    <t xml:space="preserve">Una (1) pieza  de la divulgación de la identificación y gestión de conflictos de interés </t>
  </si>
  <si>
    <t>Martha - Paola - Jessica - Diego - Julio</t>
  </si>
  <si>
    <t>Gestión prácticas 
Antisoborno, Antifraude</t>
  </si>
  <si>
    <t xml:space="preserve">Prácticas Antisoborno y Antifraude </t>
  </si>
  <si>
    <t>7.21</t>
  </si>
  <si>
    <t xml:space="preserve">Sensibilizar en la Política de Prevención de Daño Antijurídico en la se incluirá en el orden del día la temática Antisoborno y Antifraude </t>
  </si>
  <si>
    <t xml:space="preserve">Dos (2) listados de asistencia de la sensibilización en la Política de Prevención de Daño Antijurídico en el que se incluya en el orden del día la temática Antisoborno y Antifraude </t>
  </si>
  <si>
    <t xml:space="preserve">Oficina Jurídica </t>
  </si>
  <si>
    <t xml:space="preserve">Proceso de Gestión Jurídica </t>
  </si>
  <si>
    <t>Leonel</t>
  </si>
  <si>
    <t>Componente 8: Gestión Integral del Riesgo de Corrupción - Mapa de Riesgo de Corrupción</t>
  </si>
  <si>
    <t>Política de Administración de Riesgos de corrupción</t>
  </si>
  <si>
    <t>8.1</t>
  </si>
  <si>
    <t>Revisar la Política de Administración del Riesgo  en caso de requerir ajuste se realizará la modificación.</t>
  </si>
  <si>
    <t>Un (1) acta de revisión de la política y/o si se requiere se realizará el ajuste del documento</t>
  </si>
  <si>
    <t>Construcción del Mapa de Riesgos de corrupción</t>
  </si>
  <si>
    <t>8.2</t>
  </si>
  <si>
    <t>Consolidar el mapa de riesgos institucional con los mapas de los procesos de la Entidad del 2024</t>
  </si>
  <si>
    <t xml:space="preserve">Mapa de Riesgos Institucional UAERMV 2024 </t>
  </si>
  <si>
    <t>8.3</t>
  </si>
  <si>
    <t>Sensibilizar a los enlaces de los procesos  de la Entidad, sobre la gestión de Riesgos y su respectivo seguimiento</t>
  </si>
  <si>
    <t>Un (1) listado de asistencia, grabación y/o material de apoyo de la sensibilización a los enlaces</t>
  </si>
  <si>
    <t>8.4</t>
  </si>
  <si>
    <t>Sensibilizar al equipo de trabajo de los procesos sobre su mapa de riesgos y su respectivo seguimiento</t>
  </si>
  <si>
    <t xml:space="preserve">(20) listado de asistencia, grabación y/o material de apoyo de las sensibilizaciones con el equipo de trabajo de los procesos sobre la gestión de su mapa de riesgo </t>
  </si>
  <si>
    <t>Enlaces de proceso</t>
  </si>
  <si>
    <t>Consulta y divulgación</t>
  </si>
  <si>
    <t>8.5</t>
  </si>
  <si>
    <t xml:space="preserve">Realizar la publicación y divulgación en la sede electrónica de la Entidad  en el Menú Participa en el botón Conoce, Propone y Prioriza el mapa de riesgos para observaciones de la ciudadanía </t>
  </si>
  <si>
    <t xml:space="preserve">Una (1) publicación en la sede electrónicay pieza de divulgación del mapa de riesgo </t>
  </si>
  <si>
    <t>8.6</t>
  </si>
  <si>
    <t xml:space="preserve">Realizar la divulgación y publicación los Programas de Transparencia y Ética Pública (antes PAAC) en la sede electrónica de la Entidad en el Menú de Transparencia para consulta de la ciudadanía </t>
  </si>
  <si>
    <t xml:space="preserve">Una (1) publicación de los Programas de Transparencia y Ética Pública en sede electrónica y divulgación a través de los canales de comunicación de la Entidad. </t>
  </si>
  <si>
    <t>Divulgar la Política de Administración del Riesgo en la Entidad.</t>
  </si>
  <si>
    <t>Dos (2) divulgaciones de la política de Administración del Riesgo en la Entidad.</t>
  </si>
  <si>
    <t>Monitoreo y revisión</t>
  </si>
  <si>
    <t>8.8</t>
  </si>
  <si>
    <t>Realizar monitoreo a los mapas de riesgos corrupción y Reportar a la OCI.</t>
  </si>
  <si>
    <t xml:space="preserve">Tres (3) correos electrónicos con los resultados del monitoreo a los riesgos de corrupción. </t>
  </si>
  <si>
    <t>8.9</t>
  </si>
  <si>
    <t>Realizar el informe de monitoreo a los mapas de riesgos de los procesos de la entidad</t>
  </si>
  <si>
    <t xml:space="preserve">Tres (3) informes de resultados de monitoreo mapas de riesgos </t>
  </si>
  <si>
    <t>Seguimiento</t>
  </si>
  <si>
    <t>8.10</t>
  </si>
  <si>
    <t>Realizar el seguimiento a los riesgos de corrupción y publicar el respectivo informe en la página web.</t>
  </si>
  <si>
    <t>Tres (3) informes de seguimiento a los riesgos de corrupción publicados y socializados.</t>
  </si>
  <si>
    <t xml:space="preserve">Luz Adriana </t>
  </si>
  <si>
    <t xml:space="preserve">Componente 9: Medidas de debida diligencia y prevención del lavado de activos </t>
  </si>
  <si>
    <t>Adecuación institucional para cumplir con la debida diligencia</t>
  </si>
  <si>
    <t>9.1</t>
  </si>
  <si>
    <t>Analizar y verificar la necesidad de actualizar y/o crear procedimientos, manuales, formatos para la implementación del Sistema de Administración de Riesgos de Lavado de Activos y Financiación del Terrorismo - SARLAFT</t>
  </si>
  <si>
    <t>Un (1) reporte del formulario construido para el análisis y verificación de la actualización y/o creación de procedimientos, manuales, formatos para la implementación del Sistema de Administración de Riesgos de Lavado de Activos y Financiación del Terrorismo -SARLAFT</t>
  </si>
  <si>
    <t xml:space="preserve">Oficina Juridica </t>
  </si>
  <si>
    <t>Gestión Jurídica</t>
  </si>
  <si>
    <t xml:space="preserve">Leonel - Evelin - Natalia </t>
  </si>
  <si>
    <t xml:space="preserve">Gerencia de Contratación </t>
  </si>
  <si>
    <t xml:space="preserve">Proceso Gestión Financiera </t>
  </si>
  <si>
    <t>Construcción del plan de trabajo para adaptar y/o desarrollar la debida diligencia</t>
  </si>
  <si>
    <t>9.2</t>
  </si>
  <si>
    <t>Realizar mesa de trabajo para definir la ruta de implementación del Sistema de Administración de Riesgos de Lavado de Activos y Financiación del Terrorismo -SARLAFT</t>
  </si>
  <si>
    <t xml:space="preserve">Un (1) listado de asistencia y una (1) grabación de la mesa de trabajo para la identificación os roles del oficial de cumplimiento </t>
  </si>
  <si>
    <t xml:space="preserve">Leonel - Evelin </t>
  </si>
  <si>
    <t>Gestión de la debida diligencia</t>
  </si>
  <si>
    <t>9.3</t>
  </si>
  <si>
    <t>Certificar a travéz de memorando interno el cumplimiento de la debida diligencia conforme a lo establecido en la Resolución 990 de 2023 expedida por el Director General de la Entidad sobre el Sistema de Administración de Riesgos de Lavado de Activos y Financiación del Terrorismo -SARLAFT</t>
  </si>
  <si>
    <t xml:space="preserve">Una (1) certificación o memorando interno de cumplimiento de la debida diligencia </t>
  </si>
  <si>
    <t>Leonel - Evelin - Martha R - Yenny Yazo - Yuly Andrea Gonzalez Rodriguez</t>
  </si>
  <si>
    <r>
      <t>#</t>
    </r>
    <r>
      <rPr>
        <sz val="9"/>
        <color rgb="FF000000"/>
        <rFont val="Arial"/>
        <family val="2"/>
      </rPr>
      <t> </t>
    </r>
  </si>
  <si>
    <r>
      <t>Componente</t>
    </r>
    <r>
      <rPr>
        <sz val="9"/>
        <color rgb="FF000000"/>
        <rFont val="Arial"/>
        <family val="2"/>
      </rPr>
      <t> </t>
    </r>
  </si>
  <si>
    <r>
      <t># De actividades</t>
    </r>
    <r>
      <rPr>
        <sz val="9"/>
        <color rgb="FF000000"/>
        <rFont val="Arial"/>
        <family val="2"/>
      </rPr>
      <t> </t>
    </r>
  </si>
  <si>
    <t>1 </t>
  </si>
  <si>
    <t>Mecanismos para la transparencia y el acceso a la información </t>
  </si>
  <si>
    <t>2 </t>
  </si>
  <si>
    <t>Rendición de Cuentas </t>
  </si>
  <si>
    <t>3 </t>
  </si>
  <si>
    <t>Mecanismos para mejorar la atención al ciudadano </t>
  </si>
  <si>
    <t>4 </t>
  </si>
  <si>
    <t>Racionalización de trámites  </t>
  </si>
  <si>
    <t>5 </t>
  </si>
  <si>
    <t>Apertura de información y datos abiertos </t>
  </si>
  <si>
    <t>6 </t>
  </si>
  <si>
    <t>Participación Ciudadana e Innovación en la Gestión Pública </t>
  </si>
  <si>
    <t>7 </t>
  </si>
  <si>
    <t>Promoción de la Integridad y la Ética Pública </t>
  </si>
  <si>
    <t>8 </t>
  </si>
  <si>
    <t>Gestión Integral del Riesgo de Corrupción - Mapa de Riesgo de Corrupción </t>
  </si>
  <si>
    <t>9 </t>
  </si>
  <si>
    <t>Medidas de debida diligencia y prevención del lavado de activos </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</si>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</sst>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mm\ yyyy"/>
  </numFmts>
  <fonts count="35" x14ac:knownFonts="1">
    <font>
      <sz val="11"/>
      <color theme="1"/>
      <name val="Calibri"/>
      <family val="2"/>
      <scheme val="minor"/>
    </font>
    <font>
      <b/>
      <sz val="8"/>
      <color theme="1"/>
      <name val="Arial"/>
      <family val="2"/>
    </font>
    <font>
      <sz val="8"/>
      <color theme="1"/>
      <name val="Arial"/>
      <family val="2"/>
    </font>
    <font>
      <b/>
      <sz val="8"/>
      <name val="Arial"/>
      <family val="2"/>
    </font>
    <font>
      <sz val="8"/>
      <name val="Arial"/>
      <family val="2"/>
    </font>
    <font>
      <i/>
      <sz val="8"/>
      <name val="Arial"/>
      <family val="2"/>
    </font>
    <font>
      <sz val="11"/>
      <color theme="1"/>
      <name val="Arial"/>
      <family val="2"/>
    </font>
    <font>
      <i/>
      <sz val="8"/>
      <color theme="1"/>
      <name val="Arial"/>
      <family val="2"/>
    </font>
    <font>
      <sz val="8"/>
      <color theme="1"/>
      <name val="Calibri"/>
      <family val="2"/>
      <scheme val="minor"/>
    </font>
    <font>
      <i/>
      <sz val="8"/>
      <color rgb="FF000000"/>
      <name val="Arial"/>
      <family val="2"/>
    </font>
    <font>
      <i/>
      <u/>
      <sz val="8"/>
      <name val="Arial"/>
      <family val="2"/>
    </font>
    <font>
      <b/>
      <sz val="11"/>
      <color theme="1"/>
      <name val="Calibri"/>
      <family val="2"/>
      <scheme val="minor"/>
    </font>
    <font>
      <b/>
      <sz val="8"/>
      <color rgb="FF000000"/>
      <name val="Arial"/>
      <family val="2"/>
    </font>
    <font>
      <b/>
      <i/>
      <sz val="8"/>
      <color rgb="FF000000"/>
      <name val="Arial"/>
      <family val="2"/>
    </font>
    <font>
      <sz val="10"/>
      <color rgb="FF000000"/>
      <name val="Arial"/>
      <family val="2"/>
    </font>
    <font>
      <i/>
      <sz val="8"/>
      <color theme="0"/>
      <name val="Arial"/>
      <family val="2"/>
    </font>
    <font>
      <sz val="9"/>
      <color theme="1"/>
      <name val="Arial"/>
      <family val="2"/>
    </font>
    <font>
      <sz val="9"/>
      <color theme="1"/>
      <name val="Calibri"/>
      <family val="2"/>
      <scheme val="minor"/>
    </font>
    <font>
      <b/>
      <sz val="9"/>
      <name val="Arial"/>
      <family val="2"/>
    </font>
    <font>
      <sz val="9"/>
      <name val="Arial"/>
      <family val="2"/>
    </font>
    <font>
      <b/>
      <sz val="8"/>
      <color theme="1"/>
      <name val="Calibri"/>
      <family val="2"/>
      <scheme val="minor"/>
    </font>
    <font>
      <sz val="8"/>
      <color rgb="FF000000"/>
      <name val="Arial"/>
      <family val="2"/>
    </font>
    <font>
      <sz val="9"/>
      <color rgb="FF000000"/>
      <name val="Arial"/>
      <family val="2"/>
    </font>
    <font>
      <b/>
      <sz val="9"/>
      <color rgb="FF000000"/>
      <name val="Arial"/>
      <family val="2"/>
    </font>
    <font>
      <i/>
      <sz val="8"/>
      <color rgb="FF000000"/>
      <name val="Arial"/>
      <family val="2"/>
    </font>
    <font>
      <i/>
      <sz val="8"/>
      <color rgb="FF000000"/>
      <name val="Arial"/>
      <family val="2"/>
    </font>
    <font>
      <sz val="8"/>
      <color theme="1"/>
      <name val="Arial"/>
      <family val="2"/>
    </font>
    <font>
      <i/>
      <sz val="8"/>
      <color rgb="FF000000"/>
      <name val="Calibri"/>
      <family val="2"/>
    </font>
    <font>
      <i/>
      <sz val="8"/>
      <color rgb="FF000000"/>
      <name val="Calibri"/>
      <family val="2"/>
      <scheme val="minor"/>
    </font>
    <font>
      <sz val="8"/>
      <name val="Arial"/>
      <family val="2"/>
    </font>
    <font>
      <sz val="9"/>
      <name val="Arial"/>
      <family val="2"/>
    </font>
    <font>
      <i/>
      <sz val="8"/>
      <name val="Arial"/>
      <family val="2"/>
    </font>
    <font>
      <sz val="8"/>
      <color rgb="FF000000"/>
      <name val="Arial"/>
      <family val="2"/>
    </font>
    <font>
      <sz val="9"/>
      <name val="Calibri"/>
      <family val="2"/>
      <scheme val="minor"/>
    </font>
    <font>
      <sz val="8"/>
      <color theme="8" tint="-0.249977111117893"/>
      <name val="Arial"/>
      <family val="2"/>
    </font>
  </fonts>
  <fills count="11">
    <fill>
      <patternFill patternType="none"/>
    </fill>
    <fill>
      <patternFill patternType="gray125"/>
    </fill>
    <fill>
      <patternFill patternType="solid">
        <fgColor rgb="FFD9D9D9"/>
        <bgColor indexed="64"/>
      </patternFill>
    </fill>
    <fill>
      <patternFill patternType="solid">
        <fgColor rgb="FFFFFFFF"/>
        <bgColor indexed="64"/>
      </patternFill>
    </fill>
    <fill>
      <patternFill patternType="solid">
        <fgColor theme="2" tint="-9.9978637043366805E-2"/>
        <bgColor indexed="64"/>
      </patternFill>
    </fill>
    <fill>
      <patternFill patternType="solid">
        <fgColor theme="0"/>
        <bgColor indexed="64"/>
      </patternFill>
    </fill>
    <fill>
      <patternFill patternType="solid">
        <fgColor theme="5" tint="0.79998168889431442"/>
        <bgColor indexed="64"/>
      </patternFill>
    </fill>
    <fill>
      <patternFill patternType="solid">
        <fgColor rgb="FFFCE4D6"/>
        <bgColor indexed="64"/>
      </patternFill>
    </fill>
    <fill>
      <patternFill patternType="solid">
        <fgColor rgb="FFFFFF00"/>
        <bgColor indexed="64"/>
      </patternFill>
    </fill>
    <fill>
      <patternFill patternType="solid">
        <fgColor rgb="FFBFBFBF"/>
        <bgColor indexed="64"/>
      </patternFill>
    </fill>
    <fill>
      <patternFill patternType="solid">
        <fgColor rgb="FFFFFFFF"/>
        <bgColor rgb="FF000000"/>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rgb="FF000000"/>
      </top>
      <bottom/>
      <diagonal/>
    </border>
    <border>
      <left style="thin">
        <color indexed="64"/>
      </left>
      <right style="thin">
        <color indexed="64"/>
      </right>
      <top/>
      <bottom style="thin">
        <color rgb="FF000000"/>
      </bottom>
      <diagonal/>
    </border>
    <border>
      <left style="thin">
        <color indexed="64"/>
      </left>
      <right/>
      <top/>
      <bottom style="thin">
        <color rgb="FF000000"/>
      </bottom>
      <diagonal/>
    </border>
    <border>
      <left/>
      <right/>
      <top/>
      <bottom style="thin">
        <color indexed="64"/>
      </bottom>
      <diagonal/>
    </border>
    <border>
      <left/>
      <right/>
      <top style="thin">
        <color indexed="64"/>
      </top>
      <bottom/>
      <diagonal/>
    </border>
    <border>
      <left/>
      <right style="thin">
        <color rgb="FF000000"/>
      </right>
      <top style="thin">
        <color rgb="FF000000"/>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style="thin">
        <color rgb="FF000000"/>
      </left>
      <right style="thin">
        <color rgb="FF000000"/>
      </right>
      <top/>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top style="thin">
        <color rgb="FF000000"/>
      </top>
      <bottom style="thin">
        <color rgb="FF000000"/>
      </bottom>
      <diagonal/>
    </border>
    <border>
      <left/>
      <right/>
      <top/>
      <bottom style="thin">
        <color rgb="FF000000"/>
      </bottom>
      <diagonal/>
    </border>
    <border>
      <left style="thin">
        <color rgb="FF000000"/>
      </left>
      <right/>
      <top style="thin">
        <color indexed="64"/>
      </top>
      <bottom style="thin">
        <color indexed="64"/>
      </bottom>
      <diagonal/>
    </border>
    <border>
      <left style="thin">
        <color rgb="FF000000"/>
      </left>
      <right style="thin">
        <color indexed="64"/>
      </right>
      <top style="thin">
        <color rgb="FF000000"/>
      </top>
      <bottom/>
      <diagonal/>
    </border>
    <border>
      <left style="thin">
        <color indexed="64"/>
      </left>
      <right style="thin">
        <color rgb="FF000000"/>
      </right>
      <top style="thin">
        <color rgb="FF000000"/>
      </top>
      <bottom/>
      <diagonal/>
    </border>
    <border>
      <left style="thin">
        <color rgb="FF000000"/>
      </left>
      <right style="thin">
        <color indexed="64"/>
      </right>
      <top/>
      <bottom style="thin">
        <color rgb="FF000000"/>
      </bottom>
      <diagonal/>
    </border>
    <border>
      <left style="thin">
        <color indexed="64"/>
      </left>
      <right style="thin">
        <color rgb="FF000000"/>
      </right>
      <top/>
      <bottom/>
      <diagonal/>
    </border>
    <border>
      <left/>
      <right style="thin">
        <color indexed="64"/>
      </right>
      <top/>
      <bottom style="thin">
        <color rgb="FF000000"/>
      </bottom>
      <diagonal/>
    </border>
    <border>
      <left style="thin">
        <color rgb="FF000000"/>
      </left>
      <right/>
      <top/>
      <bottom/>
      <diagonal/>
    </border>
    <border>
      <left/>
      <right style="thin">
        <color rgb="FF000000"/>
      </right>
      <top/>
      <bottom style="thin">
        <color indexed="64"/>
      </bottom>
      <diagonal/>
    </border>
    <border>
      <left/>
      <right/>
      <top style="thin">
        <color rgb="FF000000"/>
      </top>
      <bottom/>
      <diagonal/>
    </border>
    <border>
      <left style="thin">
        <color rgb="FF000000"/>
      </left>
      <right/>
      <top style="thin">
        <color indexed="64"/>
      </top>
      <bottom/>
      <diagonal/>
    </border>
    <border>
      <left style="thin">
        <color rgb="FF000000"/>
      </left>
      <right/>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indexed="64"/>
      </bottom>
      <diagonal/>
    </border>
    <border>
      <left style="thin">
        <color rgb="FF000000"/>
      </left>
      <right style="thin">
        <color indexed="64"/>
      </right>
      <top style="thin">
        <color rgb="FF000000"/>
      </top>
      <bottom style="thin">
        <color rgb="FF000000"/>
      </bottom>
      <diagonal/>
    </border>
    <border>
      <left style="thin">
        <color indexed="64"/>
      </left>
      <right style="thin">
        <color rgb="FF000000"/>
      </right>
      <top/>
      <bottom style="thin">
        <color rgb="FF000000"/>
      </bottom>
      <diagonal/>
    </border>
    <border>
      <left style="thin">
        <color indexed="64"/>
      </left>
      <right style="thin">
        <color rgb="FF000000"/>
      </right>
      <top/>
      <bottom style="thin">
        <color indexed="64"/>
      </bottom>
      <diagonal/>
    </border>
    <border>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style="thin">
        <color indexed="64"/>
      </left>
      <right/>
      <top style="thin">
        <color rgb="FF000000"/>
      </top>
      <bottom/>
      <diagonal/>
    </border>
    <border>
      <left style="thin">
        <color indexed="64"/>
      </left>
      <right style="thin">
        <color rgb="FF000000"/>
      </right>
      <top style="thin">
        <color indexed="64"/>
      </top>
      <bottom/>
      <diagonal/>
    </border>
    <border>
      <left style="thin">
        <color indexed="64"/>
      </left>
      <right/>
      <top style="thin">
        <color rgb="FF000000"/>
      </top>
      <bottom style="thin">
        <color rgb="FF000000"/>
      </bottom>
      <diagonal/>
    </border>
    <border>
      <left style="thin">
        <color rgb="FF000000"/>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right style="thin">
        <color rgb="FF000000"/>
      </right>
      <top style="thin">
        <color auto="1"/>
      </top>
      <bottom style="thin">
        <color auto="1"/>
      </bottom>
      <diagonal/>
    </border>
    <border>
      <left style="thin">
        <color rgb="FF000000"/>
      </left>
      <right/>
      <top style="thin">
        <color indexed="64"/>
      </top>
      <bottom style="thin">
        <color rgb="FF000000"/>
      </bottom>
      <diagonal/>
    </border>
    <border>
      <left/>
      <right/>
      <top style="thin">
        <color auto="1"/>
      </top>
      <bottom style="thin">
        <color rgb="FF000000"/>
      </bottom>
      <diagonal/>
    </border>
    <border>
      <left/>
      <right style="thin">
        <color rgb="FF000000"/>
      </right>
      <top style="thin">
        <color auto="1"/>
      </top>
      <bottom style="thin">
        <color rgb="FF000000"/>
      </bottom>
      <diagonal/>
    </border>
    <border>
      <left/>
      <right style="thin">
        <color indexed="64"/>
      </right>
      <top style="thin">
        <color rgb="FF000000"/>
      </top>
      <bottom/>
      <diagonal/>
    </border>
    <border>
      <left style="thin">
        <color rgb="FF000000"/>
      </left>
      <right style="thin">
        <color rgb="FF000000"/>
      </right>
      <top/>
      <bottom style="thin">
        <color indexed="64"/>
      </bottom>
      <diagonal/>
    </border>
    <border>
      <left style="thin">
        <color rgb="FF000000"/>
      </left>
      <right style="thin">
        <color rgb="FF000000"/>
      </right>
      <top style="thin">
        <color indexed="64"/>
      </top>
      <bottom/>
      <diagonal/>
    </border>
  </borders>
  <cellStyleXfs count="1">
    <xf numFmtId="0" fontId="0" fillId="0" borderId="0"/>
  </cellStyleXfs>
  <cellXfs count="917">
    <xf numFmtId="0" fontId="0" fillId="0" borderId="0" xfId="0"/>
    <xf numFmtId="0" fontId="4" fillId="0" borderId="0" xfId="0" applyFont="1"/>
    <xf numFmtId="0" fontId="6" fillId="0" borderId="0" xfId="0" applyFont="1"/>
    <xf numFmtId="0" fontId="3" fillId="0" borderId="1" xfId="0" applyFont="1" applyBorder="1"/>
    <xf numFmtId="0" fontId="7" fillId="0" borderId="1" xfId="0" applyFont="1" applyBorder="1" applyAlignment="1">
      <alignment vertical="center" wrapText="1"/>
    </xf>
    <xf numFmtId="0" fontId="8" fillId="0" borderId="0" xfId="0" applyFont="1"/>
    <xf numFmtId="0" fontId="2" fillId="0" borderId="1" xfId="0" applyFont="1" applyBorder="1" applyAlignment="1">
      <alignment horizontal="center" vertical="center" wrapText="1"/>
    </xf>
    <xf numFmtId="0" fontId="8" fillId="0" borderId="0" xfId="0" applyFont="1" applyAlignment="1">
      <alignment horizontal="center"/>
    </xf>
    <xf numFmtId="0" fontId="8" fillId="0" borderId="0" xfId="0" applyFont="1" applyAlignment="1">
      <alignment horizontal="left"/>
    </xf>
    <xf numFmtId="0" fontId="5" fillId="0" borderId="1" xfId="0" applyFont="1" applyBorder="1" applyAlignment="1">
      <alignment horizontal="left" vertical="center" wrapText="1"/>
    </xf>
    <xf numFmtId="0" fontId="4" fillId="0" borderId="0" xfId="0" applyFont="1" applyAlignment="1">
      <alignment horizontal="center" vertical="center"/>
    </xf>
    <xf numFmtId="0" fontId="3" fillId="0" borderId="1" xfId="0" applyFont="1" applyBorder="1" applyAlignment="1">
      <alignment vertical="center"/>
    </xf>
    <xf numFmtId="0" fontId="5" fillId="0" borderId="1" xfId="0" applyFont="1" applyBorder="1" applyAlignment="1">
      <alignment horizontal="center" vertical="center" wrapText="1"/>
    </xf>
    <xf numFmtId="0" fontId="4" fillId="0" borderId="0" xfId="0" applyFont="1" applyAlignment="1">
      <alignment horizontal="center"/>
    </xf>
    <xf numFmtId="0" fontId="5" fillId="0" borderId="4" xfId="0" applyFont="1" applyBorder="1" applyAlignment="1">
      <alignment horizontal="center" vertical="center" wrapText="1"/>
    </xf>
    <xf numFmtId="0" fontId="7" fillId="0" borderId="4" xfId="0" applyFont="1" applyBorder="1" applyAlignment="1">
      <alignment horizontal="left" vertical="center" wrapText="1"/>
    </xf>
    <xf numFmtId="0" fontId="2" fillId="0" borderId="0" xfId="0" applyFont="1" applyAlignment="1">
      <alignment vertical="center" wrapText="1"/>
    </xf>
    <xf numFmtId="0" fontId="7" fillId="0" borderId="1" xfId="0" applyFont="1" applyBorder="1" applyAlignment="1">
      <alignment horizontal="center" vertical="center" wrapText="1"/>
    </xf>
    <xf numFmtId="0" fontId="2" fillId="0" borderId="0" xfId="0" applyFont="1" applyAlignment="1">
      <alignment vertical="center"/>
    </xf>
    <xf numFmtId="0" fontId="2" fillId="0" borderId="0" xfId="0" applyFont="1"/>
    <xf numFmtId="0" fontId="1" fillId="4" borderId="9" xfId="0" applyFont="1" applyFill="1" applyBorder="1" applyAlignment="1">
      <alignment horizontal="center" vertical="center"/>
    </xf>
    <xf numFmtId="0" fontId="2" fillId="0" borderId="0" xfId="0" applyFont="1" applyAlignment="1">
      <alignment horizontal="center" vertical="center"/>
    </xf>
    <xf numFmtId="0" fontId="6" fillId="0" borderId="0" xfId="0" applyFont="1" applyAlignment="1">
      <alignment horizontal="center"/>
    </xf>
    <xf numFmtId="0" fontId="0" fillId="0" borderId="0" xfId="0" applyAlignment="1">
      <alignment horizontal="center"/>
    </xf>
    <xf numFmtId="0" fontId="0" fillId="0" borderId="0" xfId="0" applyAlignment="1">
      <alignment horizontal="center" vertical="center"/>
    </xf>
    <xf numFmtId="0" fontId="1" fillId="2" borderId="2" xfId="0" applyFont="1" applyFill="1" applyBorder="1" applyAlignment="1">
      <alignment horizontal="center" vertical="center" wrapText="1"/>
    </xf>
    <xf numFmtId="0" fontId="1" fillId="2" borderId="2" xfId="0" applyFont="1" applyFill="1" applyBorder="1" applyAlignment="1">
      <alignment horizontal="center" vertical="center"/>
    </xf>
    <xf numFmtId="0" fontId="3" fillId="0" borderId="1" xfId="0" applyFont="1" applyBorder="1" applyAlignment="1">
      <alignment horizontal="left" vertical="center"/>
    </xf>
    <xf numFmtId="0" fontId="5" fillId="0" borderId="2" xfId="0" applyFont="1" applyBorder="1" applyAlignment="1">
      <alignment horizontal="left" vertical="center" wrapText="1"/>
    </xf>
    <xf numFmtId="0" fontId="1" fillId="2" borderId="1"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0" fillId="0" borderId="0" xfId="0" applyAlignment="1">
      <alignment horizontal="left"/>
    </xf>
    <xf numFmtId="0" fontId="2" fillId="0" borderId="1" xfId="0" applyFont="1" applyBorder="1" applyAlignment="1">
      <alignment vertical="center" wrapText="1"/>
    </xf>
    <xf numFmtId="0" fontId="7" fillId="5" borderId="4"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7" fillId="5" borderId="12" xfId="0" applyFont="1" applyFill="1" applyBorder="1" applyAlignment="1">
      <alignment horizontal="center" vertical="center" wrapText="1"/>
    </xf>
    <xf numFmtId="0" fontId="1" fillId="4" borderId="15" xfId="0" applyFont="1" applyFill="1" applyBorder="1" applyAlignment="1">
      <alignment horizontal="center" vertical="center"/>
    </xf>
    <xf numFmtId="0" fontId="0" fillId="0" borderId="0" xfId="0" pivotButton="1"/>
    <xf numFmtId="0" fontId="7" fillId="3" borderId="15" xfId="0" applyFont="1" applyFill="1" applyBorder="1" applyAlignment="1">
      <alignment horizontal="center" vertical="center" wrapText="1"/>
    </xf>
    <xf numFmtId="0" fontId="7" fillId="3" borderId="16" xfId="0" applyFont="1" applyFill="1" applyBorder="1" applyAlignment="1">
      <alignment horizontal="center" vertical="center" wrapText="1"/>
    </xf>
    <xf numFmtId="164" fontId="2" fillId="0" borderId="1" xfId="0" applyNumberFormat="1" applyFont="1" applyBorder="1" applyAlignment="1">
      <alignment horizontal="left" vertical="center" wrapText="1"/>
    </xf>
    <xf numFmtId="164" fontId="0" fillId="0" borderId="0" xfId="0" applyNumberFormat="1"/>
    <xf numFmtId="164" fontId="0" fillId="0" borderId="0" xfId="0" applyNumberFormat="1" applyAlignment="1">
      <alignment horizontal="left"/>
    </xf>
    <xf numFmtId="0" fontId="5" fillId="0" borderId="4" xfId="0" applyFont="1" applyBorder="1" applyAlignment="1">
      <alignment horizontal="left" vertical="center" wrapText="1"/>
    </xf>
    <xf numFmtId="0" fontId="1" fillId="2" borderId="2" xfId="0" applyFont="1" applyFill="1" applyBorder="1" applyAlignment="1">
      <alignment horizontal="center"/>
    </xf>
    <xf numFmtId="0" fontId="1" fillId="2" borderId="2" xfId="0" applyFont="1" applyFill="1" applyBorder="1" applyAlignment="1">
      <alignment horizontal="center" wrapText="1"/>
    </xf>
    <xf numFmtId="0" fontId="1" fillId="2" borderId="8" xfId="0" applyFont="1" applyFill="1" applyBorder="1" applyAlignment="1">
      <alignment horizontal="center" wrapText="1"/>
    </xf>
    <xf numFmtId="0" fontId="1" fillId="2" borderId="10" xfId="0" applyFont="1" applyFill="1" applyBorder="1" applyAlignment="1">
      <alignment horizontal="center" vertical="top" wrapText="1"/>
    </xf>
    <xf numFmtId="0" fontId="1" fillId="2" borderId="21" xfId="0" applyFont="1" applyFill="1" applyBorder="1" applyAlignment="1">
      <alignment horizontal="center" vertical="top"/>
    </xf>
    <xf numFmtId="0" fontId="8" fillId="4" borderId="8" xfId="0" applyFont="1" applyFill="1" applyBorder="1" applyAlignment="1">
      <alignment horizontal="center" vertical="top"/>
    </xf>
    <xf numFmtId="0" fontId="8" fillId="4" borderId="2" xfId="0" applyFont="1" applyFill="1" applyBorder="1"/>
    <xf numFmtId="0" fontId="8" fillId="4" borderId="2" xfId="0" applyFont="1" applyFill="1" applyBorder="1" applyAlignment="1">
      <alignment horizontal="left"/>
    </xf>
    <xf numFmtId="0" fontId="0" fillId="4" borderId="2" xfId="0" applyFill="1" applyBorder="1"/>
    <xf numFmtId="0" fontId="1" fillId="4" borderId="10" xfId="0" applyFont="1" applyFill="1" applyBorder="1" applyAlignment="1">
      <alignment horizontal="center" vertical="top"/>
    </xf>
    <xf numFmtId="0" fontId="1" fillId="4" borderId="4" xfId="0" applyFont="1" applyFill="1" applyBorder="1" applyAlignment="1">
      <alignment horizontal="center" vertical="top"/>
    </xf>
    <xf numFmtId="0" fontId="4" fillId="4" borderId="2" xfId="0" applyFont="1" applyFill="1" applyBorder="1" applyAlignment="1">
      <alignment horizontal="center" vertical="top"/>
    </xf>
    <xf numFmtId="0" fontId="3" fillId="4" borderId="4" xfId="0" applyFont="1" applyFill="1" applyBorder="1" applyAlignment="1">
      <alignment horizontal="center" vertical="top" wrapText="1"/>
    </xf>
    <xf numFmtId="0" fontId="4" fillId="4" borderId="8" xfId="0" applyFont="1" applyFill="1" applyBorder="1" applyAlignment="1">
      <alignment horizontal="center" vertical="top"/>
    </xf>
    <xf numFmtId="0" fontId="3" fillId="4" borderId="10" xfId="0" applyFont="1" applyFill="1" applyBorder="1" applyAlignment="1">
      <alignment horizontal="center" vertical="top" wrapText="1"/>
    </xf>
    <xf numFmtId="0" fontId="4" fillId="4" borderId="21" xfId="0" applyFont="1" applyFill="1" applyBorder="1" applyAlignment="1">
      <alignment horizontal="center" vertical="top"/>
    </xf>
    <xf numFmtId="0" fontId="3" fillId="4" borderId="10" xfId="0" applyFont="1" applyFill="1" applyBorder="1" applyAlignment="1">
      <alignment horizontal="center" vertical="top"/>
    </xf>
    <xf numFmtId="0" fontId="1" fillId="4" borderId="22" xfId="0" applyFont="1" applyFill="1" applyBorder="1" applyAlignment="1">
      <alignment horizontal="center" vertical="center"/>
    </xf>
    <xf numFmtId="0" fontId="2" fillId="4" borderId="2" xfId="0" applyFont="1" applyFill="1" applyBorder="1"/>
    <xf numFmtId="0" fontId="2" fillId="4" borderId="2" xfId="0" applyFont="1" applyFill="1" applyBorder="1" applyAlignment="1">
      <alignment horizontal="center" vertical="top"/>
    </xf>
    <xf numFmtId="0" fontId="2" fillId="4" borderId="8" xfId="0" applyFont="1" applyFill="1" applyBorder="1" applyAlignment="1">
      <alignment horizontal="center" vertical="top"/>
    </xf>
    <xf numFmtId="0" fontId="2" fillId="4" borderId="2" xfId="0" applyFont="1" applyFill="1" applyBorder="1" applyAlignment="1">
      <alignment horizontal="center" vertical="center"/>
    </xf>
    <xf numFmtId="49" fontId="1" fillId="4" borderId="12" xfId="0" applyNumberFormat="1" applyFont="1" applyFill="1" applyBorder="1" applyAlignment="1">
      <alignment horizontal="center" vertical="top"/>
    </xf>
    <xf numFmtId="0" fontId="0" fillId="0" borderId="0" xfId="0" pivotButton="1" applyAlignment="1">
      <alignment vertical="center" wrapText="1"/>
    </xf>
    <xf numFmtId="0" fontId="0" fillId="0" borderId="0" xfId="0" applyAlignment="1">
      <alignment vertical="center" wrapText="1"/>
    </xf>
    <xf numFmtId="0" fontId="0" fillId="4" borderId="0" xfId="0" applyFill="1"/>
    <xf numFmtId="0" fontId="0" fillId="4" borderId="0" xfId="0" applyFill="1" applyAlignment="1">
      <alignment vertical="center" wrapText="1"/>
    </xf>
    <xf numFmtId="0" fontId="1" fillId="2" borderId="11" xfId="0" applyFont="1" applyFill="1" applyBorder="1" applyAlignment="1">
      <alignment horizontal="center" vertical="top"/>
    </xf>
    <xf numFmtId="0" fontId="0" fillId="0" borderId="0" xfId="0" applyAlignment="1">
      <alignment horizontal="left" indent="1"/>
    </xf>
    <xf numFmtId="0" fontId="0" fillId="4" borderId="21" xfId="0" applyFill="1" applyBorder="1"/>
    <xf numFmtId="0" fontId="1" fillId="4" borderId="20" xfId="0" applyFont="1" applyFill="1" applyBorder="1" applyAlignment="1">
      <alignment horizontal="center" vertical="top"/>
    </xf>
    <xf numFmtId="0" fontId="1" fillId="4" borderId="3" xfId="0" applyFont="1" applyFill="1" applyBorder="1" applyAlignment="1">
      <alignment horizontal="center" vertical="top"/>
    </xf>
    <xf numFmtId="0" fontId="1" fillId="0" borderId="0" xfId="0" applyFont="1"/>
    <xf numFmtId="0" fontId="1" fillId="4" borderId="5" xfId="0" applyFont="1" applyFill="1" applyBorder="1" applyAlignment="1">
      <alignment horizontal="center" vertical="center"/>
    </xf>
    <xf numFmtId="0" fontId="7" fillId="3" borderId="26" xfId="0" applyFont="1" applyFill="1" applyBorder="1" applyAlignment="1">
      <alignment horizontal="center" vertical="center" wrapText="1"/>
    </xf>
    <xf numFmtId="0" fontId="1" fillId="4" borderId="2" xfId="0" applyFont="1" applyFill="1" applyBorder="1" applyAlignment="1">
      <alignment horizontal="center" vertical="center" wrapText="1"/>
    </xf>
    <xf numFmtId="49" fontId="1" fillId="4" borderId="3" xfId="0" applyNumberFormat="1" applyFont="1" applyFill="1" applyBorder="1" applyAlignment="1">
      <alignment horizontal="center" vertical="top" wrapText="1"/>
    </xf>
    <xf numFmtId="49" fontId="0" fillId="0" borderId="0" xfId="0" applyNumberFormat="1" applyAlignment="1">
      <alignment horizontal="center" wrapText="1"/>
    </xf>
    <xf numFmtId="0" fontId="5" fillId="0" borderId="13" xfId="0" applyFont="1" applyBorder="1" applyAlignment="1">
      <alignment horizontal="center" vertical="center" wrapText="1"/>
    </xf>
    <xf numFmtId="0" fontId="5" fillId="0" borderId="4" xfId="0" applyFont="1" applyBorder="1" applyAlignment="1">
      <alignment vertical="center" wrapText="1"/>
    </xf>
    <xf numFmtId="0" fontId="14" fillId="0" borderId="0" xfId="0" applyFont="1" applyAlignment="1">
      <alignment wrapText="1"/>
    </xf>
    <xf numFmtId="0" fontId="3" fillId="4" borderId="3" xfId="0" applyFont="1" applyFill="1" applyBorder="1" applyAlignment="1">
      <alignment horizontal="center" vertical="top" wrapText="1"/>
    </xf>
    <xf numFmtId="0" fontId="4" fillId="4" borderId="8" xfId="0" applyFont="1" applyFill="1" applyBorder="1" applyAlignment="1">
      <alignment horizontal="center" vertical="center"/>
    </xf>
    <xf numFmtId="0" fontId="3" fillId="4" borderId="13" xfId="0" applyFont="1" applyFill="1" applyBorder="1" applyAlignment="1">
      <alignment horizontal="center" vertical="center"/>
    </xf>
    <xf numFmtId="0" fontId="0" fillId="0" borderId="0" xfId="0" applyAlignment="1">
      <alignment vertical="center"/>
    </xf>
    <xf numFmtId="164" fontId="5" fillId="0" borderId="4" xfId="0" applyNumberFormat="1" applyFont="1" applyBorder="1" applyAlignment="1">
      <alignment horizontal="right" vertical="center" wrapText="1"/>
    </xf>
    <xf numFmtId="164" fontId="5" fillId="0" borderId="1" xfId="0" applyNumberFormat="1" applyFont="1" applyBorder="1" applyAlignment="1">
      <alignment horizontal="right" vertical="center" wrapText="1"/>
    </xf>
    <xf numFmtId="164" fontId="5" fillId="0" borderId="1" xfId="0" applyNumberFormat="1" applyFont="1" applyBorder="1" applyAlignment="1">
      <alignment horizontal="right" vertical="center"/>
    </xf>
    <xf numFmtId="0" fontId="5" fillId="5" borderId="17" xfId="0" applyFont="1" applyFill="1" applyBorder="1" applyAlignment="1">
      <alignment horizontal="center" vertical="center" wrapText="1"/>
    </xf>
    <xf numFmtId="164" fontId="5" fillId="0" borderId="2" xfId="0" applyNumberFormat="1" applyFont="1" applyBorder="1" applyAlignment="1">
      <alignment horizontal="right" vertical="center" wrapText="1"/>
    </xf>
    <xf numFmtId="0" fontId="5" fillId="3" borderId="2" xfId="0" applyFont="1" applyFill="1" applyBorder="1" applyAlignment="1">
      <alignment horizontal="center" vertical="center" wrapText="1"/>
    </xf>
    <xf numFmtId="0" fontId="5" fillId="3" borderId="2" xfId="0" applyFont="1" applyFill="1" applyBorder="1" applyAlignment="1">
      <alignment horizont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top" wrapText="1"/>
    </xf>
    <xf numFmtId="0" fontId="5" fillId="3" borderId="21" xfId="0" applyFont="1" applyFill="1" applyBorder="1" applyAlignment="1">
      <alignment horizontal="center" vertical="center" wrapText="1"/>
    </xf>
    <xf numFmtId="0" fontId="5" fillId="3" borderId="0" xfId="0" applyFont="1" applyFill="1" applyAlignment="1">
      <alignment horizontal="center" vertical="center" wrapText="1"/>
    </xf>
    <xf numFmtId="0" fontId="1" fillId="4" borderId="2" xfId="0" applyFont="1" applyFill="1" applyBorder="1" applyAlignment="1">
      <alignment horizontal="right" vertical="top" wrapText="1"/>
    </xf>
    <xf numFmtId="164" fontId="5" fillId="0" borderId="11" xfId="0" applyNumberFormat="1" applyFont="1" applyBorder="1" applyAlignment="1">
      <alignment horizontal="right" vertical="center" wrapText="1"/>
    </xf>
    <xf numFmtId="0" fontId="8" fillId="0" borderId="0" xfId="0" applyFont="1" applyAlignment="1">
      <alignment horizontal="right"/>
    </xf>
    <xf numFmtId="164" fontId="5" fillId="0" borderId="9" xfId="0" applyNumberFormat="1" applyFont="1" applyBorder="1" applyAlignment="1">
      <alignment horizontal="right" vertical="center" wrapText="1"/>
    </xf>
    <xf numFmtId="0" fontId="5" fillId="3" borderId="17"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0" borderId="6" xfId="0" applyFont="1" applyBorder="1" applyAlignment="1">
      <alignment horizontal="left" vertical="center" wrapText="1"/>
    </xf>
    <xf numFmtId="49" fontId="1" fillId="4" borderId="11" xfId="0" applyNumberFormat="1" applyFont="1" applyFill="1" applyBorder="1" applyAlignment="1">
      <alignment horizontal="right" vertical="center"/>
    </xf>
    <xf numFmtId="49" fontId="2" fillId="0" borderId="0" xfId="0" applyNumberFormat="1" applyFont="1" applyAlignment="1">
      <alignment horizontal="right"/>
    </xf>
    <xf numFmtId="0" fontId="7" fillId="3" borderId="13"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0" fillId="0" borderId="0" xfId="0" applyAlignment="1">
      <alignment horizontal="right"/>
    </xf>
    <xf numFmtId="49" fontId="1" fillId="4" borderId="2" xfId="0" applyNumberFormat="1" applyFont="1" applyFill="1" applyBorder="1" applyAlignment="1">
      <alignment horizontal="right" vertical="center" wrapText="1"/>
    </xf>
    <xf numFmtId="0" fontId="9" fillId="3" borderId="14" xfId="0" applyFont="1" applyFill="1" applyBorder="1" applyAlignment="1">
      <alignment horizontal="center" vertical="center" wrapText="1"/>
    </xf>
    <xf numFmtId="0" fontId="0" fillId="0" borderId="0" xfId="0" applyAlignment="1">
      <alignment wrapText="1"/>
    </xf>
    <xf numFmtId="0" fontId="5" fillId="3" borderId="32"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3" fillId="4" borderId="2" xfId="0" applyFont="1" applyFill="1" applyBorder="1" applyAlignment="1">
      <alignment horizontal="right" vertical="center" wrapText="1"/>
    </xf>
    <xf numFmtId="0" fontId="3" fillId="4" borderId="4" xfId="0" applyFont="1" applyFill="1" applyBorder="1" applyAlignment="1">
      <alignment horizontal="right" vertical="top" wrapText="1"/>
    </xf>
    <xf numFmtId="0" fontId="4" fillId="0" borderId="0" xfId="0" applyFont="1" applyAlignment="1">
      <alignment horizontal="right"/>
    </xf>
    <xf numFmtId="0" fontId="9" fillId="3" borderId="13" xfId="0" applyFont="1" applyFill="1" applyBorder="1" applyAlignment="1">
      <alignment horizontal="center" vertical="center" wrapText="1"/>
    </xf>
    <xf numFmtId="0" fontId="16" fillId="0" borderId="0" xfId="0" applyFont="1" applyAlignment="1">
      <alignment horizontal="center" vertical="center" wrapText="1"/>
    </xf>
    <xf numFmtId="0" fontId="17" fillId="6" borderId="0" xfId="0" applyFont="1" applyFill="1" applyAlignment="1">
      <alignment horizontal="center" vertical="center" wrapText="1"/>
    </xf>
    <xf numFmtId="0" fontId="17" fillId="0" borderId="0" xfId="0" applyFont="1" applyAlignment="1">
      <alignment horizontal="center" vertical="center" wrapText="1"/>
    </xf>
    <xf numFmtId="0" fontId="2" fillId="0" borderId="0" xfId="0" applyFont="1" applyAlignment="1">
      <alignment horizontal="center" vertical="center" wrapText="1"/>
    </xf>
    <xf numFmtId="0" fontId="2" fillId="6" borderId="0" xfId="0" applyFont="1" applyFill="1" applyAlignment="1">
      <alignment horizontal="center" vertical="center" wrapText="1"/>
    </xf>
    <xf numFmtId="0" fontId="17" fillId="0" borderId="0" xfId="0" applyFont="1" applyAlignment="1">
      <alignment horizontal="center" vertical="center"/>
    </xf>
    <xf numFmtId="0" fontId="5" fillId="5" borderId="4" xfId="0" applyFont="1" applyFill="1" applyBorder="1" applyAlignment="1">
      <alignment horizontal="center" vertical="center" wrapText="1"/>
    </xf>
    <xf numFmtId="0" fontId="17" fillId="6" borderId="41" xfId="0" applyFont="1" applyFill="1" applyBorder="1" applyAlignment="1">
      <alignment horizontal="center" vertical="center" wrapText="1"/>
    </xf>
    <xf numFmtId="0" fontId="19" fillId="6" borderId="0" xfId="0" applyFont="1" applyFill="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5" fillId="5" borderId="13" xfId="0" applyFont="1" applyFill="1" applyBorder="1" applyAlignment="1">
      <alignment horizontal="center" wrapText="1"/>
    </xf>
    <xf numFmtId="0" fontId="17" fillId="6" borderId="13" xfId="0" applyFont="1" applyFill="1" applyBorder="1" applyAlignment="1">
      <alignment horizontal="center" vertical="center" wrapText="1"/>
    </xf>
    <xf numFmtId="0" fontId="17" fillId="7" borderId="0" xfId="0" applyFont="1" applyFill="1" applyAlignment="1">
      <alignment horizontal="center" vertical="center" wrapText="1"/>
    </xf>
    <xf numFmtId="0" fontId="7" fillId="0" borderId="11" xfId="0" applyFont="1" applyBorder="1" applyAlignment="1">
      <alignment horizontal="left" vertical="center" wrapText="1"/>
    </xf>
    <xf numFmtId="0" fontId="1" fillId="2" borderId="2" xfId="0" applyFont="1" applyFill="1" applyBorder="1" applyAlignment="1">
      <alignment horizontal="right" vertical="center" wrapText="1"/>
    </xf>
    <xf numFmtId="0" fontId="6" fillId="0" borderId="0" xfId="0" applyFont="1" applyAlignment="1">
      <alignment horizontal="right"/>
    </xf>
    <xf numFmtId="0" fontId="2" fillId="0" borderId="0" xfId="0" applyFont="1" applyAlignment="1">
      <alignment horizontal="right" vertical="center"/>
    </xf>
    <xf numFmtId="0" fontId="0" fillId="0" borderId="0" xfId="0" applyAlignment="1">
      <alignment horizontal="right" vertical="center"/>
    </xf>
    <xf numFmtId="0" fontId="5" fillId="5" borderId="13" xfId="0" applyFont="1" applyFill="1" applyBorder="1" applyAlignment="1">
      <alignment horizontal="center" vertical="center" wrapText="1"/>
    </xf>
    <xf numFmtId="0" fontId="4" fillId="4" borderId="20" xfId="0" applyFont="1" applyFill="1" applyBorder="1" applyAlignment="1">
      <alignment horizontal="center" vertical="top" wrapText="1"/>
    </xf>
    <xf numFmtId="0" fontId="4" fillId="0" borderId="1" xfId="0" applyFont="1" applyBorder="1" applyAlignment="1">
      <alignment horizontal="center" vertical="center" wrapText="1"/>
    </xf>
    <xf numFmtId="0" fontId="1" fillId="4" borderId="0" xfId="0" applyFont="1" applyFill="1" applyAlignment="1">
      <alignment horizontal="center" vertical="top"/>
    </xf>
    <xf numFmtId="0" fontId="3" fillId="0" borderId="0" xfId="0" applyFont="1" applyAlignment="1">
      <alignment horizontal="center"/>
    </xf>
    <xf numFmtId="0" fontId="3" fillId="0" borderId="0" xfId="0" applyFont="1" applyAlignment="1">
      <alignment horizontal="left"/>
    </xf>
    <xf numFmtId="0" fontId="1" fillId="0" borderId="0" xfId="0" applyFont="1" applyAlignment="1">
      <alignment horizontal="center"/>
    </xf>
    <xf numFmtId="0" fontId="2" fillId="0" borderId="0" xfId="0" applyFont="1" applyAlignment="1">
      <alignment vertical="top" wrapText="1"/>
    </xf>
    <xf numFmtId="0" fontId="7" fillId="0" borderId="0" xfId="0" applyFont="1" applyAlignment="1">
      <alignment horizontal="center" vertical="center" wrapText="1"/>
    </xf>
    <xf numFmtId="0" fontId="5" fillId="0" borderId="0" xfId="0" applyFont="1" applyAlignment="1">
      <alignment horizontal="center" vertical="center" wrapText="1"/>
    </xf>
    <xf numFmtId="0" fontId="7" fillId="0" borderId="0" xfId="0" applyFont="1" applyAlignment="1">
      <alignment horizontal="left" vertical="center" wrapText="1"/>
    </xf>
    <xf numFmtId="164" fontId="5" fillId="0" borderId="0" xfId="0" applyNumberFormat="1" applyFont="1" applyAlignment="1">
      <alignment horizontal="right" vertical="center" wrapText="1"/>
    </xf>
    <xf numFmtId="0" fontId="5" fillId="0" borderId="0" xfId="0" applyFont="1" applyAlignment="1">
      <alignment horizontal="left" vertical="center" wrapText="1"/>
    </xf>
    <xf numFmtId="0" fontId="7" fillId="0" borderId="0" xfId="0" applyFont="1" applyAlignment="1">
      <alignment horizontal="center" wrapText="1"/>
    </xf>
    <xf numFmtId="164" fontId="15" fillId="0" borderId="0" xfId="0" applyNumberFormat="1" applyFont="1" applyAlignment="1">
      <alignment horizontal="right" vertical="center" wrapText="1"/>
    </xf>
    <xf numFmtId="0" fontId="5" fillId="0" borderId="0" xfId="0" applyFont="1" applyAlignment="1">
      <alignment horizontal="center" vertical="top" wrapText="1"/>
    </xf>
    <xf numFmtId="0" fontId="7" fillId="0" borderId="0" xfId="0" applyFont="1" applyAlignment="1">
      <alignment horizontal="center" vertical="top" wrapText="1"/>
    </xf>
    <xf numFmtId="0" fontId="5" fillId="0" borderId="0" xfId="0" applyFont="1" applyAlignment="1">
      <alignment horizontal="center" wrapText="1"/>
    </xf>
    <xf numFmtId="0" fontId="5" fillId="0" borderId="0" xfId="0" applyFont="1" applyAlignment="1">
      <alignment vertical="center" wrapText="1"/>
    </xf>
    <xf numFmtId="0" fontId="7" fillId="0" borderId="0" xfId="0" applyFont="1" applyAlignment="1">
      <alignment horizontal="center" vertical="center"/>
    </xf>
    <xf numFmtId="49" fontId="7" fillId="0" borderId="0" xfId="0" applyNumberFormat="1" applyFont="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horizontal="center" wrapText="1"/>
    </xf>
    <xf numFmtId="0" fontId="9" fillId="0" borderId="0" xfId="0" applyFont="1" applyAlignment="1">
      <alignment horizontal="center" vertical="center" wrapText="1"/>
    </xf>
    <xf numFmtId="0" fontId="15" fillId="0" borderId="0" xfId="0" applyFont="1" applyAlignment="1">
      <alignment horizontal="center" vertical="top" wrapText="1"/>
    </xf>
    <xf numFmtId="0" fontId="9" fillId="0" borderId="0" xfId="0" applyFont="1" applyAlignment="1">
      <alignment vertical="center" wrapText="1"/>
    </xf>
    <xf numFmtId="0" fontId="7" fillId="0" borderId="0" xfId="0" applyFont="1" applyAlignment="1">
      <alignment vertical="center" wrapText="1"/>
    </xf>
    <xf numFmtId="0" fontId="17" fillId="0" borderId="0" xfId="0" applyFont="1" applyAlignment="1">
      <alignment vertical="center" wrapText="1"/>
    </xf>
    <xf numFmtId="164" fontId="5" fillId="0" borderId="0" xfId="0" applyNumberFormat="1" applyFont="1" applyAlignment="1">
      <alignment vertical="center" wrapText="1"/>
    </xf>
    <xf numFmtId="0" fontId="2" fillId="4" borderId="21" xfId="0" applyFont="1" applyFill="1" applyBorder="1" applyAlignment="1">
      <alignment horizontal="center" vertical="top"/>
    </xf>
    <xf numFmtId="0" fontId="1" fillId="2" borderId="13" xfId="0" applyFont="1" applyFill="1" applyBorder="1" applyAlignment="1">
      <alignment horizontal="center" vertical="top" wrapText="1"/>
    </xf>
    <xf numFmtId="0" fontId="1" fillId="2" borderId="14" xfId="0" applyFont="1" applyFill="1" applyBorder="1" applyAlignment="1">
      <alignment horizontal="center" vertical="top" wrapText="1"/>
    </xf>
    <xf numFmtId="0" fontId="1" fillId="2" borderId="14" xfId="0" applyFont="1" applyFill="1" applyBorder="1" applyAlignment="1">
      <alignment horizontal="center" vertical="top"/>
    </xf>
    <xf numFmtId="0" fontId="1" fillId="2" borderId="3" xfId="0" applyFont="1" applyFill="1" applyBorder="1" applyAlignment="1">
      <alignment horizontal="center" vertical="top" wrapText="1"/>
    </xf>
    <xf numFmtId="0" fontId="2" fillId="2" borderId="21" xfId="0" applyFont="1" applyFill="1" applyBorder="1" applyAlignment="1">
      <alignment horizontal="center" wrapText="1"/>
    </xf>
    <xf numFmtId="0" fontId="1" fillId="0" borderId="1" xfId="0" applyFont="1" applyBorder="1" applyAlignment="1">
      <alignment horizontal="center" vertical="center" wrapText="1"/>
    </xf>
    <xf numFmtId="0" fontId="16" fillId="6" borderId="0" xfId="0" applyFont="1" applyFill="1" applyAlignment="1">
      <alignment horizontal="center" vertical="center" wrapText="1"/>
    </xf>
    <xf numFmtId="9" fontId="0" fillId="0" borderId="0" xfId="0" applyNumberFormat="1" applyAlignment="1">
      <alignment vertical="center" wrapText="1"/>
    </xf>
    <xf numFmtId="14" fontId="0" fillId="0" borderId="0" xfId="0" applyNumberFormat="1" applyAlignment="1">
      <alignment vertical="center" wrapText="1"/>
    </xf>
    <xf numFmtId="0" fontId="6" fillId="0" borderId="0" xfId="0" applyFont="1" applyAlignment="1">
      <alignment vertical="center"/>
    </xf>
    <xf numFmtId="0" fontId="1" fillId="2" borderId="11"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4" borderId="10" xfId="0" applyFont="1" applyFill="1" applyBorder="1" applyAlignment="1">
      <alignment horizontal="center" vertical="top" wrapText="1"/>
    </xf>
    <xf numFmtId="0" fontId="8" fillId="4" borderId="21" xfId="0" applyFont="1" applyFill="1" applyBorder="1" applyAlignment="1">
      <alignment horizontal="center" vertical="center"/>
    </xf>
    <xf numFmtId="0" fontId="8" fillId="0" borderId="0" xfId="0" applyFont="1" applyAlignment="1">
      <alignment vertical="center"/>
    </xf>
    <xf numFmtId="0" fontId="2" fillId="4" borderId="20" xfId="0" applyFont="1" applyFill="1" applyBorder="1" applyAlignment="1">
      <alignment horizontal="center" vertical="center" wrapText="1"/>
    </xf>
    <xf numFmtId="0" fontId="5" fillId="3" borderId="43" xfId="0" applyFont="1" applyFill="1" applyBorder="1" applyAlignment="1">
      <alignment horizontal="center" vertical="center" wrapText="1"/>
    </xf>
    <xf numFmtId="0" fontId="11" fillId="0" borderId="0" xfId="0" applyFont="1"/>
    <xf numFmtId="0" fontId="6" fillId="4" borderId="2" xfId="0" applyFont="1" applyFill="1" applyBorder="1"/>
    <xf numFmtId="0" fontId="6" fillId="0" borderId="0" xfId="0" applyFont="1" applyAlignment="1">
      <alignment wrapText="1"/>
    </xf>
    <xf numFmtId="0" fontId="0" fillId="4" borderId="8" xfId="0" applyFill="1" applyBorder="1"/>
    <xf numFmtId="0" fontId="7" fillId="5" borderId="13" xfId="0" applyFont="1" applyFill="1" applyBorder="1" applyAlignment="1">
      <alignment horizontal="center" vertical="center" wrapText="1"/>
    </xf>
    <xf numFmtId="0" fontId="3" fillId="4" borderId="11" xfId="0" applyFont="1" applyFill="1" applyBorder="1" applyAlignment="1">
      <alignment horizontal="center" vertical="top"/>
    </xf>
    <xf numFmtId="0" fontId="3" fillId="4" borderId="12" xfId="0" applyFont="1" applyFill="1" applyBorder="1" applyAlignment="1">
      <alignment horizontal="center" vertical="top" wrapText="1"/>
    </xf>
    <xf numFmtId="164" fontId="2" fillId="0" borderId="1" xfId="0" applyNumberFormat="1" applyFont="1" applyBorder="1" applyAlignment="1">
      <alignment horizontal="right" vertical="center" wrapText="1"/>
    </xf>
    <xf numFmtId="49" fontId="1" fillId="4" borderId="4" xfId="0" applyNumberFormat="1" applyFont="1" applyFill="1" applyBorder="1" applyAlignment="1">
      <alignment horizontal="center" vertical="top" wrapText="1"/>
    </xf>
    <xf numFmtId="0" fontId="23" fillId="9" borderId="1" xfId="0" applyFont="1" applyFill="1" applyBorder="1" applyAlignment="1">
      <alignment horizontal="center" vertical="center" wrapText="1"/>
    </xf>
    <xf numFmtId="0" fontId="22" fillId="0" borderId="1" xfId="0" applyFont="1" applyBorder="1" applyAlignment="1">
      <alignment horizontal="left" vertical="center" wrapText="1"/>
    </xf>
    <xf numFmtId="0" fontId="22" fillId="0" borderId="1" xfId="0" applyFont="1" applyBorder="1" applyAlignment="1">
      <alignment horizontal="center" vertical="center" wrapText="1"/>
    </xf>
    <xf numFmtId="2" fontId="0" fillId="0" borderId="0" xfId="0" applyNumberFormat="1"/>
    <xf numFmtId="1" fontId="0" fillId="0" borderId="0" xfId="0" applyNumberFormat="1" applyAlignment="1">
      <alignment horizontal="center"/>
    </xf>
    <xf numFmtId="0" fontId="5" fillId="5" borderId="19" xfId="0" applyFont="1" applyFill="1" applyBorder="1" applyAlignment="1">
      <alignment horizontal="center" vertical="center" wrapText="1"/>
    </xf>
    <xf numFmtId="0" fontId="1" fillId="4" borderId="3" xfId="0" applyFont="1" applyFill="1" applyBorder="1" applyAlignment="1">
      <alignment horizontal="center" vertical="top" wrapText="1"/>
    </xf>
    <xf numFmtId="0" fontId="1" fillId="4" borderId="21"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3" xfId="0" applyFont="1" applyFill="1" applyBorder="1" applyAlignment="1">
      <alignment horizontal="right" vertical="top" wrapText="1"/>
    </xf>
    <xf numFmtId="0" fontId="4" fillId="0" borderId="2" xfId="0" applyFont="1" applyBorder="1" applyAlignment="1">
      <alignment horizontal="center" vertical="center" wrapText="1"/>
    </xf>
    <xf numFmtId="0" fontId="5" fillId="0" borderId="2" xfId="0" applyFont="1" applyBorder="1" applyAlignment="1">
      <alignment vertical="center" wrapText="1"/>
    </xf>
    <xf numFmtId="0" fontId="5" fillId="5" borderId="8" xfId="0" applyFont="1" applyFill="1" applyBorder="1" applyAlignment="1">
      <alignment horizontal="center" vertical="center" wrapText="1"/>
    </xf>
    <xf numFmtId="0" fontId="5" fillId="3" borderId="39" xfId="0" applyFont="1" applyFill="1" applyBorder="1" applyAlignment="1">
      <alignment horizontal="center" vertical="center" wrapText="1"/>
    </xf>
    <xf numFmtId="0" fontId="3" fillId="0" borderId="7" xfId="0" applyFont="1" applyBorder="1" applyAlignment="1">
      <alignment horizontal="left"/>
    </xf>
    <xf numFmtId="0" fontId="3" fillId="0" borderId="5" xfId="0" applyFont="1" applyBorder="1" applyAlignment="1">
      <alignment horizontal="left"/>
    </xf>
    <xf numFmtId="49" fontId="3" fillId="0" borderId="7" xfId="0" applyNumberFormat="1" applyFont="1" applyBorder="1" applyAlignment="1">
      <alignment horizontal="left"/>
    </xf>
    <xf numFmtId="49" fontId="3" fillId="0" borderId="5" xfId="0" applyNumberFormat="1" applyFont="1" applyBorder="1" applyAlignment="1">
      <alignment horizontal="left"/>
    </xf>
    <xf numFmtId="0" fontId="3" fillId="0" borderId="1" xfId="0" applyFont="1" applyBorder="1" applyAlignment="1">
      <alignment horizontal="left"/>
    </xf>
    <xf numFmtId="0" fontId="7" fillId="3" borderId="2" xfId="0" applyFont="1" applyFill="1" applyBorder="1" applyAlignment="1">
      <alignment horizontal="center" vertical="center"/>
    </xf>
    <xf numFmtId="0" fontId="5" fillId="0" borderId="8" xfId="0" applyFont="1" applyBorder="1" applyAlignment="1">
      <alignment horizontal="left" vertical="center" wrapText="1"/>
    </xf>
    <xf numFmtId="0" fontId="5" fillId="5" borderId="11"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7" fillId="3" borderId="32" xfId="0" applyFont="1" applyFill="1" applyBorder="1" applyAlignment="1">
      <alignment horizontal="center" vertical="center" wrapText="1"/>
    </xf>
    <xf numFmtId="0" fontId="5" fillId="0" borderId="15" xfId="0" applyFont="1" applyBorder="1" applyAlignment="1">
      <alignment horizontal="center" vertical="center" wrapText="1"/>
    </xf>
    <xf numFmtId="0" fontId="17" fillId="6" borderId="13" xfId="0" applyFont="1" applyFill="1" applyBorder="1" applyAlignment="1">
      <alignment vertical="center" wrapText="1"/>
    </xf>
    <xf numFmtId="0" fontId="24" fillId="0" borderId="0" xfId="0" applyFont="1" applyAlignment="1">
      <alignment horizontal="center" vertical="center" wrapText="1"/>
    </xf>
    <xf numFmtId="0" fontId="7" fillId="0" borderId="23" xfId="0" applyFont="1" applyBorder="1" applyAlignment="1">
      <alignment horizontal="left" vertical="center" wrapText="1"/>
    </xf>
    <xf numFmtId="0" fontId="7" fillId="0" borderId="13" xfId="0" applyFont="1" applyBorder="1" applyAlignment="1">
      <alignment horizontal="left" vertical="center" wrapText="1"/>
    </xf>
    <xf numFmtId="0" fontId="9" fillId="3" borderId="3" xfId="0" applyFont="1" applyFill="1" applyBorder="1" applyAlignment="1">
      <alignment horizontal="center" vertical="center" wrapText="1"/>
    </xf>
    <xf numFmtId="0" fontId="7" fillId="0" borderId="4" xfId="0" applyFont="1" applyBorder="1" applyAlignment="1">
      <alignment horizontal="center" vertical="center" wrapText="1"/>
    </xf>
    <xf numFmtId="0" fontId="5" fillId="0" borderId="17" xfId="0" applyFont="1" applyBorder="1" applyAlignment="1">
      <alignment horizontal="center" vertical="center" wrapText="1"/>
    </xf>
    <xf numFmtId="0" fontId="25" fillId="5" borderId="13" xfId="0" applyFont="1" applyFill="1" applyBorder="1" applyAlignment="1">
      <alignment horizontal="center" vertical="center" wrapText="1"/>
    </xf>
    <xf numFmtId="0" fontId="25" fillId="5" borderId="16"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9" fillId="3" borderId="43"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9" fillId="3" borderId="31" xfId="0" applyFont="1" applyFill="1" applyBorder="1" applyAlignment="1">
      <alignment horizontal="center" vertical="center" wrapText="1"/>
    </xf>
    <xf numFmtId="0" fontId="5" fillId="5" borderId="41" xfId="0" applyFont="1" applyFill="1" applyBorder="1" applyAlignment="1">
      <alignment horizontal="center" vertical="center" wrapText="1"/>
    </xf>
    <xf numFmtId="164" fontId="5" fillId="0" borderId="22" xfId="0" applyNumberFormat="1" applyFont="1" applyBorder="1" applyAlignment="1">
      <alignment horizontal="right" vertical="center" wrapText="1"/>
    </xf>
    <xf numFmtId="164" fontId="5" fillId="0" borderId="27" xfId="0" applyNumberFormat="1" applyFont="1" applyBorder="1" applyAlignment="1">
      <alignment horizontal="right" vertical="center" wrapText="1"/>
    </xf>
    <xf numFmtId="49" fontId="7" fillId="5" borderId="26" xfId="0" applyNumberFormat="1" applyFont="1" applyFill="1" applyBorder="1" applyAlignment="1">
      <alignment horizontal="center" vertical="center" wrapText="1"/>
    </xf>
    <xf numFmtId="0" fontId="9" fillId="3" borderId="41" xfId="0" applyFont="1" applyFill="1" applyBorder="1" applyAlignment="1">
      <alignment horizontal="center" vertical="center" wrapText="1"/>
    </xf>
    <xf numFmtId="0" fontId="9" fillId="3" borderId="26"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14" xfId="0" applyFont="1" applyFill="1" applyBorder="1" applyAlignment="1">
      <alignment horizontal="center" vertical="center" wrapText="1"/>
    </xf>
    <xf numFmtId="0" fontId="5" fillId="5" borderId="16"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9" fillId="3" borderId="0" xfId="0" applyFont="1" applyFill="1" applyAlignment="1">
      <alignment horizontal="center" vertical="center" wrapText="1"/>
    </xf>
    <xf numFmtId="0" fontId="25" fillId="10" borderId="11" xfId="0" applyFont="1" applyFill="1" applyBorder="1" applyAlignment="1">
      <alignment horizontal="center" vertical="center" wrapText="1"/>
    </xf>
    <xf numFmtId="0" fontId="9" fillId="10" borderId="0" xfId="0" applyFont="1" applyFill="1" applyAlignment="1">
      <alignment horizontal="center" vertical="center" wrapText="1"/>
    </xf>
    <xf numFmtId="0" fontId="9" fillId="3" borderId="16"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2" fillId="3" borderId="2" xfId="0" applyFont="1" applyFill="1" applyBorder="1" applyAlignment="1">
      <alignment horizontal="center" vertical="center"/>
    </xf>
    <xf numFmtId="0" fontId="5" fillId="10" borderId="14" xfId="0" applyFont="1" applyFill="1" applyBorder="1" applyAlignment="1">
      <alignment horizontal="center" vertical="center" wrapText="1"/>
    </xf>
    <xf numFmtId="0" fontId="5" fillId="0" borderId="9" xfId="0" applyFont="1" applyBorder="1" applyAlignment="1">
      <alignment horizontal="left" vertical="center" wrapText="1"/>
    </xf>
    <xf numFmtId="0" fontId="1" fillId="0" borderId="13" xfId="0" applyFont="1" applyBorder="1" applyAlignment="1">
      <alignment horizontal="center" vertical="center" wrapText="1"/>
    </xf>
    <xf numFmtId="0" fontId="2" fillId="0" borderId="9" xfId="0" applyFont="1" applyBorder="1" applyAlignment="1">
      <alignment horizontal="center" vertical="center" wrapText="1"/>
    </xf>
    <xf numFmtId="0" fontId="17" fillId="6" borderId="0" xfId="0" applyFont="1" applyFill="1" applyAlignment="1">
      <alignment horizontal="center" vertical="center"/>
    </xf>
    <xf numFmtId="0" fontId="2" fillId="2" borderId="29" xfId="0" applyFont="1" applyFill="1" applyBorder="1" applyAlignment="1">
      <alignment horizontal="center" vertical="top" wrapText="1"/>
    </xf>
    <xf numFmtId="0" fontId="3" fillId="0" borderId="7" xfId="0" applyFont="1" applyBorder="1" applyAlignment="1">
      <alignment vertical="center"/>
    </xf>
    <xf numFmtId="0" fontId="3" fillId="0" borderId="0" xfId="0" applyFont="1" applyAlignment="1">
      <alignment vertical="center"/>
    </xf>
    <xf numFmtId="0" fontId="1" fillId="2" borderId="8" xfId="0" applyFont="1" applyFill="1" applyBorder="1" applyAlignment="1">
      <alignment horizontal="right" vertical="center" wrapText="1"/>
    </xf>
    <xf numFmtId="0" fontId="3" fillId="0" borderId="35" xfId="0" applyFont="1" applyBorder="1" applyAlignment="1">
      <alignment vertical="center"/>
    </xf>
    <xf numFmtId="0" fontId="3" fillId="0" borderId="58" xfId="0" applyFont="1" applyBorder="1" applyAlignment="1">
      <alignment vertical="center"/>
    </xf>
    <xf numFmtId="0" fontId="3" fillId="0" borderId="59" xfId="0" applyFont="1" applyBorder="1" applyAlignment="1">
      <alignment vertical="center"/>
    </xf>
    <xf numFmtId="0" fontId="3" fillId="0" borderId="60" xfId="0" applyFont="1" applyBorder="1" applyAlignment="1">
      <alignment vertical="center"/>
    </xf>
    <xf numFmtId="0" fontId="3" fillId="0" borderId="61" xfId="0" applyFont="1" applyBorder="1" applyAlignment="1">
      <alignment vertical="center"/>
    </xf>
    <xf numFmtId="0" fontId="5" fillId="5" borderId="30" xfId="0" applyFont="1" applyFill="1" applyBorder="1" applyAlignment="1">
      <alignment horizontal="center" vertical="center" wrapText="1"/>
    </xf>
    <xf numFmtId="164" fontId="5" fillId="3" borderId="4" xfId="0" applyNumberFormat="1" applyFont="1" applyFill="1" applyBorder="1" applyAlignment="1">
      <alignment horizontal="right" vertical="center" wrapText="1"/>
    </xf>
    <xf numFmtId="0" fontId="19" fillId="6" borderId="13" xfId="0" applyFont="1" applyFill="1" applyBorder="1" applyAlignment="1">
      <alignment horizontal="center" vertical="center" wrapText="1"/>
    </xf>
    <xf numFmtId="0" fontId="17" fillId="6" borderId="13"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21" xfId="0" applyFont="1" applyFill="1" applyBorder="1" applyAlignment="1">
      <alignment horizontal="center" vertical="center"/>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25" fillId="5" borderId="53"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29" xfId="0" applyFont="1" applyFill="1" applyBorder="1" applyAlignment="1">
      <alignment horizontal="center" vertical="center" wrapText="1"/>
    </xf>
    <xf numFmtId="0" fontId="29" fillId="0" borderId="0" xfId="0" applyFont="1"/>
    <xf numFmtId="0" fontId="29" fillId="0" borderId="0" xfId="0" applyFont="1" applyAlignment="1">
      <alignment horizontal="center"/>
    </xf>
    <xf numFmtId="0" fontId="29" fillId="0" borderId="0" xfId="0" applyFont="1" applyAlignment="1">
      <alignment horizontal="center" vertical="center"/>
    </xf>
    <xf numFmtId="0" fontId="30" fillId="6" borderId="13" xfId="0" applyFont="1" applyFill="1" applyBorder="1" applyAlignment="1">
      <alignment horizontal="center" vertical="center" wrapText="1"/>
    </xf>
    <xf numFmtId="0" fontId="9" fillId="0" borderId="9" xfId="0" applyFont="1" applyBorder="1" applyAlignment="1">
      <alignment horizontal="center" vertical="center" wrapText="1"/>
    </xf>
    <xf numFmtId="0" fontId="9" fillId="0" borderId="15" xfId="0" applyFont="1" applyBorder="1" applyAlignment="1">
      <alignment horizontal="center" vertical="center" wrapText="1"/>
    </xf>
    <xf numFmtId="164" fontId="9" fillId="0" borderId="12" xfId="0" applyNumberFormat="1" applyFont="1" applyBorder="1" applyAlignment="1">
      <alignment horizontal="right" vertical="center" wrapText="1"/>
    </xf>
    <xf numFmtId="164" fontId="9" fillId="0" borderId="5" xfId="0" applyNumberFormat="1" applyFont="1" applyBorder="1" applyAlignment="1">
      <alignment horizontal="right" vertical="center" wrapText="1"/>
    </xf>
    <xf numFmtId="0" fontId="9" fillId="0" borderId="16" xfId="0" applyFont="1" applyBorder="1" applyAlignment="1">
      <alignment horizontal="center" vertical="center" wrapText="1"/>
    </xf>
    <xf numFmtId="0" fontId="5" fillId="0" borderId="47" xfId="0" applyFont="1" applyBorder="1" applyAlignment="1">
      <alignment horizontal="center" vertical="center" wrapText="1"/>
    </xf>
    <xf numFmtId="0" fontId="30" fillId="6" borderId="0" xfId="0" applyFont="1" applyFill="1" applyAlignment="1">
      <alignment horizontal="center" vertical="center" wrapText="1"/>
    </xf>
    <xf numFmtId="0" fontId="32" fillId="0" borderId="1" xfId="0" applyFont="1" applyBorder="1" applyAlignment="1">
      <alignment horizontal="center" vertical="center" wrapText="1"/>
    </xf>
    <xf numFmtId="0" fontId="9" fillId="3" borderId="2" xfId="0" applyFont="1" applyFill="1" applyBorder="1" applyAlignment="1">
      <alignment horizontal="center" vertical="center" wrapText="1"/>
    </xf>
    <xf numFmtId="0" fontId="9" fillId="3" borderId="11" xfId="0" applyFont="1" applyFill="1" applyBorder="1" applyAlignment="1">
      <alignment horizontal="center" vertical="center" wrapText="1"/>
    </xf>
    <xf numFmtId="164" fontId="9" fillId="0" borderId="2" xfId="0" applyNumberFormat="1" applyFont="1" applyBorder="1" applyAlignment="1">
      <alignment horizontal="right" vertical="center" wrapText="1"/>
    </xf>
    <xf numFmtId="0" fontId="9" fillId="3" borderId="4" xfId="0" applyFont="1" applyFill="1" applyBorder="1" applyAlignment="1">
      <alignment horizontal="center" vertical="center" wrapText="1"/>
    </xf>
    <xf numFmtId="164" fontId="9" fillId="0" borderId="11" xfId="0" applyNumberFormat="1" applyFont="1" applyBorder="1" applyAlignment="1">
      <alignment horizontal="right" vertical="center" wrapText="1"/>
    </xf>
    <xf numFmtId="0" fontId="9" fillId="3" borderId="8" xfId="0" applyFont="1" applyFill="1" applyBorder="1" applyAlignment="1">
      <alignment horizontal="center" vertical="center" wrapText="1"/>
    </xf>
    <xf numFmtId="164" fontId="9" fillId="0" borderId="1" xfId="0" applyNumberFormat="1" applyFont="1" applyBorder="1" applyAlignment="1">
      <alignment vertical="center" wrapText="1"/>
    </xf>
    <xf numFmtId="0" fontId="9" fillId="0" borderId="2" xfId="0" applyFont="1" applyBorder="1" applyAlignment="1">
      <alignment vertical="center" wrapText="1"/>
    </xf>
    <xf numFmtId="0" fontId="9" fillId="0" borderId="2" xfId="0" applyFont="1" applyBorder="1" applyAlignment="1">
      <alignment horizontal="center" vertical="center" wrapText="1"/>
    </xf>
    <xf numFmtId="0" fontId="9" fillId="5" borderId="9" xfId="0" applyFont="1" applyFill="1" applyBorder="1" applyAlignment="1">
      <alignment horizontal="center" vertical="center" wrapText="1"/>
    </xf>
    <xf numFmtId="164" fontId="9" fillId="0" borderId="9" xfId="0" applyNumberFormat="1" applyFont="1" applyBorder="1" applyAlignment="1">
      <alignment horizontal="right" vertical="center" wrapText="1"/>
    </xf>
    <xf numFmtId="0" fontId="31" fillId="3" borderId="0" xfId="0" applyFont="1" applyFill="1" applyAlignment="1">
      <alignment horizontal="center" vertical="center" wrapText="1"/>
    </xf>
    <xf numFmtId="0" fontId="4" fillId="0" borderId="15" xfId="0" applyFont="1" applyBorder="1" applyAlignment="1">
      <alignment horizontal="center" vertical="center" wrapText="1"/>
    </xf>
    <xf numFmtId="0" fontId="9" fillId="0" borderId="15" xfId="0" applyFont="1" applyBorder="1" applyAlignment="1">
      <alignment horizontal="left" vertical="center" wrapText="1"/>
    </xf>
    <xf numFmtId="0" fontId="9" fillId="5" borderId="15" xfId="0" applyFont="1" applyFill="1" applyBorder="1" applyAlignment="1">
      <alignment horizontal="center" vertical="center" wrapText="1"/>
    </xf>
    <xf numFmtId="0" fontId="25" fillId="0" borderId="15" xfId="0" applyFont="1" applyBorder="1" applyAlignment="1">
      <alignment horizontal="center" vertical="center" wrapText="1"/>
    </xf>
    <xf numFmtId="0" fontId="25" fillId="5" borderId="29" xfId="0" applyFont="1" applyFill="1" applyBorder="1" applyAlignment="1">
      <alignment horizontal="center" vertical="center" wrapText="1"/>
    </xf>
    <xf numFmtId="0" fontId="29" fillId="0" borderId="0" xfId="0" applyFont="1" applyAlignment="1">
      <alignment wrapText="1"/>
    </xf>
    <xf numFmtId="0" fontId="9" fillId="10" borderId="21" xfId="0" applyFont="1" applyFill="1" applyBorder="1" applyAlignment="1">
      <alignment horizontal="center" vertical="center" wrapText="1"/>
    </xf>
    <xf numFmtId="164" fontId="9" fillId="0" borderId="1" xfId="0" applyNumberFormat="1" applyFont="1" applyBorder="1" applyAlignment="1">
      <alignment horizontal="right" vertical="center" wrapText="1"/>
    </xf>
    <xf numFmtId="0" fontId="2" fillId="0" borderId="10" xfId="0" applyFont="1" applyBorder="1" applyAlignment="1">
      <alignment horizontal="center" vertical="center" wrapText="1"/>
    </xf>
    <xf numFmtId="0" fontId="9" fillId="3" borderId="27" xfId="0" applyFont="1" applyFill="1" applyBorder="1" applyAlignment="1">
      <alignment horizontal="center" vertical="center" wrapText="1"/>
    </xf>
    <xf numFmtId="0" fontId="5" fillId="3" borderId="29" xfId="0" applyFont="1" applyFill="1" applyBorder="1" applyAlignment="1">
      <alignment horizontal="center" vertical="center" wrapText="1"/>
    </xf>
    <xf numFmtId="0" fontId="9" fillId="5" borderId="41" xfId="0" applyFont="1" applyFill="1" applyBorder="1" applyAlignment="1">
      <alignment horizontal="center" vertical="center" wrapText="1"/>
    </xf>
    <xf numFmtId="0" fontId="9" fillId="5" borderId="26" xfId="0" applyFont="1" applyFill="1" applyBorder="1" applyAlignment="1">
      <alignment horizontal="center" vertical="center" wrapText="1"/>
    </xf>
    <xf numFmtId="0" fontId="9" fillId="5" borderId="32" xfId="0" applyFont="1" applyFill="1" applyBorder="1" applyAlignment="1">
      <alignment horizontal="center" vertical="center" wrapText="1"/>
    </xf>
    <xf numFmtId="0" fontId="9" fillId="5" borderId="16" xfId="0" applyFont="1" applyFill="1" applyBorder="1" applyAlignment="1">
      <alignment horizontal="center" vertical="center" wrapText="1"/>
    </xf>
    <xf numFmtId="0" fontId="9" fillId="5" borderId="12" xfId="0" applyFont="1" applyFill="1" applyBorder="1" applyAlignment="1">
      <alignment horizontal="center" vertical="center" wrapText="1"/>
    </xf>
    <xf numFmtId="0" fontId="9" fillId="3" borderId="29" xfId="0" applyFont="1" applyFill="1" applyBorder="1" applyAlignment="1">
      <alignment horizontal="center" vertical="center" wrapText="1"/>
    </xf>
    <xf numFmtId="0" fontId="5" fillId="0" borderId="5" xfId="0" applyFont="1" applyBorder="1" applyAlignment="1">
      <alignment vertical="center" wrapText="1"/>
    </xf>
    <xf numFmtId="0" fontId="5" fillId="3" borderId="62" xfId="0" applyFont="1" applyFill="1" applyBorder="1" applyAlignment="1">
      <alignment horizontal="center" vertical="center" wrapText="1"/>
    </xf>
    <xf numFmtId="0" fontId="5" fillId="3" borderId="40"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5" borderId="9" xfId="0" applyFont="1" applyFill="1" applyBorder="1" applyAlignment="1">
      <alignment horizontal="left" vertical="center" wrapText="1"/>
    </xf>
    <xf numFmtId="0" fontId="9" fillId="0" borderId="9" xfId="0" applyFont="1" applyBorder="1" applyAlignment="1">
      <alignment horizontal="left" vertical="center" wrapText="1"/>
    </xf>
    <xf numFmtId="0" fontId="9" fillId="0" borderId="14" xfId="0" applyFont="1" applyBorder="1" applyAlignment="1">
      <alignment horizontal="justify" vertical="center" wrapText="1"/>
    </xf>
    <xf numFmtId="0" fontId="9" fillId="0" borderId="3" xfId="0" applyFont="1" applyBorder="1" applyAlignment="1">
      <alignment horizontal="center" vertical="center" wrapText="1"/>
    </xf>
    <xf numFmtId="0" fontId="9" fillId="0" borderId="13" xfId="0" applyFont="1" applyBorder="1" applyAlignment="1">
      <alignment horizontal="center" vertical="center" wrapText="1"/>
    </xf>
    <xf numFmtId="164" fontId="5" fillId="0" borderId="16" xfId="0" applyNumberFormat="1" applyFont="1" applyBorder="1" applyAlignment="1">
      <alignment horizontal="right" vertical="center" wrapText="1"/>
    </xf>
    <xf numFmtId="0" fontId="9" fillId="0" borderId="28"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11" xfId="0" applyFont="1" applyBorder="1" applyAlignment="1">
      <alignment horizontal="justify" vertical="center" wrapText="1"/>
    </xf>
    <xf numFmtId="0" fontId="9" fillId="0" borderId="17"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12" xfId="0" applyFont="1" applyBorder="1" applyAlignment="1">
      <alignment horizontal="justify" vertical="center" wrapText="1"/>
    </xf>
    <xf numFmtId="0" fontId="9" fillId="5" borderId="18" xfId="0" applyFont="1" applyFill="1" applyBorder="1" applyAlignment="1">
      <alignment horizontal="left" vertical="center" wrapText="1"/>
    </xf>
    <xf numFmtId="164" fontId="9" fillId="0" borderId="46" xfId="0" applyNumberFormat="1" applyFont="1" applyBorder="1" applyAlignment="1">
      <alignment horizontal="right" vertical="center" wrapText="1"/>
    </xf>
    <xf numFmtId="164" fontId="9" fillId="0" borderId="22" xfId="0" applyNumberFormat="1" applyFont="1" applyBorder="1" applyAlignment="1">
      <alignment horizontal="right" vertical="center" wrapText="1"/>
    </xf>
    <xf numFmtId="164" fontId="9" fillId="0" borderId="28" xfId="0" applyNumberFormat="1" applyFont="1" applyBorder="1" applyAlignment="1">
      <alignment horizontal="right" vertical="center" wrapText="1"/>
    </xf>
    <xf numFmtId="164" fontId="9" fillId="5" borderId="4" xfId="0" applyNumberFormat="1" applyFont="1" applyFill="1" applyBorder="1" applyAlignment="1">
      <alignment horizontal="right" vertical="center" wrapText="1"/>
    </xf>
    <xf numFmtId="164" fontId="9" fillId="5" borderId="1" xfId="0" applyNumberFormat="1" applyFont="1" applyFill="1" applyBorder="1" applyAlignment="1">
      <alignment horizontal="right" vertical="center" wrapText="1"/>
    </xf>
    <xf numFmtId="0" fontId="7" fillId="3" borderId="3" xfId="0" applyFont="1" applyFill="1" applyBorder="1" applyAlignment="1">
      <alignment horizontal="center" vertical="center"/>
    </xf>
    <xf numFmtId="0" fontId="9" fillId="0" borderId="28" xfId="0" applyFont="1" applyBorder="1" applyAlignment="1">
      <alignment horizontal="left" vertical="center" wrapText="1"/>
    </xf>
    <xf numFmtId="0" fontId="9" fillId="0" borderId="32" xfId="0" applyFont="1" applyBorder="1" applyAlignment="1">
      <alignment horizontal="left" vertical="center" wrapText="1"/>
    </xf>
    <xf numFmtId="0" fontId="9" fillId="0" borderId="4" xfId="0" applyFont="1" applyBorder="1" applyAlignment="1">
      <alignment horizontal="center" vertical="center" wrapText="1"/>
    </xf>
    <xf numFmtId="164" fontId="9" fillId="0" borderId="9" xfId="0" applyNumberFormat="1" applyFont="1" applyBorder="1" applyAlignment="1">
      <alignment horizontal="right" vertical="center"/>
    </xf>
    <xf numFmtId="164" fontId="5" fillId="0" borderId="1" xfId="0" applyNumberFormat="1" applyFont="1" applyBorder="1" applyAlignment="1">
      <alignment vertical="center" wrapText="1"/>
    </xf>
    <xf numFmtId="0" fontId="9" fillId="5" borderId="31" xfId="0" applyFont="1" applyFill="1" applyBorder="1" applyAlignment="1">
      <alignment horizontal="center" vertical="center" wrapText="1"/>
    </xf>
    <xf numFmtId="0" fontId="9" fillId="5" borderId="43" xfId="0" applyFont="1" applyFill="1" applyBorder="1" applyAlignment="1">
      <alignment horizontal="center" vertical="center" wrapText="1"/>
    </xf>
    <xf numFmtId="0" fontId="9" fillId="5" borderId="34" xfId="0" applyFont="1" applyFill="1" applyBorder="1" applyAlignment="1">
      <alignment horizontal="center" vertical="center" wrapText="1"/>
    </xf>
    <xf numFmtId="0" fontId="28" fillId="5" borderId="27" xfId="0" applyFont="1" applyFill="1" applyBorder="1" applyAlignment="1">
      <alignment horizontal="center" vertical="center" wrapText="1"/>
    </xf>
    <xf numFmtId="0" fontId="28" fillId="5" borderId="41" xfId="0" applyFont="1" applyFill="1" applyBorder="1" applyAlignment="1">
      <alignment horizontal="center" vertical="center"/>
    </xf>
    <xf numFmtId="0" fontId="28" fillId="5" borderId="29" xfId="0" applyFont="1" applyFill="1" applyBorder="1" applyAlignment="1">
      <alignment horizontal="center" vertical="center" wrapText="1"/>
    </xf>
    <xf numFmtId="0" fontId="28" fillId="5" borderId="15" xfId="0" applyFont="1" applyFill="1" applyBorder="1" applyAlignment="1">
      <alignment horizontal="center" vertical="center"/>
    </xf>
    <xf numFmtId="0" fontId="28" fillId="5" borderId="26" xfId="0" applyFont="1" applyFill="1" applyBorder="1" applyAlignment="1">
      <alignment horizontal="center" vertical="center"/>
    </xf>
    <xf numFmtId="0" fontId="28" fillId="0" borderId="15" xfId="0" applyFont="1" applyBorder="1" applyAlignment="1">
      <alignment horizontal="center" vertical="center"/>
    </xf>
    <xf numFmtId="0" fontId="28" fillId="5" borderId="26" xfId="0" applyFont="1" applyFill="1" applyBorder="1" applyAlignment="1">
      <alignment horizontal="center" vertical="center" wrapText="1"/>
    </xf>
    <xf numFmtId="0" fontId="28" fillId="5" borderId="16" xfId="0" applyFont="1" applyFill="1" applyBorder="1" applyAlignment="1">
      <alignment horizontal="center" vertical="center" wrapText="1"/>
    </xf>
    <xf numFmtId="0" fontId="28" fillId="0" borderId="31" xfId="0" applyFont="1" applyBorder="1" applyAlignment="1">
      <alignment horizontal="center" vertical="center"/>
    </xf>
    <xf numFmtId="0" fontId="28" fillId="0" borderId="27" xfId="0" applyFont="1" applyBorder="1" applyAlignment="1">
      <alignment horizontal="center" vertical="center" wrapText="1"/>
    </xf>
    <xf numFmtId="0" fontId="28" fillId="5" borderId="32" xfId="0" applyFont="1" applyFill="1" applyBorder="1" applyAlignment="1">
      <alignment horizontal="center" vertical="center" wrapText="1"/>
    </xf>
    <xf numFmtId="0" fontId="28" fillId="0" borderId="31" xfId="0" applyFont="1" applyBorder="1" applyAlignment="1">
      <alignment horizontal="center" vertical="center" wrapText="1"/>
    </xf>
    <xf numFmtId="0" fontId="28" fillId="5" borderId="41" xfId="0" applyFont="1" applyFill="1" applyBorder="1" applyAlignment="1">
      <alignment horizontal="center" vertical="center" wrapText="1"/>
    </xf>
    <xf numFmtId="0" fontId="1" fillId="4" borderId="43" xfId="0" applyFont="1" applyFill="1" applyBorder="1" applyAlignment="1">
      <alignment horizontal="center" vertical="center"/>
    </xf>
    <xf numFmtId="0" fontId="3" fillId="4" borderId="40" xfId="0" applyFont="1" applyFill="1" applyBorder="1" applyAlignment="1">
      <alignment horizontal="center" vertical="center" wrapText="1"/>
    </xf>
    <xf numFmtId="0" fontId="31" fillId="3" borderId="31" xfId="0" applyFont="1" applyFill="1" applyBorder="1" applyAlignment="1">
      <alignment horizontal="center" vertical="center" wrapText="1"/>
    </xf>
    <xf numFmtId="0" fontId="25" fillId="5" borderId="32" xfId="0" applyFont="1" applyFill="1" applyBorder="1" applyAlignment="1">
      <alignment horizontal="center" vertical="center" wrapText="1"/>
    </xf>
    <xf numFmtId="164" fontId="9" fillId="0" borderId="15" xfId="0" applyNumberFormat="1" applyFont="1" applyBorder="1" applyAlignment="1">
      <alignment horizontal="right" vertical="center" wrapText="1"/>
    </xf>
    <xf numFmtId="164" fontId="25" fillId="0" borderId="9" xfId="0" applyNumberFormat="1" applyFont="1" applyBorder="1" applyAlignment="1">
      <alignment vertical="center" wrapText="1"/>
    </xf>
    <xf numFmtId="0" fontId="5" fillId="0" borderId="3" xfId="0" applyFont="1" applyBorder="1" applyAlignment="1">
      <alignment horizontal="left" vertical="center" wrapText="1"/>
    </xf>
    <xf numFmtId="164" fontId="5" fillId="0" borderId="3" xfId="0" applyNumberFormat="1" applyFont="1" applyBorder="1" applyAlignment="1">
      <alignment horizontal="right" vertical="center" wrapText="1"/>
    </xf>
    <xf numFmtId="164" fontId="5" fillId="0" borderId="14" xfId="0" applyNumberFormat="1" applyFont="1" applyBorder="1" applyAlignment="1">
      <alignment horizontal="right" vertical="center" wrapText="1"/>
    </xf>
    <xf numFmtId="0" fontId="5" fillId="0" borderId="15" xfId="0" applyFont="1" applyBorder="1" applyAlignment="1">
      <alignment horizontal="left" vertical="center" wrapText="1"/>
    </xf>
    <xf numFmtId="0" fontId="9" fillId="0" borderId="1" xfId="0" applyFont="1" applyBorder="1" applyAlignment="1">
      <alignment horizontal="center" vertical="center" wrapText="1"/>
    </xf>
    <xf numFmtId="164" fontId="19" fillId="6" borderId="41"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2" fillId="0" borderId="9" xfId="0" applyFont="1" applyBorder="1" applyAlignment="1">
      <alignment horizontal="center" vertical="center"/>
    </xf>
    <xf numFmtId="0" fontId="2" fillId="0" borderId="15" xfId="0" applyFont="1" applyBorder="1" applyAlignment="1">
      <alignment horizontal="center" vertical="center"/>
    </xf>
    <xf numFmtId="0" fontId="2" fillId="6" borderId="13" xfId="0" applyFont="1" applyFill="1" applyBorder="1" applyAlignment="1">
      <alignment horizontal="center" vertical="center" wrapText="1"/>
    </xf>
    <xf numFmtId="0" fontId="1" fillId="0" borderId="6" xfId="0" applyFont="1" applyBorder="1" applyAlignment="1">
      <alignment horizontal="center" vertical="center" wrapText="1"/>
    </xf>
    <xf numFmtId="0" fontId="9" fillId="5" borderId="13" xfId="0" applyFont="1" applyFill="1" applyBorder="1" applyAlignment="1">
      <alignment horizontal="center" vertical="center" wrapText="1"/>
    </xf>
    <xf numFmtId="0" fontId="9" fillId="5" borderId="19" xfId="0" applyFont="1" applyFill="1" applyBorder="1" applyAlignment="1">
      <alignment horizontal="center" vertical="center" wrapText="1"/>
    </xf>
    <xf numFmtId="0" fontId="5" fillId="0" borderId="54" xfId="0" applyFont="1" applyBorder="1" applyAlignment="1">
      <alignment horizontal="center" vertical="center" wrapText="1"/>
    </xf>
    <xf numFmtId="164" fontId="5" fillId="3" borderId="1" xfId="0" applyNumberFormat="1" applyFont="1" applyFill="1" applyBorder="1" applyAlignment="1">
      <alignment vertical="center" wrapText="1"/>
    </xf>
    <xf numFmtId="0" fontId="5" fillId="0" borderId="30" xfId="0" applyFont="1" applyBorder="1" applyAlignment="1">
      <alignment horizontal="center" vertical="center" wrapText="1"/>
    </xf>
    <xf numFmtId="0" fontId="4" fillId="0" borderId="9" xfId="0" applyFont="1" applyBorder="1" applyAlignment="1">
      <alignment horizontal="center" vertical="center"/>
    </xf>
    <xf numFmtId="0" fontId="5" fillId="0" borderId="9" xfId="0" applyFont="1" applyBorder="1" applyAlignment="1">
      <alignment horizontal="center" vertical="center" wrapText="1"/>
    </xf>
    <xf numFmtId="0" fontId="5" fillId="0" borderId="14" xfId="0" applyFont="1" applyBorder="1" applyAlignment="1">
      <alignment horizontal="center" vertical="center" wrapText="1"/>
    </xf>
    <xf numFmtId="0" fontId="4" fillId="0" borderId="30" xfId="0" applyFont="1" applyBorder="1" applyAlignment="1">
      <alignment horizontal="center" vertical="center"/>
    </xf>
    <xf numFmtId="0" fontId="5" fillId="0" borderId="48" xfId="0" applyFont="1" applyBorder="1" applyAlignment="1">
      <alignment horizontal="left" vertical="center" wrapText="1"/>
    </xf>
    <xf numFmtId="0" fontId="5" fillId="0" borderId="55" xfId="0" applyFont="1" applyBorder="1" applyAlignment="1">
      <alignment horizontal="left" vertical="center" wrapText="1"/>
    </xf>
    <xf numFmtId="0" fontId="5" fillId="3" borderId="9" xfId="0" applyFont="1" applyFill="1" applyBorder="1" applyAlignment="1">
      <alignment horizontal="center" vertical="center" wrapText="1"/>
    </xf>
    <xf numFmtId="0" fontId="5" fillId="5" borderId="22" xfId="0" applyFont="1" applyFill="1" applyBorder="1" applyAlignment="1">
      <alignment horizontal="center" vertical="center" wrapText="1"/>
    </xf>
    <xf numFmtId="164" fontId="5" fillId="3" borderId="23" xfId="0" applyNumberFormat="1" applyFont="1" applyFill="1" applyBorder="1" applyAlignment="1">
      <alignment horizontal="right" vertical="center" wrapText="1"/>
    </xf>
    <xf numFmtId="164" fontId="5" fillId="3" borderId="46" xfId="0" applyNumberFormat="1" applyFont="1" applyFill="1" applyBorder="1" applyAlignment="1">
      <alignment vertical="center" wrapText="1"/>
    </xf>
    <xf numFmtId="164" fontId="5" fillId="3" borderId="3" xfId="0" applyNumberFormat="1" applyFont="1" applyFill="1" applyBorder="1" applyAlignment="1">
      <alignment vertical="center" wrapText="1"/>
    </xf>
    <xf numFmtId="164" fontId="5" fillId="3" borderId="2" xfId="0" applyNumberFormat="1" applyFont="1" applyFill="1" applyBorder="1" applyAlignment="1">
      <alignment vertical="center" wrapText="1"/>
    </xf>
    <xf numFmtId="0" fontId="5" fillId="0" borderId="14" xfId="0" applyFont="1" applyBorder="1" applyAlignment="1">
      <alignment vertical="center" wrapText="1"/>
    </xf>
    <xf numFmtId="0" fontId="5" fillId="0" borderId="39"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16" xfId="0" applyFont="1" applyBorder="1" applyAlignment="1">
      <alignment horizontal="center" vertical="center" wrapText="1"/>
    </xf>
    <xf numFmtId="0" fontId="33" fillId="6" borderId="0" xfId="0" applyFont="1" applyFill="1" applyAlignment="1">
      <alignment horizontal="center" vertical="center" wrapText="1"/>
    </xf>
    <xf numFmtId="164" fontId="5" fillId="5" borderId="1" xfId="0" applyNumberFormat="1" applyFont="1" applyFill="1" applyBorder="1" applyAlignment="1">
      <alignment horizontal="right" vertical="center"/>
    </xf>
    <xf numFmtId="164" fontId="5" fillId="0" borderId="5" xfId="0" applyNumberFormat="1" applyFont="1" applyBorder="1" applyAlignment="1">
      <alignment horizontal="right" vertical="center"/>
    </xf>
    <xf numFmtId="0" fontId="5" fillId="5" borderId="9" xfId="0" applyFont="1" applyFill="1" applyBorder="1" applyAlignment="1">
      <alignment horizontal="center" vertical="center" wrapText="1"/>
    </xf>
    <xf numFmtId="0" fontId="5" fillId="0" borderId="9" xfId="0" applyFont="1" applyBorder="1" applyAlignment="1">
      <alignment vertical="center" wrapText="1"/>
    </xf>
    <xf numFmtId="164" fontId="5" fillId="3" borderId="1" xfId="0" applyNumberFormat="1" applyFont="1" applyFill="1" applyBorder="1" applyAlignment="1">
      <alignment horizontal="right" vertical="center" wrapText="1"/>
    </xf>
    <xf numFmtId="164" fontId="7" fillId="0" borderId="1" xfId="0" applyNumberFormat="1" applyFont="1" applyBorder="1" applyAlignment="1">
      <alignment horizontal="right" vertical="center" wrapText="1"/>
    </xf>
    <xf numFmtId="0" fontId="7" fillId="5" borderId="2" xfId="0" applyFont="1" applyFill="1" applyBorder="1" applyAlignment="1">
      <alignment horizontal="center" vertical="center" wrapText="1"/>
    </xf>
    <xf numFmtId="0" fontId="5" fillId="5" borderId="32"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9" fillId="5" borderId="4" xfId="0" applyFont="1" applyFill="1" applyBorder="1" applyAlignment="1">
      <alignment horizontal="center" vertical="center" wrapText="1"/>
    </xf>
    <xf numFmtId="164" fontId="5" fillId="3" borderId="9" xfId="0" applyNumberFormat="1" applyFont="1" applyFill="1" applyBorder="1" applyAlignment="1">
      <alignment horizontal="right" vertical="center" wrapText="1"/>
    </xf>
    <xf numFmtId="0" fontId="5" fillId="0" borderId="31" xfId="0" applyFont="1" applyBorder="1" applyAlignment="1">
      <alignment horizontal="left" vertical="center" wrapText="1"/>
    </xf>
    <xf numFmtId="0" fontId="5" fillId="0" borderId="21" xfId="0" applyFont="1" applyBorder="1" applyAlignment="1">
      <alignment horizontal="left" vertical="center" wrapText="1"/>
    </xf>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4" fillId="0" borderId="16" xfId="0" applyFont="1" applyBorder="1" applyAlignment="1">
      <alignment horizontal="center" vertical="center"/>
    </xf>
    <xf numFmtId="0" fontId="34" fillId="0" borderId="1" xfId="0" applyFont="1" applyBorder="1" applyAlignment="1">
      <alignment horizontal="center" vertical="center" wrapText="1"/>
    </xf>
    <xf numFmtId="0" fontId="5" fillId="5" borderId="12" xfId="0" applyFont="1" applyFill="1" applyBorder="1" applyAlignment="1">
      <alignment horizontal="left" vertical="center" wrapText="1"/>
    </xf>
    <xf numFmtId="0" fontId="5" fillId="5" borderId="10" xfId="0" applyFont="1" applyFill="1" applyBorder="1" applyAlignment="1">
      <alignment horizontal="left" vertical="center" wrapText="1"/>
    </xf>
    <xf numFmtId="0" fontId="5" fillId="0" borderId="29" xfId="0" applyFont="1" applyBorder="1" applyAlignment="1">
      <alignment horizontal="center" vertical="center" wrapText="1"/>
    </xf>
    <xf numFmtId="0" fontId="4" fillId="0" borderId="1" xfId="0" applyFont="1" applyBorder="1" applyAlignment="1">
      <alignment horizontal="center" vertical="center"/>
    </xf>
    <xf numFmtId="0" fontId="5" fillId="10" borderId="9" xfId="0" applyFont="1" applyFill="1" applyBorder="1" applyAlignment="1">
      <alignment horizontal="center" vertical="center" wrapText="1"/>
    </xf>
    <xf numFmtId="164" fontId="9" fillId="0" borderId="16" xfId="0" applyNumberFormat="1" applyFont="1" applyBorder="1" applyAlignment="1">
      <alignment horizontal="right" vertical="center" wrapText="1"/>
    </xf>
    <xf numFmtId="0" fontId="9" fillId="0" borderId="15" xfId="0" applyFont="1" applyBorder="1" applyAlignment="1">
      <alignment vertical="center" wrapText="1"/>
    </xf>
    <xf numFmtId="0" fontId="9" fillId="3" borderId="51" xfId="0" applyFont="1" applyFill="1" applyBorder="1" applyAlignment="1">
      <alignment horizontal="justify" vertical="center" wrapText="1"/>
    </xf>
    <xf numFmtId="0" fontId="9" fillId="3" borderId="52" xfId="0" applyFont="1" applyFill="1" applyBorder="1" applyAlignment="1">
      <alignment horizontal="justify" vertical="center" wrapText="1"/>
    </xf>
    <xf numFmtId="0" fontId="9" fillId="0" borderId="38" xfId="0" applyFont="1" applyBorder="1" applyAlignment="1">
      <alignment horizontal="center" vertical="center" wrapText="1"/>
    </xf>
    <xf numFmtId="0" fontId="5" fillId="0" borderId="7" xfId="0" applyFont="1" applyBorder="1" applyAlignment="1">
      <alignment vertical="center" wrapText="1"/>
    </xf>
    <xf numFmtId="0" fontId="11" fillId="4" borderId="0" xfId="0" applyFont="1" applyFill="1" applyAlignment="1">
      <alignment horizontal="left"/>
    </xf>
    <xf numFmtId="164" fontId="11" fillId="4" borderId="0" xfId="0" applyNumberFormat="1" applyFont="1" applyFill="1" applyAlignment="1">
      <alignment horizontal="left"/>
    </xf>
    <xf numFmtId="164" fontId="9" fillId="0" borderId="1" xfId="0" applyNumberFormat="1" applyFont="1" applyBorder="1" applyAlignment="1">
      <alignment horizontal="right" vertical="center" wrapText="1"/>
    </xf>
    <xf numFmtId="0" fontId="25" fillId="3" borderId="31" xfId="0" applyFont="1" applyFill="1" applyBorder="1" applyAlignment="1">
      <alignment horizontal="center" vertical="center" wrapText="1"/>
    </xf>
    <xf numFmtId="0" fontId="25" fillId="3" borderId="41" xfId="0" applyFont="1" applyFill="1" applyBorder="1" applyAlignment="1">
      <alignment horizontal="center" vertical="center" wrapText="1"/>
    </xf>
    <xf numFmtId="0" fontId="25" fillId="3" borderId="15" xfId="0" applyFont="1" applyFill="1" applyBorder="1" applyAlignment="1">
      <alignment horizontal="center" vertical="center" wrapText="1"/>
    </xf>
    <xf numFmtId="0" fontId="25" fillId="3" borderId="26" xfId="0" applyFont="1" applyFill="1" applyBorder="1" applyAlignment="1">
      <alignment horizontal="center" vertical="center" wrapText="1"/>
    </xf>
    <xf numFmtId="0" fontId="25" fillId="3" borderId="32" xfId="0" applyFont="1" applyFill="1" applyBorder="1" applyAlignment="1">
      <alignment horizontal="center" vertical="center" wrapText="1"/>
    </xf>
    <xf numFmtId="0" fontId="25" fillId="3" borderId="16" xfId="0" applyFont="1" applyFill="1" applyBorder="1" applyAlignment="1">
      <alignment horizontal="center" vertical="center" wrapText="1"/>
    </xf>
    <xf numFmtId="0" fontId="25" fillId="0" borderId="8" xfId="0" applyFont="1" applyBorder="1" applyAlignment="1">
      <alignment horizontal="left" vertical="center" wrapText="1"/>
    </xf>
    <xf numFmtId="0" fontId="25" fillId="0" borderId="13" xfId="0" applyFont="1" applyBorder="1" applyAlignment="1">
      <alignment horizontal="left" vertical="center" wrapText="1"/>
    </xf>
    <xf numFmtId="0" fontId="25" fillId="0" borderId="10" xfId="0" applyFont="1" applyBorder="1" applyAlignment="1">
      <alignment horizontal="left" vertical="center" wrapText="1"/>
    </xf>
    <xf numFmtId="0" fontId="9" fillId="0" borderId="9" xfId="0" applyFont="1" applyBorder="1" applyAlignment="1">
      <alignment horizontal="left" vertical="center" wrapText="1"/>
    </xf>
    <xf numFmtId="0" fontId="9" fillId="0" borderId="30" xfId="0" applyFont="1" applyBorder="1" applyAlignment="1">
      <alignment horizontal="left" vertical="center" wrapText="1"/>
    </xf>
    <xf numFmtId="0" fontId="3" fillId="0" borderId="8"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4"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4" xfId="0" applyFont="1" applyBorder="1" applyAlignment="1">
      <alignment horizontal="center" vertical="center" wrapText="1"/>
    </xf>
    <xf numFmtId="0" fontId="4" fillId="0" borderId="15" xfId="0" applyFont="1" applyBorder="1" applyAlignment="1">
      <alignment horizontal="center" vertical="center" wrapText="1"/>
    </xf>
    <xf numFmtId="0" fontId="29" fillId="0" borderId="16" xfId="0" applyFont="1" applyBorder="1" applyAlignment="1">
      <alignment horizontal="center" vertical="center" wrapText="1"/>
    </xf>
    <xf numFmtId="0" fontId="4" fillId="0" borderId="9" xfId="0" applyFont="1" applyBorder="1" applyAlignment="1">
      <alignment horizontal="center" vertical="center" wrapText="1"/>
    </xf>
    <xf numFmtId="0" fontId="29" fillId="0" borderId="9" xfId="0" applyFont="1" applyBorder="1" applyAlignment="1">
      <alignment horizontal="center" vertical="center" wrapText="1"/>
    </xf>
    <xf numFmtId="0" fontId="25" fillId="0" borderId="9" xfId="0" applyFont="1" applyBorder="1" applyAlignment="1">
      <alignment horizontal="left" vertical="center" wrapText="1"/>
    </xf>
    <xf numFmtId="0" fontId="9" fillId="0" borderId="15" xfId="0" applyFont="1" applyBorder="1" applyAlignment="1">
      <alignment wrapText="1"/>
    </xf>
    <xf numFmtId="0" fontId="9" fillId="0" borderId="16" xfId="0" applyFont="1" applyBorder="1" applyAlignment="1">
      <alignment wrapText="1"/>
    </xf>
    <xf numFmtId="0" fontId="4" fillId="0" borderId="17" xfId="0" applyFont="1" applyBorder="1" applyAlignment="1">
      <alignment horizontal="center" vertical="center" wrapText="1"/>
    </xf>
    <xf numFmtId="0" fontId="4" fillId="0" borderId="4" xfId="0" applyFont="1" applyBorder="1" applyAlignment="1">
      <alignment horizontal="center" vertical="center" wrapText="1"/>
    </xf>
    <xf numFmtId="0" fontId="9" fillId="0" borderId="10" xfId="0" applyFont="1" applyBorder="1" applyAlignment="1">
      <alignment vertical="center" wrapText="1"/>
    </xf>
    <xf numFmtId="0" fontId="9" fillId="0" borderId="6" xfId="0" applyFont="1" applyBorder="1" applyAlignment="1">
      <alignment vertical="center" wrapText="1"/>
    </xf>
    <xf numFmtId="0" fontId="9" fillId="0" borderId="4" xfId="0" applyFont="1" applyBorder="1" applyAlignment="1">
      <alignment vertical="center" wrapText="1"/>
    </xf>
    <xf numFmtId="0" fontId="9" fillId="0" borderId="1" xfId="0" applyFont="1" applyBorder="1" applyAlignment="1">
      <alignment vertical="center" wrapText="1"/>
    </xf>
    <xf numFmtId="0" fontId="4" fillId="0" borderId="1"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10" xfId="0" applyFont="1" applyBorder="1" applyAlignment="1">
      <alignment horizontal="center"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4" xfId="0" applyFont="1" applyBorder="1" applyAlignment="1">
      <alignment horizontal="left"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9" fillId="0" borderId="2" xfId="0" applyFont="1" applyBorder="1" applyAlignment="1">
      <alignment horizontal="left" vertical="center" wrapText="1"/>
    </xf>
    <xf numFmtId="0" fontId="9" fillId="0" borderId="4" xfId="0" applyFont="1" applyBorder="1" applyAlignment="1">
      <alignment horizontal="left" vertical="center" wrapText="1"/>
    </xf>
    <xf numFmtId="0" fontId="9" fillId="3" borderId="9" xfId="0" applyFont="1" applyFill="1" applyBorder="1" applyAlignment="1">
      <alignment horizontal="left" vertical="center" wrapText="1"/>
    </xf>
    <xf numFmtId="0" fontId="9" fillId="3" borderId="15" xfId="0" applyFont="1" applyFill="1" applyBorder="1" applyAlignment="1">
      <alignment horizontal="left" vertical="center" wrapText="1"/>
    </xf>
    <xf numFmtId="0" fontId="9" fillId="3" borderId="1" xfId="0" applyFont="1" applyFill="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5" fillId="0" borderId="2" xfId="0" applyFont="1" applyBorder="1" applyAlignment="1">
      <alignment horizontal="left" vertical="center" wrapText="1"/>
    </xf>
    <xf numFmtId="0" fontId="3" fillId="0" borderId="10" xfId="0" applyFont="1" applyBorder="1" applyAlignment="1">
      <alignment horizontal="center" vertical="center"/>
    </xf>
    <xf numFmtId="0" fontId="5" fillId="0" borderId="8" xfId="0" applyFont="1" applyBorder="1" applyAlignment="1">
      <alignment horizontal="left" vertical="center" wrapText="1"/>
    </xf>
    <xf numFmtId="0" fontId="3" fillId="2"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left" vertical="center"/>
    </xf>
    <xf numFmtId="0" fontId="3" fillId="0" borderId="2" xfId="0" applyFont="1" applyBorder="1" applyAlignment="1">
      <alignment horizontal="center" vertical="center"/>
    </xf>
    <xf numFmtId="0" fontId="3" fillId="4" borderId="7" xfId="0" applyFont="1" applyFill="1" applyBorder="1" applyAlignment="1">
      <alignment horizontal="center" vertical="center"/>
    </xf>
    <xf numFmtId="0" fontId="5" fillId="0" borderId="3" xfId="0" applyFont="1" applyBorder="1" applyAlignment="1">
      <alignment horizontal="left" vertical="center" wrapText="1"/>
    </xf>
    <xf numFmtId="164" fontId="5" fillId="0" borderId="2" xfId="0" applyNumberFormat="1" applyFont="1" applyBorder="1" applyAlignment="1">
      <alignment horizontal="right" vertical="center" wrapText="1"/>
    </xf>
    <xf numFmtId="164" fontId="5" fillId="0" borderId="3" xfId="0" applyNumberFormat="1" applyFont="1" applyBorder="1" applyAlignment="1">
      <alignment horizontal="right" vertical="center" wrapText="1"/>
    </xf>
    <xf numFmtId="0" fontId="5" fillId="0" borderId="8" xfId="0" applyFont="1" applyBorder="1" applyAlignment="1">
      <alignment vertical="center" wrapText="1"/>
    </xf>
    <xf numFmtId="0" fontId="5" fillId="0" borderId="13" xfId="0" applyFont="1" applyBorder="1" applyAlignment="1">
      <alignment vertical="center" wrapText="1"/>
    </xf>
    <xf numFmtId="0" fontId="5" fillId="0" borderId="18" xfId="0" applyFont="1" applyBorder="1" applyAlignment="1">
      <alignment vertical="center" wrapText="1"/>
    </xf>
    <xf numFmtId="0" fontId="9" fillId="0" borderId="8" xfId="0" applyFont="1" applyBorder="1" applyAlignment="1">
      <alignment horizontal="left" vertical="center" wrapText="1"/>
    </xf>
    <xf numFmtId="0" fontId="9" fillId="0" borderId="10" xfId="0" applyFont="1" applyBorder="1" applyAlignment="1">
      <alignment horizontal="left" vertical="center" wrapText="1"/>
    </xf>
    <xf numFmtId="164" fontId="9" fillId="0" borderId="2" xfId="0" applyNumberFormat="1" applyFont="1" applyBorder="1" applyAlignment="1">
      <alignment horizontal="right" vertical="center" wrapText="1"/>
    </xf>
    <xf numFmtId="164" fontId="9" fillId="0" borderId="4" xfId="0" applyNumberFormat="1" applyFont="1" applyBorder="1" applyAlignment="1">
      <alignment horizontal="right" vertical="center" wrapText="1"/>
    </xf>
    <xf numFmtId="0" fontId="9" fillId="0" borderId="14" xfId="0" applyFont="1" applyBorder="1" applyAlignment="1">
      <alignment horizontal="left" vertical="center" wrapText="1"/>
    </xf>
    <xf numFmtId="0" fontId="5" fillId="0" borderId="9" xfId="0" applyFont="1" applyBorder="1" applyAlignment="1">
      <alignment horizontal="left" vertical="center" wrapText="1"/>
    </xf>
    <xf numFmtId="164" fontId="5" fillId="3" borderId="2" xfId="0" applyNumberFormat="1" applyFont="1" applyFill="1" applyBorder="1" applyAlignment="1">
      <alignment horizontal="right" vertical="center" wrapText="1"/>
    </xf>
    <xf numFmtId="0" fontId="9" fillId="0" borderId="15" xfId="0" applyFont="1" applyBorder="1" applyAlignment="1">
      <alignment vertical="center" wrapText="1"/>
    </xf>
    <xf numFmtId="0" fontId="9" fillId="0" borderId="26" xfId="0" applyFont="1" applyBorder="1" applyAlignment="1">
      <alignment vertical="center" wrapText="1"/>
    </xf>
    <xf numFmtId="0" fontId="9" fillId="0" borderId="16" xfId="0" applyFont="1" applyBorder="1" applyAlignment="1">
      <alignment vertical="center" wrapText="1"/>
    </xf>
    <xf numFmtId="0" fontId="9" fillId="0" borderId="15"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9"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164" fontId="9" fillId="0" borderId="3" xfId="0" applyNumberFormat="1" applyFont="1" applyBorder="1" applyAlignment="1">
      <alignment horizontal="right" vertical="center" wrapText="1"/>
    </xf>
    <xf numFmtId="0" fontId="9" fillId="5" borderId="3"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0" borderId="1" xfId="0" applyFont="1" applyBorder="1" applyAlignment="1">
      <alignment horizontal="left" vertical="center" wrapText="1"/>
    </xf>
    <xf numFmtId="0" fontId="19" fillId="6" borderId="13" xfId="0" applyFont="1" applyFill="1" applyBorder="1" applyAlignment="1">
      <alignment horizontal="center" vertical="center" wrapText="1"/>
    </xf>
    <xf numFmtId="0" fontId="19" fillId="7" borderId="13" xfId="0" applyFont="1" applyFill="1" applyBorder="1" applyAlignment="1">
      <alignment horizontal="center" vertical="center" wrapText="1"/>
    </xf>
    <xf numFmtId="0" fontId="19" fillId="6" borderId="0" xfId="0" applyFont="1" applyFill="1" applyAlignment="1">
      <alignment horizontal="center" vertical="center" wrapText="1"/>
    </xf>
    <xf numFmtId="164" fontId="25" fillId="0" borderId="15" xfId="0" applyNumberFormat="1" applyFont="1" applyBorder="1" applyAlignment="1">
      <alignment horizontal="right" vertical="center" wrapText="1"/>
    </xf>
    <xf numFmtId="164" fontId="25" fillId="0" borderId="16" xfId="0" applyNumberFormat="1" applyFont="1" applyBorder="1" applyAlignment="1">
      <alignment horizontal="right" vertical="center" wrapText="1"/>
    </xf>
    <xf numFmtId="164" fontId="5" fillId="3" borderId="9" xfId="0" applyNumberFormat="1" applyFont="1" applyFill="1" applyBorder="1" applyAlignment="1">
      <alignment horizontal="right" vertical="center" wrapText="1"/>
    </xf>
    <xf numFmtId="164" fontId="9" fillId="0" borderId="11" xfId="0" applyNumberFormat="1" applyFont="1" applyBorder="1" applyAlignment="1">
      <alignment horizontal="right" vertical="center" wrapText="1"/>
    </xf>
    <xf numFmtId="164" fontId="9" fillId="0" borderId="14" xfId="0" applyNumberFormat="1" applyFont="1" applyBorder="1" applyAlignment="1">
      <alignment horizontal="right" vertical="center" wrapText="1"/>
    </xf>
    <xf numFmtId="0" fontId="5" fillId="0" borderId="13" xfId="0" applyFont="1" applyBorder="1" applyAlignment="1">
      <alignment horizontal="left" vertical="center" wrapText="1"/>
    </xf>
    <xf numFmtId="0" fontId="5" fillId="3" borderId="44" xfId="0" applyFont="1" applyFill="1" applyBorder="1" applyAlignment="1">
      <alignment horizontal="left" vertical="center" wrapText="1"/>
    </xf>
    <xf numFmtId="0" fontId="5" fillId="3" borderId="32" xfId="0" applyFont="1" applyFill="1" applyBorder="1" applyAlignment="1">
      <alignment horizontal="left" vertical="center" wrapText="1"/>
    </xf>
    <xf numFmtId="164" fontId="9" fillId="0" borderId="12" xfId="0" applyNumberFormat="1" applyFont="1" applyBorder="1" applyAlignment="1">
      <alignment horizontal="right" vertical="center" wrapText="1"/>
    </xf>
    <xf numFmtId="0" fontId="5" fillId="0" borderId="4" xfId="0" applyFont="1" applyBorder="1" applyAlignment="1">
      <alignment horizontal="left" vertical="center" wrapText="1"/>
    </xf>
    <xf numFmtId="0" fontId="25" fillId="0" borderId="15" xfId="0" applyFont="1" applyBorder="1" applyAlignment="1">
      <alignment horizontal="left" vertical="center" wrapText="1"/>
    </xf>
    <xf numFmtId="0" fontId="25" fillId="0" borderId="16" xfId="0" applyFont="1" applyBorder="1" applyAlignment="1">
      <alignment horizontal="left" vertical="center" wrapText="1"/>
    </xf>
    <xf numFmtId="0" fontId="25" fillId="0" borderId="31" xfId="0" applyFont="1" applyBorder="1" applyAlignment="1">
      <alignment horizontal="left" vertical="center" wrapText="1"/>
    </xf>
    <xf numFmtId="0" fontId="25" fillId="0" borderId="32" xfId="0" applyFont="1" applyBorder="1" applyAlignment="1">
      <alignment horizontal="left" vertical="center" wrapText="1"/>
    </xf>
    <xf numFmtId="164" fontId="25" fillId="0" borderId="26" xfId="0" applyNumberFormat="1" applyFont="1" applyBorder="1" applyAlignment="1">
      <alignment horizontal="righ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5" fillId="10" borderId="9" xfId="0" applyFont="1" applyFill="1" applyBorder="1" applyAlignment="1">
      <alignment horizontal="center" vertical="center" wrapText="1"/>
    </xf>
    <xf numFmtId="0" fontId="9" fillId="10" borderId="9"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2" fillId="0" borderId="6" xfId="0" applyFont="1" applyBorder="1" applyAlignment="1">
      <alignment horizontal="center" vertical="center" wrapText="1"/>
    </xf>
    <xf numFmtId="0" fontId="3" fillId="0" borderId="7"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left"/>
    </xf>
    <xf numFmtId="0" fontId="3" fillId="4" borderId="6" xfId="0" applyFont="1" applyFill="1" applyBorder="1" applyAlignment="1">
      <alignment horizontal="center"/>
    </xf>
    <xf numFmtId="0" fontId="3" fillId="4" borderId="7" xfId="0" applyFont="1" applyFill="1" applyBorder="1" applyAlignment="1">
      <alignment horizontal="center"/>
    </xf>
    <xf numFmtId="0" fontId="3" fillId="4" borderId="5" xfId="0" applyFont="1" applyFill="1" applyBorder="1" applyAlignment="1">
      <alignment horizont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5" xfId="0" applyFont="1" applyBorder="1" applyAlignment="1">
      <alignment horizontal="center" vertical="center"/>
    </xf>
    <xf numFmtId="0" fontId="7" fillId="0" borderId="21" xfId="0" applyFont="1" applyBorder="1" applyAlignment="1">
      <alignment horizontal="left" vertical="center" wrapText="1"/>
    </xf>
    <xf numFmtId="0" fontId="7" fillId="0" borderId="0" xfId="0" applyFont="1" applyAlignment="1">
      <alignment horizontal="left" vertical="center" wrapText="1"/>
    </xf>
    <xf numFmtId="0" fontId="7" fillId="0" borderId="20" xfId="0" applyFont="1" applyBorder="1" applyAlignment="1">
      <alignment horizontal="left" vertical="center" wrapText="1"/>
    </xf>
    <xf numFmtId="0" fontId="9" fillId="0" borderId="31" xfId="0" applyFont="1" applyBorder="1" applyAlignment="1">
      <alignment horizontal="left" vertical="center" wrapText="1"/>
    </xf>
    <xf numFmtId="0" fontId="7" fillId="0" borderId="41" xfId="0" applyFont="1" applyBorder="1" applyAlignment="1">
      <alignment horizontal="left" vertical="center" wrapText="1"/>
    </xf>
    <xf numFmtId="0" fontId="7" fillId="0" borderId="32" xfId="0" applyFont="1" applyBorder="1" applyAlignment="1">
      <alignment horizontal="left" vertical="center" wrapText="1"/>
    </xf>
    <xf numFmtId="0" fontId="1" fillId="4" borderId="7" xfId="0" applyFont="1" applyFill="1" applyBorder="1" applyAlignment="1">
      <alignment horizontal="center" vertical="center"/>
    </xf>
    <xf numFmtId="0" fontId="1" fillId="4" borderId="5" xfId="0" applyFont="1" applyFill="1" applyBorder="1" applyAlignment="1">
      <alignment horizontal="center" vertical="center"/>
    </xf>
    <xf numFmtId="0" fontId="9" fillId="0" borderId="21" xfId="0" applyFont="1" applyBorder="1" applyAlignment="1">
      <alignment horizontal="left" vertical="center" wrapText="1"/>
    </xf>
    <xf numFmtId="0" fontId="9" fillId="0" borderId="0" xfId="0" applyFont="1" applyAlignment="1">
      <alignment horizontal="left" vertical="center" wrapText="1"/>
    </xf>
    <xf numFmtId="0" fontId="9" fillId="0" borderId="40" xfId="0" applyFont="1" applyBorder="1" applyAlignment="1">
      <alignment horizontal="left" vertical="center" wrapText="1"/>
    </xf>
    <xf numFmtId="0" fontId="5" fillId="0" borderId="19" xfId="0" applyFont="1" applyBorder="1" applyAlignment="1">
      <alignment horizontal="left" vertical="center" wrapText="1"/>
    </xf>
    <xf numFmtId="0" fontId="2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5" fillId="0" borderId="31" xfId="0" applyFont="1" applyBorder="1" applyAlignment="1">
      <alignment horizontal="left" vertical="center" wrapText="1"/>
    </xf>
    <xf numFmtId="0" fontId="5" fillId="0" borderId="41" xfId="0" applyFont="1" applyBorder="1" applyAlignment="1">
      <alignment horizontal="left" vertical="center" wrapText="1"/>
    </xf>
    <xf numFmtId="0" fontId="5" fillId="0" borderId="32" xfId="0" applyFont="1" applyBorder="1" applyAlignment="1">
      <alignment horizontal="left" vertical="center" wrapText="1"/>
    </xf>
    <xf numFmtId="0" fontId="7" fillId="0" borderId="15" xfId="0" applyFont="1" applyBorder="1" applyAlignment="1">
      <alignment horizontal="left" vertical="center" wrapText="1"/>
    </xf>
    <xf numFmtId="0" fontId="7" fillId="0" borderId="26" xfId="0" applyFont="1" applyBorder="1" applyAlignment="1">
      <alignment horizontal="left" vertical="center" wrapText="1"/>
    </xf>
    <xf numFmtId="0" fontId="7" fillId="0" borderId="16" xfId="0" applyFont="1" applyBorder="1" applyAlignment="1">
      <alignment horizontal="left" vertical="center" wrapText="1"/>
    </xf>
    <xf numFmtId="0" fontId="9" fillId="0" borderId="11" xfId="0" applyFont="1" applyBorder="1" applyAlignment="1">
      <alignment horizontal="left" vertical="center" wrapText="1"/>
    </xf>
    <xf numFmtId="0" fontId="9" fillId="0" borderId="15" xfId="0" applyFont="1" applyBorder="1" applyAlignment="1">
      <alignment horizontal="left" vertical="center" wrapText="1"/>
    </xf>
    <xf numFmtId="0" fontId="9" fillId="0" borderId="26" xfId="0" applyFont="1" applyBorder="1" applyAlignment="1">
      <alignment horizontal="left" vertical="center" wrapText="1"/>
    </xf>
    <xf numFmtId="0" fontId="9" fillId="0" borderId="16" xfId="0" applyFont="1" applyBorder="1" applyAlignment="1">
      <alignment horizontal="left" vertical="center" wrapText="1"/>
    </xf>
    <xf numFmtId="0" fontId="7" fillId="0" borderId="11" xfId="0" applyFont="1" applyBorder="1" applyAlignment="1">
      <alignment horizontal="left" vertical="center" wrapText="1"/>
    </xf>
    <xf numFmtId="0" fontId="7" fillId="0" borderId="14" xfId="0" applyFont="1" applyBorder="1" applyAlignment="1">
      <alignment horizontal="left" vertical="center" wrapText="1"/>
    </xf>
    <xf numFmtId="0" fontId="7" fillId="0" borderId="12" xfId="0" applyFont="1" applyBorder="1" applyAlignment="1">
      <alignment horizontal="left" vertical="center" wrapText="1"/>
    </xf>
    <xf numFmtId="0" fontId="2" fillId="0" borderId="9" xfId="0" applyFont="1" applyBorder="1" applyAlignment="1">
      <alignment horizontal="center" vertical="center" wrapText="1"/>
    </xf>
    <xf numFmtId="0" fontId="9" fillId="0" borderId="11" xfId="0" applyFont="1" applyBorder="1" applyAlignment="1">
      <alignment vertical="center" wrapText="1"/>
    </xf>
    <xf numFmtId="0" fontId="9" fillId="0" borderId="40" xfId="0" applyFont="1" applyBorder="1" applyAlignment="1">
      <alignment vertical="center" wrapText="1"/>
    </xf>
    <xf numFmtId="0" fontId="5" fillId="0" borderId="19" xfId="0" applyFont="1" applyBorder="1" applyAlignment="1">
      <alignment vertical="center" wrapText="1"/>
    </xf>
    <xf numFmtId="0" fontId="9" fillId="0" borderId="32" xfId="0" applyFont="1" applyBorder="1" applyAlignment="1">
      <alignment horizontal="left" vertical="center" wrapText="1"/>
    </xf>
    <xf numFmtId="0" fontId="9" fillId="0" borderId="3" xfId="0" applyFont="1" applyBorder="1" applyAlignment="1">
      <alignment horizontal="left" vertical="center" wrapText="1"/>
    </xf>
    <xf numFmtId="0" fontId="7" fillId="0" borderId="8" xfId="0" applyFont="1" applyBorder="1" applyAlignment="1">
      <alignment horizontal="left" vertical="center" wrapText="1"/>
    </xf>
    <xf numFmtId="0" fontId="7" fillId="0" borderId="10" xfId="0" applyFont="1" applyBorder="1" applyAlignment="1">
      <alignment horizontal="left" vertical="center" wrapText="1"/>
    </xf>
    <xf numFmtId="0" fontId="7" fillId="0" borderId="13" xfId="0" applyFont="1" applyBorder="1" applyAlignment="1">
      <alignment horizontal="left" vertical="center" wrapText="1"/>
    </xf>
    <xf numFmtId="0" fontId="17" fillId="6" borderId="13" xfId="0" applyFont="1" applyFill="1" applyBorder="1" applyAlignment="1">
      <alignment horizontal="center"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9" fillId="3" borderId="3" xfId="0" applyFont="1" applyFill="1" applyBorder="1" applyAlignment="1">
      <alignment horizontal="center" vertical="center" wrapText="1"/>
    </xf>
    <xf numFmtId="0" fontId="5" fillId="0" borderId="15" xfId="0" applyFont="1" applyBorder="1" applyAlignment="1">
      <alignment horizontal="left" vertical="center" wrapText="1"/>
    </xf>
    <xf numFmtId="0" fontId="5" fillId="0" borderId="26" xfId="0" applyFont="1" applyBorder="1" applyAlignment="1">
      <alignment horizontal="left" vertical="center" wrapText="1"/>
    </xf>
    <xf numFmtId="0" fontId="5" fillId="0" borderId="16" xfId="0" applyFont="1" applyBorder="1" applyAlignment="1">
      <alignment horizontal="left" vertical="center" wrapText="1"/>
    </xf>
    <xf numFmtId="0" fontId="5" fillId="0" borderId="21" xfId="0" applyFont="1" applyBorder="1" applyAlignment="1">
      <alignment horizontal="left" vertical="center" wrapText="1"/>
    </xf>
    <xf numFmtId="0" fontId="5" fillId="0" borderId="0" xfId="0" applyFont="1" applyAlignment="1">
      <alignment horizontal="left" vertical="center" wrapText="1"/>
    </xf>
    <xf numFmtId="164" fontId="5" fillId="0" borderId="11" xfId="0" applyNumberFormat="1" applyFont="1" applyBorder="1" applyAlignment="1">
      <alignment horizontal="right" vertical="center" wrapText="1"/>
    </xf>
    <xf numFmtId="164" fontId="5" fillId="0" borderId="14" xfId="0" applyNumberFormat="1" applyFont="1" applyBorder="1" applyAlignment="1">
      <alignment horizontal="right" vertical="center" wrapText="1"/>
    </xf>
    <xf numFmtId="164" fontId="5" fillId="0" borderId="9" xfId="0" applyNumberFormat="1" applyFont="1" applyBorder="1" applyAlignment="1">
      <alignment horizontal="right" vertical="center" wrapText="1"/>
    </xf>
    <xf numFmtId="0" fontId="7" fillId="0" borderId="23" xfId="0" applyFont="1" applyBorder="1" applyAlignment="1">
      <alignment horizontal="left" vertical="center" wrapText="1"/>
    </xf>
    <xf numFmtId="0" fontId="7" fillId="0" borderId="24" xfId="0" applyFont="1" applyBorder="1" applyAlignment="1">
      <alignment horizontal="left" vertical="center" wrapText="1"/>
    </xf>
    <xf numFmtId="0" fontId="7" fillId="0" borderId="25" xfId="0" applyFont="1" applyBorder="1" applyAlignment="1">
      <alignment horizontal="left" vertical="center" wrapText="1"/>
    </xf>
    <xf numFmtId="164" fontId="9" fillId="3" borderId="2" xfId="0" applyNumberFormat="1" applyFont="1" applyFill="1" applyBorder="1" applyAlignment="1">
      <alignment horizontal="right" vertical="center" wrapText="1"/>
    </xf>
    <xf numFmtId="164" fontId="9" fillId="3" borderId="4" xfId="0" applyNumberFormat="1" applyFont="1" applyFill="1" applyBorder="1" applyAlignment="1">
      <alignment horizontal="right" vertical="center" wrapText="1"/>
    </xf>
    <xf numFmtId="164" fontId="9" fillId="3" borderId="11" xfId="0" applyNumberFormat="1" applyFont="1" applyFill="1" applyBorder="1" applyAlignment="1">
      <alignment horizontal="right" vertical="center" wrapText="1"/>
    </xf>
    <xf numFmtId="164" fontId="9" fillId="3" borderId="12" xfId="0" applyNumberFormat="1" applyFont="1" applyFill="1" applyBorder="1" applyAlignment="1">
      <alignment horizontal="right" vertical="center" wrapText="1"/>
    </xf>
    <xf numFmtId="164" fontId="5" fillId="3" borderId="3" xfId="0" applyNumberFormat="1" applyFont="1" applyFill="1" applyBorder="1" applyAlignment="1">
      <alignment horizontal="right" vertical="center" wrapText="1"/>
    </xf>
    <xf numFmtId="164" fontId="5" fillId="0" borderId="12" xfId="0" applyNumberFormat="1" applyFont="1" applyBorder="1" applyAlignment="1">
      <alignment horizontal="right" vertical="center" wrapText="1"/>
    </xf>
    <xf numFmtId="0" fontId="9" fillId="3" borderId="37" xfId="0" applyFont="1" applyFill="1" applyBorder="1" applyAlignment="1">
      <alignment horizontal="center" vertical="center" wrapText="1"/>
    </xf>
    <xf numFmtId="0" fontId="9" fillId="3" borderId="39" xfId="0" applyFont="1" applyFill="1" applyBorder="1" applyAlignment="1">
      <alignment horizontal="center" vertical="center" wrapText="1"/>
    </xf>
    <xf numFmtId="0" fontId="9" fillId="3" borderId="50"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3" borderId="24" xfId="0" applyFont="1" applyFill="1" applyBorder="1" applyAlignment="1">
      <alignment horizontal="center" vertical="center" wrapText="1"/>
    </xf>
    <xf numFmtId="0" fontId="9" fillId="3" borderId="25"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17" fillId="6" borderId="0" xfId="0" applyFont="1" applyFill="1" applyAlignment="1">
      <alignment horizontal="center" vertical="center" wrapText="1"/>
    </xf>
    <xf numFmtId="0" fontId="5" fillId="0" borderId="37" xfId="0" applyFont="1" applyBorder="1" applyAlignment="1">
      <alignment horizontal="left" vertical="center" wrapText="1"/>
    </xf>
    <xf numFmtId="0" fontId="5" fillId="0" borderId="39" xfId="0" applyFont="1" applyBorder="1" applyAlignment="1">
      <alignment horizontal="left" vertical="center" wrapText="1"/>
    </xf>
    <xf numFmtId="164" fontId="5" fillId="0" borderId="15" xfId="0" applyNumberFormat="1" applyFont="1" applyBorder="1" applyAlignment="1">
      <alignment horizontal="center" vertical="center" wrapText="1"/>
    </xf>
    <xf numFmtId="164" fontId="5" fillId="0" borderId="26" xfId="0" applyNumberFormat="1" applyFont="1" applyBorder="1" applyAlignment="1">
      <alignment horizontal="center" vertical="center" wrapText="1"/>
    </xf>
    <xf numFmtId="0" fontId="17" fillId="7" borderId="41" xfId="0" applyFont="1" applyFill="1" applyBorder="1" applyAlignment="1">
      <alignment horizontal="center" vertical="center" wrapText="1"/>
    </xf>
    <xf numFmtId="0" fontId="17" fillId="7" borderId="13" xfId="0" applyFont="1" applyFill="1" applyBorder="1" applyAlignment="1">
      <alignment horizontal="center" vertical="center" wrapText="1"/>
    </xf>
    <xf numFmtId="164" fontId="5" fillId="3" borderId="37" xfId="0" applyNumberFormat="1" applyFont="1" applyFill="1" applyBorder="1" applyAlignment="1">
      <alignment horizontal="right" vertical="center" wrapText="1"/>
    </xf>
    <xf numFmtId="164" fontId="5" fillId="3" borderId="39" xfId="0" applyNumberFormat="1" applyFont="1" applyFill="1" applyBorder="1" applyAlignment="1">
      <alignment horizontal="right" vertical="center" wrapText="1"/>
    </xf>
    <xf numFmtId="164" fontId="5" fillId="3" borderId="49" xfId="0" applyNumberFormat="1" applyFont="1" applyFill="1" applyBorder="1" applyAlignment="1">
      <alignment horizontal="right" vertical="center" wrapText="1"/>
    </xf>
    <xf numFmtId="0" fontId="9" fillId="3" borderId="26" xfId="0" applyFont="1" applyFill="1" applyBorder="1" applyAlignment="1">
      <alignment horizontal="center" vertical="center" wrapText="1"/>
    </xf>
    <xf numFmtId="164" fontId="5" fillId="3" borderId="14" xfId="0" applyNumberFormat="1" applyFont="1" applyFill="1" applyBorder="1" applyAlignment="1">
      <alignment horizontal="right" vertical="center" wrapText="1"/>
    </xf>
    <xf numFmtId="164" fontId="5" fillId="3" borderId="15" xfId="0" applyNumberFormat="1" applyFont="1" applyFill="1" applyBorder="1" applyAlignment="1">
      <alignment horizontal="right" vertical="center" wrapText="1"/>
    </xf>
    <xf numFmtId="164" fontId="5" fillId="3" borderId="26" xfId="0" applyNumberFormat="1" applyFont="1" applyFill="1" applyBorder="1" applyAlignment="1">
      <alignment horizontal="right" vertical="center" wrapText="1"/>
    </xf>
    <xf numFmtId="164" fontId="5" fillId="3" borderId="16" xfId="0" applyNumberFormat="1" applyFont="1" applyFill="1" applyBorder="1" applyAlignment="1">
      <alignment horizontal="right" vertical="center" wrapText="1"/>
    </xf>
    <xf numFmtId="164" fontId="5" fillId="0" borderId="11" xfId="0" applyNumberFormat="1" applyFont="1" applyBorder="1" applyAlignment="1">
      <alignment horizontal="center" vertical="center" wrapText="1"/>
    </xf>
    <xf numFmtId="164" fontId="5" fillId="0" borderId="14" xfId="0" applyNumberFormat="1" applyFont="1" applyBorder="1" applyAlignment="1">
      <alignment horizontal="center" vertical="center" wrapText="1"/>
    </xf>
    <xf numFmtId="164" fontId="5" fillId="0" borderId="12" xfId="0" applyNumberFormat="1" applyFont="1" applyBorder="1" applyAlignment="1">
      <alignment horizontal="center" vertical="center" wrapText="1"/>
    </xf>
    <xf numFmtId="164" fontId="9" fillId="0" borderId="22" xfId="0" applyNumberFormat="1" applyFont="1" applyBorder="1" applyAlignment="1">
      <alignment horizontal="right" vertical="center" wrapText="1"/>
    </xf>
    <xf numFmtId="0" fontId="17" fillId="6" borderId="41" xfId="0" applyFont="1" applyFill="1" applyBorder="1" applyAlignment="1">
      <alignment horizontal="center" vertical="center" wrapText="1"/>
    </xf>
    <xf numFmtId="164" fontId="9" fillId="0" borderId="27" xfId="0" applyNumberFormat="1" applyFont="1" applyBorder="1" applyAlignment="1">
      <alignment horizontal="right" vertical="center" wrapText="1"/>
    </xf>
    <xf numFmtId="164" fontId="9" fillId="0" borderId="29" xfId="0" applyNumberFormat="1" applyFont="1" applyBorder="1" applyAlignment="1">
      <alignment horizontal="right" vertical="center" wrapText="1"/>
    </xf>
    <xf numFmtId="164" fontId="9" fillId="0" borderId="42" xfId="0" applyNumberFormat="1" applyFont="1" applyBorder="1" applyAlignment="1">
      <alignment horizontal="right" vertical="center" wrapText="1"/>
    </xf>
    <xf numFmtId="0" fontId="9" fillId="5" borderId="26" xfId="0" applyFont="1" applyFill="1" applyBorder="1" applyAlignment="1">
      <alignment horizontal="center" vertical="center" wrapText="1"/>
    </xf>
    <xf numFmtId="0" fontId="9" fillId="5" borderId="16" xfId="0" applyFont="1" applyFill="1" applyBorder="1" applyAlignment="1">
      <alignment horizontal="center" vertical="center" wrapText="1"/>
    </xf>
    <xf numFmtId="0" fontId="5" fillId="0" borderId="14" xfId="0" applyFont="1" applyBorder="1" applyAlignment="1">
      <alignment horizontal="left" vertical="center" wrapText="1"/>
    </xf>
    <xf numFmtId="0" fontId="5" fillId="0" borderId="12" xfId="0" applyFont="1" applyBorder="1" applyAlignment="1">
      <alignment horizontal="left" vertical="center" wrapText="1"/>
    </xf>
    <xf numFmtId="164" fontId="9" fillId="0" borderId="15" xfId="0" applyNumberFormat="1" applyFont="1" applyBorder="1" applyAlignment="1">
      <alignment horizontal="center" vertical="center" wrapText="1"/>
    </xf>
    <xf numFmtId="164" fontId="9" fillId="0" borderId="16" xfId="0" applyNumberFormat="1" applyFont="1" applyBorder="1" applyAlignment="1">
      <alignment horizontal="center" vertical="center" wrapText="1"/>
    </xf>
    <xf numFmtId="0" fontId="7" fillId="0" borderId="5" xfId="0" applyFont="1" applyBorder="1" applyAlignment="1">
      <alignment horizontal="left" vertical="center" wrapText="1"/>
    </xf>
    <xf numFmtId="0" fontId="7" fillId="0" borderId="4" xfId="0" applyFont="1" applyBorder="1" applyAlignment="1">
      <alignment horizontal="left" vertical="center" wrapText="1"/>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9" fillId="0" borderId="1" xfId="0" applyFont="1" applyBorder="1" applyAlignment="1">
      <alignment horizontal="center" vertical="center" wrapText="1"/>
    </xf>
    <xf numFmtId="0" fontId="9" fillId="0" borderId="5" xfId="0" applyFont="1" applyBorder="1" applyAlignment="1">
      <alignment horizontal="left" vertical="center" wrapText="1"/>
    </xf>
    <xf numFmtId="0" fontId="9" fillId="0" borderId="2" xfId="0" applyFont="1" applyBorder="1" applyAlignment="1">
      <alignment horizontal="center" vertical="center" wrapText="1"/>
    </xf>
    <xf numFmtId="0" fontId="9" fillId="5" borderId="14" xfId="0" applyFont="1" applyFill="1" applyBorder="1" applyAlignment="1">
      <alignment horizontal="left" vertical="center" wrapText="1"/>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2" fillId="0" borderId="30" xfId="0" applyFont="1" applyBorder="1" applyAlignment="1">
      <alignment horizontal="center" vertical="center" wrapText="1"/>
    </xf>
    <xf numFmtId="0" fontId="2" fillId="8" borderId="1"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3" xfId="0" applyFont="1" applyBorder="1" applyAlignment="1">
      <alignment horizontal="center" vertical="center" wrapText="1"/>
    </xf>
    <xf numFmtId="0" fontId="3" fillId="4" borderId="7" xfId="0" applyFont="1" applyFill="1" applyBorder="1" applyAlignment="1">
      <alignment horizontal="left"/>
    </xf>
    <xf numFmtId="0" fontId="12" fillId="0" borderId="6" xfId="0" applyFont="1" applyBorder="1" applyAlignment="1">
      <alignment horizontal="center"/>
    </xf>
    <xf numFmtId="0" fontId="12" fillId="0" borderId="7" xfId="0" applyFont="1" applyBorder="1" applyAlignment="1">
      <alignment horizontal="center"/>
    </xf>
    <xf numFmtId="0" fontId="3" fillId="0" borderId="7" xfId="0" applyFont="1" applyBorder="1" applyAlignment="1">
      <alignment horizontal="center"/>
    </xf>
    <xf numFmtId="0" fontId="3" fillId="0" borderId="5" xfId="0" applyFont="1" applyBorder="1" applyAlignment="1">
      <alignment horizontal="center"/>
    </xf>
    <xf numFmtId="0" fontId="1" fillId="0" borderId="2" xfId="0" applyFont="1" applyBorder="1" applyAlignment="1">
      <alignment horizontal="center"/>
    </xf>
    <xf numFmtId="0" fontId="1" fillId="0" borderId="2" xfId="0" applyFont="1" applyBorder="1" applyAlignment="1">
      <alignment horizontal="left"/>
    </xf>
    <xf numFmtId="0" fontId="1" fillId="0" borderId="1" xfId="0" applyFont="1" applyBorder="1" applyAlignment="1">
      <alignment horizontal="center" vertical="center" wrapText="1"/>
    </xf>
    <xf numFmtId="164" fontId="5" fillId="0" borderId="62" xfId="0" applyNumberFormat="1" applyFont="1" applyBorder="1" applyAlignment="1">
      <alignment horizontal="right" vertical="center" wrapText="1"/>
    </xf>
    <xf numFmtId="0" fontId="9" fillId="10" borderId="2" xfId="0" applyFont="1" applyFill="1" applyBorder="1" applyAlignment="1">
      <alignment vertical="center" wrapText="1"/>
    </xf>
    <xf numFmtId="0" fontId="9" fillId="10" borderId="18" xfId="0" applyFont="1" applyFill="1" applyBorder="1" applyAlignment="1">
      <alignment vertical="center" wrapText="1"/>
    </xf>
    <xf numFmtId="0" fontId="9" fillId="0" borderId="5" xfId="0" applyFont="1" applyBorder="1" applyAlignment="1">
      <alignment horizontal="justify" vertical="center" wrapText="1"/>
    </xf>
    <xf numFmtId="0" fontId="9" fillId="5" borderId="3" xfId="0" applyFont="1" applyFill="1" applyBorder="1" applyAlignment="1">
      <alignment horizontal="left" vertical="center" wrapText="1"/>
    </xf>
    <xf numFmtId="0" fontId="1" fillId="4" borderId="7"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5" fillId="0" borderId="11" xfId="0" applyFont="1" applyBorder="1" applyAlignment="1">
      <alignment horizontal="left" vertical="center" wrapText="1"/>
    </xf>
    <xf numFmtId="0" fontId="24" fillId="5" borderId="9" xfId="0" applyFont="1" applyFill="1" applyBorder="1" applyAlignment="1">
      <alignment horizontal="center" vertical="center" wrapText="1"/>
    </xf>
    <xf numFmtId="0" fontId="9" fillId="5" borderId="34" xfId="0" applyFont="1" applyFill="1" applyBorder="1" applyAlignment="1">
      <alignment horizontal="center" vertical="center" wrapText="1"/>
    </xf>
    <xf numFmtId="0" fontId="9" fillId="5" borderId="22" xfId="0" applyFont="1" applyFill="1" applyBorder="1" applyAlignment="1">
      <alignment horizontal="center" vertical="center" wrapText="1"/>
    </xf>
    <xf numFmtId="0" fontId="9" fillId="5" borderId="9" xfId="0" applyFont="1" applyFill="1" applyBorder="1" applyAlignment="1">
      <alignment horizontal="left" vertical="center" wrapText="1"/>
    </xf>
    <xf numFmtId="0" fontId="9" fillId="5" borderId="34" xfId="0" applyFont="1" applyFill="1" applyBorder="1" applyAlignment="1">
      <alignment horizontal="left" vertical="center" wrapText="1"/>
    </xf>
    <xf numFmtId="0" fontId="9" fillId="5" borderId="33" xfId="0" applyFont="1" applyFill="1" applyBorder="1" applyAlignment="1">
      <alignment horizontal="left" vertical="center" wrapText="1"/>
    </xf>
    <xf numFmtId="0" fontId="9" fillId="0" borderId="30" xfId="0" applyFont="1" applyBorder="1" applyAlignment="1">
      <alignment horizontal="center" vertical="center" wrapText="1"/>
    </xf>
    <xf numFmtId="0" fontId="9" fillId="0" borderId="6" xfId="0" applyFont="1" applyBorder="1" applyAlignment="1">
      <alignment horizontal="left" vertical="center" wrapText="1"/>
    </xf>
    <xf numFmtId="164" fontId="9" fillId="3" borderId="14" xfId="0" applyNumberFormat="1" applyFont="1" applyFill="1" applyBorder="1" applyAlignment="1">
      <alignment horizontal="right" vertical="center" wrapText="1"/>
    </xf>
    <xf numFmtId="0" fontId="0" fillId="0" borderId="1" xfId="0" applyBorder="1" applyAlignment="1">
      <alignment horizontal="left" vertical="center" wrapText="1"/>
    </xf>
    <xf numFmtId="0" fontId="3" fillId="0" borderId="1" xfId="0" applyFont="1" applyBorder="1" applyAlignment="1">
      <alignment horizontal="center"/>
    </xf>
    <xf numFmtId="0" fontId="1" fillId="0" borderId="1" xfId="0" applyFont="1" applyBorder="1" applyAlignment="1">
      <alignment horizontal="center"/>
    </xf>
    <xf numFmtId="0" fontId="3" fillId="4" borderId="11" xfId="0" applyFont="1" applyFill="1" applyBorder="1" applyAlignment="1">
      <alignment horizontal="center" vertical="center"/>
    </xf>
    <xf numFmtId="164" fontId="5" fillId="0" borderId="62" xfId="0" applyNumberFormat="1" applyFont="1" applyBorder="1" applyAlignment="1">
      <alignment horizontal="right" vertical="center"/>
    </xf>
    <xf numFmtId="164" fontId="5" fillId="0" borderId="14" xfId="0" applyNumberFormat="1" applyFont="1" applyBorder="1" applyAlignment="1">
      <alignment horizontal="right" vertical="center"/>
    </xf>
    <xf numFmtId="164" fontId="5" fillId="0" borderId="40" xfId="0" applyNumberFormat="1" applyFont="1" applyBorder="1" applyAlignment="1">
      <alignment horizontal="right" vertical="center"/>
    </xf>
    <xf numFmtId="0" fontId="4" fillId="0" borderId="6" xfId="0" applyFont="1" applyBorder="1" applyAlignment="1">
      <alignment horizontal="center" vertical="center" wrapText="1"/>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9" fillId="0" borderId="36" xfId="0" applyFont="1" applyBorder="1" applyAlignment="1">
      <alignment horizontal="left" vertical="center" wrapText="1"/>
    </xf>
    <xf numFmtId="0" fontId="9" fillId="0" borderId="24" xfId="0" applyFont="1" applyBorder="1" applyAlignment="1">
      <alignment horizontal="left" vertical="center" wrapText="1"/>
    </xf>
    <xf numFmtId="0" fontId="9" fillId="0" borderId="38" xfId="0" applyFont="1" applyBorder="1" applyAlignment="1">
      <alignment horizontal="left" vertical="center" wrapText="1"/>
    </xf>
    <xf numFmtId="0" fontId="9" fillId="0" borderId="43" xfId="0" applyFont="1" applyBorder="1" applyAlignment="1">
      <alignment horizontal="left" vertical="center" wrapText="1"/>
    </xf>
    <xf numFmtId="0" fontId="9" fillId="0" borderId="34" xfId="0" applyFont="1" applyBorder="1" applyAlignment="1">
      <alignment horizontal="left" vertical="center" wrapText="1"/>
    </xf>
    <xf numFmtId="0" fontId="4" fillId="0" borderId="0" xfId="0" applyFont="1" applyAlignment="1">
      <alignment horizontal="center" wrapText="1"/>
    </xf>
    <xf numFmtId="0" fontId="4" fillId="0" borderId="0" xfId="0" applyFont="1" applyAlignment="1">
      <alignment horizontal="center"/>
    </xf>
    <xf numFmtId="0" fontId="1" fillId="0" borderId="3" xfId="0" applyFont="1" applyBorder="1" applyAlignment="1">
      <alignment horizontal="center" vertical="center" wrapText="1"/>
    </xf>
    <xf numFmtId="0" fontId="3" fillId="0" borderId="9" xfId="0" applyFont="1" applyBorder="1" applyAlignment="1">
      <alignment horizontal="center" vertical="center" wrapText="1"/>
    </xf>
    <xf numFmtId="0" fontId="5" fillId="0" borderId="17" xfId="0" applyFont="1" applyBorder="1" applyAlignment="1">
      <alignment horizontal="left" vertical="center" wrapText="1"/>
    </xf>
    <xf numFmtId="164" fontId="19" fillId="6" borderId="41" xfId="0" applyNumberFormat="1" applyFont="1" applyFill="1" applyBorder="1" applyAlignment="1">
      <alignment horizontal="center" vertical="center" wrapText="1"/>
    </xf>
    <xf numFmtId="164" fontId="5" fillId="0" borderId="15" xfId="0" applyNumberFormat="1" applyFont="1" applyBorder="1" applyAlignment="1">
      <alignment horizontal="right" vertical="center" wrapText="1"/>
    </xf>
    <xf numFmtId="164" fontId="5" fillId="0" borderId="26" xfId="0" applyNumberFormat="1" applyFont="1" applyBorder="1" applyAlignment="1">
      <alignment horizontal="right" vertical="center" wrapText="1"/>
    </xf>
    <xf numFmtId="0" fontId="4" fillId="0" borderId="3" xfId="0" applyFont="1" applyBorder="1" applyAlignment="1">
      <alignment horizontal="center" vertical="center" wrapText="1"/>
    </xf>
    <xf numFmtId="0" fontId="5" fillId="5" borderId="2"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18" xfId="0" applyFont="1" applyFill="1" applyBorder="1" applyAlignment="1">
      <alignment horizontal="left" vertical="center" wrapText="1"/>
    </xf>
    <xf numFmtId="0" fontId="5" fillId="5" borderId="2"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3" fillId="4" borderId="1" xfId="0" applyFont="1" applyFill="1" applyBorder="1" applyAlignment="1">
      <alignment horizontal="center"/>
    </xf>
    <xf numFmtId="0" fontId="3" fillId="0" borderId="1" xfId="0" applyFont="1" applyBorder="1" applyAlignment="1">
      <alignment horizontal="left"/>
    </xf>
    <xf numFmtId="0" fontId="5" fillId="0" borderId="54" xfId="0" applyFont="1" applyBorder="1" applyAlignment="1">
      <alignment horizontal="left" vertical="center" wrapText="1"/>
    </xf>
    <xf numFmtId="0" fontId="5" fillId="0" borderId="49" xfId="0" applyFont="1" applyBorder="1" applyAlignment="1">
      <alignment horizontal="left" vertical="center" wrapText="1"/>
    </xf>
    <xf numFmtId="0" fontId="4" fillId="0" borderId="15" xfId="0" applyFont="1" applyBorder="1" applyAlignment="1">
      <alignment horizontal="center" vertical="center"/>
    </xf>
    <xf numFmtId="0" fontId="4" fillId="0" borderId="26" xfId="0" applyFont="1" applyBorder="1" applyAlignment="1">
      <alignment horizontal="center" vertical="center"/>
    </xf>
    <xf numFmtId="0" fontId="4" fillId="0" borderId="16" xfId="0" applyFont="1" applyBorder="1" applyAlignment="1">
      <alignment horizontal="center" vertical="center"/>
    </xf>
    <xf numFmtId="0" fontId="5" fillId="5" borderId="23" xfId="0" applyFont="1" applyFill="1" applyBorder="1" applyAlignment="1">
      <alignment horizontal="left" vertical="center" wrapText="1"/>
    </xf>
    <xf numFmtId="0" fontId="5" fillId="5" borderId="24" xfId="0" applyFont="1" applyFill="1" applyBorder="1" applyAlignment="1">
      <alignment horizontal="left" vertical="center" wrapText="1"/>
    </xf>
    <xf numFmtId="0" fontId="5" fillId="5" borderId="25" xfId="0" applyFont="1" applyFill="1" applyBorder="1" applyAlignment="1">
      <alignment horizontal="left" vertical="center" wrapText="1"/>
    </xf>
    <xf numFmtId="0" fontId="5" fillId="5" borderId="4" xfId="0" applyFont="1" applyFill="1" applyBorder="1" applyAlignment="1">
      <alignment horizontal="left" vertical="center" wrapText="1"/>
    </xf>
    <xf numFmtId="0" fontId="5" fillId="5" borderId="17" xfId="0" applyFont="1" applyFill="1" applyBorder="1" applyAlignment="1">
      <alignment horizontal="left" vertical="center" wrapText="1"/>
    </xf>
    <xf numFmtId="0" fontId="5" fillId="0" borderId="13" xfId="0" applyFont="1" applyBorder="1" applyAlignment="1">
      <alignment horizontal="center" vertical="center" wrapText="1"/>
    </xf>
    <xf numFmtId="0" fontId="5" fillId="0" borderId="10" xfId="0" applyFont="1" applyBorder="1" applyAlignment="1">
      <alignment horizontal="center" vertical="center" wrapText="1"/>
    </xf>
    <xf numFmtId="0" fontId="5" fillId="5" borderId="18" xfId="0" applyFont="1" applyFill="1" applyBorder="1" applyAlignment="1">
      <alignment horizontal="center" vertical="center" wrapText="1"/>
    </xf>
    <xf numFmtId="164" fontId="9" fillId="0" borderId="15" xfId="0" applyNumberFormat="1" applyFont="1" applyBorder="1" applyAlignment="1">
      <alignment horizontal="right" vertical="center" wrapText="1"/>
    </xf>
    <xf numFmtId="164" fontId="9" fillId="0" borderId="16" xfId="0" applyNumberFormat="1" applyFont="1" applyBorder="1" applyAlignment="1">
      <alignment horizontal="right" vertical="center" wrapText="1"/>
    </xf>
    <xf numFmtId="0" fontId="9" fillId="5" borderId="15" xfId="0" applyFont="1" applyFill="1" applyBorder="1" applyAlignment="1">
      <alignment horizontal="left" vertical="center" wrapText="1"/>
    </xf>
    <xf numFmtId="0" fontId="9" fillId="5" borderId="16" xfId="0" applyFont="1" applyFill="1" applyBorder="1" applyAlignment="1">
      <alignment horizontal="left" vertical="center" wrapText="1"/>
    </xf>
    <xf numFmtId="16" fontId="2" fillId="0" borderId="2" xfId="0" applyNumberFormat="1" applyFont="1" applyBorder="1" applyAlignment="1">
      <alignment horizontal="center" vertical="center"/>
    </xf>
    <xf numFmtId="16" fontId="2" fillId="0" borderId="4" xfId="0" applyNumberFormat="1" applyFont="1" applyBorder="1" applyAlignment="1">
      <alignment horizontal="center" vertical="center"/>
    </xf>
    <xf numFmtId="0" fontId="4" fillId="0" borderId="63" xfId="0" applyFont="1" applyBorder="1" applyAlignment="1">
      <alignment horizontal="center" vertical="center"/>
    </xf>
    <xf numFmtId="0" fontId="2" fillId="0" borderId="64" xfId="0"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3" borderId="15" xfId="0" applyFont="1" applyFill="1" applyBorder="1" applyAlignment="1">
      <alignment horizontal="center" vertical="center"/>
    </xf>
    <xf numFmtId="0" fontId="2" fillId="3" borderId="26" xfId="0" applyFont="1" applyFill="1" applyBorder="1" applyAlignment="1">
      <alignment horizontal="center" vertical="center"/>
    </xf>
    <xf numFmtId="0" fontId="2" fillId="3" borderId="16" xfId="0" applyFont="1" applyFill="1" applyBorder="1" applyAlignment="1">
      <alignment horizontal="center" vertical="center"/>
    </xf>
    <xf numFmtId="0" fontId="2" fillId="0" borderId="17" xfId="0" applyFont="1" applyBorder="1" applyAlignment="1">
      <alignment horizontal="center" vertical="center"/>
    </xf>
    <xf numFmtId="0" fontId="2" fillId="0" borderId="54" xfId="0" applyFont="1" applyBorder="1" applyAlignment="1">
      <alignment horizontal="center" vertical="center"/>
    </xf>
    <xf numFmtId="0" fontId="2" fillId="0" borderId="39" xfId="0" applyFont="1" applyBorder="1" applyAlignment="1">
      <alignment horizontal="center" vertical="center"/>
    </xf>
    <xf numFmtId="0" fontId="2" fillId="0" borderId="15" xfId="0" applyFont="1" applyBorder="1" applyAlignment="1">
      <alignment horizontal="center" vertical="center"/>
    </xf>
    <xf numFmtId="0" fontId="2" fillId="0" borderId="26" xfId="0" applyFont="1" applyBorder="1" applyAlignment="1">
      <alignment horizontal="center" vertical="center"/>
    </xf>
    <xf numFmtId="0" fontId="1" fillId="0" borderId="39" xfId="0" applyFont="1" applyBorder="1" applyAlignment="1">
      <alignment horizontal="center" vertical="center" wrapText="1"/>
    </xf>
    <xf numFmtId="0" fontId="1" fillId="0" borderId="54" xfId="0" applyFont="1" applyBorder="1" applyAlignment="1">
      <alignment horizontal="center" vertical="center" wrapText="1"/>
    </xf>
    <xf numFmtId="0" fontId="1" fillId="0" borderId="50" xfId="0" applyFont="1" applyBorder="1" applyAlignment="1">
      <alignment horizontal="center" vertical="center" wrapText="1"/>
    </xf>
    <xf numFmtId="0" fontId="17" fillId="0" borderId="0" xfId="0" applyFont="1" applyAlignment="1">
      <alignment horizontal="center" vertical="center" wrapText="1"/>
    </xf>
    <xf numFmtId="0" fontId="7" fillId="0" borderId="34" xfId="0" applyFont="1" applyBorder="1" applyAlignment="1">
      <alignment horizontal="left" vertical="center" wrapText="1"/>
    </xf>
    <xf numFmtId="0" fontId="7" fillId="0" borderId="33" xfId="0" applyFont="1" applyBorder="1" applyAlignment="1">
      <alignment horizontal="left" vertical="center" wrapText="1"/>
    </xf>
    <xf numFmtId="0" fontId="7" fillId="0" borderId="43" xfId="0" applyFont="1" applyBorder="1" applyAlignment="1">
      <alignment horizontal="left" vertical="center" wrapText="1"/>
    </xf>
    <xf numFmtId="0" fontId="17" fillId="7" borderId="0" xfId="0" applyFont="1" applyFill="1" applyAlignment="1">
      <alignment horizontal="center" vertical="center" wrapText="1"/>
    </xf>
    <xf numFmtId="0" fontId="5" fillId="0" borderId="45" xfId="0" applyFont="1" applyBorder="1" applyAlignment="1">
      <alignment horizontal="left" vertical="center" wrapText="1"/>
    </xf>
    <xf numFmtId="0" fontId="5" fillId="0" borderId="35" xfId="0" applyFont="1" applyBorder="1" applyAlignment="1">
      <alignment horizontal="left" vertical="center" wrapText="1"/>
    </xf>
    <xf numFmtId="0" fontId="5" fillId="0" borderId="44" xfId="0" applyFont="1" applyBorder="1" applyAlignment="1">
      <alignment horizontal="left" vertical="center" wrapText="1"/>
    </xf>
    <xf numFmtId="0" fontId="9" fillId="0" borderId="23" xfId="0" applyFont="1" applyBorder="1" applyAlignment="1">
      <alignment horizontal="left" vertical="center" wrapText="1"/>
    </xf>
    <xf numFmtId="0" fontId="9" fillId="0" borderId="25" xfId="0" applyFont="1" applyBorder="1" applyAlignment="1">
      <alignment horizontal="left" vertical="center" wrapText="1"/>
    </xf>
    <xf numFmtId="0" fontId="9" fillId="5" borderId="8" xfId="0" applyFont="1" applyFill="1" applyBorder="1" applyAlignment="1">
      <alignment horizontal="left" vertical="center" wrapText="1"/>
    </xf>
    <xf numFmtId="0" fontId="9" fillId="5" borderId="10" xfId="0" applyFont="1" applyFill="1" applyBorder="1" applyAlignment="1">
      <alignment horizontal="left" vertical="center" wrapText="1"/>
    </xf>
    <xf numFmtId="0" fontId="5" fillId="3" borderId="36" xfId="0" applyFont="1" applyFill="1" applyBorder="1" applyAlignment="1">
      <alignment horizontal="left" vertical="center" wrapText="1"/>
    </xf>
    <xf numFmtId="0" fontId="5" fillId="3" borderId="24" xfId="0" applyFont="1" applyFill="1" applyBorder="1" applyAlignment="1">
      <alignment horizontal="left" vertical="center" wrapText="1"/>
    </xf>
    <xf numFmtId="0" fontId="5" fillId="3" borderId="38" xfId="0" applyFont="1" applyFill="1" applyBorder="1" applyAlignment="1">
      <alignment horizontal="left" vertical="center" wrapText="1"/>
    </xf>
    <xf numFmtId="0" fontId="5" fillId="0" borderId="44"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5" fillId="5" borderId="8" xfId="0" applyFont="1" applyFill="1" applyBorder="1" applyAlignment="1">
      <alignment horizontal="left" vertical="center" wrapText="1"/>
    </xf>
    <xf numFmtId="0" fontId="5" fillId="5" borderId="13" xfId="0" applyFont="1" applyFill="1" applyBorder="1" applyAlignment="1">
      <alignment horizontal="left" vertical="center" wrapText="1"/>
    </xf>
    <xf numFmtId="0" fontId="5" fillId="3" borderId="37" xfId="0" applyFont="1" applyFill="1" applyBorder="1" applyAlignment="1">
      <alignment horizontal="center" vertical="center" wrapText="1"/>
    </xf>
    <xf numFmtId="0" fontId="5" fillId="3" borderId="39" xfId="0" applyFont="1" applyFill="1" applyBorder="1" applyAlignment="1">
      <alignment horizontal="center" vertical="center" wrapText="1"/>
    </xf>
    <xf numFmtId="0" fontId="5" fillId="3" borderId="49" xfId="0" applyFont="1" applyFill="1" applyBorder="1" applyAlignment="1">
      <alignment horizontal="center" vertical="center" wrapText="1"/>
    </xf>
    <xf numFmtId="164" fontId="5" fillId="3" borderId="4" xfId="0" applyNumberFormat="1" applyFont="1" applyFill="1" applyBorder="1" applyAlignment="1">
      <alignment horizontal="right" vertical="center" wrapText="1"/>
    </xf>
    <xf numFmtId="164" fontId="5" fillId="3" borderId="23" xfId="0" applyNumberFormat="1" applyFont="1" applyFill="1" applyBorder="1" applyAlignment="1">
      <alignment horizontal="right" vertical="center" wrapText="1"/>
    </xf>
    <xf numFmtId="164" fontId="5" fillId="3" borderId="25" xfId="0" applyNumberFormat="1" applyFont="1" applyFill="1" applyBorder="1" applyAlignment="1">
      <alignment horizontal="right" vertical="center" wrapText="1"/>
    </xf>
    <xf numFmtId="164" fontId="5" fillId="3" borderId="11" xfId="0" applyNumberFormat="1" applyFont="1" applyFill="1" applyBorder="1" applyAlignment="1">
      <alignment horizontal="right" vertical="center" wrapText="1"/>
    </xf>
    <xf numFmtId="164" fontId="9" fillId="0" borderId="15" xfId="0" applyNumberFormat="1" applyFont="1" applyBorder="1" applyAlignment="1">
      <alignment horizontal="right" vertical="center"/>
    </xf>
    <xf numFmtId="164" fontId="9" fillId="0" borderId="26" xfId="0" applyNumberFormat="1" applyFont="1" applyBorder="1" applyAlignment="1">
      <alignment horizontal="right" vertical="center"/>
    </xf>
    <xf numFmtId="164" fontId="9" fillId="0" borderId="16" xfId="0" applyNumberFormat="1" applyFont="1" applyBorder="1" applyAlignment="1">
      <alignment horizontal="right" vertical="center"/>
    </xf>
    <xf numFmtId="0" fontId="5" fillId="0" borderId="1" xfId="0" applyFont="1" applyBorder="1" applyAlignment="1">
      <alignment horizontal="center" vertical="center" wrapText="1"/>
    </xf>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0" borderId="23" xfId="0" applyFont="1" applyBorder="1" applyAlignment="1">
      <alignment horizontal="left" vertical="center" wrapText="1"/>
    </xf>
    <xf numFmtId="0" fontId="5" fillId="0" borderId="38" xfId="0" applyFont="1" applyBorder="1" applyAlignment="1">
      <alignment horizontal="left" vertical="center" wrapText="1"/>
    </xf>
    <xf numFmtId="0" fontId="7" fillId="5" borderId="44" xfId="0" applyFont="1" applyFill="1" applyBorder="1" applyAlignment="1">
      <alignment horizontal="left" vertical="center" wrapText="1"/>
    </xf>
    <xf numFmtId="0" fontId="7" fillId="5" borderId="45" xfId="0" applyFont="1" applyFill="1" applyBorder="1" applyAlignment="1">
      <alignment horizontal="left" vertical="center" wrapText="1"/>
    </xf>
    <xf numFmtId="0" fontId="5" fillId="0" borderId="63" xfId="0" applyFont="1" applyBorder="1" applyAlignment="1">
      <alignment horizontal="left" vertical="center" wrapText="1"/>
    </xf>
    <xf numFmtId="0" fontId="7" fillId="5" borderId="32" xfId="0" applyFont="1" applyFill="1" applyBorder="1" applyAlignment="1">
      <alignment horizontal="left" vertical="center" wrapText="1"/>
    </xf>
    <xf numFmtId="0" fontId="5" fillId="0" borderId="50" xfId="0" applyFont="1" applyBorder="1" applyAlignment="1">
      <alignment horizontal="left" vertical="center" wrapText="1"/>
    </xf>
    <xf numFmtId="0" fontId="9" fillId="0" borderId="54" xfId="0" applyFont="1" applyBorder="1" applyAlignment="1">
      <alignment horizontal="left" vertical="center" wrapText="1"/>
    </xf>
    <xf numFmtId="0" fontId="9" fillId="0" borderId="39" xfId="0" applyFont="1" applyBorder="1" applyAlignment="1">
      <alignment horizontal="left" vertical="center" wrapText="1"/>
    </xf>
    <xf numFmtId="0" fontId="9" fillId="0" borderId="50" xfId="0" applyFont="1" applyBorder="1" applyAlignment="1">
      <alignment horizontal="left" vertical="center" wrapText="1"/>
    </xf>
    <xf numFmtId="0" fontId="2" fillId="6" borderId="13" xfId="0" applyFont="1" applyFill="1" applyBorder="1" applyAlignment="1">
      <alignment horizontal="center" vertical="center" wrapText="1"/>
    </xf>
    <xf numFmtId="0" fontId="2" fillId="0" borderId="1" xfId="0" applyFont="1" applyBorder="1" applyAlignment="1">
      <alignment horizontal="center" vertical="top"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2" fillId="0" borderId="2"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5" fillId="0" borderId="10" xfId="0" applyFont="1" applyBorder="1" applyAlignment="1">
      <alignment horizontal="left" vertical="center" wrapText="1"/>
    </xf>
    <xf numFmtId="164" fontId="5" fillId="5" borderId="11" xfId="0" applyNumberFormat="1" applyFont="1" applyFill="1" applyBorder="1" applyAlignment="1">
      <alignment horizontal="right" vertical="center"/>
    </xf>
    <xf numFmtId="164" fontId="5" fillId="5" borderId="12" xfId="0" applyNumberFormat="1" applyFont="1" applyFill="1" applyBorder="1" applyAlignment="1">
      <alignment horizontal="right" vertical="center"/>
    </xf>
    <xf numFmtId="164" fontId="5" fillId="0" borderId="11" xfId="0" applyNumberFormat="1" applyFont="1" applyBorder="1" applyAlignment="1">
      <alignment horizontal="right" vertical="center"/>
    </xf>
    <xf numFmtId="164" fontId="5" fillId="0" borderId="12" xfId="0" applyNumberFormat="1" applyFont="1" applyBorder="1" applyAlignment="1">
      <alignment horizontal="right" vertical="center"/>
    </xf>
    <xf numFmtId="164" fontId="5" fillId="0" borderId="2" xfId="0" applyNumberFormat="1" applyFont="1" applyBorder="1" applyAlignment="1">
      <alignment horizontal="right" vertical="center"/>
    </xf>
    <xf numFmtId="164" fontId="5" fillId="0" borderId="4" xfId="0" applyNumberFormat="1" applyFont="1" applyBorder="1" applyAlignment="1">
      <alignment horizontal="right" vertical="center"/>
    </xf>
    <xf numFmtId="0" fontId="3" fillId="0" borderId="6" xfId="0" applyFont="1" applyBorder="1" applyAlignment="1">
      <alignment horizontal="center"/>
    </xf>
    <xf numFmtId="164" fontId="5" fillId="5" borderId="2" xfId="0" applyNumberFormat="1" applyFont="1" applyFill="1" applyBorder="1" applyAlignment="1">
      <alignment horizontal="right" vertical="center"/>
    </xf>
    <xf numFmtId="164" fontId="5" fillId="5" borderId="4" xfId="0" applyNumberFormat="1" applyFont="1" applyFill="1" applyBorder="1" applyAlignment="1">
      <alignment horizontal="right" vertical="center"/>
    </xf>
    <xf numFmtId="164" fontId="5" fillId="0" borderId="4" xfId="0" applyNumberFormat="1" applyFont="1" applyBorder="1" applyAlignment="1">
      <alignment horizontal="right" vertical="center" wrapText="1"/>
    </xf>
    <xf numFmtId="0" fontId="2" fillId="0" borderId="2" xfId="0" applyFont="1" applyBorder="1" applyAlignment="1">
      <alignment horizont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1" fillId="4" borderId="21" xfId="0" applyFont="1" applyFill="1" applyBorder="1" applyAlignment="1">
      <alignment horizontal="center" vertical="top"/>
    </xf>
    <xf numFmtId="0" fontId="1" fillId="4" borderId="11" xfId="0" applyFont="1" applyFill="1" applyBorder="1" applyAlignment="1">
      <alignment horizontal="center" vertical="top"/>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3" borderId="6"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164" fontId="5" fillId="3" borderId="2" xfId="0" applyNumberFormat="1" applyFont="1" applyFill="1" applyBorder="1" applyAlignment="1">
      <alignment horizontal="right" vertical="center"/>
    </xf>
    <xf numFmtId="164" fontId="5" fillId="3" borderId="3" xfId="0" applyNumberFormat="1" applyFont="1" applyFill="1" applyBorder="1" applyAlignment="1">
      <alignment horizontal="right" vertical="center"/>
    </xf>
    <xf numFmtId="164" fontId="5" fillId="3" borderId="4" xfId="0" applyNumberFormat="1" applyFont="1" applyFill="1" applyBorder="1" applyAlignment="1">
      <alignment horizontal="right" vertical="center"/>
    </xf>
    <xf numFmtId="0" fontId="7" fillId="0" borderId="1" xfId="0" applyFont="1" applyBorder="1" applyAlignment="1">
      <alignment horizontal="left" vertical="center" wrapText="1"/>
    </xf>
    <xf numFmtId="0" fontId="7" fillId="0" borderId="6" xfId="0" applyFont="1" applyBorder="1" applyAlignment="1">
      <alignment horizontal="left" vertical="center" wrapText="1"/>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2" xfId="0" applyFont="1" applyBorder="1" applyAlignment="1">
      <alignment horizontal="center" vertical="center"/>
    </xf>
    <xf numFmtId="0" fontId="1" fillId="0" borderId="6" xfId="0" applyFont="1" applyBorder="1" applyAlignment="1">
      <alignment horizontal="center" vertical="center" wrapText="1"/>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7" fillId="0" borderId="30" xfId="0" applyFont="1" applyBorder="1" applyAlignment="1">
      <alignment horizontal="center" vertical="center" wrapText="1"/>
    </xf>
    <xf numFmtId="0" fontId="7" fillId="0" borderId="9" xfId="0" applyFont="1" applyBorder="1" applyAlignment="1">
      <alignment horizontal="left" vertical="center" wrapText="1"/>
    </xf>
    <xf numFmtId="0" fontId="5" fillId="5" borderId="31" xfId="0" applyFont="1" applyFill="1" applyBorder="1" applyAlignment="1">
      <alignment horizontal="center" vertical="center" wrapText="1"/>
    </xf>
    <xf numFmtId="0" fontId="5" fillId="5" borderId="41" xfId="0" applyFont="1" applyFill="1" applyBorder="1" applyAlignment="1">
      <alignment horizontal="center" vertical="center" wrapText="1"/>
    </xf>
    <xf numFmtId="0" fontId="5" fillId="5" borderId="32" xfId="0" applyFont="1" applyFill="1" applyBorder="1" applyAlignment="1">
      <alignment horizontal="center" vertical="center" wrapText="1"/>
    </xf>
    <xf numFmtId="0" fontId="5" fillId="5" borderId="15" xfId="0" applyFont="1" applyFill="1" applyBorder="1" applyAlignment="1">
      <alignment horizontal="left" vertical="center" wrapText="1"/>
    </xf>
    <xf numFmtId="0" fontId="5" fillId="5" borderId="26" xfId="0" applyFont="1" applyFill="1" applyBorder="1" applyAlignment="1">
      <alignment horizontal="left" vertical="center" wrapText="1"/>
    </xf>
    <xf numFmtId="0" fontId="5" fillId="5" borderId="16" xfId="0" applyFont="1" applyFill="1" applyBorder="1" applyAlignment="1">
      <alignment horizontal="left" vertical="center" wrapText="1"/>
    </xf>
    <xf numFmtId="0" fontId="5" fillId="5" borderId="15"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16" xfId="0" applyFont="1" applyFill="1" applyBorder="1" applyAlignment="1">
      <alignment horizontal="center" vertical="center" wrapText="1"/>
    </xf>
    <xf numFmtId="0" fontId="26" fillId="0" borderId="15" xfId="0" applyFont="1" applyBorder="1" applyAlignment="1">
      <alignment horizontal="center" vertical="center" wrapText="1"/>
    </xf>
    <xf numFmtId="0" fontId="26" fillId="0" borderId="26" xfId="0" applyFont="1" applyBorder="1" applyAlignment="1">
      <alignment horizontal="center" vertical="center" wrapText="1"/>
    </xf>
    <xf numFmtId="0" fontId="26" fillId="0" borderId="16" xfId="0" applyFont="1" applyBorder="1" applyAlignment="1">
      <alignment horizontal="center" vertical="center" wrapText="1"/>
    </xf>
    <xf numFmtId="0" fontId="4" fillId="5" borderId="15" xfId="0" applyFont="1" applyFill="1" applyBorder="1" applyAlignment="1">
      <alignment horizontal="center" vertical="center" wrapText="1"/>
    </xf>
    <xf numFmtId="0" fontId="4" fillId="5" borderId="26"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7" fillId="0" borderId="9" xfId="0" applyFont="1" applyBorder="1" applyAlignment="1">
      <alignment vertical="center" wrapTex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0" borderId="1" xfId="0" applyFont="1" applyBorder="1" applyAlignment="1">
      <alignment vertical="center"/>
    </xf>
    <xf numFmtId="0" fontId="1" fillId="0" borderId="56" xfId="0" applyFont="1" applyBorder="1" applyAlignment="1">
      <alignment horizontal="left" vertical="center" wrapText="1"/>
    </xf>
    <xf numFmtId="0" fontId="1" fillId="0" borderId="47" xfId="0" applyFont="1" applyBorder="1" applyAlignment="1">
      <alignment horizontal="left" vertical="center" wrapText="1"/>
    </xf>
    <xf numFmtId="0" fontId="1" fillId="0" borderId="57" xfId="0" applyFont="1" applyBorder="1" applyAlignment="1">
      <alignment horizontal="left" vertical="center" wrapText="1"/>
    </xf>
    <xf numFmtId="0" fontId="7" fillId="0" borderId="9" xfId="0" applyFont="1" applyBorder="1" applyAlignment="1">
      <alignment horizontal="center" vertical="center" wrapText="1"/>
    </xf>
    <xf numFmtId="0" fontId="26" fillId="0" borderId="9"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7" fillId="0" borderId="31" xfId="0" applyFont="1" applyBorder="1" applyAlignment="1">
      <alignment horizontal="left" vertical="center" wrapText="1"/>
    </xf>
    <xf numFmtId="164" fontId="7" fillId="0" borderId="11" xfId="0" applyNumberFormat="1" applyFont="1" applyBorder="1" applyAlignment="1">
      <alignment horizontal="right" vertical="center" wrapText="1"/>
    </xf>
    <xf numFmtId="164" fontId="7" fillId="0" borderId="14" xfId="0" applyNumberFormat="1" applyFont="1" applyBorder="1" applyAlignment="1">
      <alignment horizontal="right" vertical="center" wrapText="1"/>
    </xf>
    <xf numFmtId="164" fontId="7" fillId="0" borderId="12" xfId="0" applyNumberFormat="1" applyFont="1" applyBorder="1" applyAlignment="1">
      <alignment horizontal="right"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0" fontId="27" fillId="0" borderId="8" xfId="0" applyFont="1" applyBorder="1" applyAlignment="1">
      <alignment horizontal="left" vertical="center" wrapText="1"/>
    </xf>
    <xf numFmtId="0" fontId="27" fillId="0" borderId="13" xfId="0" applyFont="1" applyBorder="1" applyAlignment="1">
      <alignment horizontal="left" vertical="center" wrapText="1"/>
    </xf>
    <xf numFmtId="0" fontId="27" fillId="0" borderId="10" xfId="0" applyFont="1" applyBorder="1" applyAlignment="1">
      <alignment horizontal="left" vertical="center" wrapText="1"/>
    </xf>
    <xf numFmtId="0" fontId="1" fillId="0" borderId="2" xfId="0" applyFont="1" applyBorder="1" applyAlignment="1">
      <alignment horizontal="left" vertical="center" wrapText="1"/>
    </xf>
    <xf numFmtId="0" fontId="1" fillId="0" borderId="6" xfId="0" applyFont="1" applyBorder="1" applyAlignment="1">
      <alignment vertical="center"/>
    </xf>
    <xf numFmtId="0" fontId="3" fillId="0" borderId="9" xfId="0" applyFont="1" applyBorder="1" applyAlignment="1">
      <alignment horizontal="center" vertical="center"/>
    </xf>
    <xf numFmtId="0" fontId="27" fillId="0" borderId="30" xfId="0" applyFont="1" applyBorder="1" applyAlignment="1">
      <alignment horizontal="left" vertical="center" wrapText="1"/>
    </xf>
    <xf numFmtId="0" fontId="27" fillId="0" borderId="9" xfId="0" applyFont="1" applyBorder="1" applyAlignment="1">
      <alignment horizontal="left" vertical="center" wrapText="1"/>
    </xf>
    <xf numFmtId="0" fontId="8" fillId="0" borderId="9" xfId="0" applyFont="1" applyBorder="1" applyAlignment="1">
      <alignment horizontal="center" vertical="center"/>
    </xf>
    <xf numFmtId="0" fontId="20" fillId="0" borderId="9" xfId="0" applyFont="1" applyBorder="1" applyAlignment="1">
      <alignment horizontal="center" vertical="center" wrapText="1"/>
    </xf>
    <xf numFmtId="164" fontId="7" fillId="5" borderId="15" xfId="0" applyNumberFormat="1" applyFont="1" applyFill="1" applyBorder="1" applyAlignment="1">
      <alignment horizontal="right" vertical="center" wrapText="1"/>
    </xf>
    <xf numFmtId="164" fontId="7" fillId="5" borderId="26" xfId="0" applyNumberFormat="1" applyFont="1" applyFill="1" applyBorder="1" applyAlignment="1">
      <alignment horizontal="right" vertical="center" wrapText="1"/>
    </xf>
    <xf numFmtId="164" fontId="7" fillId="5" borderId="16" xfId="0" applyNumberFormat="1" applyFont="1" applyFill="1" applyBorder="1" applyAlignment="1">
      <alignment horizontal="right" vertical="center" wrapText="1"/>
    </xf>
    <xf numFmtId="0" fontId="0" fillId="0" borderId="21" xfId="0" applyBorder="1" applyAlignment="1">
      <alignment horizontal="center"/>
    </xf>
  </cellXfs>
  <cellStyles count="1">
    <cellStyle name="Normal" xfId="0" builtinId="0"/>
  </cellStyles>
  <dxfs count="10">
    <dxf>
      <numFmt numFmtId="164" formatCode="mmmm\ yyyy"/>
    </dxf>
    <dxf>
      <fill>
        <patternFill patternType="solid">
          <bgColor theme="2" tint="-9.9978637043366805E-2"/>
        </patternFill>
      </fill>
    </dxf>
    <dxf>
      <fill>
        <patternFill patternType="solid">
          <bgColor theme="2" tint="-9.9978637043366805E-2"/>
        </patternFill>
      </fill>
    </dxf>
    <dxf>
      <alignment vertical="center" readingOrder="0"/>
    </dxf>
    <dxf>
      <alignment vertical="center" readingOrder="0"/>
    </dxf>
    <dxf>
      <alignment vertical="center" readingOrder="0"/>
    </dxf>
    <dxf>
      <alignment wrapText="1" readingOrder="0"/>
    </dxf>
    <dxf>
      <alignment wrapText="1" readingOrder="0"/>
    </dxf>
    <dxf>
      <alignment wrapText="1" readingOrder="0"/>
    </dxf>
    <dxf>
      <numFmt numFmtId="164" formatCode="mmmm\ yyyy"/>
    </dxf>
  </dxfs>
  <tableStyles count="0" defaultTableStyle="TableStyleMedium2" defaultPivotStyle="PivotStyleLight16"/>
  <colors>
    <mruColors>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[PTEP-2024-UMV-RV-1 pagina web.xlsx]Gráfico Cronogra General!TablaDinámica2</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21"/>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22"/>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23"/>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4"/>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5"/>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6"/>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'Gráfico Cronogra General'!$C$6:$C$7</c:f>
              <c:strCache>
                <c:ptCount val="1"/>
                <c:pt idx="0">
                  <c:v>1 Riesgos de corrupción </c:v>
                </c:pt>
              </c:strCache>
            </c:strRef>
          </c:tx>
          <c:spPr>
            <a:solidFill>
              <a:schemeClr val="accent1"/>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'Gráfico Cronogra General'!$B$8:$B$21</c:f>
              <c:strCache>
                <c:ptCount val="13"/>
                <c:pt idx="0">
                  <c:v>enero 2022</c:v>
                </c:pt>
                <c:pt idx="1">
                  <c:v>febrero 2022</c:v>
                </c:pt>
                <c:pt idx="2">
                  <c:v>marzo 2022</c:v>
                </c:pt>
                <c:pt idx="3">
                  <c:v>abril 2022</c:v>
                </c:pt>
                <c:pt idx="4">
                  <c:v>mayo 2022</c:v>
                </c:pt>
                <c:pt idx="5">
                  <c:v>junio 2022</c:v>
                </c:pt>
                <c:pt idx="6">
                  <c:v>julio 2022</c:v>
                </c:pt>
                <c:pt idx="7">
                  <c:v>agosto 2022</c:v>
                </c:pt>
                <c:pt idx="8">
                  <c:v>septiembre 2022</c:v>
                </c:pt>
                <c:pt idx="9">
                  <c:v>octubre 2022</c:v>
                </c:pt>
                <c:pt idx="10">
                  <c:v>noviembre 2022</c:v>
                </c:pt>
                <c:pt idx="11">
                  <c:v>diciembre 2022</c:v>
                </c:pt>
                <c:pt idx="12">
                  <c:v>enero 2023</c:v>
                </c:pt>
              </c:strCache>
            </c:strRef>
          </c:cat>
          <c:val>
            <c:numRef>
              <c:f>'Gráfico Cronogra General'!$C$8:$C$21</c:f>
              <c:numCache>
                <c:formatCode>General</c:formatCode>
                <c:ptCount val="13"/>
                <c:pt idx="0">
                  <c:v>6</c:v>
                </c:pt>
                <c:pt idx="3">
                  <c:v>3</c:v>
                </c:pt>
                <c:pt idx="4">
                  <c:v>4</c:v>
                </c:pt>
                <c:pt idx="5">
                  <c:v>1</c:v>
                </c:pt>
                <c:pt idx="7">
                  <c:v>1</c:v>
                </c:pt>
                <c:pt idx="8">
                  <c:v>5</c:v>
                </c:pt>
                <c:pt idx="10">
                  <c:v>2</c:v>
                </c:pt>
              </c:numCache>
            </c:numRef>
          </c:val>
          <c:extLst>
            <c:ext xmlns:c16="http://schemas.microsoft.com/office/drawing/2014/chart" uri="{C3380CC4-5D6E-409C-BE32-E72D297353CC}">
              <c16:uniqueId val="{00000001-0B92-4B70-BE61-66ED0C988A8B}"/>
            </c:ext>
          </c:extLst>
        </c:ser>
        <c:ser>
          <c:idx val="1"/>
          <c:order val="1"/>
          <c:tx>
            <c:strRef>
              <c:f>'Gráfico Cronogra General'!$D$6:$D$7</c:f>
              <c:strCache>
                <c:ptCount val="1"/>
                <c:pt idx="0">
                  <c:v>3 Rendición de cuentas </c:v>
                </c:pt>
              </c:strCache>
            </c:strRef>
          </c:tx>
          <c:spPr>
            <a:solidFill>
              <a:schemeClr val="accent2"/>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'Gráfico Cronogra General'!$B$8:$B$21</c:f>
              <c:strCache>
                <c:ptCount val="13"/>
                <c:pt idx="0">
                  <c:v>enero 2022</c:v>
                </c:pt>
                <c:pt idx="1">
                  <c:v>febrero 2022</c:v>
                </c:pt>
                <c:pt idx="2">
                  <c:v>marzo 2022</c:v>
                </c:pt>
                <c:pt idx="3">
                  <c:v>abril 2022</c:v>
                </c:pt>
                <c:pt idx="4">
                  <c:v>mayo 2022</c:v>
                </c:pt>
                <c:pt idx="5">
                  <c:v>junio 2022</c:v>
                </c:pt>
                <c:pt idx="6">
                  <c:v>julio 2022</c:v>
                </c:pt>
                <c:pt idx="7">
                  <c:v>agosto 2022</c:v>
                </c:pt>
                <c:pt idx="8">
                  <c:v>septiembre 2022</c:v>
                </c:pt>
                <c:pt idx="9">
                  <c:v>octubre 2022</c:v>
                </c:pt>
                <c:pt idx="10">
                  <c:v>noviembre 2022</c:v>
                </c:pt>
                <c:pt idx="11">
                  <c:v>diciembre 2022</c:v>
                </c:pt>
                <c:pt idx="12">
                  <c:v>enero 2023</c:v>
                </c:pt>
              </c:strCache>
            </c:strRef>
          </c:cat>
          <c:val>
            <c:numRef>
              <c:f>'Gráfico Cronogra General'!$D$8:$D$21</c:f>
              <c:numCache>
                <c:formatCode>General</c:formatCode>
                <c:ptCount val="13"/>
                <c:pt idx="0">
                  <c:v>2</c:v>
                </c:pt>
                <c:pt idx="1">
                  <c:v>5</c:v>
                </c:pt>
                <c:pt idx="3">
                  <c:v>7</c:v>
                </c:pt>
                <c:pt idx="4">
                  <c:v>4</c:v>
                </c:pt>
                <c:pt idx="5">
                  <c:v>7</c:v>
                </c:pt>
                <c:pt idx="6">
                  <c:v>2</c:v>
                </c:pt>
                <c:pt idx="9">
                  <c:v>5</c:v>
                </c:pt>
                <c:pt idx="10">
                  <c:v>12</c:v>
                </c:pt>
                <c:pt idx="11">
                  <c:v>19</c:v>
                </c:pt>
              </c:numCache>
            </c:numRef>
          </c:val>
          <c:extLst>
            <c:ext xmlns:c16="http://schemas.microsoft.com/office/drawing/2014/chart" uri="{C3380CC4-5D6E-409C-BE32-E72D297353CC}">
              <c16:uniqueId val="{00000002-0B92-4B70-BE61-66ED0C988A8B}"/>
            </c:ext>
          </c:extLst>
        </c:ser>
        <c:ser>
          <c:idx val="2"/>
          <c:order val="2"/>
          <c:tx>
            <c:strRef>
              <c:f>'Gráfico Cronogra General'!$E$6:$E$7</c:f>
              <c:strCache>
                <c:ptCount val="1"/>
                <c:pt idx="0">
                  <c:v>4 Servicio al ciudadano</c:v>
                </c:pt>
              </c:strCache>
            </c:strRef>
          </c:tx>
          <c:spPr>
            <a:solidFill>
              <a:schemeClr val="accent3"/>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'Gráfico Cronogra General'!$B$8:$B$21</c:f>
              <c:strCache>
                <c:ptCount val="13"/>
                <c:pt idx="0">
                  <c:v>enero 2022</c:v>
                </c:pt>
                <c:pt idx="1">
                  <c:v>febrero 2022</c:v>
                </c:pt>
                <c:pt idx="2">
                  <c:v>marzo 2022</c:v>
                </c:pt>
                <c:pt idx="3">
                  <c:v>abril 2022</c:v>
                </c:pt>
                <c:pt idx="4">
                  <c:v>mayo 2022</c:v>
                </c:pt>
                <c:pt idx="5">
                  <c:v>junio 2022</c:v>
                </c:pt>
                <c:pt idx="6">
                  <c:v>julio 2022</c:v>
                </c:pt>
                <c:pt idx="7">
                  <c:v>agosto 2022</c:v>
                </c:pt>
                <c:pt idx="8">
                  <c:v>septiembre 2022</c:v>
                </c:pt>
                <c:pt idx="9">
                  <c:v>octubre 2022</c:v>
                </c:pt>
                <c:pt idx="10">
                  <c:v>noviembre 2022</c:v>
                </c:pt>
                <c:pt idx="11">
                  <c:v>diciembre 2022</c:v>
                </c:pt>
                <c:pt idx="12">
                  <c:v>enero 2023</c:v>
                </c:pt>
              </c:strCache>
            </c:strRef>
          </c:cat>
          <c:val>
            <c:numRef>
              <c:f>'Gráfico Cronogra General'!$E$8:$E$21</c:f>
              <c:numCache>
                <c:formatCode>General</c:formatCode>
                <c:ptCount val="13"/>
                <c:pt idx="0">
                  <c:v>1</c:v>
                </c:pt>
                <c:pt idx="3">
                  <c:v>4</c:v>
                </c:pt>
                <c:pt idx="4">
                  <c:v>3</c:v>
                </c:pt>
                <c:pt idx="5">
                  <c:v>4</c:v>
                </c:pt>
                <c:pt idx="6">
                  <c:v>8</c:v>
                </c:pt>
                <c:pt idx="7">
                  <c:v>3</c:v>
                </c:pt>
                <c:pt idx="9">
                  <c:v>4</c:v>
                </c:pt>
                <c:pt idx="10">
                  <c:v>5</c:v>
                </c:pt>
                <c:pt idx="11">
                  <c:v>6</c:v>
                </c:pt>
                <c:pt idx="12">
                  <c:v>3</c:v>
                </c:pt>
              </c:numCache>
            </c:numRef>
          </c:val>
          <c:extLst>
            <c:ext xmlns:c16="http://schemas.microsoft.com/office/drawing/2014/chart" uri="{C3380CC4-5D6E-409C-BE32-E72D297353CC}">
              <c16:uniqueId val="{00000003-0B92-4B70-BE61-66ED0C988A8B}"/>
            </c:ext>
          </c:extLst>
        </c:ser>
        <c:ser>
          <c:idx val="3"/>
          <c:order val="3"/>
          <c:tx>
            <c:strRef>
              <c:f>'Gráfico Cronogra General'!$F$6:$F$7</c:f>
              <c:strCache>
                <c:ptCount val="1"/>
                <c:pt idx="0">
                  <c:v>5 Transparencia </c:v>
                </c:pt>
              </c:strCache>
            </c:strRef>
          </c:tx>
          <c:spPr>
            <a:solidFill>
              <a:schemeClr val="accent4"/>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'Gráfico Cronogra General'!$B$8:$B$21</c:f>
              <c:strCache>
                <c:ptCount val="13"/>
                <c:pt idx="0">
                  <c:v>enero 2022</c:v>
                </c:pt>
                <c:pt idx="1">
                  <c:v>febrero 2022</c:v>
                </c:pt>
                <c:pt idx="2">
                  <c:v>marzo 2022</c:v>
                </c:pt>
                <c:pt idx="3">
                  <c:v>abril 2022</c:v>
                </c:pt>
                <c:pt idx="4">
                  <c:v>mayo 2022</c:v>
                </c:pt>
                <c:pt idx="5">
                  <c:v>junio 2022</c:v>
                </c:pt>
                <c:pt idx="6">
                  <c:v>julio 2022</c:v>
                </c:pt>
                <c:pt idx="7">
                  <c:v>agosto 2022</c:v>
                </c:pt>
                <c:pt idx="8">
                  <c:v>septiembre 2022</c:v>
                </c:pt>
                <c:pt idx="9">
                  <c:v>octubre 2022</c:v>
                </c:pt>
                <c:pt idx="10">
                  <c:v>noviembre 2022</c:v>
                </c:pt>
                <c:pt idx="11">
                  <c:v>diciembre 2022</c:v>
                </c:pt>
                <c:pt idx="12">
                  <c:v>enero 2023</c:v>
                </c:pt>
              </c:strCache>
            </c:strRef>
          </c:cat>
          <c:val>
            <c:numRef>
              <c:f>'Gráfico Cronogra General'!$F$8:$F$21</c:f>
              <c:numCache>
                <c:formatCode>General</c:formatCode>
                <c:ptCount val="13"/>
                <c:pt idx="1">
                  <c:v>1</c:v>
                </c:pt>
                <c:pt idx="2">
                  <c:v>2</c:v>
                </c:pt>
                <c:pt idx="3">
                  <c:v>1</c:v>
                </c:pt>
                <c:pt idx="5">
                  <c:v>15</c:v>
                </c:pt>
                <c:pt idx="6">
                  <c:v>1</c:v>
                </c:pt>
                <c:pt idx="7">
                  <c:v>3</c:v>
                </c:pt>
                <c:pt idx="9">
                  <c:v>1</c:v>
                </c:pt>
                <c:pt idx="10">
                  <c:v>19</c:v>
                </c:pt>
                <c:pt idx="11">
                  <c:v>3</c:v>
                </c:pt>
                <c:pt idx="12">
                  <c:v>1</c:v>
                </c:pt>
              </c:numCache>
            </c:numRef>
          </c:val>
          <c:extLst>
            <c:ext xmlns:c16="http://schemas.microsoft.com/office/drawing/2014/chart" uri="{C3380CC4-5D6E-409C-BE32-E72D297353CC}">
              <c16:uniqueId val="{00000019-0B92-4B70-BE61-66ED0C988A8B}"/>
            </c:ext>
          </c:extLst>
        </c:ser>
        <c:ser>
          <c:idx val="4"/>
          <c:order val="4"/>
          <c:tx>
            <c:strRef>
              <c:f>'Gráfico Cronogra General'!$G$6:$G$7</c:f>
              <c:strCache>
                <c:ptCount val="1"/>
                <c:pt idx="0">
                  <c:v>6 Iniciativas Adicionales </c:v>
                </c:pt>
              </c:strCache>
            </c:strRef>
          </c:tx>
          <c:spPr>
            <a:solidFill>
              <a:schemeClr val="accent5"/>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'Gráfico Cronogra General'!$B$8:$B$21</c:f>
              <c:strCache>
                <c:ptCount val="13"/>
                <c:pt idx="0">
                  <c:v>enero 2022</c:v>
                </c:pt>
                <c:pt idx="1">
                  <c:v>febrero 2022</c:v>
                </c:pt>
                <c:pt idx="2">
                  <c:v>marzo 2022</c:v>
                </c:pt>
                <c:pt idx="3">
                  <c:v>abril 2022</c:v>
                </c:pt>
                <c:pt idx="4">
                  <c:v>mayo 2022</c:v>
                </c:pt>
                <c:pt idx="5">
                  <c:v>junio 2022</c:v>
                </c:pt>
                <c:pt idx="6">
                  <c:v>julio 2022</c:v>
                </c:pt>
                <c:pt idx="7">
                  <c:v>agosto 2022</c:v>
                </c:pt>
                <c:pt idx="8">
                  <c:v>septiembre 2022</c:v>
                </c:pt>
                <c:pt idx="9">
                  <c:v>octubre 2022</c:v>
                </c:pt>
                <c:pt idx="10">
                  <c:v>noviembre 2022</c:v>
                </c:pt>
                <c:pt idx="11">
                  <c:v>diciembre 2022</c:v>
                </c:pt>
                <c:pt idx="12">
                  <c:v>enero 2023</c:v>
                </c:pt>
              </c:strCache>
            </c:strRef>
          </c:cat>
          <c:val>
            <c:numRef>
              <c:f>'Gráfico Cronogra General'!$G$8:$G$21</c:f>
              <c:numCache>
                <c:formatCode>General</c:formatCode>
                <c:ptCount val="13"/>
                <c:pt idx="1">
                  <c:v>1</c:v>
                </c:pt>
                <c:pt idx="2">
                  <c:v>4</c:v>
                </c:pt>
                <c:pt idx="4">
                  <c:v>1</c:v>
                </c:pt>
                <c:pt idx="5">
                  <c:v>4</c:v>
                </c:pt>
                <c:pt idx="6">
                  <c:v>2</c:v>
                </c:pt>
                <c:pt idx="7">
                  <c:v>3</c:v>
                </c:pt>
                <c:pt idx="8">
                  <c:v>1</c:v>
                </c:pt>
                <c:pt idx="10">
                  <c:v>12</c:v>
                </c:pt>
                <c:pt idx="11">
                  <c:v>7</c:v>
                </c:pt>
              </c:numCache>
            </c:numRef>
          </c:val>
          <c:extLst>
            <c:ext xmlns:c16="http://schemas.microsoft.com/office/drawing/2014/chart" uri="{C3380CC4-5D6E-409C-BE32-E72D297353CC}">
              <c16:uniqueId val="{0000001A-0B92-4B70-BE61-66ED0C988A8B}"/>
            </c:ext>
          </c:extLst>
        </c:ser>
        <c:dLbls>
          <c:dLblPos val="outEnd"/>
          <c:showLegendKey val="0"/>
          <c:showVal val="1"/>
          <c:showCatName val="0"/>
          <c:showSerName val="0"/>
          <c:showPercent val="0"/>
          <c:showBubbleSize val="0"/>
        </c:dLbls>
        <c:gapWidth val="444"/>
        <c:overlap val="-90"/>
        <c:axId val="750683656"/>
        <c:axId val="750680704"/>
      </c:barChart>
      <c:dateAx>
        <c:axId val="750683656"/>
        <c:scaling>
          <c:orientation val="minMax"/>
        </c:scaling>
        <c:delete val="0"/>
        <c:axPos val="b"/>
        <c:majorGridlines>
          <c:spPr>
            <a:ln w="9525" cap="flat" cmpd="sng" algn="ctr">
              <a:solidFill>
                <a:schemeClr val="tx1">
                  <a:lumMod val="15000"/>
                  <a:lumOff val="85000"/>
                </a:schemeClr>
              </a:solidFill>
              <a:round/>
            </a:ln>
            <a:effectLst/>
          </c:spPr>
        </c:majorGridlines>
        <c:numFmt formatCode="mmmm\ yy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n-US"/>
          </a:p>
        </c:txPr>
        <c:crossAx val="750680704"/>
        <c:crosses val="autoZero"/>
        <c:auto val="0"/>
        <c:lblOffset val="100"/>
        <c:baseTimeUnit val="days"/>
      </c:dateAx>
      <c:valAx>
        <c:axId val="750680704"/>
        <c:scaling>
          <c:orientation val="minMax"/>
        </c:scaling>
        <c:delete val="1"/>
        <c:axPos val="l"/>
        <c:numFmt formatCode="General" sourceLinked="1"/>
        <c:majorTickMark val="none"/>
        <c:minorTickMark val="none"/>
        <c:tickLblPos val="nextTo"/>
        <c:crossAx val="75068365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7620</xdr:rowOff>
    </xdr:from>
    <xdr:to>
      <xdr:col>10</xdr:col>
      <xdr:colOff>1028700</xdr:colOff>
      <xdr:row>42</xdr:row>
      <xdr:rowOff>43815</xdr:rowOff>
    </xdr:to>
    <xdr:graphicFrame macro="">
      <xdr:nvGraphicFramePr>
        <xdr:cNvPr id="2" name="Gráfico 1">
          <a:extLst>
            <a:ext uri="{FF2B5EF4-FFF2-40B4-BE49-F238E27FC236}">
              <a16:creationId xmlns:a16="http://schemas.microsoft.com/office/drawing/2014/main" id="{7A9636B2-740F-4CDB-AD05-B125DE6D51C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552450</xdr:colOff>
      <xdr:row>8</xdr:row>
      <xdr:rowOff>38258</xdr:rowOff>
    </xdr:from>
    <xdr:to>
      <xdr:col>4</xdr:col>
      <xdr:colOff>800101</xdr:colOff>
      <xdr:row>36</xdr:row>
      <xdr:rowOff>105476</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14450" y="2067083"/>
          <a:ext cx="4314825" cy="5401218"/>
        </a:xfrm>
        <a:prstGeom prst="rect">
          <a:avLst/>
        </a:prstGeom>
      </xdr:spPr>
    </xdr:pic>
    <xdr:clientData/>
  </xdr:twoCellAnchor>
  <xdr:twoCellAnchor editAs="oneCell">
    <xdr:from>
      <xdr:col>4</xdr:col>
      <xdr:colOff>1143000</xdr:colOff>
      <xdr:row>8</xdr:row>
      <xdr:rowOff>38100</xdr:rowOff>
    </xdr:from>
    <xdr:to>
      <xdr:col>7</xdr:col>
      <xdr:colOff>1076325</xdr:colOff>
      <xdr:row>36</xdr:row>
      <xdr:rowOff>144526</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972175" y="2066925"/>
          <a:ext cx="4305300" cy="5440426"/>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Janyther Guerrero Arenas" refreshedDate="44875.530689004627" createdVersion="7" refreshedVersion="6" minRefreshableVersion="3" recordCount="208">
  <cacheSource type="worksheet">
    <worksheetSource ref="B2:J210" sheet="Consolidado Prog Transpa"/>
  </cacheSource>
  <cacheFields count="8">
    <cacheField name="Componente_x000a_PAAC" numFmtId="0">
      <sharedItems count="10">
        <s v="1 Riesgos de corrupción "/>
        <s v="3 Rendición de cuentas "/>
        <s v="4 Servicio al ciudadano"/>
        <s v="5 Transparencia "/>
        <s v="6 Iniciativas Adicionales "/>
        <s v="Iniciativas Adicionales " u="1"/>
        <s v="Servicio al ciudadano" u="1"/>
        <s v="Riesgos de corrupción " u="1"/>
        <s v="Transparencia " u="1"/>
        <s v="Rendición de cuentas " u="1"/>
      </sharedItems>
    </cacheField>
    <cacheField name="Subcomponente/procesos" numFmtId="0">
      <sharedItems/>
    </cacheField>
    <cacheField name="Número de actividad" numFmtId="0">
      <sharedItems count="90">
        <s v="1.1"/>
        <s v="1.2"/>
        <s v="1.3"/>
        <s v="1.4"/>
        <s v="1.5"/>
        <s v="1.6"/>
        <s v="1.7"/>
        <s v="1.8"/>
        <s v="1.9"/>
        <s v="1.10"/>
        <s v="3.1"/>
        <s v="3.2"/>
        <s v="3.3"/>
        <s v="3.5"/>
        <s v="3.6"/>
        <s v="3.7"/>
        <s v="3.8"/>
        <s v="3.9"/>
        <s v="3.10"/>
        <s v="3.11"/>
        <s v="3.12"/>
        <s v="3.13"/>
        <s v="3.14"/>
        <s v="3.15"/>
        <s v="3.16"/>
        <s v="3.17"/>
        <s v="3.18"/>
        <s v="3.19"/>
        <s v="3.20"/>
        <s v="3.21"/>
        <s v="4.1"/>
        <s v="4.2"/>
        <s v="4.3"/>
        <s v="4.4"/>
        <s v="4.5"/>
        <s v="4.6"/>
        <s v="4.7"/>
        <s v="4.8"/>
        <s v="4.9"/>
        <s v="4.10"/>
        <s v="4.11"/>
        <s v="4.12"/>
        <s v="4.13"/>
        <s v="4.14"/>
        <s v="4.15"/>
        <s v="4.16"/>
        <s v="4.17"/>
        <s v="4.18"/>
        <s v="4.19"/>
        <s v="5.1"/>
        <s v="5.2"/>
        <s v="5.3"/>
        <s v="5.4"/>
        <s v="5.5"/>
        <s v="5.6"/>
        <s v="5.7"/>
        <s v="5.8"/>
        <s v="5.9"/>
        <s v="5.10"/>
        <s v="5.11"/>
        <s v="5.12"/>
        <s v="5.13"/>
        <s v="5.14"/>
        <s v="5.15"/>
        <s v="5.16"/>
        <s v="5.17"/>
        <s v="5.18"/>
        <s v="5.19"/>
        <s v="6.1"/>
        <s v="6.2"/>
        <s v="6.3"/>
        <s v="6.4"/>
        <s v="6.5"/>
        <s v="6.6"/>
        <s v="6.7"/>
        <s v="6.8"/>
        <s v="6.9"/>
        <s v="6.10"/>
        <s v="6.11"/>
        <s v="6.12"/>
        <s v="6.13"/>
        <s v="6.14"/>
        <s v="6.15"/>
        <s v="6.16"/>
        <s v="6.17"/>
        <s v="6.18"/>
        <s v="6.19"/>
        <s v="6.20"/>
        <s v="6.21"/>
        <s v="3.4" u="1"/>
      </sharedItems>
    </cacheField>
    <cacheField name="Actividades" numFmtId="0">
      <sharedItems count="102" longText="1">
        <s v="Revisar la Política de Administración del Riesgo de gestión y corrupción, en caso de requerir ajuste se realizará la modificación."/>
        <s v="Construir los mapas de riesgos de los procesos de la Entidad"/>
        <s v="Sensibilizar a los funcionarios y contratistas de la Entidad, sobre Riesgos y su respectivo seguimiento"/>
        <s v="Revisión, actualización y mejora a los mapas de riesgos de la Entidad. "/>
        <s v="Sensibilizar al equipo de trabajo de los procesos sobre su mapa de riesgos y su respectivo seguimiento"/>
        <s v="Realizar la consulta a la ciudadanía sobre el mapa de riesgo publicado en la página web de la Entidad."/>
        <s v="Realizar la divulgación y publicación del Plan Anticorrupción y de Atención al Ciudadano"/>
        <s v="Divulgar la Política de Administración del Riesgo en la Entidad."/>
        <s v="Monitorear el mapa de riesgos, en donde sea pertinente"/>
        <s v="Realizar el seguimiento a los riesgos de corrupción y publicar el respectivo informe en la página web."/>
        <s v="Establecer el grupo interno responsable del diseño e implementación de la estrategia de rendición de cuentas"/>
        <s v="Actualizar la caracterización de grupos de valor prioritarios en el que incluya información sobre los grupos étnicos ubicados en Bogotá para orientar los espacios de dialogo y audiencias públicas de rendición de cuentas"/>
        <s v="Realizar informe cuantitativo y cualitativo, trimestral de peticiones quejas reclamos sugerencias y felicitaciones - PQRSFD, para la toma de decisiones encaminadas a la mejora del proceso, en que se incluya el comportamiento de tiempo de espera y atención en el chat virtual que permitan evidenciar el cierre de brechas en la Entidad y se identifiquen los temas de interes generales de los grupos de valor con el propósito de enfocar los espacios de dialogo y audiencias públicas de rendición de cuentas "/>
        <s v="Divulgar y publicar en el Menú de Transparencia de la UMV la estrategia de Rendición de Cuentas incluida en las versiones del Plan Anticorrupción y Atención al Ciudadano (componente 3) para que los grupos de interés puedan hacer seguimiento a su implementación. "/>
        <s v="Divulgar y publicar en el Menú de Transparencia de la UMV el cronograma de actividades de la estrategia de Rendición de Cuentas y Participación Ciudadana para que los grupos de interés puedan hacer seguimiento a su implementación. "/>
        <s v="Divulgar y publicar de manera permanente (una vez al mes) la gestión de la Entidad en lenguaje claro en una pieza informativa (pildoras, clips, videos, etc) por Facebook, Twitter y página web y un boletin de prensa a medios locales y nacionales para tener mayor cobertura de la información "/>
        <s v="Elaborar y publicar previamente a los espacios de Rendición de Cuentas de la Entidad y los espacios articulados con entidades del sector del Nodo Sector Movilidad Distrital (Secretaría de Movilidad, Instituto de Desarrollo Urbano -IDU, Terminal de Transporte, Empresa Metro y Transmilenio) los informes de rendición de cuentas en que se incluya los Objetivos de Desarrollo Sostenible, ODS y los conjuntos de datos disponibles en el Menú de Transparencia de la página web para consulta de los grupos de valor"/>
        <s v="Diseñar piezas comunicativas didácticas de la Rendición de Cuentas (piezas y mensajes) para dar a conocer los informes de rendición de cuentas a los grupos de valor, población con discapacidad o grupos étnicos."/>
        <s v="Divulgar y convocar a las rendiciones de cuentas, espacios de diálogo propios y a los articulados con las entidades del sector y del Nodo Sector Movilidad Distrital y sensibilizaciones por los diferentes medios de la UMV (página web, redes sociales, volantes, cartas de invitación, entre otros) "/>
        <s v="Convocar a las rendiciones de cuentas y espacios de diálogo a la Veeduria Distrital, a los grupos de veeduria de ciudadana identificados, gremios, entre otros. "/>
        <s v="Sensibilizar a los ciudadanos y veedores en los conceptos de Rendición de Cuentas y los mecanismos de participación de los espacios de diálogo y rendiciones de cuenta."/>
        <s v="Rendir cuentas de manera participativa, virtual y articulada con las entidades del Sector Movilidad (Secretaría de Movilidad, Instituto de Desarrollo Urbano - IDU, Empresa Metro, Trasmilenio, Terminal de Transporte, entre otras)"/>
        <s v="Rendir cuentas en espacios de dialogo de manera participativa y virtual o presencial en las localidades de manera articulada con las entidades del Sector Movilidad del Nodo Sector Movilidad Distrital (Secretaría de Movilidad, Instituto de Desarrollo Urbano -IDU y  transmilenio, metrobogota, entre otras) en el marco de &quot;Saber es tú derecho&quot;  y del Sistema Nacional de Rendición de Cuentas "/>
        <s v="Realizar la audiencia pública participativa y virtual de la UMV sobre su gestión en el marco de &quot;Saber es tú derecho&quot;"/>
        <s v="Rendir cuentas en espacios de diálogo de manera participaciva presencial sobre la inversión de los proyectos otorgados por regalias con los grupos de valor (Sumapaz) en el marco de &quot;Saber es tú derecho&quot;"/>
        <s v="Recopilar, sistematizar, responder y publicar en el Menú Transparencia las respuestas a las preguntas, solicitudes y sugerencias de los ciudadanos realizadas en los momentos previos o durante los espacios de dialogo de la UMV o espacios articulados con el nodo del Sector Movilidad Distrital con las entidades del sector consernientes a la UMV o audiencia de rendición de cuenta de la Entidad a través del chat de la sesión virtual o el mecanísmo seleccionado para recopilar estas preguntas en los espacios presenciales. "/>
        <s v="Realizar seguimiento a los compromisos adquiridos con la ciudadanía durante el proceso de rendición de cuentas y ejercicios de participación a través de la plataforma colibrí de la Veeduría Distrital y disponer en el Menú de Transparencia y Participación el enlace de la información de la plataforma Colibrí."/>
        <s v="Aplicar encuesta de evaluación y retroalimentación de la gestión de la UMV, sobre los espacios de rendición de cuentas propios e informes de rendición de cuentas a los grupos de valor y analizar el impacto de las preguntas, solicitudes y sugencias de los ciudadanos"/>
        <s v="Realizar la evaluación de Audiencia Pública que incluya acciones de mejoramiento y correctivos con base en recomendaciones presentadas por los participantes."/>
        <s v="Evaluar la estrategia de rendición de cuentas en el marco del Plan Anticorrupción y Atención al Ciudadano"/>
        <s v="Actualizar  la caracterización de grupos de valor prioritarios en el que incluya información sobre los grupos étnicos ubicados en Bogotá "/>
        <s v="Realizar informe cuantitativo y cualitativo, trimestral de peticiones quejas reclamos sugerencias y felicitaciones - PQRSFD, para la toma de decisiones encaminadas a la mejora del proceso, en que se incluya el comportamiento de tiempo de espera y atención en el chat virtual que permitan evidenciar el cierre de brechas en la Entidad"/>
        <s v="Iniciar la implementación de la Circular 001 de 2022 de la Secretaría General de la Alcaldía Mayor de Bogotá denominada &quot;Guía conoce, propone y prioriza&quot;"/>
        <s v="Presentar ante el Comité Institucional de Gestión y Desempeño las sugerencias recogidas de los ciudadanos a través de la plataforma Bogotá te Escucha de acuerdo a la circular 001 e 2022 de la Secretaría General denominada &quot;Guía conoce, propone y prioriza&quot;"/>
        <s v="Capacitar o sensibilizar a los servidores públicos de la Entidad - UAERMV en temas relacionados con servicio al ciudadano._x000a__x000a_Capacitación o sensibilización en leguaje claro_x000a_Capacitación o sensibilización en habilidades blandas"/>
        <s v="Sensibilizar a los servidores públicos de la Entidad - UAERMV en articulación con la Dirección Distrital de la Calidad del Servicio de la Secretaria General de la Alcaldía Mayor de Bogotá en las &quot;Jornadas de Cualificación&quot;_x000a__x000a_Módulo 1: Introducción a lo público_x000a_Módulo 2: Introducción al servicio a la ciudadanía _x000a_Módulo 3: Introducción a las políticas públicas _x000a_Módulo 4: Atención a peticiones ciudadanas"/>
        <s v="Sensibilizar al equipo de atención a partes interesadas y comunicaciones sobre la importancia de la lengua Wayuu"/>
        <s v="Postular a la Veeduría Distrital documentos para la traducción al lenguaje claro."/>
        <s v="Planear un mecanismo (botón) en la que se indique el horario de atención en la página web de la Entidad - UAERMV para el agendamiento de citas de atención presencial a la ciudadanía en el marco del fortalecimiento del canal de atención presencial de la Entidad, incorporando lineamientos de la Resolución 1519 de 2020."/>
        <s v="Documentar la implementación del chat virtual ubicado en la página web de la Entidad con acceso a celulares (responsive) para identificar las buenas prácticas de este canal "/>
        <s v="Realizar seguimiento a los canales de atención, que permitan  la detección temprana de dificultades y oportunidades de mejoramiento frente a estos canales."/>
        <s v="Traducir dos (2) documentos de la entidad que sean de interés para la ciudadanía en lengua Wayuu"/>
        <s v="Divulgar y publicar a los servidores públicos de la Entidad - UAERMV los lineamientos de respuesta de las entidades a las solicitudes de la Secretaria de Transparencia de acuerdo con el artículo 33 de la ley 2195 de 2022 &quot;por medio de la cual se adoptan medidas en materia de transparencia, prevención y lucha contra la corrupción y se dictan otras disposiciones&quot;."/>
        <s v="Elaborar y publicar los pasos y requisitos para acceder al chat virtual con acceso a través de celulares de la Entidad - UAERMV en el marco de &quot;Saber es tu derecho&quot; "/>
        <s v="Actualizar el Manual de Atención a la Ciudadanía, incluyendo lenguaje claro de acuerdo a las recomendaciones de la Veeduría Distrital."/>
        <s v="Realizar informe trimestral de seguimiento telefónico a las respuestas dadas por la Entidad - UAERMV a las PQRSFD realizadas por los ciudadanos."/>
        <s v="Realizar informe consolidado de las encuestas de satisfacción en los frentes de obra en las distintas localidades"/>
        <s v="Realizar un informe anual sobre las reuniones masivas de inicio de obra para intervenciones de rehabilitación y las sensibilizaciones formativas de sostenibilidad "/>
        <s v="Realizar informes sobre la satisfacción de los ciudadanos con respecto a las respuestas emitidas a las PQRSFD presentadas en la Entidad."/>
        <s v="Actualizar y publicar la información mínima establecida en la Ley 1712 de 2014 artículo 9, la Resolución 1519 del 24 de agosto del 2020 expedida por el Misniterio de las TIC y la Estrategia de Gobierno en Línea "/>
        <s v="Publicar conjuntos de datos nuevos o actualizaciones de la Entidad en la plataforma de datos abiertos de Bogotá "/>
        <s v="Verificar y ajustar los links de la Ley de transparencia publicados en la página web de la Entidad"/>
        <s v="Sensibilizar en Derechos Humanos, Paz y Reconciliación a los colaboradores de la Entidad y publicar la presentación de la sensibilización en el micrositio &quot;UMV Sostenible&quot; ."/>
        <s v="Participar en mesas de trabajo de acuerdo al cronograma establecido por la Red de Pacto Global Colombia en “Derechos Humanos y plataforma de acción Empresas por la Paz&quot;."/>
        <s v="Divulgar los avances en la implementación de la &quot;Guía Conoce, Propone y Prioriza&quot; a través de los medios de la Entidad (Facebook, Twitter, Instagram, página web)"/>
        <s v="Realizar y publicar los informes de solicitud de acceso a la información de acuerdo al decreto reglamentario 103 de 2015 en el Menú de Transparencia de la página web "/>
        <s v="Divulgar la estrategia anticorrupción contenida en el Plan Anticorrupción y Atención al Ciudadano de la Entidad mediante piezas comunicativas"/>
        <s v="Sensibilizar en la Política de Transparencia, Acceso a la Información y Lucha Contra la Corrupción a los colaboradores de la Entidad."/>
        <s v="Realizar, publicar y divulgar el informe de sostenibilidad ambiental, social, transparencia entre otros de la Entidad de la vigencia 2021 en el micrositio &quot;UMV Sostenible&quot;"/>
        <s v="Actualizar el esquema de publicación de información de transparencia de la Entidad "/>
        <s v="Realizar la actualización de la matriz de activos de información de la Entidad para el 2022"/>
        <s v="Divulgar el Instructivo para la Eliminación de Archivos por los medios de la Entidad."/>
        <s v="Realizar el alistamiento para la auditoría externa relacionada con el cumplimiento de la Norma Técnica Colombiana (NTC) 5854 que establece los requisitos de accesibilidad que son aplicables a las páginas web, que se presentan agrupados en tres niveles de conformidad: A, AA, y AAA, además de los lineamientos de Convertic para la página web"/>
        <s v="Traducir en lengua Wayuu algunas secciones de la página web de la Entidad que son de interés para la ciudadanía"/>
        <s v="Realizar actividades de uso y aprovechamiento con los datos abiertos de la Entidad en un ejejrcicio participativo que rete a los ciudadanos a encontrar soluciones a problemáticas ciudadanas y busque propiciar y gestionar Ia conformación de comunidades de aprovechamiento de datos abiertos "/>
        <s v="Realizar el monitoreo sobre la información publicada en la página web con el status de la Matriz de seguimiento a la sección de Transparencia del primer y segundo semestre de 2022"/>
        <s v="Analizar la Encuesta de Percepción de los ciudadanos y partes interesadas de la vigencia 2021 "/>
        <s v="Convocar mediante comunicación interna (memorando) dirigida a cada Jefe de las once (11) dependencias de la Entidad,  para que  postule a su Gestor(a) de Integridad (Servidor Público de planta de personal)."/>
        <s v="Verificar el cumplimiento de los requisitos establecidos en el Decreto 118 de 2018 en su Artículo 8: &quot;Perfil de los/as Gestores/as de Integridad&quot;, para los Postulados en cada dependencia, y para su aprobación."/>
        <s v="Expedir y notificar el acto administrativo (resolución) que establece la actualización de la  conformación del equipo de Gestores de Integridad para la presente vigencia"/>
        <s v="Seleccionar y ajustar a la presencialidad y no presencialidad una actividad de la caja de herramientas dispuesta por el DAFP-Departamento Administrativo de la Función Pública para fomentar la apropiación de los valores Institucionales del Código de Integridad de la UAERMV de acuerdo a las necesidades de los participantes."/>
        <s v="Aplicar y analizar los resultados del TEST DE PERCEPCIÓN SOBRE INTEGRIDAD para medir la percepción de los “Valores del Servicio Público”, de la caja de herramientas del DAFP"/>
        <s v="Diseñar piezas con el fin de apropiar el Manual del Código de Integridad al interior de la Entidad teniendo en cuenta los (5) valores establecido por Función Pública e incluyendo los dos (2) valores apropiados por la UAERMV (Transparencia y Trabajo en equipo)."/>
        <s v="Divulgar y publicar las piezas diseñadas para la interiorización del Manual Código de integridad UAERMV vigente para los colaboradores que integran la Entidad y teniendo en cuenta las cuatro acciones básicas para fomentar el cambio cultural (comprometer, ejemplificar, activar y fomentar)"/>
        <s v="Socializar los resultados del TEST DE PERCEPCIÓN SOBRE INTEGRIDAD para medir la percepción de los “Valores del Servicio Público”, de la caja de herramientas del DAFP"/>
        <s v="Ejecutar la actividad definida de la caja de herramientas dispuesta por el DAFP-Departamento Administrativo de la Función Pública para fomentar la apropiación de los valores Institucionales del Código de Integridad de la UAERMV de acuerdo a las necesidades de los participantes"/>
        <s v="Vincular al representante legal, la alta dirección y los gestores de integridad de la Entidad al curso virtual de integridad, transparencia y lucha contra la corrupción establecido por Función Pública, DAFP, en pro de fortalecer la Política de Integridad como buena práctica en la Entidad. (https://www.funcionpublica.gov.co/eva/es/cursos-virtuales-eva/curso-integridad.html). "/>
        <s v="Evaluar la &quot;Apropiación de valores&quot; institucionales y socializar los resultados obtenidos en el Comité Institucional de Coordinación de Control Interno"/>
        <s v="Realizar alertas oportunas para el seguimiento de las actividades en la implementación del Plan de Gestión de Integridad en el marco del Plan Anticorrupción y de Atención al Ciudadano"/>
        <s v="Realizar un reporte que compile todas las actividades ejecutadas y los resultados en la vigencia para la interiorización y apropiación de los valores institucionales de la Entidad "/>
        <s v="Implementar la estrategias de comunicación (por diferentes medios) para divulgar los 7 valores institucionales y acuerdos de comportamiento a través de los medios de comunicación internos de la UMV"/>
        <s v="Realizar inducción/reinducción  a la totalidad de Gestores de Integridad,  sobre el Manual Código de Integridad UAERMV, la normatividad y herramientas aplicables para el desarrollo de su gestión."/>
        <s v="Realizar el curso virtual de integridad de la Secretaria General de la Alcaldía Mayor de Bogotá para dar cumplimiento a la Resolución 097 de 2019 &quot;Por la cual se adopta el código de integridad en la UAERMV (https://gestionacademica.bogota.gov.co/moodle/)"/>
        <s v="Socializar a los gestores de integridad el componente de Iniciativas Adicionales (componente 6) Plan de Gestión de Integridad del Plan Anticorrupción y Atención al Ciudadano, PAAC."/>
        <s v="Identificar el riesgo, controles y acciones para la gestión preventiva del conflicto de interés de la Entidad con el fin de actualizar el mapa de riesgos "/>
        <s v="Presentar ante el Comité Institucional de Gestión y Desempeño la necesidad de contar con un grupo de trabajo el cual orientará legal o técnicamente a los servidores, contratistas, supervisores, coordinadores o jefes inmediatos; la declaración de conflictos de intereses o decisión de impedimentos, recusaciones, inhabilidades o incompatibilidades."/>
        <s v="Sensibilizar a los colaboradores de la Entidad sobre el Manual de Código de Integridad y el instructivo trámite de conflicto de interés UAERMV"/>
        <s v="Sensibilizar en la identificación y gestión de conflictos de intereses, su declaración proactiva, el cumplimiento de la Ley 2013 de 2019 y herramientas para la apropiación de Código de Integridad realizadas por Función Públicas   "/>
        <s v="Aplicar encuesta de evaluación y retroalimentación de la gestión de la UMV, sobre los espacios de rendición de cuentas propios e informes de rendición de cuentas a los grupos de valor y analizar el impacto de las preguntas, solicitudes y sugencias de los ciudadanos en comparación con los compromisos adquiridos por la UMV" u="1"/>
        <s v="Divulgar y publicar en el Menú de Transparencia de la UMV la estrategia de Rendición de Cuentas incluida en las versiones del Plan Anticorrupción y Atención al Ciudadano (componente 2) para que los grupos de interés puedan hacer seguimiento a su implementación. " u="1"/>
        <s v="Rendir cuentas en espacios de dialogo de manera participativa y virtual o presencial en las localidades de manera articulada con las entidades del Sector Movilidad (Secretaría de Movilidad, Instituto de Desarrollo Urbano -IDU y  transmilenio, metrobogota, entre otras) en el marco de &quot;Saber es tú derecho&quot;  y del Sistema Nacional de Rendición de Cuentas " u="1"/>
        <s v="Realizar la matriz de activos de información de la Entidad para el 2022" u="1"/>
        <s v="Recopilar, sistematizar, responder y publicar en el Menú Transparencia las respuestas a las preguntas, solicitudes y sugerencias de los ciudadanos realizadas en los momentos previos a los espacios de dialogo de la UMV o espacios articulados con las entidades del sector consernientes a la UMV o audiencia de rendición de cuenta a través del chat o el mecanísmo seleccionado para recopilar estas preguntas de manera en los espacios presenciales. " u="1"/>
        <s v="Elaborar y públicar previamente a los espacios de Rendición de Cuentas de la Entidad y los espacios articulados con entidades del sector (Secretaría de Movilidad, Instituto de Desarrollo Urbano -IDU y Fondo de Educación y Seguridad Vial) los informes de rendición de cuentas en que se incluya los Objetivos de Desarrollo Sostenible, ODS y los conjuntos de datos disponibles en el Menú de Transparencia de la página web para consulta de los grupos de valor " u="1"/>
        <s v="Elaborar y públicar previamente a los espacios de Rendición de Cuentas de la Entidad y los espacios articulados con entidades del sector (Secretaría de Movilidad, Instituto de Desarrollo Urbano -IDU y Fondo de Educación y Seguridad Vial) los informes de rendición de cuentas en que se incluya los Objetivos de Desarrollo Sostenible, ODS y los conjuntos de datos disponibles en el Menú de Transparencia de la página web para consulta de los grupos de valor" u="1"/>
        <s v="Rendir cuentas de manera participativa, virtual y articulada con las entidades del Sector Movilidad (Secretaría de Movilidad, Instituto de Desarrollo Urbano - IDU, Empresa Metro, Trasmilenio, Termianl de Transporte, entre otras)" u="1"/>
        <s v="Recopilar, sistematizar, responder y publicar en el Menú Transparencia las respuestas a las preguntas, solicitudes y sugerencias de los ciudadanos realizadas en los momentos previos y durante los espacios de dialogo de la UMV, espacios articulados con las entidades del sector consernientes a la UMV y audiencia de rendición de cuenta. " u="1"/>
        <s v="Rendir cuentas en espacios de dialogo de manera participativa y virtual o presencial en las localidades de manera articulada con las entidades del Sector Movilidad (Secretaría de Movilidad, Instituto de Desarrollo Urbano -IDU y  transmilenio, metrobogota, entre otras) en el marco de &quot;Saber es tú derecho&quot;" u="1"/>
        <s v="Recopilar, sistematizar, responder y publicar en el Menú Transparencia las respuestas a las preguntas, solicitudes y sugerencias de los ciudadanos realizadas en los momentos previos o durante los espacios de dialogo de la UMV o espacios articulados con las entidades del sector consernientes a la UMV o audiencia de rendición de cuenta de la Entidad a través del chat de la sesión virtual o el mecanísmo seleccionado para recopilar estas preguntas en los espacios presenciales. " u="1"/>
        <s v="Divulgar y convocar a las rendiciones de cuentas, espacios de diálogo propios y a los articulados con las entidades del sector y sensibilizaciones por los diferentes medios de la UMV (página web, redes sociales, volantes, cartas de invitación, entre otros) " u="1"/>
        <s v="Divulgar y publicar de manera permanente (una vez al mes) la gestión de la Entidad en lenguaje claro en una pieza informativa (pildoras, clips, videos, etc) por Facebook, Twitter y página web y un boletin de prensa a medios locales y nacionales para tener mayor covertura de la información " u="1"/>
        <s v="Recopilar, sistematizar, responder y publicar en el Menú Transparencia las respuestas a las preguntas, solicitudes y sugerencias de los ciudadanos realizadas en los momentos previos a los espacios de dialogo de la UMV o espacios articulados con las entidades del sector consernientes a la UMV o audiencia de rendición de cuenta a través del chat o el mecanísmo seleccionado para recopilar estas preguntas en los espacios presenciales. " u="1"/>
      </sharedItems>
    </cacheField>
    <cacheField name="Meta o producto" numFmtId="0">
      <sharedItems longText="1"/>
    </cacheField>
    <cacheField name="Responsable _x000a_Dependencia " numFmtId="0">
      <sharedItems containsMixedTypes="1" containsNumber="1" containsInteger="1" minValue="0" maxValue="0" count="7">
        <s v="Oficina Asesora de Planeación"/>
        <s v="Todas las dependencias de la Entidad "/>
        <s v="Oficina de Control Interno"/>
        <s v="Gerencia Ambiental, Social y Atención al Usuario, GASA"/>
        <s v="Secretaría General "/>
        <s v="Oficina Asesora Jurídica"/>
        <n v="0"/>
      </sharedItems>
    </cacheField>
    <cacheField name="Responsable _x000a_Proceso" numFmtId="0">
      <sharedItems/>
    </cacheField>
    <cacheField name="Fecha programada" numFmtId="164">
      <sharedItems containsSemiMixedTypes="0" containsNonDate="0" containsDate="1" containsString="0" minDate="2022-01-01T00:00:00" maxDate="2023-01-02T00:00:00" count="13">
        <d v="2022-11-01T00:00:00"/>
        <d v="2022-01-01T00:00:00"/>
        <d v="2022-04-01T00:00:00"/>
        <d v="2022-05-01T00:00:00"/>
        <d v="2022-06-01T00:00:00"/>
        <d v="2022-08-01T00:00:00"/>
        <d v="2022-09-01T00:00:00"/>
        <d v="2022-12-01T00:00:00"/>
        <d v="2022-07-01T00:00:00"/>
        <d v="2022-10-01T00:00:00"/>
        <d v="2022-02-01T00:00:00"/>
        <d v="2023-01-01T00:00:00"/>
        <d v="2022-03-01T00:00:0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8">
  <r>
    <x v="0"/>
    <s v="Política de Administración de Riesgos de corrupción"/>
    <x v="0"/>
    <x v="0"/>
    <s v="Un (1) acta de revisión de la política y/o si se requiere se realizará el ajuste del documento"/>
    <x v="0"/>
    <s v="Proceso Direccionamiento Estratégico  e Innovación (Planeación)"/>
    <x v="0"/>
  </r>
  <r>
    <x v="0"/>
    <s v="Construcción del Mapa de Riesgos de corrupción"/>
    <x v="0"/>
    <x v="0"/>
    <s v="Un (1) acta de revisión de la política y/o si se requiere se realizará el ajuste del documento"/>
    <x v="1"/>
    <s v="Enlaces de proceso "/>
    <x v="0"/>
  </r>
  <r>
    <x v="0"/>
    <s v="Construcción del Mapa de Riesgos de corrupción"/>
    <x v="1"/>
    <x v="1"/>
    <s v="(17) mapas de Riesgos aprobados por cada proceso. "/>
    <x v="1"/>
    <s v="Responsables Directivos"/>
    <x v="1"/>
  </r>
  <r>
    <x v="0"/>
    <s v="Construcción del Mapa de Riesgos de corrupción"/>
    <x v="2"/>
    <x v="2"/>
    <s v="Una (1) sensibilización con funcionarios y contratistas de la entidad sobre gestión del riesgo "/>
    <x v="0"/>
    <s v="Proceso Direccionamiento Estratégico  e Innovación (Planeación)"/>
    <x v="2"/>
  </r>
  <r>
    <x v="0"/>
    <s v="Construcción del Mapa de Riesgos de corrupción"/>
    <x v="3"/>
    <x v="3"/>
    <s v="(17) correos electrónicos con observaciones de mejora a los mapas de riesgo"/>
    <x v="0"/>
    <s v="Proceso Direccionamiento Estratégico  e Innovación (Planeación)"/>
    <x v="3"/>
  </r>
  <r>
    <x v="0"/>
    <s v="Construcción del Mapa de Riesgos de corrupción"/>
    <x v="3"/>
    <x v="3"/>
    <s v="(17) correos electrónicos con observaciones de mejora a los mapas de riesgo"/>
    <x v="0"/>
    <s v="Proceso Direccionamiento Estratégico  e Innovación (Planeación)"/>
    <x v="4"/>
  </r>
  <r>
    <x v="0"/>
    <s v="Construcción del Mapa de Riesgos de corrupción"/>
    <x v="4"/>
    <x v="4"/>
    <s v="(17) sensibilización con el equipo de trabajo de los procesos sobre la gestión su mapa de riesgo "/>
    <x v="1"/>
    <s v="Enlaces de proceso"/>
    <x v="5"/>
  </r>
  <r>
    <x v="0"/>
    <s v="Consulta y divulgación"/>
    <x v="5"/>
    <x v="5"/>
    <s v="(1) publicación en la página web el mapa de riesgo"/>
    <x v="0"/>
    <s v="Proceso Direccionamiento Estratégico  e Innovación (Planeación)"/>
    <x v="1"/>
  </r>
  <r>
    <x v="0"/>
    <s v="Consulta y divulgación"/>
    <x v="6"/>
    <x v="6"/>
    <s v="Un (1) Plan anticorrupción publicado en página web y divulgado a través de los canales de comunicación de la Entidad. "/>
    <x v="0"/>
    <s v="Proceso de Atención a Partes Interesadas y Comunicaciones_x000a_(Comunicaciones)"/>
    <x v="1"/>
  </r>
  <r>
    <x v="0"/>
    <s v="Consulta y divulgación"/>
    <x v="7"/>
    <x v="7"/>
    <s v="Dos (2) divulgaciones de la política de Administración del Riesgo en la Entidad."/>
    <x v="0"/>
    <s v=" Proceso Direccionamiento Estratégico  e Innovación (Planeación)"/>
    <x v="2"/>
  </r>
  <r>
    <x v="0"/>
    <s v="Consulta y divulgación"/>
    <x v="7"/>
    <x v="7"/>
    <s v="Dos (2) divulgaciones de la política de Administración del Riesgo en la Entidad."/>
    <x v="0"/>
    <s v="Proceso de Atención a Partes Interesadas y Comunicaciones_x000a_(Comunicaciones)"/>
    <x v="2"/>
  </r>
  <r>
    <x v="0"/>
    <s v="Consulta y divulgación"/>
    <x v="7"/>
    <x v="7"/>
    <s v="Dos (2) divulgaciones de la política de Administración del Riesgo en la Entidad."/>
    <x v="0"/>
    <s v=" Proceso Direccionamiento Estratégico  e Innovación (Planeación)"/>
    <x v="6"/>
  </r>
  <r>
    <x v="0"/>
    <s v="Consulta y divulgación"/>
    <x v="7"/>
    <x v="7"/>
    <s v="Dos (2) divulgaciones de la política de Administración del Riesgo en la Entidad."/>
    <x v="0"/>
    <s v="Proceso de Atención a Partes Interesadas y Comunicaciones_x000a_(Comunicaciones)"/>
    <x v="6"/>
  </r>
  <r>
    <x v="0"/>
    <s v="Monitoreo y revisión"/>
    <x v="8"/>
    <x v="8"/>
    <s v="Tres (3) monitoreos en el año de los mapas de riesgos "/>
    <x v="0"/>
    <s v=" Proceso Direccionamiento Estratégico  e Innovación (Planeación)"/>
    <x v="1"/>
  </r>
  <r>
    <x v="0"/>
    <s v="Monitoreo y revisión"/>
    <x v="8"/>
    <x v="8"/>
    <s v="Tres (3) monitoreos en el año de los mapas de riesgos "/>
    <x v="1"/>
    <s v="Enlaces de proceso"/>
    <x v="1"/>
  </r>
  <r>
    <x v="0"/>
    <s v="Monitoreo y revisión"/>
    <x v="8"/>
    <x v="8"/>
    <s v="Tres (3) monitoreos en el año de los mapas de riesgos "/>
    <x v="0"/>
    <s v=" Proceso Direccionamiento Estratégico  e Innovación (Planeación)"/>
    <x v="3"/>
  </r>
  <r>
    <x v="0"/>
    <s v="Monitoreo y revisión"/>
    <x v="8"/>
    <x v="8"/>
    <s v="Tres (3) monitoreos en el año de los mapas de riesgos "/>
    <x v="1"/>
    <s v="Enlaces de proceso"/>
    <x v="3"/>
  </r>
  <r>
    <x v="0"/>
    <s v="Monitoreo y revisión"/>
    <x v="8"/>
    <x v="8"/>
    <s v="Tres (3) monitoreos en el año de los mapas de riesgos "/>
    <x v="0"/>
    <s v=" Proceso Direccionamiento Estratégico  e Innovación (Planeación)"/>
    <x v="6"/>
  </r>
  <r>
    <x v="0"/>
    <s v="Monitoreo y revisión"/>
    <x v="8"/>
    <x v="8"/>
    <s v="Tres (3) monitoreos en el año de los mapas de riesgos "/>
    <x v="1"/>
    <s v="Enlaces de proceso"/>
    <x v="6"/>
  </r>
  <r>
    <x v="0"/>
    <s v="Monitoreo y revisión"/>
    <x v="9"/>
    <x v="9"/>
    <s v="Tres (3) informes de seguimiento a los riesgos de corrupción publicados y socializados."/>
    <x v="2"/>
    <s v="Proceso Control, Evaluación y Mejora de la Gestión "/>
    <x v="1"/>
  </r>
  <r>
    <x v="0"/>
    <s v="Monitoreo y revisión"/>
    <x v="9"/>
    <x v="9"/>
    <s v="Tres (3) informes de seguimiento a los riesgos de corrupción publicados y socializados."/>
    <x v="2"/>
    <s v="Proceso Control, Evaluación y Mejora de la Gestión "/>
    <x v="3"/>
  </r>
  <r>
    <x v="0"/>
    <s v="Monitoreo y revisión"/>
    <x v="9"/>
    <x v="9"/>
    <s v="Tres (3) informes de seguimiento a los riesgos de corrupción publicados y socializados."/>
    <x v="2"/>
    <s v="Proceso Control, Evaluación y Mejora de la Gestión "/>
    <x v="6"/>
  </r>
  <r>
    <x v="1"/>
    <s v="Subcomponente 1_x000a__x000a_Informar avances y resultados de la gestión con calidad y en lenguaje comprensible"/>
    <x v="10"/>
    <x v="10"/>
    <s v="Conformación del un (1) grupo interno "/>
    <x v="0"/>
    <s v="Proceso Direccionamiento Estratégico  e Innovación (Planeación)"/>
    <x v="3"/>
  </r>
  <r>
    <x v="1"/>
    <s v="Subcomponente 1_x000a__x000a_Informar avances y resultados de la gestión con calidad y en lenguaje comprensible"/>
    <x v="10"/>
    <x v="10"/>
    <s v="Conformación del un (1) grupo interno "/>
    <x v="0"/>
    <s v="Proceso de Atención a Partes Interesadas y Comunicaciones_x000a_(Comunicaciones)"/>
    <x v="3"/>
  </r>
  <r>
    <x v="1"/>
    <s v="Subcomponente 1_x000a__x000a_Informar avances y resultados de la gestión con calidad y en lenguaje comprensible"/>
    <x v="11"/>
    <x v="11"/>
    <s v="Una (1) matriz de caracterización de grupos de valor actualizada._x000a__x000a_Un (1) documento con la actualización de los grupos de valor que permita identificar los mismos para las rendiciones de cuentas "/>
    <x v="3"/>
    <s v="Proceso de Atención a Partes Interesadas y Comunicaciones_x000a_(Responsabilidad Social)"/>
    <x v="7"/>
  </r>
  <r>
    <x v="1"/>
    <s v="Subcomponente 1_x000a__x000a_Informar avances y resultados de la gestión con calidad y en lenguaje comprensible"/>
    <x v="11"/>
    <x v="11"/>
    <s v="Una (1) matriz de caracterización de grupos de valor actualizada._x000a__x000a_Un (1) documento con la actualización de los grupos de valor que permita identificar los mismos para las rendiciones de cuentas "/>
    <x v="1"/>
    <s v="Grupo interno de rendición de cuentas"/>
    <x v="7"/>
  </r>
  <r>
    <x v="1"/>
    <s v="Subcomponente 1_x000a__x000a_Informar avances y resultados de la gestión con calidad y en lenguaje comprensible"/>
    <x v="11"/>
    <x v="11"/>
    <s v="Una (1) matriz de caracterización de grupos de valor actualizada._x000a__x000a_Un (1) documento con la actualización de los grupos de valor que permita identificar los mismos para las rendiciones de cuentas "/>
    <x v="0"/>
    <s v="Proceso Direccionamiento Estratégico  e Innovación (Planeación)"/>
    <x v="7"/>
  </r>
  <r>
    <x v="1"/>
    <s v="Subcomponente 1_x000a__x000a_Informar avances y resultados de la gestión con calidad y en lenguaje comprensible"/>
    <x v="12"/>
    <x v="12"/>
    <s v="Cuatro (4) Informes trimestrales PQRSFD "/>
    <x v="4"/>
    <s v="Proceso de Atención a Partes Interesadas y Comunicaciones (Atención al Ciudadano)"/>
    <x v="1"/>
  </r>
  <r>
    <x v="1"/>
    <s v="Subcomponente 1_x000a__x000a_Informar avances y resultados de la gestión con calidad y en lenguaje comprensible"/>
    <x v="12"/>
    <x v="12"/>
    <s v="Cuatro (4) Informes trimestrales PQRSFD "/>
    <x v="0"/>
    <s v="Proceso Direccionamiento Estratégico  e Innovación (Planeación)"/>
    <x v="1"/>
  </r>
  <r>
    <x v="1"/>
    <s v="Subcomponente 1_x000a__x000a_Informar avances y resultados de la gestión con calidad y en lenguaje comprensible"/>
    <x v="12"/>
    <x v="12"/>
    <s v="Cuatro (4) Informes trimestrales PQRSFD "/>
    <x v="4"/>
    <s v="Proceso de Atención a Partes Interesadas y Comunicaciones (Atención al Ciudadano)"/>
    <x v="2"/>
  </r>
  <r>
    <x v="1"/>
    <s v="Subcomponente 1_x000a__x000a_Informar avances y resultados de la gestión con calidad y en lenguaje comprensible"/>
    <x v="12"/>
    <x v="12"/>
    <s v="Cuatro (4) Informes trimestrales PQRSFD "/>
    <x v="0"/>
    <s v="Proceso Direccionamiento Estratégico  e Innovación (Planeación)"/>
    <x v="2"/>
  </r>
  <r>
    <x v="1"/>
    <s v="Subcomponente 1_x000a__x000a_Informar avances y resultados de la gestión con calidad y en lenguaje comprensible"/>
    <x v="12"/>
    <x v="12"/>
    <s v="Cuatro (4) Informes trimestrales PQRSFD "/>
    <x v="4"/>
    <s v="Proceso de Atención a Partes Interesadas y Comunicaciones (Atención al Ciudadano)"/>
    <x v="8"/>
  </r>
  <r>
    <x v="1"/>
    <s v="Subcomponente 1_x000a__x000a_Informar avances y resultados de la gestión con calidad y en lenguaje comprensible"/>
    <x v="12"/>
    <x v="12"/>
    <s v="Cuatro (4) Informes trimestrales PQRSFD "/>
    <x v="0"/>
    <s v="Proceso Direccionamiento Estratégico  e Innovación (Planeación)"/>
    <x v="8"/>
  </r>
  <r>
    <x v="1"/>
    <s v="Subcomponente 1_x000a__x000a_Informar avances y resultados de la gestión con calidad y en lenguaje comprensible"/>
    <x v="12"/>
    <x v="12"/>
    <s v="Cuatro (4) Informes trimestrales PQRSFD "/>
    <x v="4"/>
    <s v="Proceso de Atención a Partes Interesadas y Comunicaciones (Atención al Ciudadano)"/>
    <x v="9"/>
  </r>
  <r>
    <x v="1"/>
    <s v="Subcomponente 1_x000a__x000a_Informar avances y resultados de la gestión con calidad y en lenguaje comprensible"/>
    <x v="12"/>
    <x v="12"/>
    <s v="Cuatro (4) Informes trimestrales PQRSFD "/>
    <x v="0"/>
    <s v="Proceso Direccionamiento Estratégico  e Innovación (Planeación)"/>
    <x v="9"/>
  </r>
  <r>
    <x v="1"/>
    <s v="Subcomponente 1_x000a__x000a_Informar avances y resultados de la gestión con calidad y en lenguaje comprensible"/>
    <x v="13"/>
    <x v="13"/>
    <s v="Publicación y divulgación un (1) Plan Anticorrupción y Atención al Ciudadano, PAAC "/>
    <x v="0"/>
    <s v="Proceso Direccionamiento Estratégico  e Innovación (Planeación)"/>
    <x v="2"/>
  </r>
  <r>
    <x v="1"/>
    <s v="Subcomponente 1_x000a__x000a_Informar avances y resultados de la gestión con calidad y en lenguaje comprensible"/>
    <x v="13"/>
    <x v="13"/>
    <s v="Publicación y divulgación un (1) Plan Anticorrupción y Atención al Ciudadano, PAAC "/>
    <x v="0"/>
    <s v="Proceso de Atención a Partes Interesadas y Comunicaciones_x000a_(Comunicaciones)"/>
    <x v="2"/>
  </r>
  <r>
    <x v="1"/>
    <s v="Subcomponente 1_x000a__x000a_Informar avances y resultados de la gestión con calidad y en lenguaje comprensible"/>
    <x v="14"/>
    <x v="14"/>
    <s v="Publicación y divulgación de un (1)  cronograma de actividades "/>
    <x v="0"/>
    <s v="Proceso Direccionamiento Estratégico  e Innovación (Planeación)"/>
    <x v="3"/>
  </r>
  <r>
    <x v="1"/>
    <s v="Subcomponente 1_x000a__x000a_Informar avances y resultados de la gestión con calidad y en lenguaje comprensible"/>
    <x v="14"/>
    <x v="14"/>
    <s v="Publicación y divulgación de un (1)  cronograma de actividades "/>
    <x v="0"/>
    <s v="Proceso de Atención a Partes Interesadas y Comunicaciones_x000a_(Comunicaciones)"/>
    <x v="3"/>
  </r>
  <r>
    <x v="1"/>
    <s v="Subcomponente 1_x000a__x000a_Informar avances y resultados de la gestión con calidad y en lenguaje comprensible"/>
    <x v="15"/>
    <x v="15"/>
    <s v="Una (1) estrategia de medios de comunicación (boletínes de prensa) y estrategia de redes sociales (piezas y mensajes para redes)"/>
    <x v="0"/>
    <s v="Proceso Direccionamiento Estratégico  e Innovación (Planeación)"/>
    <x v="0"/>
  </r>
  <r>
    <x v="1"/>
    <s v="Subcomponente 1_x000a__x000a_Informar avances y resultados de la gestión con calidad y en lenguaje comprensible"/>
    <x v="15"/>
    <x v="15"/>
    <s v="Una (1) estrategia de medios de comunicación (boletínes de prensa) y estrategia de redes sociales (piezas y mensajes para redes)"/>
    <x v="0"/>
    <s v="Proceso de Atención a Partes Interesadas y Comunicaciones_x000a_(Comunicaciones)"/>
    <x v="0"/>
  </r>
  <r>
    <x v="1"/>
    <s v="Subcomponente 1_x000a__x000a_Informar avances y resultados de la gestión con calidad y en lenguaje comprensible"/>
    <x v="16"/>
    <x v="16"/>
    <s v="Dos (2) informes de rendición de cuentas públicado en la sección de transparencia de la página web de UMV"/>
    <x v="0"/>
    <s v="Proceso Direccionamiento Estratégico  e Innovación (Planeación)"/>
    <x v="10"/>
  </r>
  <r>
    <x v="1"/>
    <s v="Subcomponente 1_x000a__x000a_Informar avances y resultados de la gestión con calidad y en lenguaje comprensible"/>
    <x v="16"/>
    <x v="16"/>
    <s v="Dos (2) informes de rendición de cuentas públicado en la sección de transparencia de la página web de UMV"/>
    <x v="0"/>
    <s v="Proceso de Atención a Partes Interesadas y Comunicaciones_x000a_(Comunicaciones)"/>
    <x v="10"/>
  </r>
  <r>
    <x v="1"/>
    <s v="Subcomponente 1_x000a__x000a_Informar avances y resultados de la gestión con calidad y en lenguaje comprensible"/>
    <x v="16"/>
    <x v="16"/>
    <s v="Dos (2) informes de rendición de cuentas públicado en la sección de transparencia de la página web de UMV"/>
    <x v="1"/>
    <s v="Grupo interno de rendición de cuentas "/>
    <x v="10"/>
  </r>
  <r>
    <x v="1"/>
    <s v="Subcomponente 1_x000a__x000a_Informar avances y resultados de la gestión con calidad y en lenguaje comprensible"/>
    <x v="16"/>
    <x v="16"/>
    <s v="Dos (2) informes de rendición de cuentas públicado en la sección de transparencia de la página web de UMV"/>
    <x v="0"/>
    <s v="Proceso Direccionamiento Estratégico  e Innovación (Planeación)"/>
    <x v="9"/>
  </r>
  <r>
    <x v="1"/>
    <s v="Subcomponente 1_x000a__x000a_Informar avances y resultados de la gestión con calidad y en lenguaje comprensible"/>
    <x v="16"/>
    <x v="16"/>
    <s v="Dos (2) informes de rendición de cuentas públicado en la sección de transparencia de la página web de UMV"/>
    <x v="0"/>
    <s v="Proceso de Atención a Partes Interesadas y Comunicaciones_x000a_(Comunicaciones)"/>
    <x v="9"/>
  </r>
  <r>
    <x v="1"/>
    <s v="Subcomponente 1_x000a__x000a_Informar avances y resultados de la gestión con calidad y en lenguaje comprensible"/>
    <x v="16"/>
    <x v="16"/>
    <s v="Dos (2) informes de rendición de cuentas públicado en la sección de transparencia de la página web de UMV"/>
    <x v="1"/>
    <s v="Grupo interno de rendición de cuentas "/>
    <x v="9"/>
  </r>
  <r>
    <x v="1"/>
    <s v="Subcomponente 1_x000a__x000a_Informar avances y resultados de la gestión con calidad y en lenguaje comprensible"/>
    <x v="17"/>
    <x v="17"/>
    <s v="Una (1) pieza comunicativa didáctica e incluyentes para la población con discapacidad o grupos étnicos en el marco de la Rendición de Cuentas."/>
    <x v="0"/>
    <s v="Proceso de Atención a Partes Interesadas y Comunicaciones_x000a_(Comunicaciones)"/>
    <x v="4"/>
  </r>
  <r>
    <x v="1"/>
    <s v="Subcomponente 1_x000a__x000a_Informar avances y resultados de la gestión con calidad y en lenguaje comprensible"/>
    <x v="17"/>
    <x v="17"/>
    <s v="Una (1) pieza comunicativa didáctica e incluyentes para la población con discapacidad o grupos étnicos en el marco de la Rendición de Cuentas."/>
    <x v="4"/>
    <s v="(Atención al Ciudadano)"/>
    <x v="4"/>
  </r>
  <r>
    <x v="1"/>
    <s v="Subcomponente 1_x000a__x000a_Informar avances y resultados de la gestión con calidad y en lenguaje comprensible"/>
    <x v="18"/>
    <x v="18"/>
    <s v="Un (1) plan de acción de comunicaciones (piezas y mensajes) digitales o impresos debidamente ejecutado"/>
    <x v="0"/>
    <s v="Proceso de Atención a Partes Interesadas y Comunicaciones_x000a_(Comunicaciones)"/>
    <x v="2"/>
  </r>
  <r>
    <x v="1"/>
    <s v="Subcomponente 1_x000a__x000a_Informar avances y resultados de la gestión con calidad y en lenguaje comprensible"/>
    <x v="18"/>
    <x v="18"/>
    <s v="Un (1) plan de acción de comunicaciones (piezas y mensajes) digitales o impresos debidamente ejecutado"/>
    <x v="4"/>
    <s v="Proceso de Atención a Partes Interesadas y Comunicaciones_x000a_(Comunicaciones)"/>
    <x v="2"/>
  </r>
  <r>
    <x v="1"/>
    <s v="Subcomponente 1_x000a__x000a_Informar avances y resultados de la gestión con calidad y en lenguaje comprensible"/>
    <x v="18"/>
    <x v="18"/>
    <s v="Un (1) plan de acción de comunicaciones (piezas y mensajes) digitales o impresos debidamente ejecutado"/>
    <x v="3"/>
    <s v="Proceso de Atención a Partes Interesadas y Comunicaciones_x000a_(Comunicaciones)"/>
    <x v="2"/>
  </r>
  <r>
    <x v="1"/>
    <s v="Subcomponente 1_x000a__x000a_Informar avances y resultados de la gestión con calidad y en lenguaje comprensible"/>
    <x v="19"/>
    <x v="19"/>
    <s v="Un (1) carta de invitación o correo electronico o llamada o whastapp debidamente ejecutado"/>
    <x v="0"/>
    <s v="Proceso Direccionamiento Estratégico  e Innovación (Planeación)"/>
    <x v="7"/>
  </r>
  <r>
    <x v="1"/>
    <s v="Subcomponente 1_x000a__x000a_Informar avances y resultados de la gestión con calidad y en lenguaje comprensible"/>
    <x v="19"/>
    <x v="20"/>
    <s v="Una (1) sensibilización a ciudadanos"/>
    <x v="0"/>
    <s v="Proceso de Atención a Partes Interesadas y Comunicaciones_x000a_(Comunicaciones)"/>
    <x v="7"/>
  </r>
  <r>
    <x v="1"/>
    <s v="Subcomponente 1_x000a__x000a_Informar avances y resultados de la gestión con calidad y en lenguaje comprensible"/>
    <x v="19"/>
    <x v="21"/>
    <s v="Una (1) grabación de la rendición de cuentas realizada en articulación con el Sector "/>
    <x v="3"/>
    <s v="(Proceso Gestión Ambiental)"/>
    <x v="7"/>
  </r>
  <r>
    <x v="1"/>
    <s v="Subcomponente 2_x000a__x000a_Desarrollar escenarios de diálogo de doble vía con la ciudadanía y sus organizaciones"/>
    <x v="20"/>
    <x v="20"/>
    <s v="Una (1) sensibilización a ciudadanos"/>
    <x v="0"/>
    <s v="Oficina Asesora de Planeación _x000a_(Planeación)"/>
    <x v="7"/>
  </r>
  <r>
    <x v="1"/>
    <s v="Subcomponente 2_x000a__x000a_Desarrollar escenarios de diálogo de doble vía con la ciudadanía y sus organizaciones"/>
    <x v="21"/>
    <x v="21"/>
    <s v="Una (1) grabación de la rendición de cuentas realizada en articulación con el Sector "/>
    <x v="0"/>
    <s v=" Proceso Direccionamiento Estratégico  e Innovación (Planeación)"/>
    <x v="10"/>
  </r>
  <r>
    <x v="1"/>
    <s v="Subcomponente 2_x000a__x000a_Desarrollar escenarios de diálogo de doble vía con la ciudadanía y sus organizaciones"/>
    <x v="21"/>
    <x v="21"/>
    <s v="Una (1) grabación de la rendición de cuentas realizada en articulación con el Sector "/>
    <x v="0"/>
    <s v="Proceso de Atención a Partes Interesadas y Comunicaciones_x000a_(Comunicaciones)"/>
    <x v="10"/>
  </r>
  <r>
    <x v="1"/>
    <s v="Subcomponente 2_x000a__x000a_Desarrollar escenarios de diálogo de doble vía con la ciudadanía y sus organizaciones"/>
    <x v="22"/>
    <x v="22"/>
    <s v="(20) listados de asistencia de los espacios de rendición de cuentas realizados en articulación con el Sector Movilidad en las localidades "/>
    <x v="0"/>
    <s v=" Proceso Direccionamiento Estratégico  e Innovación (Planeación)"/>
    <x v="0"/>
  </r>
  <r>
    <x v="1"/>
    <s v="Subcomponente 2_x000a__x000a_Desarrollar escenarios de diálogo de doble vía con la ciudadanía y sus organizaciones"/>
    <x v="22"/>
    <x v="22"/>
    <s v="(20) listados de asistencia de los espacios de rendición de cuentas realizados en articulación con el Sector Movilidad en las localidades "/>
    <x v="0"/>
    <s v="Proceso de Atención a Partes Interesadas y Comunicaciones_x000a_(Comunicaciones)"/>
    <x v="0"/>
  </r>
  <r>
    <x v="1"/>
    <s v="Subcomponente 2_x000a__x000a_Desarrollar escenarios de diálogo de doble vía con la ciudadanía y sus organizaciones"/>
    <x v="22"/>
    <x v="22"/>
    <s v="(20) listados de asistencia de los espacios de rendición de cuentas realizados en articulación con el Sector Movilidad en las localidades "/>
    <x v="4"/>
    <s v="(Atención al Ciudadano)"/>
    <x v="0"/>
  </r>
  <r>
    <x v="1"/>
    <s v="Subcomponente 2_x000a__x000a_Desarrollar escenarios de diálogo de doble vía con la ciudadanía y sus organizaciones"/>
    <x v="22"/>
    <x v="22"/>
    <s v="(20) listados de asistencia de los espacios de rendición de cuentas realizados en articulación con el Sector Movilidad en las localidades "/>
    <x v="3"/>
    <s v="(Proceso intervención de la malla víal)"/>
    <x v="0"/>
  </r>
  <r>
    <x v="1"/>
    <s v="Subcomponente 2_x000a__x000a_Desarrollar escenarios de diálogo de doble vía con la ciudadanía y sus organizaciones"/>
    <x v="22"/>
    <x v="22"/>
    <s v="(20) listados de asistencia de los espacios de rendición de cuentas realizados en articulación con el Sector Movilidad en las localidades "/>
    <x v="3"/>
    <s v="(Responsabilidad Social)"/>
    <x v="0"/>
  </r>
  <r>
    <x v="1"/>
    <s v="Subcomponente 2_x000a__x000a_Desarrollar escenarios de diálogo de doble vía con la ciudadanía y sus organizaciones"/>
    <x v="23"/>
    <x v="23"/>
    <s v="Una (1) grabación de la audiencia publica de rendicion de cuentas realizada"/>
    <x v="0"/>
    <s v="Proceso Direccionamiento Estratégico  e Innovación (Planeación)"/>
    <x v="7"/>
  </r>
  <r>
    <x v="1"/>
    <s v="Subcomponente 2_x000a__x000a_Desarrollar escenarios de diálogo de doble vía con la ciudadanía y sus organizaciones"/>
    <x v="23"/>
    <x v="23"/>
    <s v="Una (1) grabación de la audiencia publica de rendicion de cuentas realizada"/>
    <x v="0"/>
    <s v="Proceso de Atención a Partes Interesadas y Comunicaciones_x000a_(Comunicaciones)"/>
    <x v="7"/>
  </r>
  <r>
    <x v="1"/>
    <s v="Subcomponente 2_x000a__x000a_Desarrollar escenarios de diálogo de doble vía con la ciudadanía y sus organizaciones"/>
    <x v="23"/>
    <x v="23"/>
    <s v="Una (1) grabación de la audiencia publica de rendicion de cuentas realizada"/>
    <x v="1"/>
    <s v="Grupo interno responsable de la Rendición de Cuentas "/>
    <x v="7"/>
  </r>
  <r>
    <x v="1"/>
    <s v="Subcomponente 2_x000a__x000a_Desarrollar escenarios de diálogo de doble vía con la ciudadanía y sus organizaciones"/>
    <x v="24"/>
    <x v="24"/>
    <s v="Dos (2) listados de asistencia a las jornadas realizadas en la vigencia "/>
    <x v="0"/>
    <s v="Proceso Direccionamiento Estratégico  e Innovación (Planeación)"/>
    <x v="4"/>
  </r>
  <r>
    <x v="1"/>
    <s v="Subcomponente 2_x000a__x000a_Desarrollar escenarios de diálogo de doble vía con la ciudadanía y sus organizaciones"/>
    <x v="24"/>
    <x v="24"/>
    <s v="Dos (2) listados de asistencia a las jornadas realizadas en la vigencia "/>
    <x v="0"/>
    <s v="Proceso de Atención a Partes Interesadas y Comunicaciones_x000a_(Comunicaciones)"/>
    <x v="4"/>
  </r>
  <r>
    <x v="1"/>
    <s v="Subcomponente 2_x000a__x000a_Desarrollar escenarios de diálogo de doble vía con la ciudadanía y sus organizaciones"/>
    <x v="24"/>
    <x v="24"/>
    <s v="Dos (2) listados de asistencia a las jornadas realizadas en la vigencia "/>
    <x v="4"/>
    <s v="Proceso de Atención a Partes Interesadas y Comunicaciones_x000a_(Comunicaciones)"/>
    <x v="4"/>
  </r>
  <r>
    <x v="1"/>
    <s v="Subcomponente 2_x000a__x000a_Desarrollar escenarios de diálogo de doble vía con la ciudadanía y sus organizaciones"/>
    <x v="24"/>
    <x v="24"/>
    <s v="Dos (2) listados de asistencia a las jornadas realizadas en la vigencia "/>
    <x v="3"/>
    <s v="Proceso de Atención a Partes Interesadas y Comunicaciones_x000a_(Comunicaciones)"/>
    <x v="4"/>
  </r>
  <r>
    <x v="1"/>
    <s v="Subcomponente 3_x000a__x000a_Responder a compromisos propuestos, evaluación y retroalimentación en los ejercicios de rendición de cuentas con acciones correctivas para mejora"/>
    <x v="24"/>
    <x v="24"/>
    <s v="Dos (2) listados de asistencia a las jornadas realizadas en la vigencia "/>
    <x v="1"/>
    <s v="Grupo interno responsable de la Rendición de Cuentas "/>
    <x v="4"/>
  </r>
  <r>
    <x v="1"/>
    <s v="Subcomponente 3_x000a__x000a_Responder a compromisos propuestos, evaluación y retroalimentación en los ejercicios de rendición de cuentas con acciones correctivas para mejora"/>
    <x v="24"/>
    <x v="24"/>
    <s v="Dos (2) listados de asistencia a las jornadas realizadas en la vigencia "/>
    <x v="0"/>
    <s v="Proceso Direccionamiento Estratégico  e Innovación (Planeación)"/>
    <x v="0"/>
  </r>
  <r>
    <x v="1"/>
    <s v="Subcomponente 3_x000a__x000a_Responder a compromisos propuestos, evaluación y retroalimentación en los ejercicios de rendición de cuentas con acciones correctivas para mejora"/>
    <x v="24"/>
    <x v="24"/>
    <s v="Dos (2) listados de asistencia a las jornadas realizadas en la vigencia "/>
    <x v="0"/>
    <s v="Proceso de Atención a Partes Interesadas y Comunicaciones_x000a_(Comunicaciones)"/>
    <x v="0"/>
  </r>
  <r>
    <x v="1"/>
    <s v="Subcomponente 3_x000a__x000a_Responder a compromisos propuestos, evaluación y retroalimentación en los ejercicios de rendición de cuentas con acciones correctivas para mejora"/>
    <x v="24"/>
    <x v="24"/>
    <s v="Dos (2) listados de asistencia a las jornadas realizadas en la vigencia "/>
    <x v="4"/>
    <s v="Proceso de Atención a Partes Interesadas y Comunicaciones_x000a_(Comunicaciones)"/>
    <x v="0"/>
  </r>
  <r>
    <x v="1"/>
    <s v="Subcomponente 3_x000a__x000a_Responder a compromisos propuestos, evaluación y retroalimentación en los ejercicios de rendición de cuentas con acciones correctivas para mejora"/>
    <x v="24"/>
    <x v="24"/>
    <s v="Dos (2) listados de asistencia a las jornadas realizadas en la vigencia "/>
    <x v="3"/>
    <s v="Proceso de Atención a Partes Interesadas y Comunicaciones_x000a_(Comunicaciones)"/>
    <x v="0"/>
  </r>
  <r>
    <x v="1"/>
    <s v="Subcomponente 3_x000a__x000a_Responder a compromisos propuestos, evaluación y retroalimentación en los ejercicios de rendición de cuentas con acciones correctivas para mejora"/>
    <x v="24"/>
    <x v="24"/>
    <s v="Dos (2) listados de asistencia a las jornadas realizadas en la vigencia "/>
    <x v="1"/>
    <s v="Grupo interno responsable de la Rendición de Cuentas "/>
    <x v="0"/>
  </r>
  <r>
    <x v="1"/>
    <s v="Subcomponente 3_x000a__x000a_Responder a compromisos propuestos, evaluación y retroalimentación en los ejercicios de rendición de cuentas con acciones correctivas para mejora"/>
    <x v="25"/>
    <x v="25"/>
    <s v="Una (1) públicación posterior a los espacios de diálogo y rendiciones de cuenta "/>
    <x v="0"/>
    <s v="Proceso Direccionamiento Estratégico  e Innovación (Planeación)"/>
    <x v="7"/>
  </r>
  <r>
    <x v="1"/>
    <s v="Subcomponente 3_x000a__x000a_Responder a compromisos propuestos, evaluación y retroalimentación en los ejercicios de rendición de cuentas con acciones correctivas para mejora"/>
    <x v="25"/>
    <x v="25"/>
    <s v="Una (1) públicación posterior a los espacios de diálogo y rendiciones de cuenta "/>
    <x v="0"/>
    <s v="Proceso de Atención a Partes Interesadas y Comunicaciones_x000a_(Comunicaciones)"/>
    <x v="7"/>
  </r>
  <r>
    <x v="1"/>
    <s v="Subcomponente 3_x000a__x000a_Responder a compromisos propuestos, evaluación y retroalimentación en los ejercicios de rendición de cuentas con acciones correctivas para mejora"/>
    <x v="25"/>
    <x v="25"/>
    <s v="Una (1) públicación posterior a los espacios de diálogo y rendiciones de cuenta "/>
    <x v="3"/>
    <s v="(Intervención de la malla víal)"/>
    <x v="7"/>
  </r>
  <r>
    <x v="1"/>
    <s v="Subcomponente 3_x000a__x000a_Responder a compromisos propuestos, evaluación y retroalimentación en los ejercicios de rendición de cuentas con acciones correctivas para mejora"/>
    <x v="25"/>
    <x v="25"/>
    <s v="Una (1) públicación posterior a los espacios de diálogo y rendiciones de cuenta "/>
    <x v="4"/>
    <s v="(Atención al Ciudadano)"/>
    <x v="7"/>
  </r>
  <r>
    <x v="1"/>
    <s v="Subcomponente 3_x000a__x000a_Responder a compromisos propuestos, evaluación y retroalimentación en los ejercicios de rendición de cuentas con acciones correctivas para mejora"/>
    <x v="25"/>
    <x v="25"/>
    <s v="Una (1) públicación posterior a los espacios de diálogo y rendiciones de cuenta "/>
    <x v="1"/>
    <s v="Grupo interno responsable de la Rendición de Cuentas "/>
    <x v="7"/>
  </r>
  <r>
    <x v="1"/>
    <s v="Subcomponente 3_x000a__x000a_Responder a compromisos propuestos, evaluación y retroalimentación en los ejercicios de rendición de cuentas con acciones correctivas para mejora"/>
    <x v="26"/>
    <x v="26"/>
    <s v="Un (1) informe con los compromisos que se realizaron de la plataforma colibrí"/>
    <x v="0"/>
    <s v="Proceso Direccionamiento Estratégico  e Innovación (Planeación)"/>
    <x v="7"/>
  </r>
  <r>
    <x v="1"/>
    <s v="Subcomponente 3_x000a__x000a_Responder a compromisos propuestos, evaluación y retroalimentación en los ejercicios de rendición de cuentas con acciones correctivas para mejora"/>
    <x v="27"/>
    <x v="27"/>
    <s v="Un (1) informe anual de los resultados de la evaluación de percepción y análisis del impacto de las preguntas, solicitudes y sugerencias contrastado "/>
    <x v="0"/>
    <s v="Proceso Direccionamiento Estratégico  e Innovación (Planeación)"/>
    <x v="7"/>
  </r>
  <r>
    <x v="1"/>
    <s v="Subcomponente 3_x000a__x000a_Responder a compromisos propuestos, evaluación y retroalimentación en los ejercicios de rendición de cuentas con acciones correctivas para mejora"/>
    <x v="28"/>
    <x v="28"/>
    <s v="Un (1) informe de Evaluación a la Audiencia Publica socializado y publicado."/>
    <x v="2"/>
    <s v="Proceso Control, Evaluación y Mejora de la Gestión "/>
    <x v="7"/>
  </r>
  <r>
    <x v="1"/>
    <s v="Subcomponente 3_x000a__x000a_Responder a compromisos propuestos, evaluación y retroalimentación en los ejercicios de rendición de cuentas con acciones correctivas para mejora"/>
    <x v="29"/>
    <x v="29"/>
    <s v="Un (1) Informe de evaluación publicados"/>
    <x v="2"/>
    <s v="Proceso Control, Evaluación y Mejora de la Gestión "/>
    <x v="7"/>
  </r>
  <r>
    <x v="2"/>
    <s v="Subcomponente 1_x000a_Planeación estratégica del servicio al ciudadano"/>
    <x v="30"/>
    <x v="30"/>
    <s v="Una (1) matriz de caracterización de grupos de valor actualizada."/>
    <x v="3"/>
    <s v="Proceso de Atención a Partes Interesadas y Comunicaciones_x000a_(Responsabilidad Social)"/>
    <x v="7"/>
  </r>
  <r>
    <x v="2"/>
    <s v="Subcomponente 1_x000a_Planeación estratégica del servicio al ciudadano"/>
    <x v="31"/>
    <x v="31"/>
    <s v="Cuatro (4) informes de PQRSFD"/>
    <x v="4"/>
    <s v="Proceso de Atención a Partes Interesadas y Comunicaciones_x000a_(Atención al Ciudadano)"/>
    <x v="1"/>
  </r>
  <r>
    <x v="2"/>
    <s v="Subcomponente 1_x000a_Planeación estratégica del servicio al ciudadano"/>
    <x v="31"/>
    <x v="31"/>
    <s v="Cuatro (4) informes de PQRSFD"/>
    <x v="4"/>
    <s v="Proceso de Atención a Partes Interesadas y Comunicaciones_x000a_(Atención al Ciudadano)"/>
    <x v="2"/>
  </r>
  <r>
    <x v="2"/>
    <s v="Subcomponente 1_x000a_Planeación estratégica del servicio al ciudadano"/>
    <x v="31"/>
    <x v="31"/>
    <s v="Cuatro (4) informes de PQRSFD"/>
    <x v="4"/>
    <s v="Proceso de Atención a Partes Interesadas y Comunicaciones_x000a_(Atención al Ciudadano)"/>
    <x v="8"/>
  </r>
  <r>
    <x v="2"/>
    <s v="Subcomponente 1_x000a_Planeación estratégica del servicio al ciudadano"/>
    <x v="31"/>
    <x v="31"/>
    <s v="Cuatro (4) informes de PQRSFD"/>
    <x v="4"/>
    <s v="Proceso de Atención a Partes Interesadas y Comunicaciones_x000a_(Atención al Ciudadano)"/>
    <x v="9"/>
  </r>
  <r>
    <x v="2"/>
    <s v="Subcomponente 1_x000a_Planeación estratégica del servicio al ciudadano"/>
    <x v="32"/>
    <x v="32"/>
    <s v="Un (1) informe de implementación y avance de la &quot;Guía Conoce, Propone y Prioriza&quot; de acuerdo con la circular 001 de 2022 de la Secretaría General"/>
    <x v="4"/>
    <s v="Secretaria General "/>
    <x v="0"/>
  </r>
  <r>
    <x v="2"/>
    <s v="Subcomponente 1_x000a_Planeación estratégica del servicio al ciudadano"/>
    <x v="32"/>
    <x v="32"/>
    <s v="Un (1) informe de implementación y avance de la &quot;Guía Conoce, Propone y Prioriza&quot; de acuerdo con la circular 001 de 2022 de la Secretaría General"/>
    <x v="0"/>
    <s v="Proceso de Atención a Partes Interesadas y Comunicaciones_x000a_(Comunicaciones)"/>
    <x v="0"/>
  </r>
  <r>
    <x v="2"/>
    <s v="Subcomponente 1_x000a_Planeación estratégica del servicio al ciudadano"/>
    <x v="32"/>
    <x v="32"/>
    <s v="Un (1) informe de implementación y avance de la &quot;Guía Conoce, Propone y Prioriza&quot; de acuerdo con la circular 001 de 2022 de la Secretaría General"/>
    <x v="0"/>
    <s v="Proceso Direccionamiento Estratégico  e Innovación (Planeación)"/>
    <x v="0"/>
  </r>
  <r>
    <x v="2"/>
    <s v="Subcomponente 1_x000a_Planeación estratégica del servicio al ciudadano"/>
    <x v="32"/>
    <x v="32"/>
    <s v="Un (1) informe de implementación y avance de la &quot;Guía Conoce, Propone y Prioriza&quot; de acuerdo con la circular 001 de 2022 de la Secretaría General"/>
    <x v="3"/>
    <s v="Proceso Gestión Ambiental "/>
    <x v="0"/>
  </r>
  <r>
    <x v="2"/>
    <s v="Subcomponente 1_x000a_Planeación estratégica del servicio al ciudadano"/>
    <x v="33"/>
    <x v="33"/>
    <s v="Dos (2) presentaciones, listados de asistencia y/o captura de pantalla y/o grabación del comité del comité con la presentación de las sugerencias hechas por la ciudadanía a la Entidad a través de &quot;Bogotá te Escucha&quot;"/>
    <x v="4"/>
    <s v="Proceso de Atención a Partes Interesadas y Comunicaciones (Atención al Ciudadano)"/>
    <x v="8"/>
  </r>
  <r>
    <x v="2"/>
    <s v="Subcomponente 1_x000a_Planeación estratégica del servicio al ciudadano"/>
    <x v="33"/>
    <x v="33"/>
    <s v="Dos (2) presentaciones, listados de asistencia y/o captura de pantalla y/o grabación del comité del comité con la presentación de las sugerencias hechas por la ciudadanía a la Entidad a través de &quot;Bogotá te Escucha&quot;"/>
    <x v="0"/>
    <s v="Proceso Direccionamiento Estratégico  e Innovación (Planeación)"/>
    <x v="8"/>
  </r>
  <r>
    <x v="2"/>
    <s v="Subcomponente 1_x000a_Planeación estratégica del servicio al ciudadano"/>
    <x v="33"/>
    <x v="33"/>
    <s v="Dos (2) presentaciones, listados de asistencia y/o captura de pantalla y/o grabación del comité del comité con la presentación de las sugerencias hechas por la ciudadanía a la Entidad a través de &quot;Bogotá te Escucha&quot;"/>
    <x v="4"/>
    <s v="Proceso de Atención a Partes Interesadas y Comunicaciones (Atención al Ciudadano)"/>
    <x v="7"/>
  </r>
  <r>
    <x v="2"/>
    <s v="Subcomponente 1_x000a_Planeación estratégica del servicio al ciudadano"/>
    <x v="33"/>
    <x v="33"/>
    <s v="Dos (2) presentaciones, listados de asistencia y/o captura de pantalla y/o grabación del comité del comité con la presentación de las sugerencias hechas por la ciudadanía a la Entidad a través de &quot;Bogotá te Escucha&quot;"/>
    <x v="0"/>
    <s v="Proceso Direccionamiento Estratégico  e Innovación (Planeación)"/>
    <x v="7"/>
  </r>
  <r>
    <x v="2"/>
    <s v="Subcomponente 2_x000a_Fortalecimiento del talento humano al servicio del ciudadano"/>
    <x v="34"/>
    <x v="34"/>
    <s v="Dos (2) capacitación o sensibilizaciones en temas relacionados con servicio al ciudadano "/>
    <x v="4"/>
    <s v="Proceso de Atención a Partes Interesadas y Comunicaciones (Atención al Ciudadano)"/>
    <x v="7"/>
  </r>
  <r>
    <x v="2"/>
    <s v="Subcomponente 2_x000a_Fortalecimiento del talento humano al servicio del ciudadano"/>
    <x v="34"/>
    <x v="34"/>
    <s v="Dos (2) capacitación o sensibilizaciones en temas relacionados con servicio al ciudadano "/>
    <x v="4"/>
    <s v="Proceso Gestión de Talento Humano "/>
    <x v="7"/>
  </r>
  <r>
    <x v="2"/>
    <s v="Subcomponente 2_x000a_Fortalecimiento del talento humano al servicio del ciudadano"/>
    <x v="35"/>
    <x v="35"/>
    <s v="Cuatro (4) sensibilizaciones en temas relacionados con servicio al ciudadano "/>
    <x v="4"/>
    <s v="Proceso de Atención a Partes Interesadas y Comunicaciones (Atención al Ciudadano)"/>
    <x v="8"/>
  </r>
  <r>
    <x v="2"/>
    <s v="Subcomponente 2_x000a_Fortalecimiento del talento humano al servicio del ciudadano"/>
    <x v="35"/>
    <x v="35"/>
    <s v="Cuatro (4) sensibilizaciones en temas relacionados con servicio al ciudadano "/>
    <x v="4"/>
    <s v="Proceso Gestión de Talento Humano "/>
    <x v="8"/>
  </r>
  <r>
    <x v="2"/>
    <s v="Subcomponente 2_x000a_Fortalecimiento del talento humano al servicio del ciudadano"/>
    <x v="36"/>
    <x v="36"/>
    <s v="Dos (2) sensibilizaciones en la lengua wayuu"/>
    <x v="4"/>
    <s v="Proceso de Atención a Partes Interesadas y Comunicaciones (Atención al Ciudadano)"/>
    <x v="3"/>
  </r>
  <r>
    <x v="2"/>
    <s v="Subcomponente 3_x000a_Gestión de relacionamiento con los ciudadanos"/>
    <x v="37"/>
    <x v="37"/>
    <s v="Tres (3) documentos traducidos a lenguaje Claro y postulados en la veeduría distrital"/>
    <x v="4"/>
    <s v="Proceso de Atención a Partes Interesadas y Comunicaciones (Atención al Ciudadano)"/>
    <x v="0"/>
  </r>
  <r>
    <x v="2"/>
    <s v="Subcomponente 3_x000a_Gestión de relacionamiento con los ciudadanos"/>
    <x v="38"/>
    <x v="38"/>
    <s v="Un (1) cronograma y/o plan de trabajo para crear un mecanismo (botón) que se indique el horario de atención en la página web de la Entidad - UAERMV para el agendamiento de citas de atención presencial a la ciudadanía"/>
    <x v="4"/>
    <s v="Proceso Atención a Partes Interesadas y Comunicaciones _x000a_(Atención al Ciudadano)"/>
    <x v="5"/>
  </r>
  <r>
    <x v="2"/>
    <s v="Subcomponente 3_x000a_Gestión de relacionamiento con los ciudadanos"/>
    <x v="38"/>
    <x v="38"/>
    <s v="Un (1) cronograma y/o plan de trabajo para crear un mecanismo (botón) que se indique el horario de atención en la página web de la Entidad - UAERMV para el agendamiento de citas de atención presencial a la ciudadanía"/>
    <x v="0"/>
    <s v="(Comunicaciones) "/>
    <x v="5"/>
  </r>
  <r>
    <x v="2"/>
    <s v="Subcomponente 3_x000a_Gestión de relacionamiento con los ciudadanos"/>
    <x v="39"/>
    <x v="39"/>
    <s v="Un (1) Documento de experiencia exitosa"/>
    <x v="4"/>
    <s v="Proceso de Atención a Partes Interesadas y Comunicaciones (Atención al Ciudadano)"/>
    <x v="2"/>
  </r>
  <r>
    <x v="2"/>
    <s v="Subcomponente 3_x000a_Gestión de relacionamiento con los ciudadanos"/>
    <x v="40"/>
    <x v="40"/>
    <s v="(8) Actas de reunión y/o acompañamiento para verificar el funcionamiento de los canales  de atención al ciudadano en donde se identifiquen las oportunidades de mejora detectadas y los compromisos que se generen para abordarlas "/>
    <x v="4"/>
    <s v="Proceso de Atención a Partes Interesadas y Comunicaciones (Atención al Ciudadano)"/>
    <x v="9"/>
  </r>
  <r>
    <x v="2"/>
    <s v="Subcomponente 3_x000a_Gestión de relacionamiento con los ciudadanos"/>
    <x v="41"/>
    <x v="41"/>
    <s v="Dos (2) documentos traducidos a lengua wayuu de interés para la ciudadanía"/>
    <x v="4"/>
    <s v="Proceso de Atención a Partes Interesadas y Comunicaciones (Atención al Ciudadano)"/>
    <x v="4"/>
  </r>
  <r>
    <x v="2"/>
    <s v="Subcomponente 3_x000a_Gestión de relacionamiento con los ciudadanos"/>
    <x v="42"/>
    <x v="42"/>
    <s v="Un (1) memorando interno sobre el art. 33 de la ley 2195 de 2022."/>
    <x v="5"/>
    <s v="Proceso Gestión Jurídica"/>
    <x v="4"/>
  </r>
  <r>
    <x v="2"/>
    <s v="Subcomponente 3_x000a_Gestión de relacionamiento con los ciudadanos"/>
    <x v="42"/>
    <x v="42"/>
    <s v="Un (1) memorando interno sobre el art. 33 de la ley 2195 de 2022."/>
    <x v="4"/>
    <s v="Proceso Atención a Partes Interesadas y Comunicaciones _x000a_(Atención al Ciudadano)"/>
    <x v="4"/>
  </r>
  <r>
    <x v="2"/>
    <s v="Subcomponente 3_x000a_Gestión de relacionamiento con los ciudadanos"/>
    <x v="42"/>
    <x v="42"/>
    <s v="Un (1) memorando interno sobre el art. 33 de la ley 2195 de 2022."/>
    <x v="0"/>
    <s v="(Comunicaciones) "/>
    <x v="4"/>
  </r>
  <r>
    <x v="2"/>
    <s v="Subcomponente 3_x000a_Gestión de relacionamiento con los ciudadanos"/>
    <x v="43"/>
    <x v="43"/>
    <s v="Una (1) infografía publicada en página web y redes sociales."/>
    <x v="4"/>
    <s v="Proceso Atención a Partes Interesadas y Comunicaciones _x000a_(Atención al Ciudadano) "/>
    <x v="3"/>
  </r>
  <r>
    <x v="2"/>
    <s v="Subcomponente 3_x000a_Gestión de relacionamiento con los ciudadanos"/>
    <x v="43"/>
    <x v="43"/>
    <s v="Una (1) infografía publicada en página web y redes sociales."/>
    <x v="0"/>
    <s v="(Comunicaciones)"/>
    <x v="3"/>
  </r>
  <r>
    <x v="2"/>
    <s v="Subcomponente 4_x000a_Conocimiento al servicio al ciudadano"/>
    <x v="44"/>
    <x v="44"/>
    <s v="Un (1) Manual actualizado y publicado en SISGESTION"/>
    <x v="4"/>
    <s v="Proceso de Atención a Partes Interesadas y Comunicaciones (Atención al Ciudadano)"/>
    <x v="5"/>
  </r>
  <r>
    <x v="2"/>
    <s v="Subcomponente 4_x000a_Conocimiento al servicio al ciudadano"/>
    <x v="45"/>
    <x v="45"/>
    <s v="Cuatro (4)  informes de seguimiento telefónico a las respuestas dadas por la Entidad - UAERMV a las PQRSFD"/>
    <x v="4"/>
    <s v="Proceso de Atención a Partes Interesadas y Comunicaciones (Atención al Ciudadano)"/>
    <x v="2"/>
  </r>
  <r>
    <x v="2"/>
    <s v="Subcomponente 4_x000a_Conocimiento al servicio al ciudadano"/>
    <x v="45"/>
    <x v="45"/>
    <s v="Cuatro (4)  informes de seguimiento telefónico a las respuestas dadas por la Entidad - UAERMV a las PQRSFD"/>
    <x v="4"/>
    <s v="Proceso de Atención a Partes Interesadas y Comunicaciones (Atención al Ciudadano)"/>
    <x v="8"/>
  </r>
  <r>
    <x v="2"/>
    <s v="Subcomponente 4_x000a_Conocimiento al servicio al ciudadano"/>
    <x v="45"/>
    <x v="45"/>
    <s v="Cuatro (4)  informes de seguimiento telefónico a las respuestas dadas por la Entidad - UAERMV a las PQRSFD"/>
    <x v="4"/>
    <s v="Proceso de Atención a Partes Interesadas y Comunicaciones (Atención al Ciudadano)"/>
    <x v="9"/>
  </r>
  <r>
    <x v="2"/>
    <s v="Subcomponente 4_x000a_Conocimiento al servicio al ciudadano"/>
    <x v="45"/>
    <x v="45"/>
    <s v="Cuatro (4)  informes de seguimiento telefónico a las respuestas dadas por la Entidad - UAERMV a las PQRSFD"/>
    <x v="4"/>
    <s v="Proceso de Atención a Partes Interesadas y Comunicaciones (Atención al Ciudadano)"/>
    <x v="11"/>
  </r>
  <r>
    <x v="2"/>
    <s v="Subcomponente 4_x000a_Conocimiento al servicio al ciudadano"/>
    <x v="46"/>
    <x v="46"/>
    <s v="Un (1) informe trimestral consolidado sobre la satisfacción en los frentes de obra. "/>
    <x v="3"/>
    <s v="Proceso intervención de la malla víal "/>
    <x v="2"/>
  </r>
  <r>
    <x v="2"/>
    <s v="Subcomponente 4_x000a_Conocimiento al servicio al ciudadano"/>
    <x v="46"/>
    <x v="46"/>
    <s v="Un (1) informe trimestral consolidado sobre la satisfacción en los frentes de obra. "/>
    <x v="3"/>
    <s v="Proceso intervención de la malla víal "/>
    <x v="8"/>
  </r>
  <r>
    <x v="2"/>
    <s v="Subcomponente 4_x000a_Conocimiento al servicio al ciudadano"/>
    <x v="46"/>
    <x v="46"/>
    <s v="Un (1) informe trimestral consolidado sobre la satisfacción en los frentes de obra. "/>
    <x v="3"/>
    <s v="Proceso intervención de la malla víal "/>
    <x v="9"/>
  </r>
  <r>
    <x v="2"/>
    <s v="Subcomponente 4_x000a_Conocimiento al servicio al ciudadano"/>
    <x v="46"/>
    <x v="46"/>
    <s v="Un (1) informe trimestral consolidado sobre la satisfacción en los frentes de obra. "/>
    <x v="3"/>
    <s v="Proceso intervención de la malla víal "/>
    <x v="11"/>
  </r>
  <r>
    <x v="2"/>
    <s v="Subcomponente 4_x000a_Conocimiento al servicio al ciudadano"/>
    <x v="47"/>
    <x v="47"/>
    <s v="Un (1) un Informe anual sobre las reuniones masivas y los talleres formativos de sostenibilidad "/>
    <x v="3"/>
    <s v="Proceso intervención de la malla víal"/>
    <x v="7"/>
  </r>
  <r>
    <x v="2"/>
    <s v="Subcomponente 4_x000a_Conocimiento al servicio al ciudadano"/>
    <x v="48"/>
    <x v="48"/>
    <s v="Dos (2) Informes con resultados y análisis de la satisfacción"/>
    <x v="4"/>
    <s v="Proceso de Atención a Partes Interesadas y Comunicaciones (Atención al Ciudadano)"/>
    <x v="8"/>
  </r>
  <r>
    <x v="2"/>
    <s v="Subcomponente 4_x000a_Conocimiento al servicio al ciudadano"/>
    <x v="48"/>
    <x v="48"/>
    <s v="Dos (2) Informes con resultados y análisis de la satisfacción"/>
    <x v="4"/>
    <s v="Proceso de Atención a Partes Interesadas y Comunicaciones (Atención al Ciudadano)"/>
    <x v="11"/>
  </r>
  <r>
    <x v="3"/>
    <s v="Lineamientos "/>
    <x v="49"/>
    <x v="49"/>
    <s v="Publicar el 100% de la información mínima obligatoria conforme al checklist de ITA, cumpliendo con lo  establecido en la Resolución 1519 de 2020 del Ministerio TIC. "/>
    <x v="0"/>
    <s v="Proceso Direccionamiento Estratégico  e Innovación  (Planeación)"/>
    <x v="0"/>
  </r>
  <r>
    <x v="3"/>
    <s v="Lineamientos "/>
    <x v="49"/>
    <x v="49"/>
    <s v="Publicar el 100% de la información mínima obligatoria conforme al checklist de ITA, cumpliendo con lo  establecido en la Resolución 1519 de 2020 del Ministerio TIC. "/>
    <x v="0"/>
    <s v="Proceso Atención a Partes Interesadas y Comunicaciones _x000a_(Comunicaciones) "/>
    <x v="0"/>
  </r>
  <r>
    <x v="3"/>
    <s v="Lineamientos "/>
    <x v="50"/>
    <x v="50"/>
    <s v="Realizar dos (2) publicaciones o actualizaciones de los conjuntos de datos abiertos de la Entidad en la plataforma de datos abiertos de Bogotá. "/>
    <x v="0"/>
    <s v="Proceso Atención a Partes Interesadas y Comunicaciones (Comunicaciones) "/>
    <x v="4"/>
  </r>
  <r>
    <x v="3"/>
    <s v="Lineamientos "/>
    <x v="50"/>
    <x v="50"/>
    <s v="Realizar dos (2) publicaciones o actualizaciones de los conjuntos de datos abiertos de la Entidad en la plataforma de datos abiertos de Bogotá. "/>
    <x v="0"/>
    <s v="Proceso Atención a Partes Interesadas y Comunicaciones (Comunicaciones) "/>
    <x v="0"/>
  </r>
  <r>
    <x v="3"/>
    <s v="Lineamientos "/>
    <x v="51"/>
    <x v="51"/>
    <s v="Generar alertas bimestral sobre la información desactualizada  y publicar la información actualizada."/>
    <x v="0"/>
    <s v="Proceso Direccionamiento Estratégico  e Innovación (Planeación)"/>
    <x v="0"/>
  </r>
  <r>
    <x v="3"/>
    <s v="Lineamientos "/>
    <x v="51"/>
    <x v="51"/>
    <s v="Generar alertas bimestral sobre la información desactualizada  y publicar la información actualizada."/>
    <x v="0"/>
    <s v="Proceso Atención a Partes Interesadas y Comunicaciones _x000a_(Comunicaciones) "/>
    <x v="0"/>
  </r>
  <r>
    <x v="3"/>
    <s v="Lineamientos "/>
    <x v="51"/>
    <x v="51"/>
    <s v="Generar alertas bimestral sobre la información desactualizada  y publicar la información actualizada."/>
    <x v="4"/>
    <s v="Secretaria General "/>
    <x v="0"/>
  </r>
  <r>
    <x v="3"/>
    <s v="Lineamientos "/>
    <x v="52"/>
    <x v="52"/>
    <s v="Una (1) publicación de la presentación de la sensibilización en el micrositio  _x000a__x000a_Un (1)  listado de asistencia de la  sensibilización en Derechos Humanos,  Paz y Reconciliación como evidencia interna de la sensibilización."/>
    <x v="3"/>
    <s v="_x000a_Proceso Atención a Partes Interesadas y Comunicaciones _x000a_(Responsabilidad Social)"/>
    <x v="4"/>
  </r>
  <r>
    <x v="3"/>
    <s v="Lineamientos "/>
    <x v="52"/>
    <x v="52"/>
    <s v="Una (1) publicación de la presentación de la sensibilización en el micrositio  _x000a__x000a_Un (1)  listado de asistencia de la  sensibilización en Derechos Humanos,  Paz y Reconciliación como evidencia interna de la sensibilización."/>
    <x v="0"/>
    <s v="(Comunicaciones) "/>
    <x v="4"/>
  </r>
  <r>
    <x v="3"/>
    <s v="Lineamientos "/>
    <x v="53"/>
    <x v="53"/>
    <s v="Un  (1) informe general de las mesas de trabajo."/>
    <x v="3"/>
    <s v="Proceso Atención a Partes Interesadas y Comunicaciones _x000a_(Responsabilidad Social) "/>
    <x v="7"/>
  </r>
  <r>
    <x v="3"/>
    <s v="Lineamientos "/>
    <x v="54"/>
    <x v="32"/>
    <s v="Un (1) informe de implementación y avance de la &quot;Guía Conoce, Propone y Prioriza&quot; de acuerdo con la circular 001 de 2022 de la Secretaría General"/>
    <x v="0"/>
    <s v="Proceso Atención a Partes Interesadas y Comunicaciones _x000a_(Comunicaciones) "/>
    <x v="0"/>
  </r>
  <r>
    <x v="3"/>
    <s v="Lineamientos "/>
    <x v="54"/>
    <x v="32"/>
    <s v="Un (1) informe de implementación y avance de la &quot;Guía Conoce, Propone y Prioriza&quot; de acuerdo con la circular 001 de 2022 de la Secretaría General"/>
    <x v="0"/>
    <s v="Proceso Direccionamiento Estratégico  e Innovación (Planeación)"/>
    <x v="0"/>
  </r>
  <r>
    <x v="3"/>
    <s v="Lineamientos "/>
    <x v="54"/>
    <x v="32"/>
    <s v="Un (1) informe de implementación y avance de la &quot;Guía Conoce, Propone y Prioriza&quot; de acuerdo con la circular 001 de 2022 de la Secretaría General"/>
    <x v="4"/>
    <s v="(Secretaria General)"/>
    <x v="0"/>
  </r>
  <r>
    <x v="3"/>
    <s v="Lineamientos "/>
    <x v="54"/>
    <x v="32"/>
    <s v="Un (1) informe de implementación y avance de la &quot;Guía Conoce, Propone y Prioriza&quot; de acuerdo con la circular 001 de 2022 de la Secretaría General"/>
    <x v="3"/>
    <s v="(Proceso Gestión Ambiental)"/>
    <x v="0"/>
  </r>
  <r>
    <x v="3"/>
    <s v="Lineamientos "/>
    <x v="55"/>
    <x v="54"/>
    <s v="Una (1) divulgación de la sección de &quot;Conoce, Propone y Prioriza&quot; de la página web."/>
    <x v="0"/>
    <s v="Proceso Atención a Partes Interesadas y Comunicaciones _x000a_(Comunicaciones) "/>
    <x v="0"/>
  </r>
  <r>
    <x v="3"/>
    <s v="Lineamientos "/>
    <x v="55"/>
    <x v="54"/>
    <s v="Una (1) divulgación de la sección de &quot;Conoce, Propone y Prioriza&quot; de la página web."/>
    <x v="6"/>
    <s v="Proceso Direccionamiento Estratégico  e Innovación  (Planeación)"/>
    <x v="0"/>
  </r>
  <r>
    <x v="3"/>
    <s v="Lineamientos "/>
    <x v="56"/>
    <x v="55"/>
    <s v="Tres (3) informes de solicitud de acceso a la información "/>
    <x v="4"/>
    <s v="Proceso de Atención a Partes Interesadas y Comunicaciones (Atención al Ciudadano)"/>
    <x v="2"/>
  </r>
  <r>
    <x v="3"/>
    <s v="Lineamientos "/>
    <x v="56"/>
    <x v="55"/>
    <s v="Tres (3) informes de solicitud de acceso a la información "/>
    <x v="4"/>
    <s v="Proceso de Atención a Partes Interesadas y Comunicaciones (Atención al Ciudadano)"/>
    <x v="8"/>
  </r>
  <r>
    <x v="3"/>
    <s v="Lineamientos "/>
    <x v="56"/>
    <x v="55"/>
    <s v="Tres (3) informes de solicitud de acceso a la información "/>
    <x v="4"/>
    <s v="Proceso de Atención a Partes Interesadas y Comunicaciones (Atención al Ciudadano)"/>
    <x v="9"/>
  </r>
  <r>
    <x v="3"/>
    <s v="Lineamientos "/>
    <x v="56"/>
    <x v="55"/>
    <s v="Tres (3) informes de solicitud de acceso a la información "/>
    <x v="4"/>
    <s v="Proceso de Atención a Partes Interesadas y Comunicaciones (Atención al Ciudadano)"/>
    <x v="11"/>
  </r>
  <r>
    <x v="3"/>
    <s v="Elaboración de Instrumentos de Gestión de la Información"/>
    <x v="57"/>
    <x v="56"/>
    <s v="Una (1) piezas de divulgación de la estrategia anticorrupción de la Entidad"/>
    <x v="0"/>
    <s v="Proceso Atención a Partes Interesadas y Comunicaciones _x000a_(Comunicaciones) "/>
    <x v="10"/>
  </r>
  <r>
    <x v="3"/>
    <s v="Elaboración de Instrumentos de Gestión de la Información"/>
    <x v="58"/>
    <x v="57"/>
    <s v="Un (1)  listado de asistencia de la  sensibilización en Política de Transparencia, Acceso a la Información y Lucha Contra la Corrupción "/>
    <x v="0"/>
    <s v="Proceso Direccionamiento Estratégico  e Innovación (Planeación)"/>
    <x v="0"/>
  </r>
  <r>
    <x v="3"/>
    <s v="Elaboración de Instrumentos de Gestión de la Información"/>
    <x v="59"/>
    <x v="58"/>
    <s v="Un (1) Informe realizado, publicado y divulgado."/>
    <x v="3"/>
    <s v="Proceso Atención a Partes Interesadas y Comunicaciones _x000a_(Responsabilidad Social) "/>
    <x v="5"/>
  </r>
  <r>
    <x v="3"/>
    <s v="Elaboración de Instrumentos de Gestión de la Información"/>
    <x v="59"/>
    <x v="58"/>
    <s v="Un (1) Informe realizado, publicado y divulgado."/>
    <x v="0"/>
    <s v="(Comunicaciones) "/>
    <x v="5"/>
  </r>
  <r>
    <x v="3"/>
    <s v="Elaboración de Instrumentos de Gestión de la Información"/>
    <x v="60"/>
    <x v="59"/>
    <s v="Un (1) esquema de publicación realizado y actualizado"/>
    <x v="0"/>
    <s v="Proceso Direccionamiento Estratégico  e Innovación (Planeación)"/>
    <x v="4"/>
  </r>
  <r>
    <x v="3"/>
    <s v="Elaboración de Instrumentos de Gestión de la Información"/>
    <x v="60"/>
    <x v="59"/>
    <s v="Un (1) esquema de publicación realizado y actualizado"/>
    <x v="0"/>
    <s v="Proceso Atención a Partes Interesadas y Comunicaciones _x000a_(Comunicaciones) "/>
    <x v="4"/>
  </r>
  <r>
    <x v="3"/>
    <s v="Elaboración de Instrumentos de Gestión de la Información"/>
    <x v="61"/>
    <x v="60"/>
    <s v="Una (1) matriz de activos de información actualizada"/>
    <x v="0"/>
    <s v="Proceso Direccionamiento Estratégico  e Innovación (Planeación)"/>
    <x v="7"/>
  </r>
  <r>
    <x v="3"/>
    <s v="Elaboración de Instrumentos de Gestión de la Información"/>
    <x v="61"/>
    <x v="60"/>
    <s v="Una (1) matriz de activos de información actualizada"/>
    <x v="1"/>
    <s v="Mesa de Activos de Información "/>
    <x v="7"/>
  </r>
  <r>
    <x v="3"/>
    <s v="Elaboración de Instrumentos de Gestión de la Información"/>
    <x v="62"/>
    <x v="61"/>
    <s v="Una (1) piezas de divulgación del Instructivo para la Eliminación de Archivos por los medios de la Entidad."/>
    <x v="4"/>
    <s v=" Proceso Gestión Documental"/>
    <x v="4"/>
  </r>
  <r>
    <x v="3"/>
    <s v="Elaboración de Instrumentos de Gestión de la Información"/>
    <x v="62"/>
    <x v="61"/>
    <s v="Una (1) piezas de divulgación del Instructivo para la Eliminación de Archivos por los medios de la Entidad."/>
    <x v="0"/>
    <s v="Proceso Atención a Partes Interesadas y Comunicaciones _x000a_(Comunicaciones) "/>
    <x v="4"/>
  </r>
  <r>
    <x v="3"/>
    <s v="Criterio Diferencial de Accesibilidad"/>
    <x v="63"/>
    <x v="62"/>
    <s v="Un (1) informe de avance de alistamiento para la auditoria "/>
    <x v="0"/>
    <s v="Proceso Atención a Partes Interesadas y Comunicaciones _x000a_(Comunicaciones) "/>
    <x v="5"/>
  </r>
  <r>
    <x v="3"/>
    <s v="Criterio Diferencial de Accesibilidad"/>
    <x v="64"/>
    <x v="63"/>
    <s v="Dos (2) secciones de la pagina web traducidas en lengua Wayuu"/>
    <x v="4"/>
    <s v="Proceso Atención a Partes Interesadas y Comunicaciones _x000a_(Atención al Ciudadano) "/>
    <x v="4"/>
  </r>
  <r>
    <x v="3"/>
    <s v="Criterio Diferencial de Accesibilidad"/>
    <x v="64"/>
    <x v="63"/>
    <s v="Dos (2) secciones de la pagina web traducidas en lengua Wayuu"/>
    <x v="0"/>
    <s v="(Comunicaciones)"/>
    <x v="4"/>
  </r>
  <r>
    <x v="3"/>
    <s v="Uso de datos"/>
    <x v="65"/>
    <x v="64"/>
    <s v="Dos (2) espacio de datos abiertos con la ciudadanía, acta y grabación de la sesión realizada_x000a__x000a_Una (1) comunidad de aprovechamiento de datos conformada "/>
    <x v="4"/>
    <s v="Proceso Estrategia y Gobierno de TI"/>
    <x v="4"/>
  </r>
  <r>
    <x v="3"/>
    <s v="Uso de datos"/>
    <x v="65"/>
    <x v="64"/>
    <s v="Dos (2) espacio de datos abiertos con la ciudadanía, acta y grabación de la sesión realizada_x000a__x000a_Una (1) comunidad de aprovechamiento de datos conformada "/>
    <x v="4"/>
    <s v="Proceso Gestión de Sistemas de Información y Tecnología"/>
    <x v="4"/>
  </r>
  <r>
    <x v="3"/>
    <s v="Uso de datos"/>
    <x v="65"/>
    <x v="64"/>
    <s v="Dos (2) espacio de datos abiertos con la ciudadanía, acta y grabación de la sesión realizada_x000a__x000a_Una (1) comunidad de aprovechamiento de datos conformada "/>
    <x v="0"/>
    <s v="Proceso Direccionamiento Estratégico  e Innovación (Planeación)"/>
    <x v="4"/>
  </r>
  <r>
    <x v="3"/>
    <s v="Uso de datos"/>
    <x v="65"/>
    <x v="64"/>
    <s v="Dos (2) espacio de datos abiertos con la ciudadanía, acta y grabación de la sesión realizada_x000a__x000a_Una (1) comunidad de aprovechamiento de datos conformada "/>
    <x v="0"/>
    <s v="Proseso Atención a Partes Interesadas y Comunicaciones (Comunicaciones)"/>
    <x v="4"/>
  </r>
  <r>
    <x v="3"/>
    <s v="Uso de datos"/>
    <x v="65"/>
    <x v="64"/>
    <s v="Dos (2) espacio de datos abiertos con la ciudadanía, acta y grabación de la sesión realizada_x000a__x000a_Una (1) comunidad de aprovechamiento de datos conformada "/>
    <x v="4"/>
    <s v="Proceso Estrategia y Gobierno de TI"/>
    <x v="0"/>
  </r>
  <r>
    <x v="3"/>
    <s v="Uso de datos"/>
    <x v="65"/>
    <x v="64"/>
    <s v="Dos (2) espacio de datos abiertos con la ciudadanía, acta y grabación de la sesión realizada_x000a__x000a_Una (1) comunidad de aprovechamiento de datos conformada "/>
    <x v="4"/>
    <s v="Proceso Gestión de Sistemas de Información y Tecnología"/>
    <x v="0"/>
  </r>
  <r>
    <x v="3"/>
    <s v="Uso de datos"/>
    <x v="65"/>
    <x v="64"/>
    <s v="Dos (2) espacio de datos abiertos con la ciudadanía, acta y grabación de la sesión realizada_x000a__x000a_Una (1) comunidad de aprovechamiento de datos conformada "/>
    <x v="0"/>
    <s v="Proceso Direccionamiento Estratégico  e Innovación (Planeación)"/>
    <x v="0"/>
  </r>
  <r>
    <x v="3"/>
    <s v="Uso de datos"/>
    <x v="65"/>
    <x v="64"/>
    <s v="Dos (2) espacio de datos abiertos con la ciudadanía, acta y grabación de la sesión realizada_x000a__x000a_Una (1) comunidad de aprovechamiento de datos conformada "/>
    <x v="0"/>
    <s v="Proseso Atención a Partes Interesadas y Comunicaciones (Comunicaciones)"/>
    <x v="0"/>
  </r>
  <r>
    <x v="3"/>
    <s v="Monitoreo del Acceso a la Información Pública"/>
    <x v="66"/>
    <x v="65"/>
    <s v="Dos (2) monitoreos de la información a publicar (Transparencia Activa Ley 1712 de 2014)"/>
    <x v="0"/>
    <s v="Proceso Direccionamiento Estratégico  e Innovación (Planeación)"/>
    <x v="4"/>
  </r>
  <r>
    <x v="3"/>
    <s v="Monitoreo del Acceso a la Información Pública"/>
    <x v="66"/>
    <x v="65"/>
    <s v="Dos (2) monitoreos de la información a publicar (Transparencia Activa Ley 1712 de 2014)"/>
    <x v="4"/>
    <s v="Secretaria General "/>
    <x v="4"/>
  </r>
  <r>
    <x v="3"/>
    <s v="Monitoreo del Acceso a la Información Pública"/>
    <x v="66"/>
    <x v="65"/>
    <s v="Dos (2) monitoreos de la información a publicar (Transparencia Activa Ley 1712 de 2014)"/>
    <x v="0"/>
    <s v="Proceso Direccionamiento Estratégico  e Innovación (Planeación)"/>
    <x v="0"/>
  </r>
  <r>
    <x v="3"/>
    <s v="Monitoreo del Acceso a la Información Pública"/>
    <x v="66"/>
    <x v="65"/>
    <s v="Dos (2) monitoreos de la información a publicar (Transparencia Activa Ley 1712 de 2014)"/>
    <x v="4"/>
    <s v="Secretaria General "/>
    <x v="0"/>
  </r>
  <r>
    <x v="3"/>
    <s v="Percepción ciudadana "/>
    <x v="67"/>
    <x v="66"/>
    <s v="Un (1) informe de la Encuesta de Percepción de los ciudadanos y partes interesadas"/>
    <x v="0"/>
    <s v="Proceso Direccionamiento Estratégico  e Innovación (Planeación)"/>
    <x v="12"/>
  </r>
  <r>
    <x v="3"/>
    <s v="Percepción ciudadana "/>
    <x v="67"/>
    <x v="66"/>
    <s v="Un (1) informe de la Encuesta de Percepción de los ciudadanos y partes interesadas"/>
    <x v="0"/>
    <s v="Proceso Atención a Partes Interesadas y Comunicaciones _x000a_(Comunicaciones) "/>
    <x v="12"/>
  </r>
  <r>
    <x v="4"/>
    <s v="Adopción"/>
    <x v="68"/>
    <x v="67"/>
    <s v="Un (1)  memorando general de convocatoria para la postulación de gestores de integridad remitido a cada una de las once (11) dependencias. "/>
    <x v="4"/>
    <s v="Proceso Gestión de Talento Humano"/>
    <x v="10"/>
  </r>
  <r>
    <x v="4"/>
    <s v="Adopción"/>
    <x v="69"/>
    <x v="68"/>
    <s v="Un (1) acta de verificación de requisitos de los postulados a gestores de integridad y su aprobación"/>
    <x v="4"/>
    <s v="Proceso Gestión de Talento Humano"/>
    <x v="12"/>
  </r>
  <r>
    <x v="4"/>
    <s v="Adopción"/>
    <x v="70"/>
    <x v="69"/>
    <s v="Una (1) resolución expedida  que establece la actualización de conformación del equipo de Gestores de Integridad y notificada a los once (11) integrantes del equipo de Gestores de Integridad y a los once (11) jefes de dependencias"/>
    <x v="4"/>
    <s v="Proceso Gestión de Talento Humano"/>
    <x v="12"/>
  </r>
  <r>
    <x v="4"/>
    <s v="Adopción"/>
    <x v="71"/>
    <x v="70"/>
    <s v="Una (1) actividad seleccionada  de la caja de herramientas del DAFP para apropiar los valores Institucionales de la UAERMV. "/>
    <x v="4"/>
    <s v="Proceso Gestión de Talento Humano"/>
    <x v="4"/>
  </r>
  <r>
    <x v="4"/>
    <s v="Adopción"/>
    <x v="71"/>
    <x v="70"/>
    <s v="Una (1) actividad seleccionada  de la caja de herramientas del DAFP para apropiar los valores Institucionales de la UAERMV. "/>
    <x v="1"/>
    <s v="Equipo Gestores de Integridad"/>
    <x v="4"/>
  </r>
  <r>
    <x v="4"/>
    <s v="Actualización"/>
    <x v="72"/>
    <x v="71"/>
    <s v="Un (1) reporte con los resultados del TEST DE PERCEPCIÓN SOBRE INTEGRIDAD "/>
    <x v="4"/>
    <s v="Proceso Gestión de Talento Humano"/>
    <x v="7"/>
  </r>
  <r>
    <x v="4"/>
    <s v="Actualización"/>
    <x v="72"/>
    <x v="71"/>
    <s v="Un (1) reporte con los resultados del TEST DE PERCEPCIÓN SOBRE INTEGRIDAD "/>
    <x v="1"/>
    <s v="Equipo Gestores de Integridad"/>
    <x v="7"/>
  </r>
  <r>
    <x v="4"/>
    <s v="Diagnóstico"/>
    <x v="73"/>
    <x v="72"/>
    <s v="Una (1) pieza diseñada para apropiar el Manual de Código de Integridad al interior de la Entidad teniendo en cuenta los (5) valores establecido por Función Pública e incluyendo los dos (2) valores apropiados por la UAERMV (Transparencia y Trabajo en equipo)"/>
    <x v="0"/>
    <s v=" Proceso Atención a Partes Interesadas y Comunicaciones (Comunicaciones internas)"/>
    <x v="0"/>
  </r>
  <r>
    <x v="4"/>
    <s v="Diagnóstico"/>
    <x v="73"/>
    <x v="72"/>
    <s v="Una (1) pieza diseñada para apropiar el Manual de Código de Integridad al interior de la Entidad teniendo en cuenta los (5) valores establecido por Función Pública e incluyendo los dos (2) valores apropiados por la UAERMV (Transparencia y Trabajo en equipo)"/>
    <x v="4"/>
    <s v="Proceso Gestión de Talento Humano "/>
    <x v="0"/>
  </r>
  <r>
    <x v="4"/>
    <s v="Diagnóstico"/>
    <x v="73"/>
    <x v="72"/>
    <s v="Una (1) pieza diseñada para apropiar el Manual de Código de Integridad al interior de la Entidad teniendo en cuenta los (5) valores establecido por Función Pública e incluyendo los dos (2) valores apropiados por la UAERMV (Transparencia y Trabajo en equipo)"/>
    <x v="1"/>
    <s v="Equipo Gestores de Integridad"/>
    <x v="0"/>
  </r>
  <r>
    <x v="4"/>
    <s v="Diseño e implementación"/>
    <x v="74"/>
    <x v="73"/>
    <s v="Una (1) divulgación y publicación a través del correo institucional de Talento Humano las piezas de interiorización del Manual Código de integridad UAERMV  "/>
    <x v="1"/>
    <s v="Equipo Gestores de Integridad"/>
    <x v="7"/>
  </r>
  <r>
    <x v="4"/>
    <s v="Diseño e implementación"/>
    <x v="75"/>
    <x v="74"/>
    <s v="Un (1) reporte del Test de Percepción de Integridad sobre socializado"/>
    <x v="4"/>
    <s v="Proceso Gestión de Talento Humano "/>
    <x v="7"/>
  </r>
  <r>
    <x v="4"/>
    <s v="Diseño e implementación"/>
    <x v="75"/>
    <x v="74"/>
    <s v="Un (1) reporte del Test de Percepción de Integridad sobre socializado"/>
    <x v="1"/>
    <s v="Equipo Gestores de Integridad"/>
    <x v="7"/>
  </r>
  <r>
    <x v="4"/>
    <s v="Diseño e implementación"/>
    <x v="76"/>
    <x v="75"/>
    <s v="Un (1)  actividad seleccionada de la caja de herramientas del DAFP para implementar el Código de Integridad "/>
    <x v="4"/>
    <s v="Proceso Gestión de Talento Humano "/>
    <x v="0"/>
  </r>
  <r>
    <x v="4"/>
    <s v="Diseño e implementación"/>
    <x v="76"/>
    <x v="75"/>
    <s v="Un (1)  actividad seleccionada de la caja de herramientas del DAFP para implementar el Código de Integridad "/>
    <x v="1"/>
    <s v="Equipo Gestores de Integridad"/>
    <x v="0"/>
  </r>
  <r>
    <x v="4"/>
    <s v="Diseño e implementación"/>
    <x v="77"/>
    <x v="76"/>
    <s v="Un (1) memorando con la invitación, para la realización del curso virtual de integridad DAFP. "/>
    <x v="4"/>
    <s v="Proceso Gestión de Talento Humano "/>
    <x v="0"/>
  </r>
  <r>
    <x v="4"/>
    <s v="Diseño e implementación"/>
    <x v="77"/>
    <x v="76"/>
    <s v="Un (1) memorando con la invitación, para la realización del curso virtual de integridad DAFP. "/>
    <x v="1"/>
    <s v="Equipo Gestores de Integridad "/>
    <x v="0"/>
  </r>
  <r>
    <x v="4"/>
    <s v="Diseño e implementación"/>
    <x v="77"/>
    <x v="76"/>
    <s v="Un (1) memorando con la invitación, para la realización del curso virtual de integridad DAFP. "/>
    <x v="1"/>
    <s v="Responsables Directivos y jefes de dependencias de la Entidad "/>
    <x v="0"/>
  </r>
  <r>
    <x v="4"/>
    <s v="Seguimiento y evaluación"/>
    <x v="78"/>
    <x v="77"/>
    <s v="Un (1) reporte de la evaluación de la apropiación de los valores institucionales al Comité Institucional de Coordinación de Control Interno, CICCI"/>
    <x v="2"/>
    <s v="Proceso Control, Evaluación y Mejora de la Gestión "/>
    <x v="8"/>
  </r>
  <r>
    <x v="4"/>
    <s v="Seguimiento y evaluación"/>
    <x v="79"/>
    <x v="78"/>
    <s v="Tres (3) alertas oportunas para realizar el seguimiento al PLAN DE GESTIÓN DE INTEGRIDAD, del Plan Anticorrupción y de Atención al Ciudadano (un mes antes de la finalización de cada cuatrimestre)"/>
    <x v="0"/>
    <s v="Proceso Direccionamiento Estratégico e Innovación (Planeación) "/>
    <x v="12"/>
  </r>
  <r>
    <x v="4"/>
    <s v="Seguimiento y evaluación"/>
    <x v="79"/>
    <x v="78"/>
    <s v="Tres (3) alertas oportunas para realizar el seguimiento al PLAN DE GESTIÓN DE INTEGRIDAD, del Plan Anticorrupción y de Atención al Ciudadano (un mes antes de la finalización de cada cuatrimestre)"/>
    <x v="0"/>
    <s v="Proceso Direccionamiento Estratégico e Innovación (Planeación) "/>
    <x v="8"/>
  </r>
  <r>
    <x v="4"/>
    <s v="Seguimiento y evaluación"/>
    <x v="79"/>
    <x v="78"/>
    <s v="Tres (3) alertas oportunas para realizar el seguimiento al PLAN DE GESTIÓN DE INTEGRIDAD, del Plan Anticorrupción y de Atención al Ciudadano (un mes antes de la finalización de cada cuatrimestre)"/>
    <x v="0"/>
    <s v="Proceso Direccionamiento Estratégico e Innovación (Planeación) "/>
    <x v="0"/>
  </r>
  <r>
    <x v="4"/>
    <s v="Gestión del conocimiento"/>
    <x v="80"/>
    <x v="79"/>
    <s v="Un (1) reporte de resultados de las actividades ejecutadas en la vigencia para la interiorización y apropiación de los valores institucionales"/>
    <x v="4"/>
    <s v="Proceso Gestión de Talento Humano"/>
    <x v="7"/>
  </r>
  <r>
    <x v="4"/>
    <s v="Gestión del conocimiento"/>
    <x v="80"/>
    <x v="79"/>
    <s v="Un (1) reporte de resultados de las actividades ejecutadas en la vigencia para la interiorización y apropiación de los valores institucionales"/>
    <x v="1"/>
    <s v="Equipo Gestores de Integridad "/>
    <x v="7"/>
  </r>
  <r>
    <x v="4"/>
    <s v="Sensibilización y capacitación"/>
    <x v="81"/>
    <x v="80"/>
    <s v="Piezas comunicativas de los siete (7) valores institucionales y acuerdos de comportamiento, divulgadas a través de los medios de comunicación internos de la Entidad "/>
    <x v="0"/>
    <s v="Proceso Atención a Partes Interesada y Comunicaciones (Comunicaciones internas)"/>
    <x v="0"/>
  </r>
  <r>
    <x v="4"/>
    <s v="Sensibilización y capacitación"/>
    <x v="81"/>
    <x v="80"/>
    <s v="Piezas comunicativas de los siete (7) valores institucionales y acuerdos de comportamiento, divulgadas a través de los medios de comunicación internos de la Entidad "/>
    <x v="4"/>
    <s v="_x000a_Proceso Gestión de Talento Humano "/>
    <x v="0"/>
  </r>
  <r>
    <x v="4"/>
    <s v="Sensibilización y capacitación"/>
    <x v="82"/>
    <x v="81"/>
    <s v="Un (1) listado de asistencia de la inducción/reinducción de los gestores de integridad generado por la plataforma temas y la presentación utilizada"/>
    <x v="4"/>
    <s v="Proceso Gestión de Talento Humano"/>
    <x v="12"/>
  </r>
  <r>
    <x v="4"/>
    <s v="Sensibilización y capacitación"/>
    <x v="83"/>
    <x v="82"/>
    <s v="(11) certificados del curso virtual de integridad  de los Gestores de Integridad"/>
    <x v="1"/>
    <s v="Equipo Gestores de Integridad "/>
    <x v="6"/>
  </r>
  <r>
    <x v="4"/>
    <s v="Articulación con actores clave o grupos de valor"/>
    <x v="84"/>
    <x v="83"/>
    <s v="Una (1) listado de asistencia de la socialización "/>
    <x v="0"/>
    <s v="Proceso Direccionamiento Estratégico e Innovación (Planeación) "/>
    <x v="3"/>
  </r>
  <r>
    <x v="4"/>
    <s v="Diseño de la estrategia para la gestión de conflictos de intereses"/>
    <x v="85"/>
    <x v="84"/>
    <s v="Un (1) riesgo identificado en el mapa de riesgo "/>
    <x v="4"/>
    <s v="Proceso Gestión de Talento Humano "/>
    <x v="5"/>
  </r>
  <r>
    <x v="4"/>
    <s v="Diseño de la estrategia para la gestión de conflictos de intereses"/>
    <x v="85"/>
    <x v="84"/>
    <s v="Un (1) riesgo identificado en el mapa de riesgo "/>
    <x v="4"/>
    <s v="Proceso Gestión Contractual "/>
    <x v="5"/>
  </r>
  <r>
    <x v="4"/>
    <s v="Comité de Gestión y Desempeño"/>
    <x v="86"/>
    <x v="85"/>
    <s v="Una (1) presentación de la necesidad de contar con el grupo de trabajo para la gestión de conflictos de interés"/>
    <x v="4"/>
    <s v="Proceso Gestión de Talento Humano "/>
    <x v="5"/>
  </r>
  <r>
    <x v="4"/>
    <s v="Sensibilización y capacitación"/>
    <x v="87"/>
    <x v="86"/>
    <s v="Una (1) lista de asistencia de la sensibilización realizada del Manual de Código de Integridad y instructivo trámite de conflicto de interés de la UAERMV "/>
    <x v="4"/>
    <s v="Proceso Gestión de Talento Humano "/>
    <x v="4"/>
  </r>
  <r>
    <x v="4"/>
    <s v="Sensibilización y capacitación"/>
    <x v="87"/>
    <x v="86"/>
    <s v="Una (1) lista de asistencia de la sensibilización realizada del Manual de Código de Integridad y instructivo trámite de conflicto de interés de la UAERMV "/>
    <x v="1"/>
    <s v="Equipo Gestores de Integridad"/>
    <x v="4"/>
  </r>
  <r>
    <x v="4"/>
    <s v="Sensibilización y capacitación"/>
    <x v="88"/>
    <x v="87"/>
    <s v="Una (1) invitación a la sensibilización de Función Pública sobre la identificación y gestión de conflictos de intereses, su declaración proactiva, el cumplimiento de la Ley 2013 de 2019  "/>
    <x v="0"/>
    <s v="Proceso Partes Interesadas y Comunicaciones (Comunicaciones)"/>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8" minRefreshableVersion="3" useAutoFormatting="1" itemPrintTitles="1" createdVersion="7" indent="0" outline="1" outlineData="1" multipleFieldFilters="0">
  <location ref="B46:P56" firstHeaderRow="1" firstDataRow="2" firstDataCol="1"/>
  <pivotFields count="8">
    <pivotField axis="axisRow" dataField="1" showAll="0">
      <items count="11">
        <item sd="0" m="1" x="5"/>
        <item m="1" x="9"/>
        <item sd="0" m="1" x="7"/>
        <item m="1" x="6"/>
        <item sd="0" m="1" x="8"/>
        <item x="0"/>
        <item x="1"/>
        <item x="2"/>
        <item sd="0" x="3"/>
        <item x="4"/>
        <item t="default"/>
      </items>
    </pivotField>
    <pivotField showAll="0"/>
    <pivotField axis="axisRow" showAll="0">
      <items count="91">
        <item x="0"/>
        <item x="9"/>
        <item x="1"/>
        <item x="2"/>
        <item x="3"/>
        <item x="4"/>
        <item x="5"/>
        <item x="6"/>
        <item x="7"/>
        <item x="8"/>
        <item x="10"/>
        <item x="18"/>
        <item x="19"/>
        <item x="20"/>
        <item x="21"/>
        <item x="22"/>
        <item x="23"/>
        <item x="24"/>
        <item x="25"/>
        <item x="26"/>
        <item x="27"/>
        <item x="11"/>
        <item x="28"/>
        <item x="12"/>
        <item m="1" x="89"/>
        <item x="13"/>
        <item x="14"/>
        <item x="15"/>
        <item x="16"/>
        <item x="17"/>
        <item x="30"/>
        <item x="39"/>
        <item x="40"/>
        <item x="41"/>
        <item x="42"/>
        <item x="43"/>
        <item x="44"/>
        <item x="45"/>
        <item x="46"/>
        <item x="47"/>
        <item x="48"/>
        <item x="31"/>
        <item x="32"/>
        <item x="33"/>
        <item x="34"/>
        <item x="35"/>
        <item x="36"/>
        <item x="37"/>
        <item x="38"/>
        <item x="49"/>
        <item x="58"/>
        <item x="59"/>
        <item x="60"/>
        <item x="61"/>
        <item x="62"/>
        <item x="63"/>
        <item x="64"/>
        <item x="65"/>
        <item x="66"/>
        <item x="67"/>
        <item x="50"/>
        <item x="51"/>
        <item x="52"/>
        <item x="53"/>
        <item x="54"/>
        <item x="55"/>
        <item x="56"/>
        <item x="57"/>
        <item x="68"/>
        <item x="77"/>
        <item x="78"/>
        <item x="79"/>
        <item x="80"/>
        <item x="81"/>
        <item x="82"/>
        <item x="83"/>
        <item x="84"/>
        <item x="85"/>
        <item x="86"/>
        <item x="69"/>
        <item x="87"/>
        <item x="88"/>
        <item x="70"/>
        <item x="71"/>
        <item x="72"/>
        <item x="73"/>
        <item x="74"/>
        <item x="75"/>
        <item x="76"/>
        <item x="29"/>
        <item t="default"/>
      </items>
    </pivotField>
    <pivotField axis="axisRow" showAll="0">
      <items count="103">
        <item x="30"/>
        <item x="59"/>
        <item x="44"/>
        <item x="11"/>
        <item x="49"/>
        <item x="66"/>
        <item m="1" x="88"/>
        <item x="71"/>
        <item x="34"/>
        <item x="1"/>
        <item x="19"/>
        <item x="67"/>
        <item x="17"/>
        <item x="72"/>
        <item x="61"/>
        <item x="56"/>
        <item x="7"/>
        <item x="54"/>
        <item m="1" x="99"/>
        <item x="42"/>
        <item m="1" x="100"/>
        <item x="14"/>
        <item m="1" x="89"/>
        <item x="73"/>
        <item x="39"/>
        <item x="75"/>
        <item x="43"/>
        <item m="1" x="93"/>
        <item x="10"/>
        <item x="77"/>
        <item x="29"/>
        <item x="69"/>
        <item x="84"/>
        <item x="80"/>
        <item x="32"/>
        <item x="8"/>
        <item x="53"/>
        <item x="38"/>
        <item x="37"/>
        <item x="85"/>
        <item x="33"/>
        <item x="50"/>
        <item x="64"/>
        <item x="78"/>
        <item x="62"/>
        <item x="82"/>
        <item x="65"/>
        <item x="9"/>
        <item x="81"/>
        <item x="46"/>
        <item x="31"/>
        <item x="12"/>
        <item x="45"/>
        <item x="48"/>
        <item x="23"/>
        <item x="5"/>
        <item x="6"/>
        <item x="28"/>
        <item m="1" x="91"/>
        <item x="40"/>
        <item x="26"/>
        <item x="47"/>
        <item x="79"/>
        <item x="55"/>
        <item x="58"/>
        <item m="1" x="96"/>
        <item m="1" x="95"/>
        <item x="24"/>
        <item m="1" x="97"/>
        <item x="0"/>
        <item x="3"/>
        <item x="70"/>
        <item x="20"/>
        <item x="86"/>
        <item x="2"/>
        <item x="35"/>
        <item x="36"/>
        <item x="4"/>
        <item x="52"/>
        <item x="87"/>
        <item x="57"/>
        <item x="83"/>
        <item x="74"/>
        <item x="41"/>
        <item x="63"/>
        <item x="68"/>
        <item x="51"/>
        <item x="76"/>
        <item m="1" x="92"/>
        <item x="60"/>
        <item m="1" x="101"/>
        <item m="1" x="98"/>
        <item m="1" x="94"/>
        <item m="1" x="90"/>
        <item x="13"/>
        <item x="15"/>
        <item x="16"/>
        <item x="18"/>
        <item x="21"/>
        <item x="22"/>
        <item x="25"/>
        <item x="27"/>
        <item t="default"/>
      </items>
    </pivotField>
    <pivotField showAll="0"/>
    <pivotField axis="axisRow" showAll="0">
      <items count="8">
        <item x="6"/>
        <item sd="0" x="3"/>
        <item sd="0" x="0"/>
        <item sd="0" x="5"/>
        <item sd="0" x="2"/>
        <item sd="0" x="4"/>
        <item sd="0" x="1"/>
        <item t="default" sd="0"/>
      </items>
    </pivotField>
    <pivotField showAll="0"/>
    <pivotField axis="axisCol" showAll="0">
      <items count="14">
        <item x="1"/>
        <item x="10"/>
        <item x="12"/>
        <item x="2"/>
        <item x="3"/>
        <item x="4"/>
        <item x="8"/>
        <item x="5"/>
        <item x="6"/>
        <item x="9"/>
        <item x="0"/>
        <item x="7"/>
        <item x="11"/>
        <item t="default"/>
      </items>
    </pivotField>
  </pivotFields>
  <rowFields count="4">
    <field x="5"/>
    <field x="0"/>
    <field x="2"/>
    <field x="3"/>
  </rowFields>
  <rowItems count="9">
    <i>
      <x/>
    </i>
    <i r="1">
      <x v="8"/>
    </i>
    <i>
      <x v="1"/>
    </i>
    <i>
      <x v="2"/>
    </i>
    <i>
      <x v="3"/>
    </i>
    <i>
      <x v="4"/>
    </i>
    <i>
      <x v="5"/>
    </i>
    <i>
      <x v="6"/>
    </i>
    <i t="grand">
      <x/>
    </i>
  </rowItems>
  <colFields count="1">
    <field x="7"/>
  </colFields>
  <colItems count="14">
    <i>
      <x/>
    </i>
    <i>
      <x v="1"/>
    </i>
    <i>
      <x v="2"/>
    </i>
    <i>
      <x v="3"/>
    </i>
    <i>
      <x v="4"/>
    </i>
    <i>
      <x v="5"/>
    </i>
    <i>
      <x v="6"/>
    </i>
    <i>
      <x v="7"/>
    </i>
    <i>
      <x v="8"/>
    </i>
    <i>
      <x v="9"/>
    </i>
    <i>
      <x v="10"/>
    </i>
    <i>
      <x v="11"/>
    </i>
    <i>
      <x v="12"/>
    </i>
    <i t="grand">
      <x/>
    </i>
  </colItems>
  <dataFields count="1">
    <dataField name="Cuenta de Componente_x000a_PAAC" fld="0" subtotal="count" baseField="0" baseItem="0"/>
  </dataFields>
  <formats count="1">
    <format dxfId="0">
      <pivotArea dataOnly="0" labelOnly="1" fieldPosition="0">
        <references count="1">
          <reference field="7"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TablaDinámica2" cacheId="0" applyNumberFormats="0" applyBorderFormats="0" applyFontFormats="0" applyPatternFormats="0" applyAlignmentFormats="0" applyWidthHeightFormats="1" dataCaption="Valores" updatedVersion="6" minRefreshableVersion="3" useAutoFormatting="1" itemPrintTitles="1" createdVersion="7" indent="0" outline="1" outlineData="1" multipleFieldFilters="0" chartFormat="6">
  <location ref="B6:H21" firstHeaderRow="1" firstDataRow="2" firstDataCol="1" rowPageCount="1" colPageCount="1"/>
  <pivotFields count="8">
    <pivotField axis="axisCol" showAll="0">
      <items count="11">
        <item m="1" x="5"/>
        <item m="1" x="9"/>
        <item m="1" x="7"/>
        <item m="1" x="6"/>
        <item m="1" x="8"/>
        <item x="0"/>
        <item x="1"/>
        <item x="2"/>
        <item x="3"/>
        <item x="4"/>
        <item t="default"/>
      </items>
    </pivotField>
    <pivotField showAll="0"/>
    <pivotField showAll="0"/>
    <pivotField dataField="1" showAll="0"/>
    <pivotField showAll="0"/>
    <pivotField axis="axisPage" multipleItemSelectionAllowed="1" showAll="0">
      <items count="8">
        <item x="6"/>
        <item x="3"/>
        <item x="0"/>
        <item x="5"/>
        <item x="2"/>
        <item x="4"/>
        <item x="1"/>
        <item t="default"/>
      </items>
    </pivotField>
    <pivotField showAll="0"/>
    <pivotField axis="axisRow" numFmtId="164" showAll="0">
      <items count="14">
        <item x="1"/>
        <item x="10"/>
        <item x="12"/>
        <item x="2"/>
        <item x="3"/>
        <item x="4"/>
        <item x="8"/>
        <item x="5"/>
        <item x="6"/>
        <item x="9"/>
        <item x="0"/>
        <item x="7"/>
        <item x="11"/>
        <item t="default"/>
      </items>
    </pivotField>
  </pivotFields>
  <rowFields count="1">
    <field x="7"/>
  </rowFields>
  <rowItems count="14">
    <i>
      <x/>
    </i>
    <i>
      <x v="1"/>
    </i>
    <i>
      <x v="2"/>
    </i>
    <i>
      <x v="3"/>
    </i>
    <i>
      <x v="4"/>
    </i>
    <i>
      <x v="5"/>
    </i>
    <i>
      <x v="6"/>
    </i>
    <i>
      <x v="7"/>
    </i>
    <i>
      <x v="8"/>
    </i>
    <i>
      <x v="9"/>
    </i>
    <i>
      <x v="10"/>
    </i>
    <i>
      <x v="11"/>
    </i>
    <i>
      <x v="12"/>
    </i>
    <i t="grand">
      <x/>
    </i>
  </rowItems>
  <colFields count="1">
    <field x="0"/>
  </colFields>
  <colItems count="6">
    <i>
      <x v="5"/>
    </i>
    <i>
      <x v="6"/>
    </i>
    <i>
      <x v="7"/>
    </i>
    <i>
      <x v="8"/>
    </i>
    <i>
      <x v="9"/>
    </i>
    <i t="grand">
      <x/>
    </i>
  </colItems>
  <pageFields count="1">
    <pageField fld="5" hier="-1"/>
  </pageFields>
  <dataFields count="1">
    <dataField name="Cuenta de Actividades" fld="3" subtotal="count" baseField="0" baseItem="0"/>
  </dataFields>
  <formats count="9">
    <format dxfId="9">
      <pivotArea dataOnly="0" labelOnly="1" fieldPosition="0">
        <references count="1">
          <reference field="7" count="0"/>
        </references>
      </pivotArea>
    </format>
    <format dxfId="8">
      <pivotArea field="7" type="button" dataOnly="0" labelOnly="1" outline="0" axis="axisRow" fieldPosition="0"/>
    </format>
    <format dxfId="7">
      <pivotArea dataOnly="0" labelOnly="1" fieldPosition="0">
        <references count="1">
          <reference field="0" count="0"/>
        </references>
      </pivotArea>
    </format>
    <format dxfId="6">
      <pivotArea dataOnly="0" labelOnly="1" grandCol="1" outline="0" fieldPosition="0"/>
    </format>
    <format dxfId="5">
      <pivotArea field="7" type="button" dataOnly="0" labelOnly="1" outline="0" axis="axisRow" fieldPosition="0"/>
    </format>
    <format dxfId="4">
      <pivotArea dataOnly="0" labelOnly="1" fieldPosition="0">
        <references count="1">
          <reference field="0" count="0"/>
        </references>
      </pivotArea>
    </format>
    <format dxfId="3">
      <pivotArea dataOnly="0" labelOnly="1" grandCol="1" outline="0" fieldPosition="0"/>
    </format>
    <format dxfId="2">
      <pivotArea type="topRight" dataOnly="0" labelOnly="1" outline="0" offset="E1" fieldPosition="0"/>
    </format>
    <format dxfId="1">
      <pivotArea dataOnly="0" grandCol="1" outline="0" axis="axisCol" fieldPosition="0"/>
    </format>
  </formats>
  <chartFormats count="35">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2">
          <reference field="4294967294" count="1" selected="0">
            <x v="0"/>
          </reference>
          <reference field="0" count="1" selected="0">
            <x v="1"/>
          </reference>
        </references>
      </pivotArea>
    </chartFormat>
    <chartFormat chart="0" format="2" series="1">
      <pivotArea type="data" outline="0" fieldPosition="0">
        <references count="2">
          <reference field="4294967294" count="1" selected="0">
            <x v="0"/>
          </reference>
          <reference field="0" count="1" selected="0">
            <x v="2"/>
          </reference>
        </references>
      </pivotArea>
    </chartFormat>
    <chartFormat chart="0" format="3" series="1">
      <pivotArea type="data" outline="0" fieldPosition="0">
        <references count="2">
          <reference field="4294967294" count="1" selected="0">
            <x v="0"/>
          </reference>
          <reference field="0" count="1" selected="0">
            <x v="3"/>
          </reference>
        </references>
      </pivotArea>
    </chartFormat>
    <chartFormat chart="0" format="4" series="1">
      <pivotArea type="data" outline="0" fieldPosition="0">
        <references count="2">
          <reference field="4294967294" count="1" selected="0">
            <x v="0"/>
          </reference>
          <reference field="0" count="1" selected="0">
            <x v="4"/>
          </reference>
        </references>
      </pivotArea>
    </chartFormat>
    <chartFormat chart="0" format="5" series="1">
      <pivotArea type="data" outline="0" fieldPosition="0">
        <references count="2">
          <reference field="4294967294" count="1" selected="0">
            <x v="0"/>
          </reference>
          <reference field="0" count="1" selected="0">
            <x v="0"/>
          </reference>
        </references>
      </pivotArea>
    </chartFormat>
    <chartFormat chart="0" format="6" series="1">
      <pivotArea type="data" outline="0" fieldPosition="0">
        <references count="3">
          <reference field="4294967294" count="1" selected="0">
            <x v="0"/>
          </reference>
          <reference field="0" count="1" selected="0">
            <x v="1"/>
          </reference>
          <reference field="5" count="1" selected="0">
            <x v="2"/>
          </reference>
        </references>
      </pivotArea>
    </chartFormat>
    <chartFormat chart="0" format="7" series="1">
      <pivotArea type="data" outline="0" fieldPosition="0">
        <references count="3">
          <reference field="4294967294" count="1" selected="0">
            <x v="0"/>
          </reference>
          <reference field="0" count="1" selected="0">
            <x v="1"/>
          </reference>
          <reference field="5" count="1" selected="0">
            <x v="4"/>
          </reference>
        </references>
      </pivotArea>
    </chartFormat>
    <chartFormat chart="0" format="8" series="1">
      <pivotArea type="data" outline="0" fieldPosition="0">
        <references count="3">
          <reference field="4294967294" count="1" selected="0">
            <x v="0"/>
          </reference>
          <reference field="0" count="1" selected="0">
            <x v="1"/>
          </reference>
          <reference field="5" count="1" selected="0">
            <x v="5"/>
          </reference>
        </references>
      </pivotArea>
    </chartFormat>
    <chartFormat chart="0" format="11" series="1">
      <pivotArea type="data" outline="0" fieldPosition="0">
        <references count="3">
          <reference field="4294967294" count="1" selected="0">
            <x v="0"/>
          </reference>
          <reference field="0" count="1" selected="0">
            <x v="1"/>
          </reference>
          <reference field="5" count="1" selected="0">
            <x v="6"/>
          </reference>
        </references>
      </pivotArea>
    </chartFormat>
    <chartFormat chart="0" format="12" series="1">
      <pivotArea type="data" outline="0" fieldPosition="0">
        <references count="3">
          <reference field="4294967294" count="1" selected="0">
            <x v="0"/>
          </reference>
          <reference field="0" count="1" selected="0">
            <x v="2"/>
          </reference>
          <reference field="5" count="1" selected="0">
            <x v="2"/>
          </reference>
        </references>
      </pivotArea>
    </chartFormat>
    <chartFormat chart="0" format="13" series="1">
      <pivotArea type="data" outline="0" fieldPosition="0">
        <references count="3">
          <reference field="4294967294" count="1" selected="0">
            <x v="0"/>
          </reference>
          <reference field="0" count="1" selected="0">
            <x v="2"/>
          </reference>
          <reference field="5" count="1" selected="0">
            <x v="4"/>
          </reference>
        </references>
      </pivotArea>
    </chartFormat>
    <chartFormat chart="0" format="14" series="1">
      <pivotArea type="data" outline="0" fieldPosition="0">
        <references count="3">
          <reference field="4294967294" count="1" selected="0">
            <x v="0"/>
          </reference>
          <reference field="0" count="1" selected="0">
            <x v="2"/>
          </reference>
          <reference field="5" count="1" selected="0">
            <x v="6"/>
          </reference>
        </references>
      </pivotArea>
    </chartFormat>
    <chartFormat chart="0" format="15" series="1">
      <pivotArea type="data" outline="0" fieldPosition="0">
        <references count="3">
          <reference field="4294967294" count="1" selected="0">
            <x v="0"/>
          </reference>
          <reference field="0" count="1" selected="0">
            <x v="3"/>
          </reference>
          <reference field="5" count="1" selected="0">
            <x v="1"/>
          </reference>
        </references>
      </pivotArea>
    </chartFormat>
    <chartFormat chart="0" format="16" series="1">
      <pivotArea type="data" outline="0" fieldPosition="0">
        <references count="3">
          <reference field="4294967294" count="1" selected="0">
            <x v="0"/>
          </reference>
          <reference field="0" count="1" selected="0">
            <x v="3"/>
          </reference>
          <reference field="5" count="1" selected="0">
            <x v="2"/>
          </reference>
        </references>
      </pivotArea>
    </chartFormat>
    <chartFormat chart="0" format="17" series="1">
      <pivotArea type="data" outline="0" fieldPosition="0">
        <references count="3">
          <reference field="4294967294" count="1" selected="0">
            <x v="0"/>
          </reference>
          <reference field="0" count="1" selected="0">
            <x v="3"/>
          </reference>
          <reference field="5" count="1" selected="0">
            <x v="3"/>
          </reference>
        </references>
      </pivotArea>
    </chartFormat>
    <chartFormat chart="0" format="18" series="1">
      <pivotArea type="data" outline="0" fieldPosition="0">
        <references count="3">
          <reference field="4294967294" count="1" selected="0">
            <x v="0"/>
          </reference>
          <reference field="0" count="1" selected="0">
            <x v="3"/>
          </reference>
          <reference field="5" count="1" selected="0">
            <x v="5"/>
          </reference>
        </references>
      </pivotArea>
    </chartFormat>
    <chartFormat chart="0" format="19" series="1">
      <pivotArea type="data" outline="0" fieldPosition="0">
        <references count="3">
          <reference field="4294967294" count="1" selected="0">
            <x v="0"/>
          </reference>
          <reference field="0" count="1" selected="0">
            <x v="4"/>
          </reference>
          <reference field="5" count="1" selected="0">
            <x v="1"/>
          </reference>
        </references>
      </pivotArea>
    </chartFormat>
    <chartFormat chart="0" format="20" series="1">
      <pivotArea type="data" outline="0" fieldPosition="0">
        <references count="3">
          <reference field="4294967294" count="1" selected="0">
            <x v="0"/>
          </reference>
          <reference field="0" count="1" selected="0">
            <x v="4"/>
          </reference>
          <reference field="5" count="1" selected="0">
            <x v="2"/>
          </reference>
        </references>
      </pivotArea>
    </chartFormat>
    <chartFormat chart="0" format="21" series="1">
      <pivotArea type="data" outline="0" fieldPosition="0">
        <references count="3">
          <reference field="4294967294" count="1" selected="0">
            <x v="0"/>
          </reference>
          <reference field="0" count="1" selected="0">
            <x v="4"/>
          </reference>
          <reference field="5" count="1" selected="0">
            <x v="3"/>
          </reference>
        </references>
      </pivotArea>
    </chartFormat>
    <chartFormat chart="0" format="22" series="1">
      <pivotArea type="data" outline="0" fieldPosition="0">
        <references count="3">
          <reference field="4294967294" count="1" selected="0">
            <x v="0"/>
          </reference>
          <reference field="0" count="1" selected="0">
            <x v="4"/>
          </reference>
          <reference field="5" count="1" selected="0">
            <x v="5"/>
          </reference>
        </references>
      </pivotArea>
    </chartFormat>
    <chartFormat chart="0" format="23" series="1">
      <pivotArea type="data" outline="0" fieldPosition="0">
        <references count="2">
          <reference field="4294967294" count="1" selected="0">
            <x v="0"/>
          </reference>
          <reference field="0" count="1" selected="0">
            <x v="6"/>
          </reference>
        </references>
      </pivotArea>
    </chartFormat>
    <chartFormat chart="0" format="24" series="1">
      <pivotArea type="data" outline="0" fieldPosition="0">
        <references count="2">
          <reference field="4294967294" count="1" selected="0">
            <x v="0"/>
          </reference>
          <reference field="0" count="1" selected="0">
            <x v="7"/>
          </reference>
        </references>
      </pivotArea>
    </chartFormat>
    <chartFormat chart="0" format="25" series="1">
      <pivotArea type="data" outline="0" fieldPosition="0">
        <references count="2">
          <reference field="4294967294" count="1" selected="0">
            <x v="0"/>
          </reference>
          <reference field="0" count="1" selected="0">
            <x v="8"/>
          </reference>
        </references>
      </pivotArea>
    </chartFormat>
    <chartFormat chart="0" format="26" series="1">
      <pivotArea type="data" outline="0" fieldPosition="0">
        <references count="2">
          <reference field="4294967294" count="1" selected="0">
            <x v="0"/>
          </reference>
          <reference field="0" count="1" selected="0">
            <x v="9"/>
          </reference>
        </references>
      </pivotArea>
    </chartFormat>
    <chartFormat chart="3" format="27" series="1">
      <pivotArea type="data" outline="0" fieldPosition="0">
        <references count="2">
          <reference field="4294967294" count="1" selected="0">
            <x v="0"/>
          </reference>
          <reference field="0" count="1" selected="0">
            <x v="5"/>
          </reference>
        </references>
      </pivotArea>
    </chartFormat>
    <chartFormat chart="3" format="28" series="1">
      <pivotArea type="data" outline="0" fieldPosition="0">
        <references count="2">
          <reference field="4294967294" count="1" selected="0">
            <x v="0"/>
          </reference>
          <reference field="0" count="1" selected="0">
            <x v="6"/>
          </reference>
        </references>
      </pivotArea>
    </chartFormat>
    <chartFormat chart="3" format="29" series="1">
      <pivotArea type="data" outline="0" fieldPosition="0">
        <references count="2">
          <reference field="4294967294" count="1" selected="0">
            <x v="0"/>
          </reference>
          <reference field="0" count="1" selected="0">
            <x v="7"/>
          </reference>
        </references>
      </pivotArea>
    </chartFormat>
    <chartFormat chart="3" format="30" series="1">
      <pivotArea type="data" outline="0" fieldPosition="0">
        <references count="2">
          <reference field="4294967294" count="1" selected="0">
            <x v="0"/>
          </reference>
          <reference field="0" count="1" selected="0">
            <x v="8"/>
          </reference>
        </references>
      </pivotArea>
    </chartFormat>
    <chartFormat chart="3" format="31" series="1">
      <pivotArea type="data" outline="0" fieldPosition="0">
        <references count="2">
          <reference field="4294967294" count="1" selected="0">
            <x v="0"/>
          </reference>
          <reference field="0" count="1" selected="0">
            <x v="9"/>
          </reference>
        </references>
      </pivotArea>
    </chartFormat>
    <chartFormat chart="4" format="32" series="1">
      <pivotArea type="data" outline="0" fieldPosition="0">
        <references count="2">
          <reference field="4294967294" count="1" selected="0">
            <x v="0"/>
          </reference>
          <reference field="0" count="1" selected="0">
            <x v="5"/>
          </reference>
        </references>
      </pivotArea>
    </chartFormat>
    <chartFormat chart="4" format="33" series="1">
      <pivotArea type="data" outline="0" fieldPosition="0">
        <references count="2">
          <reference field="4294967294" count="1" selected="0">
            <x v="0"/>
          </reference>
          <reference field="0" count="1" selected="0">
            <x v="6"/>
          </reference>
        </references>
      </pivotArea>
    </chartFormat>
    <chartFormat chart="4" format="34" series="1">
      <pivotArea type="data" outline="0" fieldPosition="0">
        <references count="2">
          <reference field="4294967294" count="1" selected="0">
            <x v="0"/>
          </reference>
          <reference field="0" count="1" selected="0">
            <x v="7"/>
          </reference>
        </references>
      </pivotArea>
    </chartFormat>
    <chartFormat chart="4" format="35" series="1">
      <pivotArea type="data" outline="0" fieldPosition="0">
        <references count="2">
          <reference field="4294967294" count="1" selected="0">
            <x v="0"/>
          </reference>
          <reference field="0" count="1" selected="0">
            <x v="8"/>
          </reference>
        </references>
      </pivotArea>
    </chartFormat>
    <chartFormat chart="4" format="36" series="1">
      <pivotArea type="data" outline="0" fieldPosition="0">
        <references count="2">
          <reference field="4294967294" count="1" selected="0">
            <x v="0"/>
          </reference>
          <reference field="0" count="1" selected="0">
            <x v="9"/>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56"/>
  <sheetViews>
    <sheetView zoomScale="80" zoomScaleNormal="80" workbookViewId="0">
      <selection activeCell="B49" sqref="B49"/>
    </sheetView>
  </sheetViews>
  <sheetFormatPr baseColWidth="10" defaultColWidth="11.42578125" defaultRowHeight="15" x14ac:dyDescent="0.25"/>
  <cols>
    <col min="1" max="1" width="5.42578125" customWidth="1"/>
    <col min="2" max="2" width="53.5703125" customWidth="1"/>
    <col min="3" max="3" width="23.85546875" customWidth="1"/>
    <col min="4" max="4" width="12.5703125" customWidth="1"/>
    <col min="5" max="5" width="11.5703125" customWidth="1"/>
    <col min="6" max="6" width="10" customWidth="1"/>
    <col min="7" max="7" width="11" customWidth="1"/>
    <col min="8" max="8" width="10.28515625" customWidth="1"/>
    <col min="9" max="9" width="9.85546875" customWidth="1"/>
    <col min="10" max="10" width="12" customWidth="1"/>
    <col min="11" max="11" width="16.28515625" customWidth="1"/>
    <col min="12" max="12" width="12.85546875" customWidth="1"/>
    <col min="13" max="13" width="15.7109375" customWidth="1"/>
    <col min="14" max="14" width="15" customWidth="1"/>
    <col min="15" max="15" width="11.140625" customWidth="1"/>
    <col min="16" max="16" width="12.85546875" customWidth="1"/>
    <col min="17" max="17" width="23.5703125" bestFit="1" customWidth="1"/>
    <col min="18" max="18" width="33.7109375" bestFit="1" customWidth="1"/>
    <col min="19" max="19" width="25.140625" bestFit="1" customWidth="1"/>
    <col min="20" max="20" width="49.5703125" bestFit="1" customWidth="1"/>
    <col min="21" max="21" width="27.28515625" bestFit="1" customWidth="1"/>
    <col min="22" max="22" width="21.5703125" bestFit="1" customWidth="1"/>
    <col min="23" max="23" width="17.42578125" bestFit="1" customWidth="1"/>
    <col min="24" max="24" width="24" bestFit="1" customWidth="1"/>
    <col min="25" max="25" width="49.5703125" bestFit="1" customWidth="1"/>
    <col min="26" max="26" width="27.28515625" bestFit="1" customWidth="1"/>
    <col min="27" max="27" width="21.5703125" bestFit="1" customWidth="1"/>
    <col min="28" max="28" width="17.42578125" bestFit="1" customWidth="1"/>
    <col min="29" max="29" width="18.28515625" bestFit="1" customWidth="1"/>
    <col min="30" max="30" width="12.28515625" bestFit="1" customWidth="1"/>
  </cols>
  <sheetData>
    <row r="2" spans="2:8" x14ac:dyDescent="0.25">
      <c r="B2" s="446" t="s">
        <v>0</v>
      </c>
      <c r="C2" s="446"/>
      <c r="D2" s="446"/>
      <c r="E2" s="446"/>
      <c r="F2" s="446"/>
      <c r="G2" s="446"/>
      <c r="H2" s="446"/>
    </row>
    <row r="4" spans="2:8" x14ac:dyDescent="0.25">
      <c r="B4" s="41" t="s">
        <v>1</v>
      </c>
      <c r="C4" t="s">
        <v>2</v>
      </c>
    </row>
    <row r="6" spans="2:8" x14ac:dyDescent="0.25">
      <c r="B6" s="41" t="s">
        <v>3</v>
      </c>
      <c r="C6" s="41" t="s">
        <v>4</v>
      </c>
      <c r="H6" s="73"/>
    </row>
    <row r="7" spans="2:8" s="72" customFormat="1" ht="60" x14ac:dyDescent="0.25">
      <c r="B7" s="71" t="s">
        <v>5</v>
      </c>
      <c r="C7" s="72" t="s">
        <v>6</v>
      </c>
      <c r="D7" s="72" t="s">
        <v>7</v>
      </c>
      <c r="E7" s="72" t="s">
        <v>8</v>
      </c>
      <c r="F7" s="72" t="s">
        <v>9</v>
      </c>
      <c r="G7" s="72" t="s">
        <v>10</v>
      </c>
      <c r="H7" s="74" t="s">
        <v>11</v>
      </c>
    </row>
    <row r="8" spans="2:8" x14ac:dyDescent="0.25">
      <c r="B8" s="46">
        <v>44562</v>
      </c>
      <c r="C8">
        <v>6</v>
      </c>
      <c r="D8">
        <v>2</v>
      </c>
      <c r="E8">
        <v>1</v>
      </c>
      <c r="H8" s="73">
        <v>9</v>
      </c>
    </row>
    <row r="9" spans="2:8" x14ac:dyDescent="0.25">
      <c r="B9" s="46">
        <v>44593</v>
      </c>
      <c r="D9">
        <v>5</v>
      </c>
      <c r="F9">
        <v>1</v>
      </c>
      <c r="G9">
        <v>1</v>
      </c>
      <c r="H9" s="73">
        <v>7</v>
      </c>
    </row>
    <row r="10" spans="2:8" x14ac:dyDescent="0.25">
      <c r="B10" s="46">
        <v>44621</v>
      </c>
      <c r="F10">
        <v>2</v>
      </c>
      <c r="G10">
        <v>4</v>
      </c>
      <c r="H10" s="73">
        <v>6</v>
      </c>
    </row>
    <row r="11" spans="2:8" x14ac:dyDescent="0.25">
      <c r="B11" s="46">
        <v>44652</v>
      </c>
      <c r="C11">
        <v>3</v>
      </c>
      <c r="D11">
        <v>7</v>
      </c>
      <c r="E11">
        <v>4</v>
      </c>
      <c r="F11">
        <v>1</v>
      </c>
      <c r="H11" s="73">
        <v>15</v>
      </c>
    </row>
    <row r="12" spans="2:8" x14ac:dyDescent="0.25">
      <c r="B12" s="46">
        <v>44682</v>
      </c>
      <c r="C12">
        <v>4</v>
      </c>
      <c r="D12">
        <v>4</v>
      </c>
      <c r="E12">
        <v>3</v>
      </c>
      <c r="G12">
        <v>1</v>
      </c>
      <c r="H12" s="73">
        <v>12</v>
      </c>
    </row>
    <row r="13" spans="2:8" x14ac:dyDescent="0.25">
      <c r="B13" s="46">
        <v>44713</v>
      </c>
      <c r="C13">
        <v>1</v>
      </c>
      <c r="D13">
        <v>7</v>
      </c>
      <c r="E13">
        <v>4</v>
      </c>
      <c r="F13">
        <v>15</v>
      </c>
      <c r="G13">
        <v>4</v>
      </c>
      <c r="H13" s="73">
        <v>31</v>
      </c>
    </row>
    <row r="14" spans="2:8" x14ac:dyDescent="0.25">
      <c r="B14" s="46">
        <v>44743</v>
      </c>
      <c r="D14">
        <v>2</v>
      </c>
      <c r="E14">
        <v>8</v>
      </c>
      <c r="F14">
        <v>1</v>
      </c>
      <c r="G14">
        <v>2</v>
      </c>
      <c r="H14" s="73">
        <v>13</v>
      </c>
    </row>
    <row r="15" spans="2:8" x14ac:dyDescent="0.25">
      <c r="B15" s="46">
        <v>44774</v>
      </c>
      <c r="C15">
        <v>1</v>
      </c>
      <c r="E15">
        <v>3</v>
      </c>
      <c r="F15">
        <v>3</v>
      </c>
      <c r="G15">
        <v>3</v>
      </c>
      <c r="H15" s="73">
        <v>10</v>
      </c>
    </row>
    <row r="16" spans="2:8" x14ac:dyDescent="0.25">
      <c r="B16" s="46">
        <v>44805</v>
      </c>
      <c r="C16">
        <v>5</v>
      </c>
      <c r="G16">
        <v>1</v>
      </c>
      <c r="H16" s="73">
        <v>6</v>
      </c>
    </row>
    <row r="17" spans="2:11" x14ac:dyDescent="0.25">
      <c r="B17" s="46">
        <v>44835</v>
      </c>
      <c r="D17">
        <v>5</v>
      </c>
      <c r="E17">
        <v>4</v>
      </c>
      <c r="F17">
        <v>1</v>
      </c>
      <c r="H17" s="73">
        <v>10</v>
      </c>
    </row>
    <row r="18" spans="2:11" x14ac:dyDescent="0.25">
      <c r="B18" s="46">
        <v>44866</v>
      </c>
      <c r="C18">
        <v>2</v>
      </c>
      <c r="D18">
        <v>12</v>
      </c>
      <c r="E18">
        <v>5</v>
      </c>
      <c r="F18">
        <v>19</v>
      </c>
      <c r="G18">
        <v>12</v>
      </c>
      <c r="H18" s="73">
        <v>50</v>
      </c>
    </row>
    <row r="19" spans="2:11" x14ac:dyDescent="0.25">
      <c r="B19" s="46">
        <v>44896</v>
      </c>
      <c r="D19">
        <v>19</v>
      </c>
      <c r="E19">
        <v>6</v>
      </c>
      <c r="F19">
        <v>3</v>
      </c>
      <c r="G19">
        <v>7</v>
      </c>
      <c r="H19" s="73">
        <v>35</v>
      </c>
    </row>
    <row r="20" spans="2:11" x14ac:dyDescent="0.25">
      <c r="B20" s="46">
        <v>44927</v>
      </c>
      <c r="E20">
        <v>3</v>
      </c>
      <c r="F20">
        <v>1</v>
      </c>
      <c r="H20" s="73">
        <v>4</v>
      </c>
    </row>
    <row r="21" spans="2:11" x14ac:dyDescent="0.25">
      <c r="B21" s="46" t="s">
        <v>11</v>
      </c>
      <c r="C21">
        <v>22</v>
      </c>
      <c r="D21">
        <v>63</v>
      </c>
      <c r="E21">
        <v>41</v>
      </c>
      <c r="F21">
        <v>47</v>
      </c>
      <c r="G21">
        <v>35</v>
      </c>
      <c r="H21" s="73">
        <v>208</v>
      </c>
    </row>
    <row r="22" spans="2:11" x14ac:dyDescent="0.25">
      <c r="B22" s="46"/>
    </row>
    <row r="23" spans="2:11" x14ac:dyDescent="0.25">
      <c r="B23" s="447" t="s">
        <v>12</v>
      </c>
      <c r="C23" s="447"/>
      <c r="D23" s="447"/>
      <c r="E23" s="447"/>
      <c r="F23" s="447"/>
      <c r="G23" s="447"/>
      <c r="H23" s="447"/>
      <c r="I23" s="447"/>
      <c r="J23" s="447"/>
      <c r="K23" s="447"/>
    </row>
    <row r="44" spans="2:16" x14ac:dyDescent="0.25">
      <c r="B44" s="446" t="s">
        <v>13</v>
      </c>
      <c r="C44" s="446"/>
      <c r="D44" s="446"/>
      <c r="E44" s="446"/>
      <c r="F44" s="446"/>
      <c r="G44" s="446"/>
      <c r="H44" s="446"/>
      <c r="I44" s="446"/>
      <c r="J44" s="446"/>
      <c r="K44" s="446"/>
      <c r="L44" s="446"/>
      <c r="M44" s="446"/>
      <c r="N44" s="446"/>
      <c r="O44" s="446"/>
      <c r="P44" s="446"/>
    </row>
    <row r="46" spans="2:16" x14ac:dyDescent="0.25">
      <c r="B46" s="41" t="s">
        <v>14</v>
      </c>
      <c r="C46" s="41" t="s">
        <v>4</v>
      </c>
    </row>
    <row r="47" spans="2:16" x14ac:dyDescent="0.25">
      <c r="B47" s="41" t="s">
        <v>5</v>
      </c>
      <c r="C47" s="45">
        <v>44562</v>
      </c>
      <c r="D47" s="45">
        <v>44593</v>
      </c>
      <c r="E47" s="45">
        <v>44621</v>
      </c>
      <c r="F47" s="45">
        <v>44652</v>
      </c>
      <c r="G47" s="45">
        <v>44682</v>
      </c>
      <c r="H47" s="45">
        <v>44713</v>
      </c>
      <c r="I47" s="45">
        <v>44743</v>
      </c>
      <c r="J47" s="45">
        <v>44774</v>
      </c>
      <c r="K47" s="45">
        <v>44805</v>
      </c>
      <c r="L47" s="45">
        <v>44835</v>
      </c>
      <c r="M47" s="45">
        <v>44866</v>
      </c>
      <c r="N47" s="45">
        <v>44896</v>
      </c>
      <c r="O47" s="45">
        <v>44927</v>
      </c>
      <c r="P47" t="s">
        <v>11</v>
      </c>
    </row>
    <row r="48" spans="2:16" x14ac:dyDescent="0.25">
      <c r="B48" s="32">
        <v>0</v>
      </c>
      <c r="M48">
        <v>1</v>
      </c>
      <c r="P48">
        <v>1</v>
      </c>
    </row>
    <row r="49" spans="2:16" x14ac:dyDescent="0.25">
      <c r="B49" s="76" t="s">
        <v>9</v>
      </c>
      <c r="M49">
        <v>1</v>
      </c>
      <c r="P49">
        <v>1</v>
      </c>
    </row>
    <row r="50" spans="2:16" x14ac:dyDescent="0.25">
      <c r="B50" s="32" t="s">
        <v>15</v>
      </c>
      <c r="F50">
        <v>2</v>
      </c>
      <c r="H50">
        <v>2</v>
      </c>
      <c r="I50">
        <v>1</v>
      </c>
      <c r="J50">
        <v>1</v>
      </c>
      <c r="L50">
        <v>1</v>
      </c>
      <c r="M50">
        <v>5</v>
      </c>
      <c r="N50">
        <v>6</v>
      </c>
      <c r="O50">
        <v>1</v>
      </c>
      <c r="P50">
        <v>19</v>
      </c>
    </row>
    <row r="51" spans="2:16" x14ac:dyDescent="0.25">
      <c r="B51" s="32" t="s">
        <v>16</v>
      </c>
      <c r="C51">
        <v>4</v>
      </c>
      <c r="D51">
        <v>5</v>
      </c>
      <c r="E51">
        <v>3</v>
      </c>
      <c r="F51">
        <v>7</v>
      </c>
      <c r="G51">
        <v>8</v>
      </c>
      <c r="H51">
        <v>14</v>
      </c>
      <c r="I51">
        <v>3</v>
      </c>
      <c r="J51">
        <v>3</v>
      </c>
      <c r="K51">
        <v>3</v>
      </c>
      <c r="L51">
        <v>3</v>
      </c>
      <c r="M51">
        <v>25</v>
      </c>
      <c r="N51">
        <v>12</v>
      </c>
      <c r="P51">
        <v>90</v>
      </c>
    </row>
    <row r="52" spans="2:16" x14ac:dyDescent="0.25">
      <c r="B52" s="32" t="s">
        <v>17</v>
      </c>
      <c r="H52">
        <v>1</v>
      </c>
      <c r="P52">
        <v>1</v>
      </c>
    </row>
    <row r="53" spans="2:16" x14ac:dyDescent="0.25">
      <c r="B53" s="32" t="s">
        <v>18</v>
      </c>
      <c r="C53">
        <v>1</v>
      </c>
      <c r="G53">
        <v>1</v>
      </c>
      <c r="I53">
        <v>1</v>
      </c>
      <c r="K53">
        <v>1</v>
      </c>
      <c r="N53">
        <v>2</v>
      </c>
      <c r="P53">
        <v>6</v>
      </c>
    </row>
    <row r="54" spans="2:16" x14ac:dyDescent="0.25">
      <c r="B54" s="32" t="s">
        <v>19</v>
      </c>
      <c r="C54">
        <v>2</v>
      </c>
      <c r="D54">
        <v>1</v>
      </c>
      <c r="E54">
        <v>3</v>
      </c>
      <c r="F54">
        <v>6</v>
      </c>
      <c r="G54">
        <v>2</v>
      </c>
      <c r="H54">
        <v>11</v>
      </c>
      <c r="I54">
        <v>8</v>
      </c>
      <c r="J54">
        <v>5</v>
      </c>
      <c r="L54">
        <v>5</v>
      </c>
      <c r="M54">
        <v>13</v>
      </c>
      <c r="N54">
        <v>7</v>
      </c>
      <c r="O54">
        <v>3</v>
      </c>
      <c r="P54">
        <v>66</v>
      </c>
    </row>
    <row r="55" spans="2:16" x14ac:dyDescent="0.25">
      <c r="B55" s="32" t="s">
        <v>20</v>
      </c>
      <c r="C55">
        <v>2</v>
      </c>
      <c r="D55">
        <v>1</v>
      </c>
      <c r="G55">
        <v>1</v>
      </c>
      <c r="H55">
        <v>3</v>
      </c>
      <c r="J55">
        <v>1</v>
      </c>
      <c r="K55">
        <v>2</v>
      </c>
      <c r="L55">
        <v>1</v>
      </c>
      <c r="M55">
        <v>6</v>
      </c>
      <c r="N55">
        <v>8</v>
      </c>
      <c r="P55">
        <v>25</v>
      </c>
    </row>
    <row r="56" spans="2:16" x14ac:dyDescent="0.25">
      <c r="B56" s="32" t="s">
        <v>11</v>
      </c>
      <c r="C56">
        <v>9</v>
      </c>
      <c r="D56">
        <v>7</v>
      </c>
      <c r="E56">
        <v>6</v>
      </c>
      <c r="F56">
        <v>15</v>
      </c>
      <c r="G56">
        <v>12</v>
      </c>
      <c r="H56">
        <v>31</v>
      </c>
      <c r="I56">
        <v>13</v>
      </c>
      <c r="J56">
        <v>10</v>
      </c>
      <c r="K56">
        <v>6</v>
      </c>
      <c r="L56">
        <v>10</v>
      </c>
      <c r="M56">
        <v>50</v>
      </c>
      <c r="N56">
        <v>35</v>
      </c>
      <c r="O56">
        <v>4</v>
      </c>
      <c r="P56">
        <v>208</v>
      </c>
    </row>
  </sheetData>
  <mergeCells count="3">
    <mergeCell ref="B2:H2"/>
    <mergeCell ref="B44:P44"/>
    <mergeCell ref="B23:K23"/>
  </mergeCells>
  <pageMargins left="0.7" right="0.7" top="0.75" bottom="0.75" header="0.3" footer="0.3"/>
  <pageSetup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26"/>
  <sheetViews>
    <sheetView zoomScale="110" zoomScaleNormal="110" workbookViewId="0">
      <selection activeCell="I1" sqref="I1:I1048576"/>
    </sheetView>
  </sheetViews>
  <sheetFormatPr baseColWidth="10" defaultColWidth="11.42578125" defaultRowHeight="14.25" x14ac:dyDescent="0.2"/>
  <cols>
    <col min="1" max="1" width="2.28515625" style="2" customWidth="1"/>
    <col min="2" max="2" width="18.85546875" style="2" customWidth="1"/>
    <col min="3" max="3" width="5.28515625" style="2" customWidth="1"/>
    <col min="4" max="4" width="35" style="2" customWidth="1"/>
    <col min="5" max="5" width="27.85546875" style="2" customWidth="1"/>
    <col min="6" max="6" width="26.5703125" style="22" customWidth="1"/>
    <col min="7" max="7" width="22.7109375" style="22" customWidth="1"/>
    <col min="8" max="8" width="16.7109375" style="154" customWidth="1"/>
    <col min="9" max="9" width="20.85546875" style="143" hidden="1" customWidth="1"/>
    <col min="10" max="10" width="34.85546875" style="2" customWidth="1"/>
    <col min="11" max="16384" width="11.42578125" style="2"/>
  </cols>
  <sheetData>
    <row r="2" spans="2:9" x14ac:dyDescent="0.2">
      <c r="B2" s="880" t="s">
        <v>30</v>
      </c>
      <c r="C2" s="880"/>
      <c r="D2" s="881"/>
      <c r="E2" s="881"/>
      <c r="F2" s="881"/>
      <c r="G2" s="881"/>
      <c r="H2" s="881"/>
    </row>
    <row r="3" spans="2:9" x14ac:dyDescent="0.2">
      <c r="B3" s="882" t="s">
        <v>31</v>
      </c>
      <c r="C3" s="882"/>
      <c r="D3" s="883" t="s">
        <v>32</v>
      </c>
      <c r="E3" s="884"/>
      <c r="F3" s="884"/>
      <c r="G3" s="884"/>
      <c r="H3" s="885"/>
    </row>
    <row r="4" spans="2:9" x14ac:dyDescent="0.2">
      <c r="B4" s="882" t="s">
        <v>33</v>
      </c>
      <c r="C4" s="882"/>
      <c r="D4" s="277" t="s">
        <v>34</v>
      </c>
      <c r="E4" s="274"/>
      <c r="F4" s="274"/>
      <c r="G4" s="274"/>
      <c r="H4" s="278"/>
      <c r="I4" s="275"/>
    </row>
    <row r="5" spans="2:9" x14ac:dyDescent="0.2">
      <c r="B5" s="882" t="s">
        <v>35</v>
      </c>
      <c r="C5" s="882"/>
      <c r="D5" s="279" t="s">
        <v>36</v>
      </c>
      <c r="E5" s="280"/>
      <c r="F5" s="280"/>
      <c r="G5" s="280"/>
      <c r="H5" s="281"/>
      <c r="I5" s="275"/>
    </row>
    <row r="6" spans="2:9" x14ac:dyDescent="0.2">
      <c r="B6" s="856" t="s">
        <v>37</v>
      </c>
      <c r="C6" s="856"/>
      <c r="D6" s="857"/>
      <c r="E6" s="857"/>
      <c r="F6" s="857"/>
      <c r="G6" s="857"/>
      <c r="H6" s="857"/>
    </row>
    <row r="7" spans="2:9" x14ac:dyDescent="0.2">
      <c r="B7" s="858" t="s">
        <v>559</v>
      </c>
      <c r="C7" s="858"/>
      <c r="D7" s="856"/>
      <c r="E7" s="856"/>
      <c r="F7" s="856"/>
      <c r="G7" s="856"/>
      <c r="H7" s="858"/>
    </row>
    <row r="8" spans="2:9" ht="10.5" customHeight="1" x14ac:dyDescent="0.2">
      <c r="B8" s="50"/>
      <c r="C8" s="191"/>
      <c r="D8" s="48"/>
      <c r="E8" s="49"/>
      <c r="F8" s="860" t="s">
        <v>39</v>
      </c>
      <c r="G8" s="861"/>
      <c r="H8" s="276"/>
    </row>
    <row r="9" spans="2:9" ht="16.5" customHeight="1" x14ac:dyDescent="0.2">
      <c r="B9" s="51" t="s">
        <v>22</v>
      </c>
      <c r="C9" s="273"/>
      <c r="D9" s="189" t="s">
        <v>24</v>
      </c>
      <c r="E9" s="188" t="s">
        <v>25</v>
      </c>
      <c r="F9" s="75" t="s">
        <v>41</v>
      </c>
      <c r="G9" s="52" t="s">
        <v>42</v>
      </c>
      <c r="H9" s="187" t="s">
        <v>27</v>
      </c>
    </row>
    <row r="10" spans="2:9" ht="38.25" customHeight="1" x14ac:dyDescent="0.2">
      <c r="B10" s="270" t="s">
        <v>560</v>
      </c>
      <c r="C10" s="271" t="s">
        <v>561</v>
      </c>
      <c r="D10" s="269" t="s">
        <v>562</v>
      </c>
      <c r="E10" s="269" t="s">
        <v>563</v>
      </c>
      <c r="F10" s="419" t="s">
        <v>16</v>
      </c>
      <c r="G10" s="282" t="s">
        <v>47</v>
      </c>
      <c r="H10" s="94">
        <v>45597</v>
      </c>
      <c r="I10" s="272" t="s">
        <v>339</v>
      </c>
    </row>
    <row r="11" spans="2:9" ht="39" customHeight="1" x14ac:dyDescent="0.2">
      <c r="B11" s="859" t="s">
        <v>564</v>
      </c>
      <c r="C11" s="271" t="s">
        <v>565</v>
      </c>
      <c r="D11" s="420" t="s">
        <v>566</v>
      </c>
      <c r="E11" s="420" t="s">
        <v>567</v>
      </c>
      <c r="F11" s="419" t="s">
        <v>16</v>
      </c>
      <c r="G11" s="282" t="s">
        <v>47</v>
      </c>
      <c r="H11" s="94">
        <v>45292</v>
      </c>
      <c r="I11" s="272" t="s">
        <v>339</v>
      </c>
    </row>
    <row r="12" spans="2:9" ht="36" customHeight="1" x14ac:dyDescent="0.2">
      <c r="B12" s="859"/>
      <c r="C12" s="271" t="s">
        <v>568</v>
      </c>
      <c r="D12" s="420" t="s">
        <v>569</v>
      </c>
      <c r="E12" s="420" t="s">
        <v>570</v>
      </c>
      <c r="F12" s="419" t="s">
        <v>16</v>
      </c>
      <c r="G12" s="282" t="s">
        <v>47</v>
      </c>
      <c r="H12" s="94">
        <v>45383</v>
      </c>
      <c r="I12" s="272" t="s">
        <v>339</v>
      </c>
    </row>
    <row r="13" spans="2:9" ht="70.5" customHeight="1" x14ac:dyDescent="0.2">
      <c r="B13" s="859"/>
      <c r="C13" s="271" t="s">
        <v>571</v>
      </c>
      <c r="D13" s="420" t="s">
        <v>572</v>
      </c>
      <c r="E13" s="420" t="s">
        <v>573</v>
      </c>
      <c r="F13" s="419" t="s">
        <v>20</v>
      </c>
      <c r="G13" s="399" t="s">
        <v>574</v>
      </c>
      <c r="H13" s="94">
        <v>45474</v>
      </c>
      <c r="I13" s="272" t="s">
        <v>339</v>
      </c>
    </row>
    <row r="14" spans="2:9" ht="68.25" customHeight="1" x14ac:dyDescent="0.2">
      <c r="B14" s="679" t="s">
        <v>575</v>
      </c>
      <c r="C14" s="271" t="s">
        <v>576</v>
      </c>
      <c r="D14" s="269" t="s">
        <v>577</v>
      </c>
      <c r="E14" s="269" t="s">
        <v>578</v>
      </c>
      <c r="F14" s="237" t="s">
        <v>16</v>
      </c>
      <c r="G14" s="133" t="s">
        <v>163</v>
      </c>
      <c r="H14" s="421">
        <v>45292</v>
      </c>
      <c r="I14" s="272" t="s">
        <v>339</v>
      </c>
    </row>
    <row r="15" spans="2:9" ht="46.5" customHeight="1" x14ac:dyDescent="0.2">
      <c r="B15" s="680"/>
      <c r="C15" s="888" t="s">
        <v>579</v>
      </c>
      <c r="D15" s="611" t="s">
        <v>580</v>
      </c>
      <c r="E15" s="890" t="s">
        <v>581</v>
      </c>
      <c r="F15" s="423" t="s">
        <v>16</v>
      </c>
      <c r="G15" s="423" t="s">
        <v>47</v>
      </c>
      <c r="H15" s="518">
        <v>45292</v>
      </c>
      <c r="I15" s="272" t="s">
        <v>339</v>
      </c>
    </row>
    <row r="16" spans="2:9" ht="30" customHeight="1" x14ac:dyDescent="0.2">
      <c r="B16" s="680"/>
      <c r="C16" s="889"/>
      <c r="D16" s="613"/>
      <c r="E16" s="576"/>
      <c r="F16" s="144" t="s">
        <v>56</v>
      </c>
      <c r="G16" s="144" t="s">
        <v>502</v>
      </c>
      <c r="H16" s="798"/>
      <c r="I16" s="272"/>
    </row>
    <row r="17" spans="2:9" ht="44.25" customHeight="1" x14ac:dyDescent="0.2">
      <c r="B17" s="680"/>
      <c r="C17" s="271">
        <v>8.6999999999999993</v>
      </c>
      <c r="D17" s="269" t="s">
        <v>582</v>
      </c>
      <c r="E17" s="269" t="s">
        <v>583</v>
      </c>
      <c r="F17" s="415" t="s">
        <v>16</v>
      </c>
      <c r="G17" s="424" t="s">
        <v>238</v>
      </c>
      <c r="H17" s="94">
        <v>45383</v>
      </c>
      <c r="I17" s="272" t="s">
        <v>339</v>
      </c>
    </row>
    <row r="18" spans="2:9" ht="15" customHeight="1" x14ac:dyDescent="0.2">
      <c r="B18" s="773" t="s">
        <v>584</v>
      </c>
      <c r="C18" s="873" t="s">
        <v>585</v>
      </c>
      <c r="D18" s="867" t="s">
        <v>586</v>
      </c>
      <c r="E18" s="867" t="s">
        <v>587</v>
      </c>
      <c r="F18" s="870" t="s">
        <v>16</v>
      </c>
      <c r="G18" s="864" t="s">
        <v>47</v>
      </c>
      <c r="H18" s="421">
        <v>45292</v>
      </c>
      <c r="I18" s="272" t="s">
        <v>339</v>
      </c>
    </row>
    <row r="19" spans="2:9" ht="15" customHeight="1" x14ac:dyDescent="0.2">
      <c r="B19" s="772"/>
      <c r="C19" s="874"/>
      <c r="D19" s="868"/>
      <c r="E19" s="868"/>
      <c r="F19" s="871"/>
      <c r="G19" s="865"/>
      <c r="H19" s="421">
        <v>45413</v>
      </c>
      <c r="I19" s="272" t="s">
        <v>339</v>
      </c>
    </row>
    <row r="20" spans="2:9" ht="15" customHeight="1" x14ac:dyDescent="0.2">
      <c r="B20" s="772"/>
      <c r="C20" s="875"/>
      <c r="D20" s="869"/>
      <c r="E20" s="869"/>
      <c r="F20" s="872"/>
      <c r="G20" s="866"/>
      <c r="H20" s="421">
        <v>45536</v>
      </c>
      <c r="I20" s="272" t="s">
        <v>339</v>
      </c>
    </row>
    <row r="21" spans="2:9" ht="17.25" customHeight="1" x14ac:dyDescent="0.2">
      <c r="B21" s="772"/>
      <c r="C21" s="876" t="s">
        <v>588</v>
      </c>
      <c r="D21" s="867" t="s">
        <v>589</v>
      </c>
      <c r="E21" s="867" t="s">
        <v>590</v>
      </c>
      <c r="F21" s="870" t="s">
        <v>16</v>
      </c>
      <c r="G21" s="864" t="s">
        <v>47</v>
      </c>
      <c r="H21" s="421">
        <v>45323</v>
      </c>
      <c r="I21" s="272" t="s">
        <v>339</v>
      </c>
    </row>
    <row r="22" spans="2:9" ht="17.25" customHeight="1" x14ac:dyDescent="0.2">
      <c r="B22" s="772"/>
      <c r="C22" s="877"/>
      <c r="D22" s="868"/>
      <c r="E22" s="868"/>
      <c r="F22" s="871"/>
      <c r="G22" s="865"/>
      <c r="H22" s="421">
        <v>45444</v>
      </c>
      <c r="I22" s="272" t="s">
        <v>339</v>
      </c>
    </row>
    <row r="23" spans="2:9" ht="17.25" customHeight="1" x14ac:dyDescent="0.2">
      <c r="B23" s="774"/>
      <c r="C23" s="878"/>
      <c r="D23" s="869"/>
      <c r="E23" s="869"/>
      <c r="F23" s="872"/>
      <c r="G23" s="866"/>
      <c r="H23" s="421">
        <v>45566</v>
      </c>
      <c r="I23" s="272" t="s">
        <v>339</v>
      </c>
    </row>
    <row r="24" spans="2:9" ht="17.25" customHeight="1" x14ac:dyDescent="0.2">
      <c r="B24" s="679" t="s">
        <v>591</v>
      </c>
      <c r="C24" s="887" t="s">
        <v>592</v>
      </c>
      <c r="D24" s="863" t="s">
        <v>593</v>
      </c>
      <c r="E24" s="879" t="s">
        <v>594</v>
      </c>
      <c r="F24" s="886" t="s">
        <v>18</v>
      </c>
      <c r="G24" s="862" t="s">
        <v>224</v>
      </c>
      <c r="H24" s="422">
        <v>45307</v>
      </c>
      <c r="I24" s="272" t="s">
        <v>595</v>
      </c>
    </row>
    <row r="25" spans="2:9" x14ac:dyDescent="0.2">
      <c r="B25" s="680"/>
      <c r="C25" s="887"/>
      <c r="D25" s="863"/>
      <c r="E25" s="879"/>
      <c r="F25" s="886"/>
      <c r="G25" s="862"/>
      <c r="H25" s="422">
        <v>45426</v>
      </c>
      <c r="I25" s="272" t="s">
        <v>595</v>
      </c>
    </row>
    <row r="26" spans="2:9" x14ac:dyDescent="0.2">
      <c r="B26" s="681"/>
      <c r="C26" s="887"/>
      <c r="D26" s="863"/>
      <c r="E26" s="879"/>
      <c r="F26" s="886"/>
      <c r="G26" s="862"/>
      <c r="H26" s="422">
        <v>45539</v>
      </c>
      <c r="I26" s="272" t="s">
        <v>595</v>
      </c>
    </row>
  </sheetData>
  <autoFilter ref="D9:I9"/>
  <mergeCells count="31">
    <mergeCell ref="F24:F26"/>
    <mergeCell ref="C24:C26"/>
    <mergeCell ref="B14:B17"/>
    <mergeCell ref="B24:B26"/>
    <mergeCell ref="B18:B23"/>
    <mergeCell ref="E21:E23"/>
    <mergeCell ref="F21:F23"/>
    <mergeCell ref="C15:C16"/>
    <mergeCell ref="D15:D16"/>
    <mergeCell ref="E15:E16"/>
    <mergeCell ref="B2:H2"/>
    <mergeCell ref="B3:C3"/>
    <mergeCell ref="D3:H3"/>
    <mergeCell ref="B4:C4"/>
    <mergeCell ref="B5:C5"/>
    <mergeCell ref="B6:H6"/>
    <mergeCell ref="B7:H7"/>
    <mergeCell ref="B11:B13"/>
    <mergeCell ref="F8:G8"/>
    <mergeCell ref="G24:G26"/>
    <mergeCell ref="D24:D26"/>
    <mergeCell ref="G18:G20"/>
    <mergeCell ref="D18:D20"/>
    <mergeCell ref="E18:E20"/>
    <mergeCell ref="F18:F20"/>
    <mergeCell ref="C18:C20"/>
    <mergeCell ref="G21:G23"/>
    <mergeCell ref="C21:C23"/>
    <mergeCell ref="D21:D23"/>
    <mergeCell ref="H15:H16"/>
    <mergeCell ref="E24:E26"/>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6"/>
  <sheetViews>
    <sheetView zoomScale="110" zoomScaleNormal="110" workbookViewId="0">
      <selection activeCell="I6" sqref="I1:I1048576"/>
    </sheetView>
  </sheetViews>
  <sheetFormatPr baseColWidth="10" defaultColWidth="11.42578125" defaultRowHeight="15" x14ac:dyDescent="0.25"/>
  <cols>
    <col min="1" max="1" width="3.7109375" customWidth="1"/>
    <col min="2" max="2" width="26" customWidth="1"/>
    <col min="3" max="3" width="5.5703125" style="92" customWidth="1"/>
    <col min="4" max="4" width="36.42578125" customWidth="1"/>
    <col min="5" max="5" width="30.42578125" customWidth="1"/>
    <col min="6" max="6" width="21.42578125" customWidth="1"/>
    <col min="7" max="7" width="27.85546875" customWidth="1"/>
    <col min="8" max="8" width="17.5703125" customWidth="1"/>
    <col min="9" max="9" width="35.28515625" hidden="1" customWidth="1"/>
    <col min="10" max="10" width="35.28515625" customWidth="1"/>
  </cols>
  <sheetData>
    <row r="1" spans="2:10" s="2" customFormat="1" ht="14.25" x14ac:dyDescent="0.2">
      <c r="C1" s="196"/>
      <c r="F1" s="22"/>
      <c r="G1" s="22"/>
      <c r="H1" s="154"/>
      <c r="I1" s="143"/>
    </row>
    <row r="2" spans="2:10" s="2" customFormat="1" ht="14.25" x14ac:dyDescent="0.2">
      <c r="B2" s="880" t="s">
        <v>30</v>
      </c>
      <c r="C2" s="880"/>
      <c r="D2" s="880"/>
      <c r="E2" s="880"/>
      <c r="F2" s="880"/>
      <c r="G2" s="880"/>
      <c r="H2" s="880"/>
      <c r="I2" s="143"/>
    </row>
    <row r="3" spans="2:10" s="2" customFormat="1" ht="14.25" x14ac:dyDescent="0.2">
      <c r="B3" s="882" t="s">
        <v>31</v>
      </c>
      <c r="C3" s="882"/>
      <c r="D3" s="906" t="s">
        <v>32</v>
      </c>
      <c r="E3" s="906"/>
      <c r="F3" s="906"/>
      <c r="G3" s="906"/>
      <c r="H3" s="906"/>
      <c r="I3" s="143"/>
    </row>
    <row r="4" spans="2:10" s="2" customFormat="1" ht="14.25" x14ac:dyDescent="0.2">
      <c r="B4" s="882" t="s">
        <v>33</v>
      </c>
      <c r="C4" s="907"/>
      <c r="D4" s="908" t="s">
        <v>34</v>
      </c>
      <c r="E4" s="908"/>
      <c r="F4" s="908"/>
      <c r="G4" s="908"/>
      <c r="H4" s="908"/>
      <c r="I4" s="275"/>
    </row>
    <row r="5" spans="2:10" s="2" customFormat="1" ht="14.25" x14ac:dyDescent="0.2">
      <c r="B5" s="882" t="s">
        <v>35</v>
      </c>
      <c r="C5" s="907"/>
      <c r="D5" s="908" t="s">
        <v>36</v>
      </c>
      <c r="E5" s="908"/>
      <c r="F5" s="908"/>
      <c r="G5" s="908"/>
      <c r="H5" s="908"/>
      <c r="I5" s="275"/>
    </row>
    <row r="6" spans="2:10" s="2" customFormat="1" ht="14.25" x14ac:dyDescent="0.2">
      <c r="B6" s="856" t="s">
        <v>37</v>
      </c>
      <c r="C6" s="856"/>
      <c r="D6" s="857"/>
      <c r="E6" s="857"/>
      <c r="F6" s="857"/>
      <c r="G6" s="857"/>
      <c r="H6" s="857"/>
      <c r="I6" s="143"/>
    </row>
    <row r="7" spans="2:10" s="2" customFormat="1" ht="14.25" x14ac:dyDescent="0.2">
      <c r="B7" s="858" t="s">
        <v>596</v>
      </c>
      <c r="C7" s="858"/>
      <c r="D7" s="856"/>
      <c r="E7" s="856"/>
      <c r="F7" s="856"/>
      <c r="G7" s="856"/>
      <c r="H7" s="858"/>
      <c r="I7" s="143"/>
    </row>
    <row r="8" spans="2:10" s="2" customFormat="1" ht="10.5" customHeight="1" x14ac:dyDescent="0.2">
      <c r="B8" s="50"/>
      <c r="C8" s="197"/>
      <c r="D8" s="48"/>
      <c r="E8" s="49"/>
      <c r="F8" s="860" t="s">
        <v>39</v>
      </c>
      <c r="G8" s="861"/>
      <c r="H8" s="153"/>
      <c r="I8" s="143"/>
    </row>
    <row r="9" spans="2:10" s="2" customFormat="1" ht="20.25" customHeight="1" x14ac:dyDescent="0.2">
      <c r="B9" s="187" t="s">
        <v>22</v>
      </c>
      <c r="C9" s="198"/>
      <c r="D9" s="189" t="s">
        <v>24</v>
      </c>
      <c r="E9" s="188" t="s">
        <v>25</v>
      </c>
      <c r="F9" s="286" t="s">
        <v>41</v>
      </c>
      <c r="G9" s="287" t="s">
        <v>42</v>
      </c>
      <c r="H9" s="190" t="s">
        <v>27</v>
      </c>
      <c r="I9" s="143"/>
    </row>
    <row r="10" spans="2:10" ht="19.5" customHeight="1" x14ac:dyDescent="0.25">
      <c r="B10" s="894" t="s">
        <v>597</v>
      </c>
      <c r="C10" s="897" t="s">
        <v>598</v>
      </c>
      <c r="D10" s="900" t="s">
        <v>599</v>
      </c>
      <c r="E10" s="903" t="s">
        <v>600</v>
      </c>
      <c r="F10" s="368" t="s">
        <v>601</v>
      </c>
      <c r="G10" s="365" t="s">
        <v>602</v>
      </c>
      <c r="H10" s="891">
        <v>45412</v>
      </c>
      <c r="I10" s="285" t="s">
        <v>603</v>
      </c>
      <c r="J10" s="72"/>
    </row>
    <row r="11" spans="2:10" x14ac:dyDescent="0.25">
      <c r="B11" s="895"/>
      <c r="C11" s="898"/>
      <c r="D11" s="901"/>
      <c r="E11" s="904"/>
      <c r="F11" s="369" t="s">
        <v>388</v>
      </c>
      <c r="G11" s="367" t="s">
        <v>47</v>
      </c>
      <c r="H11" s="892"/>
      <c r="I11" s="285" t="s">
        <v>603</v>
      </c>
      <c r="J11" s="72"/>
    </row>
    <row r="12" spans="2:10" x14ac:dyDescent="0.25">
      <c r="B12" s="895"/>
      <c r="C12" s="898"/>
      <c r="D12" s="901"/>
      <c r="E12" s="904"/>
      <c r="F12" s="369" t="s">
        <v>19</v>
      </c>
      <c r="G12" s="367" t="s">
        <v>272</v>
      </c>
      <c r="H12" s="892"/>
      <c r="I12" s="285" t="s">
        <v>603</v>
      </c>
      <c r="J12" s="72"/>
    </row>
    <row r="13" spans="2:10" x14ac:dyDescent="0.25">
      <c r="B13" s="895"/>
      <c r="C13" s="898"/>
      <c r="D13" s="901"/>
      <c r="E13" s="904"/>
      <c r="F13" s="369" t="s">
        <v>604</v>
      </c>
      <c r="G13" s="367" t="s">
        <v>539</v>
      </c>
      <c r="H13" s="892"/>
      <c r="I13" s="285" t="s">
        <v>603</v>
      </c>
      <c r="J13" s="72"/>
    </row>
    <row r="14" spans="2:10" ht="22.5" x14ac:dyDescent="0.25">
      <c r="B14" s="896"/>
      <c r="C14" s="899"/>
      <c r="D14" s="902"/>
      <c r="E14" s="905"/>
      <c r="F14" s="372" t="s">
        <v>111</v>
      </c>
      <c r="G14" s="367" t="s">
        <v>605</v>
      </c>
      <c r="H14" s="893"/>
      <c r="I14" s="285" t="s">
        <v>603</v>
      </c>
      <c r="J14" s="72"/>
    </row>
    <row r="15" spans="2:10" ht="19.5" customHeight="1" x14ac:dyDescent="0.25">
      <c r="B15" s="894" t="s">
        <v>606</v>
      </c>
      <c r="C15" s="897" t="s">
        <v>607</v>
      </c>
      <c r="D15" s="900" t="s">
        <v>608</v>
      </c>
      <c r="E15" s="903" t="s">
        <v>609</v>
      </c>
      <c r="F15" s="370" t="s">
        <v>601</v>
      </c>
      <c r="G15" s="374" t="s">
        <v>602</v>
      </c>
      <c r="H15" s="891">
        <v>45076</v>
      </c>
      <c r="I15" s="285" t="s">
        <v>610</v>
      </c>
      <c r="J15" s="72"/>
    </row>
    <row r="16" spans="2:10" x14ac:dyDescent="0.25">
      <c r="B16" s="895"/>
      <c r="C16" s="898"/>
      <c r="D16" s="901"/>
      <c r="E16" s="904"/>
      <c r="F16" s="369" t="s">
        <v>388</v>
      </c>
      <c r="G16" s="367" t="s">
        <v>47</v>
      </c>
      <c r="H16" s="892"/>
      <c r="I16" s="285" t="s">
        <v>610</v>
      </c>
      <c r="J16" s="72"/>
    </row>
    <row r="17" spans="2:10" x14ac:dyDescent="0.25">
      <c r="B17" s="895"/>
      <c r="C17" s="898"/>
      <c r="D17" s="901"/>
      <c r="E17" s="904"/>
      <c r="F17" s="369" t="s">
        <v>19</v>
      </c>
      <c r="G17" s="367" t="s">
        <v>272</v>
      </c>
      <c r="H17" s="892"/>
      <c r="I17" s="285" t="s">
        <v>610</v>
      </c>
      <c r="J17" s="72"/>
    </row>
    <row r="18" spans="2:10" x14ac:dyDescent="0.25">
      <c r="B18" s="895"/>
      <c r="C18" s="898"/>
      <c r="D18" s="901"/>
      <c r="E18" s="904"/>
      <c r="F18" s="369" t="s">
        <v>604</v>
      </c>
      <c r="G18" s="367" t="s">
        <v>539</v>
      </c>
      <c r="H18" s="892"/>
      <c r="I18" s="285" t="s">
        <v>610</v>
      </c>
      <c r="J18" s="72"/>
    </row>
    <row r="19" spans="2:10" ht="22.5" x14ac:dyDescent="0.25">
      <c r="B19" s="895"/>
      <c r="C19" s="898"/>
      <c r="D19" s="901"/>
      <c r="E19" s="904"/>
      <c r="F19" s="371" t="s">
        <v>111</v>
      </c>
      <c r="G19" s="367" t="s">
        <v>605</v>
      </c>
      <c r="H19" s="892"/>
      <c r="I19" s="285" t="s">
        <v>610</v>
      </c>
      <c r="J19" s="72"/>
    </row>
    <row r="20" spans="2:10" ht="24" x14ac:dyDescent="0.25">
      <c r="B20" s="912" t="s">
        <v>611</v>
      </c>
      <c r="C20" s="911" t="s">
        <v>612</v>
      </c>
      <c r="D20" s="910" t="s">
        <v>613</v>
      </c>
      <c r="E20" s="909" t="s">
        <v>614</v>
      </c>
      <c r="F20" s="373" t="s">
        <v>601</v>
      </c>
      <c r="G20" s="376" t="s">
        <v>602</v>
      </c>
      <c r="H20" s="913">
        <v>45503</v>
      </c>
      <c r="I20" s="139" t="s">
        <v>615</v>
      </c>
      <c r="J20" s="72"/>
    </row>
    <row r="21" spans="2:10" ht="24" x14ac:dyDescent="0.25">
      <c r="B21" s="912"/>
      <c r="C21" s="911"/>
      <c r="D21" s="910"/>
      <c r="E21" s="909"/>
      <c r="F21" s="366" t="s">
        <v>388</v>
      </c>
      <c r="G21" s="377" t="s">
        <v>47</v>
      </c>
      <c r="H21" s="914"/>
      <c r="I21" s="139" t="s">
        <v>615</v>
      </c>
    </row>
    <row r="22" spans="2:10" ht="24" x14ac:dyDescent="0.25">
      <c r="B22" s="912"/>
      <c r="C22" s="911"/>
      <c r="D22" s="910"/>
      <c r="E22" s="909"/>
      <c r="F22" s="366" t="s">
        <v>19</v>
      </c>
      <c r="G22" s="377" t="s">
        <v>272</v>
      </c>
      <c r="H22" s="914"/>
      <c r="I22" s="139" t="s">
        <v>615</v>
      </c>
    </row>
    <row r="23" spans="2:10" ht="24" x14ac:dyDescent="0.25">
      <c r="B23" s="912"/>
      <c r="C23" s="911"/>
      <c r="D23" s="910"/>
      <c r="E23" s="909"/>
      <c r="F23" s="366" t="s">
        <v>604</v>
      </c>
      <c r="G23" s="377" t="s">
        <v>539</v>
      </c>
      <c r="H23" s="914"/>
      <c r="I23" s="139" t="s">
        <v>615</v>
      </c>
    </row>
    <row r="24" spans="2:10" ht="24" x14ac:dyDescent="0.25">
      <c r="B24" s="912"/>
      <c r="C24" s="911"/>
      <c r="D24" s="910"/>
      <c r="E24" s="909"/>
      <c r="F24" s="375" t="s">
        <v>111</v>
      </c>
      <c r="G24" s="375" t="s">
        <v>605</v>
      </c>
      <c r="H24" s="915"/>
      <c r="I24" s="139" t="s">
        <v>615</v>
      </c>
    </row>
    <row r="25" spans="2:10" x14ac:dyDescent="0.25">
      <c r="B25" s="72"/>
      <c r="C25" s="72"/>
      <c r="D25" s="194"/>
      <c r="E25" s="195"/>
      <c r="F25" s="195"/>
    </row>
    <row r="26" spans="2:10" x14ac:dyDescent="0.25">
      <c r="B26" s="72"/>
      <c r="C26" s="72"/>
      <c r="D26" s="194"/>
      <c r="E26" s="195"/>
      <c r="F26" s="195"/>
    </row>
  </sheetData>
  <autoFilter ref="B9:I9"/>
  <mergeCells count="25">
    <mergeCell ref="E20:E24"/>
    <mergeCell ref="D20:D24"/>
    <mergeCell ref="C20:C24"/>
    <mergeCell ref="B20:B24"/>
    <mergeCell ref="H20:H24"/>
    <mergeCell ref="D15:D19"/>
    <mergeCell ref="C15:C19"/>
    <mergeCell ref="B15:B19"/>
    <mergeCell ref="E15:E19"/>
    <mergeCell ref="H15:H19"/>
    <mergeCell ref="B2:H2"/>
    <mergeCell ref="B3:C3"/>
    <mergeCell ref="D3:H3"/>
    <mergeCell ref="B4:C4"/>
    <mergeCell ref="B5:C5"/>
    <mergeCell ref="D4:H4"/>
    <mergeCell ref="D5:H5"/>
    <mergeCell ref="H10:H14"/>
    <mergeCell ref="B10:B14"/>
    <mergeCell ref="C10:C14"/>
    <mergeCell ref="D10:D14"/>
    <mergeCell ref="B6:H6"/>
    <mergeCell ref="B7:H7"/>
    <mergeCell ref="F8:G8"/>
    <mergeCell ref="E10:E1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2:G12"/>
  <sheetViews>
    <sheetView workbookViewId="0">
      <selection activeCell="E14" sqref="E14"/>
    </sheetView>
  </sheetViews>
  <sheetFormatPr baseColWidth="10" defaultColWidth="10.7109375" defaultRowHeight="15" x14ac:dyDescent="0.25"/>
  <cols>
    <col min="5" max="5" width="47.140625" customWidth="1"/>
    <col min="6" max="6" width="25.85546875" customWidth="1"/>
    <col min="7" max="7" width="19.28515625" customWidth="1"/>
  </cols>
  <sheetData>
    <row r="2" spans="4:7" x14ac:dyDescent="0.25">
      <c r="D2" s="213" t="s">
        <v>616</v>
      </c>
      <c r="E2" s="213" t="s">
        <v>617</v>
      </c>
      <c r="F2" s="213" t="s">
        <v>618</v>
      </c>
    </row>
    <row r="3" spans="4:7" ht="24" x14ac:dyDescent="0.25">
      <c r="D3" s="214" t="s">
        <v>619</v>
      </c>
      <c r="E3" s="214" t="s">
        <v>620</v>
      </c>
      <c r="F3" s="215">
        <v>20</v>
      </c>
    </row>
    <row r="4" spans="4:7" x14ac:dyDescent="0.25">
      <c r="D4" s="214" t="s">
        <v>621</v>
      </c>
      <c r="E4" s="214" t="s">
        <v>622</v>
      </c>
      <c r="F4" s="215">
        <v>23</v>
      </c>
    </row>
    <row r="5" spans="4:7" x14ac:dyDescent="0.25">
      <c r="D5" s="214" t="s">
        <v>623</v>
      </c>
      <c r="E5" s="214" t="s">
        <v>624</v>
      </c>
      <c r="F5" s="215">
        <v>16</v>
      </c>
    </row>
    <row r="6" spans="4:7" x14ac:dyDescent="0.25">
      <c r="D6" s="214" t="s">
        <v>625</v>
      </c>
      <c r="E6" s="214" t="s">
        <v>626</v>
      </c>
      <c r="F6" s="215">
        <v>0</v>
      </c>
    </row>
    <row r="7" spans="4:7" x14ac:dyDescent="0.25">
      <c r="D7" s="214" t="s">
        <v>627</v>
      </c>
      <c r="E7" s="214" t="s">
        <v>628</v>
      </c>
      <c r="F7" s="215">
        <v>7</v>
      </c>
    </row>
    <row r="8" spans="4:7" ht="24" x14ac:dyDescent="0.25">
      <c r="D8" s="214" t="s">
        <v>629</v>
      </c>
      <c r="E8" s="214" t="s">
        <v>630</v>
      </c>
      <c r="F8" s="215">
        <v>19</v>
      </c>
    </row>
    <row r="9" spans="4:7" x14ac:dyDescent="0.25">
      <c r="D9" s="214" t="s">
        <v>631</v>
      </c>
      <c r="E9" s="214" t="s">
        <v>632</v>
      </c>
      <c r="F9" s="215">
        <v>19</v>
      </c>
    </row>
    <row r="10" spans="4:7" ht="24" x14ac:dyDescent="0.25">
      <c r="D10" s="214" t="s">
        <v>633</v>
      </c>
      <c r="E10" s="214" t="s">
        <v>634</v>
      </c>
      <c r="F10" s="215">
        <v>10</v>
      </c>
    </row>
    <row r="11" spans="4:7" ht="24" x14ac:dyDescent="0.25">
      <c r="D11" s="214" t="s">
        <v>635</v>
      </c>
      <c r="E11" s="214" t="s">
        <v>636</v>
      </c>
      <c r="F11" s="215">
        <v>3</v>
      </c>
    </row>
    <row r="12" spans="4:7" x14ac:dyDescent="0.25">
      <c r="D12" s="916" t="s">
        <v>637</v>
      </c>
      <c r="E12" s="916"/>
      <c r="F12" s="217">
        <f>SUM(F3:F11)</f>
        <v>117</v>
      </c>
      <c r="G12" s="216"/>
    </row>
  </sheetData>
  <mergeCells count="1">
    <mergeCell ref="D12:E1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2:L221"/>
  <sheetViews>
    <sheetView topLeftCell="A5" workbookViewId="0">
      <selection activeCell="D25" sqref="D25"/>
    </sheetView>
  </sheetViews>
  <sheetFormatPr baseColWidth="10" defaultColWidth="11.42578125" defaultRowHeight="15" x14ac:dyDescent="0.25"/>
  <cols>
    <col min="1" max="1" width="5.28515625" customWidth="1"/>
    <col min="2" max="2" width="17.42578125" customWidth="1"/>
    <col min="3" max="3" width="24.5703125" style="32" customWidth="1"/>
    <col min="4" max="4" width="11.42578125" style="32" customWidth="1"/>
    <col min="5" max="5" width="11.42578125" style="32" hidden="1" customWidth="1"/>
    <col min="6" max="6" width="30.7109375" customWidth="1"/>
    <col min="7" max="7" width="28" customWidth="1"/>
    <col min="8" max="8" width="22.85546875" customWidth="1"/>
    <col min="9" max="9" width="29.140625" customWidth="1"/>
    <col min="10" max="10" width="12.85546875" customWidth="1"/>
    <col min="11" max="11" width="29.140625" customWidth="1"/>
    <col min="12" max="12" width="28.7109375" customWidth="1"/>
  </cols>
  <sheetData>
    <row r="2" spans="2:12" ht="33" customHeight="1" x14ac:dyDescent="0.25">
      <c r="B2" s="29" t="s">
        <v>21</v>
      </c>
      <c r="C2" s="31" t="s">
        <v>22</v>
      </c>
      <c r="D2" s="29" t="s">
        <v>23</v>
      </c>
      <c r="E2" s="25"/>
      <c r="F2" s="26" t="s">
        <v>24</v>
      </c>
      <c r="G2" s="25" t="s">
        <v>25</v>
      </c>
      <c r="H2" s="29" t="s">
        <v>1</v>
      </c>
      <c r="I2" s="30" t="s">
        <v>26</v>
      </c>
      <c r="J2" s="25" t="s">
        <v>27</v>
      </c>
      <c r="K2" s="30" t="s">
        <v>28</v>
      </c>
    </row>
    <row r="3" spans="2:12" ht="81" customHeight="1" x14ac:dyDescent="0.25">
      <c r="B3" s="33" t="s">
        <v>29</v>
      </c>
      <c r="C3" s="33" t="str">
        <f>'Componen 1 Transparencia'!B10</f>
        <v xml:space="preserve">Lineamiento de Trasparencia Activa </v>
      </c>
      <c r="D3" s="33" t="str">
        <f>'Componen 1 Transparencia'!C$10</f>
        <v>1.1</v>
      </c>
      <c r="E3" s="33" t="e">
        <f>'Componen 1 Transparencia'!#REF!</f>
        <v>#REF!</v>
      </c>
      <c r="F3" s="33" t="str">
        <f>'Componen 1 Transparencia'!D$10</f>
        <v xml:space="preserve">Diligenciar y presentar el Índice de Transparencia de la Procuraduría General de la Nación que evalúa la implementación de la información requerida en el Menú de Transparencia y Acceso a la Información Pública y Participación Ciudadana </v>
      </c>
      <c r="G3" s="33" t="str">
        <f>'Componen 1 Transparencia'!E$10</f>
        <v>Un (1) Índice de Transparencia de la Procuraduría General de la Nación, ITA enviado en cumplimiento de los criterios establecidos en la resolución 1519 de 2020  con un porcentaje minimo del 90%</v>
      </c>
      <c r="H3" s="33" t="str">
        <f>'Componen 1 Transparencia'!F10</f>
        <v>Oficina Asesora de Planeación</v>
      </c>
      <c r="I3" s="33" t="str">
        <f>'Componen 1 Transparencia'!G10</f>
        <v>Proceso Direccionamiento Estratégico</v>
      </c>
      <c r="J3" s="211">
        <f>'Componen 1 Transparencia'!H$10</f>
        <v>45626</v>
      </c>
      <c r="K3" s="33" t="str">
        <f>'Componen 1 Transparencia'!I$10</f>
        <v xml:space="preserve">Ariel - Janyther </v>
      </c>
      <c r="L3" s="16"/>
    </row>
    <row r="4" spans="2:12" ht="81" customHeight="1" x14ac:dyDescent="0.25">
      <c r="B4" s="33"/>
      <c r="C4" s="33"/>
      <c r="D4" s="33" t="str">
        <f>'Componen 1 Transparencia'!C$10</f>
        <v>1.1</v>
      </c>
      <c r="E4" s="33" t="e">
        <f>'Componen 1 Transparencia'!#REF!</f>
        <v>#REF!</v>
      </c>
      <c r="F4" s="33" t="str">
        <f>'Componen 1 Transparencia'!D$10</f>
        <v xml:space="preserve">Diligenciar y presentar el Índice de Transparencia de la Procuraduría General de la Nación que evalúa la implementación de la información requerida en el Menú de Transparencia y Acceso a la Información Pública y Participación Ciudadana </v>
      </c>
      <c r="G4" s="33" t="str">
        <f>'Componen 1 Transparencia'!E$10</f>
        <v>Un (1) Índice de Transparencia de la Procuraduría General de la Nación, ITA enviado en cumplimiento de los criterios establecidos en la resolución 1519 de 2020  con un porcentaje minimo del 90%</v>
      </c>
      <c r="H4" s="33" t="str">
        <f>'Componen 1 Transparencia'!F10</f>
        <v>Oficina Asesora de Planeación</v>
      </c>
      <c r="I4" s="33" t="e">
        <f>'Componen 1 Transparencia'!#REF!</f>
        <v>#REF!</v>
      </c>
      <c r="J4" s="211">
        <f>'Componen 1 Transparencia'!H$10</f>
        <v>45626</v>
      </c>
      <c r="K4" s="33" t="str">
        <f>'Componen 1 Transparencia'!I$10</f>
        <v xml:space="preserve">Ariel - Janyther </v>
      </c>
    </row>
    <row r="5" spans="2:12" ht="67.5" x14ac:dyDescent="0.25">
      <c r="B5" s="33"/>
      <c r="C5" s="33"/>
      <c r="D5" s="33" t="str">
        <f>'Componen 1 Transparencia'!C$10</f>
        <v>1.1</v>
      </c>
      <c r="E5" s="33" t="e">
        <f>'Componen 1 Transparencia'!#REF!</f>
        <v>#REF!</v>
      </c>
      <c r="F5" s="33" t="str">
        <f>'Componen 1 Transparencia'!D$10</f>
        <v xml:space="preserve">Diligenciar y presentar el Índice de Transparencia de la Procuraduría General de la Nación que evalúa la implementación de la información requerida en el Menú de Transparencia y Acceso a la Información Pública y Participación Ciudadana </v>
      </c>
      <c r="G5" s="33" t="str">
        <f>'Componen 1 Transparencia'!E$10</f>
        <v>Un (1) Índice de Transparencia de la Procuraduría General de la Nación, ITA enviado en cumplimiento de los criterios establecidos en la resolución 1519 de 2020  con un porcentaje minimo del 90%</v>
      </c>
      <c r="H5" s="33" t="str">
        <f>'Componen 1 Transparencia'!F12</f>
        <v>Oficina de Tecnologías de la Información</v>
      </c>
      <c r="I5" s="33" t="str">
        <f>'Componen 1 Transparencia'!G12</f>
        <v xml:space="preserve">Proceso Estrategia de Gobierno de TI </v>
      </c>
      <c r="J5" s="211">
        <f>'Componen 1 Transparencia'!H$10</f>
        <v>45626</v>
      </c>
      <c r="K5" s="33" t="str">
        <f>'Componen 1 Transparencia'!I$10</f>
        <v xml:space="preserve">Ariel - Janyther </v>
      </c>
    </row>
    <row r="6" spans="2:12" x14ac:dyDescent="0.25">
      <c r="B6" s="33"/>
      <c r="C6" s="33"/>
      <c r="D6" s="33" t="e">
        <f>'Componen 1 Transparencia'!#REF!</f>
        <v>#REF!</v>
      </c>
      <c r="E6" s="33" t="e">
        <f>'Componen 1 Transparencia'!#REF!</f>
        <v>#REF!</v>
      </c>
      <c r="F6" s="33" t="e">
        <f>'Componen 1 Transparencia'!#REF!</f>
        <v>#REF!</v>
      </c>
      <c r="G6" s="33" t="e">
        <f>'Componen 1 Transparencia'!#REF!</f>
        <v>#REF!</v>
      </c>
      <c r="H6" s="33" t="e">
        <f>'Componen 1 Transparencia'!#REF!</f>
        <v>#REF!</v>
      </c>
      <c r="I6" s="33" t="e">
        <f>'Componen 1 Transparencia'!#REF!</f>
        <v>#REF!</v>
      </c>
      <c r="J6" s="211" t="e">
        <f>'Componen 1 Transparencia'!#REF!</f>
        <v>#REF!</v>
      </c>
      <c r="K6" s="211" t="e">
        <f>'Componen 1 Transparencia'!#REF!</f>
        <v>#REF!</v>
      </c>
    </row>
    <row r="7" spans="2:12" x14ac:dyDescent="0.25">
      <c r="B7" s="33"/>
      <c r="C7" s="33"/>
      <c r="D7" s="33" t="e">
        <f>'Componen 1 Transparencia'!#REF!</f>
        <v>#REF!</v>
      </c>
      <c r="E7" s="33" t="e">
        <f>'Componen 1 Transparencia'!#REF!</f>
        <v>#REF!</v>
      </c>
      <c r="F7" s="33" t="e">
        <f>'Componen 1 Transparencia'!#REF!</f>
        <v>#REF!</v>
      </c>
      <c r="G7" s="33" t="e">
        <f>'Componen 1 Transparencia'!#REF!</f>
        <v>#REF!</v>
      </c>
      <c r="H7" s="33" t="e">
        <f>'Componen 1 Transparencia'!#REF!</f>
        <v>#REF!</v>
      </c>
      <c r="I7" s="33" t="e">
        <f>'Componen 1 Transparencia'!#REF!</f>
        <v>#REF!</v>
      </c>
      <c r="J7" s="211" t="e">
        <f>'Componen 1 Transparencia'!#REF!</f>
        <v>#REF!</v>
      </c>
      <c r="K7" s="211" t="e">
        <f>'Componen 1 Transparencia'!#REF!</f>
        <v>#REF!</v>
      </c>
    </row>
    <row r="8" spans="2:12" ht="39" customHeight="1" x14ac:dyDescent="0.25">
      <c r="B8" s="33"/>
      <c r="C8" s="33"/>
      <c r="D8" s="33" t="e">
        <f>'Componen 1 Transparencia'!#REF!</f>
        <v>#REF!</v>
      </c>
      <c r="E8" s="33" t="e">
        <f>'Componen 1 Transparencia'!#REF!</f>
        <v>#REF!</v>
      </c>
      <c r="F8" s="33" t="e">
        <f>'Componen 1 Transparencia'!#REF!</f>
        <v>#REF!</v>
      </c>
      <c r="G8" s="33" t="e">
        <f>'Componen 1 Transparencia'!#REF!</f>
        <v>#REF!</v>
      </c>
      <c r="H8" s="33" t="e">
        <f>'Componen 1 Transparencia'!#REF!</f>
        <v>#REF!</v>
      </c>
      <c r="I8" s="33" t="e">
        <f>'Componen 1 Transparencia'!#REF!</f>
        <v>#REF!</v>
      </c>
      <c r="J8" s="211" t="e">
        <f>'Componen 1 Transparencia'!#REF!</f>
        <v>#REF!</v>
      </c>
      <c r="K8" s="211" t="e">
        <f>'Componen 1 Transparencia'!#REF!</f>
        <v>#REF!</v>
      </c>
    </row>
    <row r="9" spans="2:12" x14ac:dyDescent="0.25">
      <c r="B9" s="33"/>
      <c r="C9" s="33"/>
      <c r="D9" s="33" t="e">
        <f>'Componen 1 Transparencia'!#REF!</f>
        <v>#REF!</v>
      </c>
      <c r="E9" s="33" t="e">
        <f>'Componen 1 Transparencia'!#REF!</f>
        <v>#REF!</v>
      </c>
      <c r="F9" s="33" t="e">
        <f>'Componen 1 Transparencia'!#REF!</f>
        <v>#REF!</v>
      </c>
      <c r="G9" s="33" t="e">
        <f>'Componen 1 Transparencia'!#REF!</f>
        <v>#REF!</v>
      </c>
      <c r="H9" s="33" t="e">
        <f>'Componen 1 Transparencia'!#REF!</f>
        <v>#REF!</v>
      </c>
      <c r="I9" s="33" t="e">
        <f>'Componen 1 Transparencia'!#REF!</f>
        <v>#REF!</v>
      </c>
      <c r="J9" s="211" t="e">
        <f>'Componen 1 Transparencia'!#REF!</f>
        <v>#REF!</v>
      </c>
      <c r="K9" s="211" t="e">
        <f>'Componen 1 Transparencia'!#REF!</f>
        <v>#REF!</v>
      </c>
    </row>
    <row r="10" spans="2:12" x14ac:dyDescent="0.25">
      <c r="B10" s="33"/>
      <c r="C10" s="33"/>
      <c r="D10" s="33" t="e">
        <f>'Componen 1 Transparencia'!#REF!</f>
        <v>#REF!</v>
      </c>
      <c r="E10" s="33" t="e">
        <f>'Componen 1 Transparencia'!#REF!</f>
        <v>#REF!</v>
      </c>
      <c r="F10" s="33" t="e">
        <f>'Componen 1 Transparencia'!#REF!</f>
        <v>#REF!</v>
      </c>
      <c r="G10" s="33" t="e">
        <f>'Componen 1 Transparencia'!#REF!</f>
        <v>#REF!</v>
      </c>
      <c r="H10" s="33" t="e">
        <f>'Componen 1 Transparencia'!#REF!</f>
        <v>#REF!</v>
      </c>
      <c r="I10" s="33" t="e">
        <f>'Componen 1 Transparencia'!#REF!</f>
        <v>#REF!</v>
      </c>
      <c r="J10" s="211" t="e">
        <f>'Componen 1 Transparencia'!#REF!</f>
        <v>#REF!</v>
      </c>
      <c r="K10" s="211" t="e">
        <f>'Componen 1 Transparencia'!#REF!</f>
        <v>#REF!</v>
      </c>
    </row>
    <row r="11" spans="2:12" x14ac:dyDescent="0.25">
      <c r="B11" s="33"/>
      <c r="C11" s="33"/>
      <c r="D11" s="33" t="e">
        <f>'Componen 1 Transparencia'!#REF!</f>
        <v>#REF!</v>
      </c>
      <c r="E11" s="33" t="e">
        <f>'Componen 1 Transparencia'!#REF!</f>
        <v>#REF!</v>
      </c>
      <c r="F11" s="33" t="e">
        <f>'Componen 1 Transparencia'!#REF!</f>
        <v>#REF!</v>
      </c>
      <c r="G11" s="33" t="e">
        <f>'Componen 1 Transparencia'!#REF!</f>
        <v>#REF!</v>
      </c>
      <c r="H11" s="33" t="e">
        <f>'Componen 1 Transparencia'!#REF!</f>
        <v>#REF!</v>
      </c>
      <c r="I11" s="33" t="e">
        <f>'Componen 1 Transparencia'!#REF!</f>
        <v>#REF!</v>
      </c>
      <c r="J11" s="211" t="e">
        <f>'Componen 1 Transparencia'!#REF!</f>
        <v>#REF!</v>
      </c>
      <c r="K11" s="211" t="e">
        <f>'Componen 1 Transparencia'!#REF!</f>
        <v>#REF!</v>
      </c>
    </row>
    <row r="12" spans="2:12" x14ac:dyDescent="0.25">
      <c r="B12" s="33"/>
      <c r="C12" s="33"/>
      <c r="D12" s="33" t="e">
        <f>'Componen 1 Transparencia'!#REF!</f>
        <v>#REF!</v>
      </c>
      <c r="E12" s="33" t="e">
        <f>'Componen 1 Transparencia'!#REF!</f>
        <v>#REF!</v>
      </c>
      <c r="F12" s="33" t="e">
        <f>'Componen 1 Transparencia'!#REF!</f>
        <v>#REF!</v>
      </c>
      <c r="G12" s="33" t="e">
        <f>'Componen 1 Transparencia'!#REF!</f>
        <v>#REF!</v>
      </c>
      <c r="H12" s="33" t="e">
        <f>'Componen 1 Transparencia'!#REF!</f>
        <v>#REF!</v>
      </c>
      <c r="I12" s="33" t="e">
        <f>'Componen 1 Transparencia'!#REF!</f>
        <v>#REF!</v>
      </c>
      <c r="J12" s="211" t="e">
        <f>'Componen 1 Transparencia'!#REF!</f>
        <v>#REF!</v>
      </c>
      <c r="K12" s="211" t="e">
        <f>'Componen 1 Transparencia'!#REF!</f>
        <v>#REF!</v>
      </c>
    </row>
    <row r="13" spans="2:12" x14ac:dyDescent="0.25">
      <c r="B13" s="33"/>
      <c r="C13" s="33"/>
      <c r="D13" s="33" t="e">
        <f>'Componen 1 Transparencia'!#REF!</f>
        <v>#REF!</v>
      </c>
      <c r="E13" s="33" t="e">
        <f>'Componen 1 Transparencia'!#REF!</f>
        <v>#REF!</v>
      </c>
      <c r="F13" s="33" t="e">
        <f>'Componen 1 Transparencia'!#REF!</f>
        <v>#REF!</v>
      </c>
      <c r="G13" s="33" t="e">
        <f>'Componen 1 Transparencia'!#REF!</f>
        <v>#REF!</v>
      </c>
      <c r="H13" s="33" t="e">
        <f>'Componen 1 Transparencia'!#REF!</f>
        <v>#REF!</v>
      </c>
      <c r="I13" s="33" t="e">
        <f>'Componen 1 Transparencia'!#REF!</f>
        <v>#REF!</v>
      </c>
      <c r="J13" s="211" t="e">
        <f>'Componen 1 Transparencia'!#REF!</f>
        <v>#REF!</v>
      </c>
      <c r="K13" s="211" t="e">
        <f>'Componen 1 Transparencia'!#REF!</f>
        <v>#REF!</v>
      </c>
    </row>
    <row r="14" spans="2:12" x14ac:dyDescent="0.25">
      <c r="B14" s="33"/>
      <c r="C14" s="33"/>
      <c r="D14" s="33" t="e">
        <f>'Componen 1 Transparencia'!#REF!</f>
        <v>#REF!</v>
      </c>
      <c r="E14" s="33" t="e">
        <f>'Componen 1 Transparencia'!#REF!</f>
        <v>#REF!</v>
      </c>
      <c r="F14" s="33" t="e">
        <f>'Componen 1 Transparencia'!#REF!</f>
        <v>#REF!</v>
      </c>
      <c r="G14" s="33" t="e">
        <f>'Componen 1 Transparencia'!#REF!</f>
        <v>#REF!</v>
      </c>
      <c r="H14" s="33" t="str">
        <f>'Componen 1 Transparencia'!F18</f>
        <v>Dirección General</v>
      </c>
      <c r="I14" s="33" t="e">
        <f>'Componen 1 Transparencia'!#REF!</f>
        <v>#REF!</v>
      </c>
      <c r="J14" s="211" t="e">
        <f>'Componen 1 Transparencia'!#REF!</f>
        <v>#REF!</v>
      </c>
      <c r="K14" s="211" t="e">
        <f>'Componen 1 Transparencia'!#REF!</f>
        <v>#REF!</v>
      </c>
    </row>
    <row r="15" spans="2:12" ht="78.75" customHeight="1" x14ac:dyDescent="0.25">
      <c r="B15" s="33"/>
      <c r="C15" s="33"/>
      <c r="D15" s="33" t="str">
        <f>'Componen 1 Transparencia'!C$16</f>
        <v>1.3</v>
      </c>
      <c r="E15" s="33" t="e">
        <f>'Componen 1 Transparencia'!#REF!</f>
        <v>#REF!</v>
      </c>
      <c r="F15" s="33" t="str">
        <f>'Componen 1 Transparencia'!D$16</f>
        <v>Divulgar los avances en la implementación de la "Guía Conoce, Propone y Prioriza" a través de los medios de la Entidad (Facebook, Twitter, Instagram, página web) a la ciudadanía</v>
      </c>
      <c r="G15" s="33" t="str">
        <f>'Componen 1 Transparencia'!E$16</f>
        <v xml:space="preserve">Una (1) divulgación de la sección de "Conoce, Propone y Prioriza" de la página web a través de los medios de la Entidad (Facebook, Twitter, Instagram, página web) </v>
      </c>
      <c r="H15" s="33" t="str">
        <f>'Componen 1 Transparencia'!F$16</f>
        <v xml:space="preserve">Dirección General </v>
      </c>
      <c r="I15" s="33" t="str">
        <f>'Componen 1 Transparencia'!G$16</f>
        <v xml:space="preserve">Proceso Comunicaciones Estrategicas </v>
      </c>
      <c r="J15" s="211">
        <f>'Componen 1 Transparencia'!H$16</f>
        <v>45626</v>
      </c>
      <c r="K15" s="211" t="str">
        <f>'Componen 1 Transparencia'!I$16</f>
        <v xml:space="preserve">Ariel - Janyther - Jessica - Camila - Vanessa </v>
      </c>
    </row>
    <row r="16" spans="2:12" ht="54.75" customHeight="1" x14ac:dyDescent="0.25">
      <c r="B16" s="33"/>
      <c r="C16" s="33"/>
      <c r="D16" s="33" t="str">
        <f>'Componen 1 Transparencia'!C$16</f>
        <v>1.3</v>
      </c>
      <c r="E16" s="33" t="e">
        <f>'Componen 1 Transparencia'!#REF!</f>
        <v>#REF!</v>
      </c>
      <c r="F16" s="33" t="str">
        <f>'Componen 1 Transparencia'!D$16</f>
        <v>Divulgar los avances en la implementación de la "Guía Conoce, Propone y Prioriza" a través de los medios de la Entidad (Facebook, Twitter, Instagram, página web) a la ciudadanía</v>
      </c>
      <c r="G16" s="33" t="str">
        <f>'Componen 1 Transparencia'!E$16</f>
        <v xml:space="preserve">Una (1) divulgación de la sección de "Conoce, Propone y Prioriza" de la página web a través de los medios de la Entidad (Facebook, Twitter, Instagram, página web) </v>
      </c>
      <c r="H16" s="33" t="str">
        <f>'Componen 1 Transparencia'!F$16</f>
        <v xml:space="preserve">Dirección General </v>
      </c>
      <c r="I16" s="33" t="str">
        <f>'Componen 1 Transparencia'!G$17</f>
        <v>Proceso Direccionamiento Estratégico</v>
      </c>
      <c r="J16" s="211">
        <f>'Componen 1 Transparencia'!H$16</f>
        <v>45626</v>
      </c>
      <c r="K16" s="211" t="str">
        <f>'Componen 1 Transparencia'!I$16</f>
        <v xml:space="preserve">Ariel - Janyther - Jessica - Camila - Vanessa </v>
      </c>
    </row>
    <row r="17" spans="2:11" ht="54.75" customHeight="1" x14ac:dyDescent="0.25">
      <c r="B17" s="33"/>
      <c r="C17" s="33"/>
      <c r="D17" s="33" t="str">
        <f>'Componen 1 Transparencia'!C$18</f>
        <v>1.4</v>
      </c>
      <c r="E17" s="33" t="e">
        <f>'Componen 1 Transparencia'!#REF!</f>
        <v>#REF!</v>
      </c>
      <c r="F17" s="33" t="str">
        <f>'Componen 1 Transparencia'!D$18</f>
        <v>Divulgar la actualización del Menú Participa y el botón de Conoce, Propone y Prioriza con la información indicada por el equipo de Gobierno Abierto de Bogotá y los ejercicios de participación y rendición de cuentas en los medios de la Entidad (Facebook, Twitter, Instagram, sede electrónica)</v>
      </c>
      <c r="G17" s="33" t="str">
        <f>'Componen 1 Transparencia'!E$18</f>
        <v>Cuatro (4) piezas divulgativas indicadas por el equipo de Gobierno Abierto de Bogotá y los ejercicios de participación y Rendición de cuentas en los medios de la Entidad (Facebook, Twitter, Instagram, sede electrónica)</v>
      </c>
      <c r="H17" s="33" t="str">
        <f>'Componen 1 Transparencia'!F$18</f>
        <v>Dirección General</v>
      </c>
      <c r="I17" s="33" t="str">
        <f>'Componen 1 Transparencia'!G$18</f>
        <v xml:space="preserve">Proceso Comunicaciones Estrategicas </v>
      </c>
      <c r="J17" s="211">
        <f>'Componen 1 Transparencia'!H$18</f>
        <v>45504</v>
      </c>
      <c r="K17" s="33" t="str">
        <f>'Componen 1 Transparencia'!I$18</f>
        <v xml:space="preserve">Andrea - Bibiana - María Angélica - John - Janyther - Ariel </v>
      </c>
    </row>
    <row r="18" spans="2:11" ht="90" x14ac:dyDescent="0.25">
      <c r="B18" s="33"/>
      <c r="C18" s="33"/>
      <c r="D18" s="33" t="str">
        <f>'Componen 1 Transparencia'!C$18</f>
        <v>1.4</v>
      </c>
      <c r="E18" s="33" t="e">
        <f>'Componen 1 Transparencia'!#REF!</f>
        <v>#REF!</v>
      </c>
      <c r="F18" s="33" t="str">
        <f>'Componen 1 Transparencia'!D$18</f>
        <v>Divulgar la actualización del Menú Participa y el botón de Conoce, Propone y Prioriza con la información indicada por el equipo de Gobierno Abierto de Bogotá y los ejercicios de participación y rendición de cuentas en los medios de la Entidad (Facebook, Twitter, Instagram, sede electrónica)</v>
      </c>
      <c r="G18" s="33" t="str">
        <f>'Componen 1 Transparencia'!E$18</f>
        <v>Cuatro (4) piezas divulgativas indicadas por el equipo de Gobierno Abierto de Bogotá y los ejercicios de participación y Rendición de cuentas en los medios de la Entidad (Facebook, Twitter, Instagram, sede electrónica)</v>
      </c>
      <c r="H18" s="33" t="str">
        <f>'Componen 1 Transparencia'!F$18</f>
        <v>Dirección General</v>
      </c>
      <c r="I18" s="33" t="str">
        <f>'Componen 1 Transparencia'!G$19</f>
        <v>Proceso Direccionamiento Estratégico</v>
      </c>
      <c r="J18" s="211">
        <f>'Componen 1 Transparencia'!H$18</f>
        <v>45504</v>
      </c>
      <c r="K18" s="33" t="str">
        <f>'Componen 1 Transparencia'!I$18</f>
        <v xml:space="preserve">Andrea - Bibiana - María Angélica - John - Janyther - Ariel </v>
      </c>
    </row>
    <row r="19" spans="2:11" ht="90" x14ac:dyDescent="0.25">
      <c r="B19" s="33"/>
      <c r="C19" s="33"/>
      <c r="D19" s="33" t="str">
        <f>'Componen 1 Transparencia'!C$18</f>
        <v>1.4</v>
      </c>
      <c r="E19" s="33" t="e">
        <f>'Componen 1 Transparencia'!#REF!</f>
        <v>#REF!</v>
      </c>
      <c r="F19" s="33" t="str">
        <f>'Componen 1 Transparencia'!D$18</f>
        <v>Divulgar la actualización del Menú Participa y el botón de Conoce, Propone y Prioriza con la información indicada por el equipo de Gobierno Abierto de Bogotá y los ejercicios de participación y rendición de cuentas en los medios de la Entidad (Facebook, Twitter, Instagram, sede electrónica)</v>
      </c>
      <c r="G19" s="33" t="str">
        <f>'Componen 1 Transparencia'!E$18</f>
        <v>Cuatro (4) piezas divulgativas indicadas por el equipo de Gobierno Abierto de Bogotá y los ejercicios de participación y Rendición de cuentas en los medios de la Entidad (Facebook, Twitter, Instagram, sede electrónica)</v>
      </c>
      <c r="H19" s="33" t="e">
        <f>'Componen 1 Transparencia'!#REF!</f>
        <v>#REF!</v>
      </c>
      <c r="I19" s="33" t="e">
        <f>'Componen 1 Transparencia'!#REF!</f>
        <v>#REF!</v>
      </c>
      <c r="J19" s="211">
        <f>'Componen 1 Transparencia'!H$18</f>
        <v>45504</v>
      </c>
      <c r="K19" s="33" t="str">
        <f>'Componen 1 Transparencia'!I$18</f>
        <v xml:space="preserve">Andrea - Bibiana - María Angélica - John - Janyther - Ariel </v>
      </c>
    </row>
    <row r="20" spans="2:11" ht="90" x14ac:dyDescent="0.25">
      <c r="B20" s="33"/>
      <c r="C20" s="33"/>
      <c r="D20" s="33" t="str">
        <f>'Componen 1 Transparencia'!C$18</f>
        <v>1.4</v>
      </c>
      <c r="E20" s="33" t="e">
        <f>'Componen 1 Transparencia'!#REF!</f>
        <v>#REF!</v>
      </c>
      <c r="F20" s="33" t="str">
        <f>'Componen 1 Transparencia'!D$18</f>
        <v>Divulgar la actualización del Menú Participa y el botón de Conoce, Propone y Prioriza con la información indicada por el equipo de Gobierno Abierto de Bogotá y los ejercicios de participación y rendición de cuentas en los medios de la Entidad (Facebook, Twitter, Instagram, sede electrónica)</v>
      </c>
      <c r="G20" s="33" t="str">
        <f>'Componen 1 Transparencia'!E$18</f>
        <v>Cuatro (4) piezas divulgativas indicadas por el equipo de Gobierno Abierto de Bogotá y los ejercicios de participación y Rendición de cuentas en los medios de la Entidad (Facebook, Twitter, Instagram, sede electrónica)</v>
      </c>
      <c r="H20" s="33" t="str">
        <f>'Componen 1 Transparencia'!F$20</f>
        <v>Oficina de Servicio a la Ciudadanía y Sostenibilidad</v>
      </c>
      <c r="I20" s="33" t="str">
        <f>'Componen 1 Transparencia'!G$20</f>
        <v>Proceso Servicio a la Ciudadanía y Relacionamiento con Partes Interesadas (Participación Ciudadana)</v>
      </c>
      <c r="J20" s="211">
        <f>'Componen 1 Transparencia'!H$18</f>
        <v>45504</v>
      </c>
      <c r="K20" s="33" t="str">
        <f>'Componen 1 Transparencia'!I$18</f>
        <v xml:space="preserve">Andrea - Bibiana - María Angélica - John - Janyther - Ariel </v>
      </c>
    </row>
    <row r="21" spans="2:11" ht="90" x14ac:dyDescent="0.25">
      <c r="B21" s="33"/>
      <c r="C21" s="33"/>
      <c r="D21" s="33" t="str">
        <f>'Componen 1 Transparencia'!C$18</f>
        <v>1.4</v>
      </c>
      <c r="E21" s="33" t="e">
        <f>'Componen 1 Transparencia'!#REF!</f>
        <v>#REF!</v>
      </c>
      <c r="F21" s="33" t="str">
        <f>'Componen 1 Transparencia'!D$18</f>
        <v>Divulgar la actualización del Menú Participa y el botón de Conoce, Propone y Prioriza con la información indicada por el equipo de Gobierno Abierto de Bogotá y los ejercicios de participación y rendición de cuentas en los medios de la Entidad (Facebook, Twitter, Instagram, sede electrónica)</v>
      </c>
      <c r="G21" s="33" t="str">
        <f>'Componen 1 Transparencia'!E$18</f>
        <v>Cuatro (4) piezas divulgativas indicadas por el equipo de Gobierno Abierto de Bogotá y los ejercicios de participación y Rendición de cuentas en los medios de la Entidad (Facebook, Twitter, Instagram, sede electrónica)</v>
      </c>
      <c r="H21" s="33" t="str">
        <f>'Componen 1 Transparencia'!F$18</f>
        <v>Dirección General</v>
      </c>
      <c r="I21" s="33" t="str">
        <f>'Componen 1 Transparencia'!G$18</f>
        <v xml:space="preserve">Proceso Comunicaciones Estrategicas </v>
      </c>
      <c r="J21" s="211" t="e">
        <f>'Componen 1 Transparencia'!#REF!</f>
        <v>#REF!</v>
      </c>
      <c r="K21" s="33" t="str">
        <f>'Componen 1 Transparencia'!I$18</f>
        <v xml:space="preserve">Andrea - Bibiana - María Angélica - John - Janyther - Ariel </v>
      </c>
    </row>
    <row r="22" spans="2:11" ht="90" x14ac:dyDescent="0.25">
      <c r="B22" s="33"/>
      <c r="C22" s="33"/>
      <c r="D22" s="33" t="str">
        <f>'Componen 1 Transparencia'!C$18</f>
        <v>1.4</v>
      </c>
      <c r="E22" s="33" t="e">
        <f>'Componen 1 Transparencia'!#REF!</f>
        <v>#REF!</v>
      </c>
      <c r="F22" s="33" t="str">
        <f>'Componen 1 Transparencia'!D$18</f>
        <v>Divulgar la actualización del Menú Participa y el botón de Conoce, Propone y Prioriza con la información indicada por el equipo de Gobierno Abierto de Bogotá y los ejercicios de participación y rendición de cuentas en los medios de la Entidad (Facebook, Twitter, Instagram, sede electrónica)</v>
      </c>
      <c r="G22" s="33" t="str">
        <f>'Componen 1 Transparencia'!E$18</f>
        <v>Cuatro (4) piezas divulgativas indicadas por el equipo de Gobierno Abierto de Bogotá y los ejercicios de participación y Rendición de cuentas en los medios de la Entidad (Facebook, Twitter, Instagram, sede electrónica)</v>
      </c>
      <c r="H22" s="33" t="str">
        <f>'Componen 1 Transparencia'!F$18</f>
        <v>Dirección General</v>
      </c>
      <c r="I22" s="33" t="str">
        <f>'Componen 1 Transparencia'!G$19</f>
        <v>Proceso Direccionamiento Estratégico</v>
      </c>
      <c r="J22" s="211" t="e">
        <f>'Componen 1 Transparencia'!#REF!</f>
        <v>#REF!</v>
      </c>
      <c r="K22" s="33" t="str">
        <f>'Componen 1 Transparencia'!I$18</f>
        <v xml:space="preserve">Andrea - Bibiana - María Angélica - John - Janyther - Ariel </v>
      </c>
    </row>
    <row r="23" spans="2:11" ht="90" x14ac:dyDescent="0.25">
      <c r="B23" s="33"/>
      <c r="C23" s="33"/>
      <c r="D23" s="33" t="str">
        <f>'Componen 1 Transparencia'!C$18</f>
        <v>1.4</v>
      </c>
      <c r="E23" s="33" t="e">
        <f>'Componen 1 Transparencia'!#REF!</f>
        <v>#REF!</v>
      </c>
      <c r="F23" s="33" t="str">
        <f>'Componen 1 Transparencia'!D$18</f>
        <v>Divulgar la actualización del Menú Participa y el botón de Conoce, Propone y Prioriza con la información indicada por el equipo de Gobierno Abierto de Bogotá y los ejercicios de participación y rendición de cuentas en los medios de la Entidad (Facebook, Twitter, Instagram, sede electrónica)</v>
      </c>
      <c r="G23" s="33" t="str">
        <f>'Componen 1 Transparencia'!E$18</f>
        <v>Cuatro (4) piezas divulgativas indicadas por el equipo de Gobierno Abierto de Bogotá y los ejercicios de participación y Rendición de cuentas en los medios de la Entidad (Facebook, Twitter, Instagram, sede electrónica)</v>
      </c>
      <c r="H23" s="33" t="e">
        <f>'Componen 1 Transparencia'!#REF!</f>
        <v>#REF!</v>
      </c>
      <c r="I23" s="33" t="e">
        <f>'Componen 1 Transparencia'!#REF!</f>
        <v>#REF!</v>
      </c>
      <c r="J23" s="211" t="e">
        <f>'Componen 1 Transparencia'!#REF!</f>
        <v>#REF!</v>
      </c>
      <c r="K23" s="33" t="str">
        <f>'Componen 1 Transparencia'!I$18</f>
        <v xml:space="preserve">Andrea - Bibiana - María Angélica - John - Janyther - Ariel </v>
      </c>
    </row>
    <row r="24" spans="2:11" ht="90" x14ac:dyDescent="0.25">
      <c r="B24" s="33"/>
      <c r="C24" s="33"/>
      <c r="D24" s="33" t="str">
        <f>'Componen 1 Transparencia'!C$18</f>
        <v>1.4</v>
      </c>
      <c r="E24" s="33" t="e">
        <f>'Componen 1 Transparencia'!#REF!</f>
        <v>#REF!</v>
      </c>
      <c r="F24" s="33" t="str">
        <f>'Componen 1 Transparencia'!D$18</f>
        <v>Divulgar la actualización del Menú Participa y el botón de Conoce, Propone y Prioriza con la información indicada por el equipo de Gobierno Abierto de Bogotá y los ejercicios de participación y rendición de cuentas en los medios de la Entidad (Facebook, Twitter, Instagram, sede electrónica)</v>
      </c>
      <c r="G24" s="33" t="str">
        <f>'Componen 1 Transparencia'!E$18</f>
        <v>Cuatro (4) piezas divulgativas indicadas por el equipo de Gobierno Abierto de Bogotá y los ejercicios de participación y Rendición de cuentas en los medios de la Entidad (Facebook, Twitter, Instagram, sede electrónica)</v>
      </c>
      <c r="H24" s="33" t="str">
        <f>'Componen 1 Transparencia'!F$20</f>
        <v>Oficina de Servicio a la Ciudadanía y Sostenibilidad</v>
      </c>
      <c r="I24" s="33" t="str">
        <f>'Componen 1 Transparencia'!G$20</f>
        <v>Proceso Servicio a la Ciudadanía y Relacionamiento con Partes Interesadas (Participación Ciudadana)</v>
      </c>
      <c r="J24" s="211" t="e">
        <f>'Componen 1 Transparencia'!#REF!</f>
        <v>#REF!</v>
      </c>
      <c r="K24" s="33" t="str">
        <f>'Componen 1 Transparencia'!I$18</f>
        <v xml:space="preserve">Andrea - Bibiana - María Angélica - John - Janyther - Ariel </v>
      </c>
    </row>
    <row r="25" spans="2:11" x14ac:dyDescent="0.25">
      <c r="B25" s="33"/>
      <c r="C25" s="33"/>
      <c r="D25" s="33"/>
      <c r="E25" s="33"/>
      <c r="F25" s="33"/>
      <c r="G25" s="33"/>
      <c r="H25" s="33"/>
      <c r="I25" s="33"/>
      <c r="J25" s="44"/>
      <c r="K25" s="33"/>
    </row>
    <row r="26" spans="2:11" x14ac:dyDescent="0.25">
      <c r="B26" s="33"/>
      <c r="C26" s="33"/>
      <c r="D26" s="33"/>
      <c r="E26" s="33"/>
      <c r="F26" s="33"/>
      <c r="G26" s="33"/>
      <c r="H26" s="33"/>
      <c r="I26" s="33"/>
      <c r="J26" s="44"/>
      <c r="K26" s="33"/>
    </row>
    <row r="27" spans="2:11" x14ac:dyDescent="0.25">
      <c r="B27" s="33"/>
      <c r="C27" s="33"/>
      <c r="D27" s="33"/>
      <c r="E27" s="33"/>
      <c r="F27" s="33"/>
      <c r="G27" s="33"/>
      <c r="H27" s="33"/>
      <c r="I27" s="33"/>
      <c r="J27" s="44"/>
      <c r="K27" s="33"/>
    </row>
    <row r="28" spans="2:11" x14ac:dyDescent="0.25">
      <c r="B28" s="33"/>
      <c r="C28" s="33"/>
      <c r="D28" s="33"/>
      <c r="E28" s="33"/>
      <c r="F28" s="33"/>
      <c r="G28" s="33"/>
      <c r="H28" s="33"/>
      <c r="I28" s="33"/>
      <c r="J28" s="44"/>
      <c r="K28" s="33"/>
    </row>
    <row r="29" spans="2:11" x14ac:dyDescent="0.25">
      <c r="B29" s="33"/>
      <c r="C29" s="33"/>
      <c r="D29" s="33"/>
      <c r="E29" s="33"/>
      <c r="F29" s="33"/>
      <c r="G29" s="33"/>
      <c r="H29" s="33"/>
      <c r="I29" s="33"/>
      <c r="J29" s="44"/>
      <c r="K29" s="33"/>
    </row>
    <row r="30" spans="2:11" x14ac:dyDescent="0.25">
      <c r="B30" s="33"/>
      <c r="C30" s="33"/>
      <c r="D30" s="33"/>
      <c r="E30" s="33"/>
      <c r="F30" s="33"/>
      <c r="G30" s="33"/>
      <c r="H30" s="33"/>
      <c r="I30" s="33"/>
      <c r="J30" s="44"/>
      <c r="K30" s="33"/>
    </row>
    <row r="31" spans="2:11" x14ac:dyDescent="0.25">
      <c r="B31" s="33"/>
      <c r="C31" s="33"/>
      <c r="D31" s="33"/>
      <c r="E31" s="33"/>
      <c r="F31" s="33"/>
      <c r="G31" s="33"/>
      <c r="H31" s="33"/>
      <c r="I31" s="33"/>
      <c r="J31" s="44"/>
      <c r="K31" s="33"/>
    </row>
    <row r="32" spans="2:11" x14ac:dyDescent="0.25">
      <c r="B32" s="33"/>
      <c r="C32" s="33"/>
      <c r="D32" s="33"/>
      <c r="E32" s="33"/>
      <c r="F32" s="33"/>
      <c r="G32" s="33"/>
      <c r="H32" s="33"/>
      <c r="I32" s="33"/>
      <c r="J32" s="44"/>
      <c r="K32" s="33"/>
    </row>
    <row r="33" spans="2:11" x14ac:dyDescent="0.25">
      <c r="B33" s="33"/>
      <c r="C33" s="33"/>
      <c r="D33" s="33"/>
      <c r="E33" s="33"/>
      <c r="F33" s="33"/>
      <c r="G33" s="33"/>
      <c r="H33" s="33"/>
      <c r="I33" s="33"/>
      <c r="J33" s="44"/>
      <c r="K33" s="33"/>
    </row>
    <row r="34" spans="2:11" x14ac:dyDescent="0.25">
      <c r="B34" s="33"/>
      <c r="C34" s="33"/>
      <c r="D34" s="33"/>
      <c r="E34" s="33"/>
      <c r="F34" s="33"/>
      <c r="G34" s="33"/>
      <c r="H34" s="33"/>
      <c r="I34" s="33"/>
      <c r="J34" s="44"/>
      <c r="K34" s="33"/>
    </row>
    <row r="35" spans="2:11" x14ac:dyDescent="0.25">
      <c r="B35" s="33"/>
      <c r="C35" s="33"/>
      <c r="D35" s="33"/>
      <c r="E35" s="33"/>
      <c r="F35" s="33"/>
      <c r="G35" s="33"/>
      <c r="H35" s="33"/>
      <c r="I35" s="33"/>
      <c r="J35" s="44"/>
      <c r="K35" s="33"/>
    </row>
    <row r="36" spans="2:11" x14ac:dyDescent="0.25">
      <c r="B36" s="33"/>
      <c r="C36" s="33"/>
      <c r="D36" s="33"/>
      <c r="E36" s="33"/>
      <c r="F36" s="33"/>
      <c r="G36" s="33"/>
      <c r="H36" s="33"/>
      <c r="I36" s="33"/>
      <c r="J36" s="44"/>
      <c r="K36" s="33"/>
    </row>
    <row r="37" spans="2:11" x14ac:dyDescent="0.25">
      <c r="B37" s="33"/>
      <c r="C37" s="33"/>
      <c r="D37" s="33"/>
      <c r="E37" s="33"/>
      <c r="F37" s="33"/>
      <c r="G37" s="33"/>
      <c r="H37" s="33"/>
      <c r="I37" s="33"/>
      <c r="J37" s="44"/>
      <c r="K37" s="33"/>
    </row>
    <row r="38" spans="2:11" x14ac:dyDescent="0.25">
      <c r="B38" s="33"/>
      <c r="C38" s="33"/>
      <c r="D38" s="33"/>
      <c r="E38" s="33"/>
      <c r="F38" s="33"/>
      <c r="G38" s="33"/>
      <c r="H38" s="33"/>
      <c r="I38" s="33"/>
      <c r="J38" s="44"/>
      <c r="K38" s="33"/>
    </row>
    <row r="39" spans="2:11" x14ac:dyDescent="0.25">
      <c r="B39" s="33"/>
      <c r="C39" s="33"/>
      <c r="D39" s="33"/>
      <c r="E39" s="33"/>
      <c r="F39" s="33"/>
      <c r="G39" s="33"/>
      <c r="H39" s="33"/>
      <c r="I39" s="33"/>
      <c r="J39" s="44"/>
      <c r="K39" s="33"/>
    </row>
    <row r="40" spans="2:11" x14ac:dyDescent="0.25">
      <c r="B40" s="33"/>
      <c r="C40" s="33"/>
      <c r="D40" s="33"/>
      <c r="E40" s="33"/>
      <c r="F40" s="33"/>
      <c r="G40" s="33"/>
      <c r="H40" s="33"/>
      <c r="I40" s="33"/>
      <c r="J40" s="44"/>
      <c r="K40" s="33"/>
    </row>
    <row r="41" spans="2:11" x14ac:dyDescent="0.25">
      <c r="B41" s="33"/>
      <c r="C41" s="33"/>
      <c r="D41" s="33"/>
      <c r="E41" s="33"/>
      <c r="F41" s="33"/>
      <c r="G41" s="33"/>
      <c r="H41" s="33"/>
      <c r="I41" s="33"/>
      <c r="J41" s="44"/>
      <c r="K41" s="33"/>
    </row>
    <row r="42" spans="2:11" x14ac:dyDescent="0.25">
      <c r="B42" s="33"/>
      <c r="C42" s="33"/>
      <c r="D42" s="33"/>
      <c r="E42" s="33"/>
      <c r="F42" s="33"/>
      <c r="G42" s="33"/>
      <c r="H42" s="33"/>
      <c r="I42" s="33"/>
      <c r="J42" s="44"/>
      <c r="K42" s="33"/>
    </row>
    <row r="43" spans="2:11" x14ac:dyDescent="0.25">
      <c r="B43" s="33"/>
      <c r="C43" s="33"/>
      <c r="D43" s="33"/>
      <c r="E43" s="33"/>
      <c r="F43" s="33"/>
      <c r="G43" s="33"/>
      <c r="H43" s="33"/>
      <c r="I43" s="33"/>
      <c r="J43" s="44"/>
      <c r="K43" s="33"/>
    </row>
    <row r="44" spans="2:11" x14ac:dyDescent="0.25">
      <c r="B44" s="33"/>
      <c r="C44" s="33"/>
      <c r="D44" s="33"/>
      <c r="E44" s="33"/>
      <c r="F44" s="33"/>
      <c r="G44" s="33"/>
      <c r="H44" s="33"/>
      <c r="I44" s="33"/>
      <c r="J44" s="44"/>
      <c r="K44" s="33"/>
    </row>
    <row r="45" spans="2:11" x14ac:dyDescent="0.25">
      <c r="B45" s="33"/>
      <c r="C45" s="33"/>
      <c r="D45" s="33"/>
      <c r="E45" s="33"/>
      <c r="F45" s="33"/>
      <c r="G45" s="33"/>
      <c r="H45" s="33"/>
      <c r="I45" s="33"/>
      <c r="J45" s="44"/>
      <c r="K45" s="33"/>
    </row>
    <row r="46" spans="2:11" x14ac:dyDescent="0.25">
      <c r="B46" s="33"/>
      <c r="C46" s="33"/>
      <c r="D46" s="33"/>
      <c r="E46" s="33"/>
      <c r="F46" s="33"/>
      <c r="G46" s="33"/>
      <c r="H46" s="33"/>
      <c r="I46" s="33"/>
      <c r="J46" s="44"/>
      <c r="K46" s="33"/>
    </row>
    <row r="47" spans="2:11" x14ac:dyDescent="0.25">
      <c r="B47" s="33"/>
      <c r="C47" s="33"/>
      <c r="D47" s="33"/>
      <c r="E47" s="33"/>
      <c r="F47" s="33"/>
      <c r="G47" s="33"/>
      <c r="H47" s="33"/>
      <c r="I47" s="33"/>
      <c r="J47" s="44"/>
      <c r="K47" s="33"/>
    </row>
    <row r="48" spans="2:11" x14ac:dyDescent="0.25">
      <c r="B48" s="33"/>
      <c r="C48" s="33"/>
      <c r="D48" s="33"/>
      <c r="E48" s="33"/>
      <c r="F48" s="33"/>
      <c r="G48" s="33"/>
      <c r="H48" s="33"/>
      <c r="I48" s="33"/>
      <c r="J48" s="44"/>
      <c r="K48" s="33"/>
    </row>
    <row r="49" spans="2:11" x14ac:dyDescent="0.25">
      <c r="B49" s="33"/>
      <c r="C49" s="33"/>
      <c r="D49" s="33"/>
      <c r="E49" s="33"/>
      <c r="F49" s="33"/>
      <c r="G49" s="33"/>
      <c r="H49" s="33"/>
      <c r="I49" s="33"/>
      <c r="J49" s="44"/>
      <c r="K49" s="33"/>
    </row>
    <row r="50" spans="2:11" x14ac:dyDescent="0.25">
      <c r="B50" s="33"/>
      <c r="C50" s="33"/>
      <c r="D50" s="33"/>
      <c r="E50" s="33"/>
      <c r="F50" s="33"/>
      <c r="G50" s="33"/>
      <c r="H50" s="33"/>
      <c r="I50" s="33"/>
      <c r="J50" s="44"/>
      <c r="K50" s="33"/>
    </row>
    <row r="51" spans="2:11" x14ac:dyDescent="0.25">
      <c r="B51" s="33"/>
      <c r="C51" s="33"/>
      <c r="D51" s="33"/>
      <c r="E51" s="33"/>
      <c r="F51" s="33"/>
      <c r="G51" s="33"/>
      <c r="H51" s="33"/>
      <c r="I51" s="33"/>
      <c r="J51" s="44"/>
      <c r="K51" s="33"/>
    </row>
    <row r="52" spans="2:11" x14ac:dyDescent="0.25">
      <c r="B52" s="33"/>
      <c r="C52" s="33"/>
      <c r="D52" s="33"/>
      <c r="E52" s="33"/>
      <c r="F52" s="33"/>
      <c r="G52" s="33"/>
      <c r="H52" s="33"/>
      <c r="I52" s="33"/>
      <c r="J52" s="44"/>
      <c r="K52" s="33"/>
    </row>
    <row r="53" spans="2:11" x14ac:dyDescent="0.25">
      <c r="B53" s="33"/>
      <c r="C53" s="33"/>
      <c r="D53" s="33"/>
      <c r="E53" s="33"/>
      <c r="F53" s="33"/>
      <c r="G53" s="33"/>
      <c r="H53" s="33"/>
      <c r="I53" s="33"/>
      <c r="J53" s="44"/>
      <c r="K53" s="33"/>
    </row>
    <row r="54" spans="2:11" x14ac:dyDescent="0.25">
      <c r="B54" s="33"/>
      <c r="C54" s="33"/>
      <c r="D54" s="33"/>
      <c r="E54" s="33"/>
      <c r="F54" s="33"/>
      <c r="G54" s="33"/>
      <c r="H54" s="33"/>
      <c r="I54" s="33"/>
      <c r="J54" s="44"/>
      <c r="K54" s="33"/>
    </row>
    <row r="55" spans="2:11" x14ac:dyDescent="0.25">
      <c r="B55" s="33"/>
      <c r="C55" s="33"/>
      <c r="D55" s="33"/>
      <c r="E55" s="33"/>
      <c r="F55" s="33"/>
      <c r="G55" s="33"/>
      <c r="H55" s="33"/>
      <c r="I55" s="33"/>
      <c r="J55" s="44"/>
      <c r="K55" s="33"/>
    </row>
    <row r="56" spans="2:11" x14ac:dyDescent="0.25">
      <c r="B56" s="33"/>
      <c r="C56" s="33"/>
      <c r="D56" s="33"/>
      <c r="E56" s="33"/>
      <c r="F56" s="33"/>
      <c r="G56" s="33"/>
      <c r="H56" s="33"/>
      <c r="I56" s="33"/>
      <c r="J56" s="44"/>
      <c r="K56" s="33"/>
    </row>
    <row r="57" spans="2:11" x14ac:dyDescent="0.25">
      <c r="B57" s="33"/>
      <c r="C57" s="33"/>
      <c r="D57" s="33"/>
      <c r="E57" s="33"/>
      <c r="F57" s="33"/>
      <c r="G57" s="33"/>
      <c r="H57" s="33"/>
      <c r="I57" s="33"/>
      <c r="J57" s="44"/>
      <c r="K57" s="33"/>
    </row>
    <row r="58" spans="2:11" x14ac:dyDescent="0.25">
      <c r="B58" s="33"/>
      <c r="C58" s="33"/>
      <c r="D58" s="33"/>
      <c r="E58" s="33"/>
      <c r="F58" s="33"/>
      <c r="G58" s="33"/>
      <c r="H58" s="33"/>
      <c r="I58" s="33"/>
      <c r="J58" s="44"/>
      <c r="K58" s="33"/>
    </row>
    <row r="59" spans="2:11" x14ac:dyDescent="0.25">
      <c r="B59" s="33"/>
      <c r="C59" s="33"/>
      <c r="D59" s="33"/>
      <c r="E59" s="33"/>
      <c r="F59" s="33"/>
      <c r="G59" s="33"/>
      <c r="H59" s="33"/>
      <c r="I59" s="33"/>
      <c r="J59" s="44"/>
      <c r="K59" s="33"/>
    </row>
    <row r="60" spans="2:11" x14ac:dyDescent="0.25">
      <c r="B60" s="33"/>
      <c r="C60" s="33"/>
      <c r="D60" s="33"/>
      <c r="E60" s="33"/>
      <c r="F60" s="33"/>
      <c r="G60" s="33"/>
      <c r="H60" s="33"/>
      <c r="I60" s="33"/>
      <c r="J60" s="44"/>
      <c r="K60" s="33"/>
    </row>
    <row r="61" spans="2:11" x14ac:dyDescent="0.25">
      <c r="B61" s="33"/>
      <c r="C61" s="33"/>
      <c r="D61" s="33"/>
      <c r="E61" s="33"/>
      <c r="F61" s="33"/>
      <c r="G61" s="33"/>
      <c r="H61" s="33"/>
      <c r="I61" s="33"/>
      <c r="J61" s="44"/>
      <c r="K61" s="33"/>
    </row>
    <row r="62" spans="2:11" x14ac:dyDescent="0.25">
      <c r="B62" s="33"/>
      <c r="C62" s="33"/>
      <c r="D62" s="33"/>
      <c r="E62" s="33"/>
      <c r="F62" s="33"/>
      <c r="G62" s="33"/>
      <c r="H62" s="33"/>
      <c r="I62" s="33"/>
      <c r="J62" s="44"/>
      <c r="K62" s="33"/>
    </row>
    <row r="63" spans="2:11" x14ac:dyDescent="0.25">
      <c r="B63" s="33"/>
      <c r="C63" s="33"/>
      <c r="D63" s="33"/>
      <c r="E63" s="33"/>
      <c r="F63" s="33"/>
      <c r="G63" s="33"/>
      <c r="H63" s="33"/>
      <c r="I63" s="33"/>
      <c r="J63" s="44"/>
      <c r="K63" s="33"/>
    </row>
    <row r="64" spans="2:11" x14ac:dyDescent="0.25">
      <c r="B64" s="33"/>
      <c r="C64" s="33"/>
      <c r="D64" s="33"/>
      <c r="E64" s="33"/>
      <c r="F64" s="33"/>
      <c r="G64" s="33"/>
      <c r="H64" s="33"/>
      <c r="I64" s="33"/>
      <c r="J64" s="44"/>
      <c r="K64" s="33"/>
    </row>
    <row r="65" spans="2:11" x14ac:dyDescent="0.25">
      <c r="B65" s="33"/>
      <c r="C65" s="33"/>
      <c r="D65" s="33"/>
      <c r="E65" s="33"/>
      <c r="F65" s="33"/>
      <c r="G65" s="33"/>
      <c r="H65" s="33"/>
      <c r="I65" s="33"/>
      <c r="J65" s="44"/>
      <c r="K65" s="33"/>
    </row>
    <row r="66" spans="2:11" x14ac:dyDescent="0.25">
      <c r="B66" s="33"/>
      <c r="C66" s="33"/>
      <c r="D66" s="33"/>
      <c r="E66" s="33"/>
      <c r="F66" s="33"/>
      <c r="G66" s="33"/>
      <c r="H66" s="33"/>
      <c r="I66" s="33"/>
      <c r="J66" s="44"/>
      <c r="K66" s="33"/>
    </row>
    <row r="67" spans="2:11" x14ac:dyDescent="0.25">
      <c r="B67" s="33"/>
      <c r="C67" s="33"/>
      <c r="D67" s="33"/>
      <c r="E67" s="33"/>
      <c r="F67" s="33"/>
      <c r="G67" s="33"/>
      <c r="H67" s="33"/>
      <c r="I67" s="33"/>
      <c r="J67" s="44"/>
      <c r="K67" s="33"/>
    </row>
    <row r="68" spans="2:11" x14ac:dyDescent="0.25">
      <c r="B68" s="33"/>
      <c r="C68" s="33"/>
      <c r="D68" s="33"/>
      <c r="E68" s="33"/>
      <c r="F68" s="33"/>
      <c r="G68" s="33"/>
      <c r="H68" s="33"/>
      <c r="I68" s="33"/>
      <c r="J68" s="44"/>
      <c r="K68" s="33"/>
    </row>
    <row r="69" spans="2:11" x14ac:dyDescent="0.25">
      <c r="B69" s="33"/>
      <c r="C69" s="33"/>
      <c r="D69" s="33"/>
      <c r="E69" s="33"/>
      <c r="F69" s="33"/>
      <c r="G69" s="33"/>
      <c r="H69" s="33"/>
      <c r="I69" s="33"/>
      <c r="J69" s="44"/>
      <c r="K69" s="33"/>
    </row>
    <row r="70" spans="2:11" x14ac:dyDescent="0.25">
      <c r="B70" s="33"/>
      <c r="C70" s="33"/>
      <c r="D70" s="33"/>
      <c r="E70" s="33"/>
      <c r="F70" s="33"/>
      <c r="G70" s="33"/>
      <c r="H70" s="33"/>
      <c r="I70" s="33"/>
      <c r="J70" s="44"/>
      <c r="K70" s="33"/>
    </row>
    <row r="71" spans="2:11" x14ac:dyDescent="0.25">
      <c r="B71" s="33"/>
      <c r="C71" s="33"/>
      <c r="D71" s="33"/>
      <c r="E71" s="33"/>
      <c r="F71" s="33"/>
      <c r="G71" s="33"/>
      <c r="H71" s="33"/>
      <c r="I71" s="33"/>
      <c r="J71" s="44"/>
      <c r="K71" s="33"/>
    </row>
    <row r="72" spans="2:11" x14ac:dyDescent="0.25">
      <c r="B72" s="33"/>
      <c r="C72" s="33"/>
      <c r="D72" s="33"/>
      <c r="E72" s="33"/>
      <c r="F72" s="33"/>
      <c r="G72" s="33"/>
      <c r="H72" s="33"/>
      <c r="I72" s="33"/>
      <c r="J72" s="44"/>
      <c r="K72" s="33"/>
    </row>
    <row r="73" spans="2:11" x14ac:dyDescent="0.25">
      <c r="B73" s="33"/>
      <c r="C73" s="33"/>
      <c r="D73" s="33"/>
      <c r="E73" s="33"/>
      <c r="F73" s="33"/>
      <c r="G73" s="33"/>
      <c r="H73" s="33"/>
      <c r="I73" s="33"/>
      <c r="J73" s="44"/>
      <c r="K73" s="33"/>
    </row>
    <row r="74" spans="2:11" x14ac:dyDescent="0.25">
      <c r="B74" s="33"/>
      <c r="C74" s="33"/>
      <c r="D74" s="33"/>
      <c r="E74" s="33"/>
      <c r="F74" s="33"/>
      <c r="G74" s="33"/>
      <c r="H74" s="33"/>
      <c r="I74" s="33"/>
      <c r="J74" s="44"/>
      <c r="K74" s="33"/>
    </row>
    <row r="75" spans="2:11" x14ac:dyDescent="0.25">
      <c r="B75" s="33"/>
      <c r="C75" s="33"/>
      <c r="D75" s="33"/>
      <c r="E75" s="33"/>
      <c r="F75" s="33"/>
      <c r="G75" s="33"/>
      <c r="H75" s="33"/>
      <c r="I75" s="33"/>
      <c r="J75" s="44"/>
      <c r="K75" s="33"/>
    </row>
    <row r="76" spans="2:11" x14ac:dyDescent="0.25">
      <c r="B76" s="33"/>
      <c r="C76" s="33"/>
      <c r="D76" s="33"/>
      <c r="E76" s="33"/>
      <c r="F76" s="33"/>
      <c r="G76" s="33"/>
      <c r="H76" s="33"/>
      <c r="I76" s="33"/>
      <c r="J76" s="44"/>
      <c r="K76" s="33"/>
    </row>
    <row r="77" spans="2:11" x14ac:dyDescent="0.25">
      <c r="B77" s="33"/>
      <c r="C77" s="33"/>
      <c r="D77" s="33"/>
      <c r="E77" s="33"/>
      <c r="F77" s="33"/>
      <c r="G77" s="33"/>
      <c r="H77" s="33"/>
      <c r="I77" s="33"/>
      <c r="J77" s="44"/>
      <c r="K77" s="33"/>
    </row>
    <row r="78" spans="2:11" x14ac:dyDescent="0.25">
      <c r="B78" s="33"/>
      <c r="C78" s="33"/>
      <c r="D78" s="33"/>
      <c r="E78" s="33"/>
      <c r="F78" s="33"/>
      <c r="G78" s="33"/>
      <c r="H78" s="33"/>
      <c r="I78" s="33"/>
      <c r="J78" s="44"/>
      <c r="K78" s="33"/>
    </row>
    <row r="79" spans="2:11" x14ac:dyDescent="0.25">
      <c r="B79" s="33"/>
      <c r="C79" s="33"/>
      <c r="D79" s="33"/>
      <c r="E79" s="33"/>
      <c r="F79" s="33"/>
      <c r="G79" s="33"/>
      <c r="H79" s="33"/>
      <c r="I79" s="33"/>
      <c r="J79" s="44"/>
      <c r="K79" s="33"/>
    </row>
    <row r="80" spans="2:11" x14ac:dyDescent="0.25">
      <c r="B80" s="33"/>
      <c r="C80" s="33"/>
      <c r="D80" s="33"/>
      <c r="E80" s="33"/>
      <c r="F80" s="33"/>
      <c r="G80" s="33"/>
      <c r="H80" s="33"/>
      <c r="I80" s="33"/>
      <c r="J80" s="44"/>
      <c r="K80" s="33"/>
    </row>
    <row r="81" spans="2:11" x14ac:dyDescent="0.25">
      <c r="B81" s="33"/>
      <c r="C81" s="33"/>
      <c r="D81" s="33"/>
      <c r="E81" s="33"/>
      <c r="F81" s="33"/>
      <c r="G81" s="33"/>
      <c r="H81" s="33"/>
      <c r="I81" s="33"/>
      <c r="J81" s="44"/>
      <c r="K81" s="33"/>
    </row>
    <row r="82" spans="2:11" x14ac:dyDescent="0.25">
      <c r="B82" s="33"/>
      <c r="C82" s="33"/>
      <c r="D82" s="33"/>
      <c r="E82" s="33"/>
      <c r="F82" s="33"/>
      <c r="G82" s="33"/>
      <c r="H82" s="33"/>
      <c r="I82" s="33"/>
      <c r="J82" s="44"/>
      <c r="K82" s="33"/>
    </row>
    <row r="83" spans="2:11" x14ac:dyDescent="0.25">
      <c r="B83" s="33"/>
      <c r="C83" s="33"/>
      <c r="D83" s="33"/>
      <c r="E83" s="33"/>
      <c r="F83" s="33"/>
      <c r="G83" s="33"/>
      <c r="H83" s="33"/>
      <c r="I83" s="33"/>
      <c r="J83" s="44"/>
      <c r="K83" s="33"/>
    </row>
    <row r="84" spans="2:11" x14ac:dyDescent="0.25">
      <c r="B84" s="33"/>
      <c r="C84" s="33"/>
      <c r="D84" s="33"/>
      <c r="E84" s="33"/>
      <c r="F84" s="33"/>
      <c r="G84" s="33"/>
      <c r="H84" s="33"/>
      <c r="I84" s="33"/>
      <c r="J84" s="44"/>
      <c r="K84" s="33"/>
    </row>
    <row r="85" spans="2:11" x14ac:dyDescent="0.25">
      <c r="B85" s="33"/>
      <c r="C85" s="33"/>
      <c r="D85" s="33"/>
      <c r="E85" s="33"/>
      <c r="F85" s="33"/>
      <c r="G85" s="33"/>
      <c r="H85" s="33"/>
      <c r="I85" s="33"/>
      <c r="J85" s="44"/>
      <c r="K85" s="33"/>
    </row>
    <row r="86" spans="2:11" x14ac:dyDescent="0.25">
      <c r="B86" s="33"/>
      <c r="C86" s="33"/>
      <c r="D86" s="33"/>
      <c r="E86" s="33"/>
      <c r="F86" s="33"/>
      <c r="G86" s="33"/>
      <c r="H86" s="33"/>
      <c r="I86" s="33"/>
      <c r="J86" s="44"/>
      <c r="K86" s="33"/>
    </row>
    <row r="87" spans="2:11" x14ac:dyDescent="0.25">
      <c r="B87" s="33"/>
      <c r="C87" s="33"/>
      <c r="D87" s="33"/>
      <c r="E87" s="33"/>
      <c r="F87" s="33"/>
      <c r="G87" s="33"/>
      <c r="H87" s="33"/>
      <c r="I87" s="33"/>
      <c r="J87" s="44"/>
      <c r="K87" s="33"/>
    </row>
    <row r="88" spans="2:11" x14ac:dyDescent="0.25">
      <c r="B88" s="33"/>
      <c r="C88" s="33"/>
      <c r="D88" s="33"/>
      <c r="E88" s="33"/>
      <c r="F88" s="33"/>
      <c r="G88" s="33"/>
      <c r="H88" s="33"/>
      <c r="I88" s="33"/>
      <c r="J88" s="44"/>
      <c r="K88" s="33"/>
    </row>
    <row r="89" spans="2:11" x14ac:dyDescent="0.25">
      <c r="B89" s="33"/>
      <c r="C89" s="33"/>
      <c r="D89" s="33"/>
      <c r="E89" s="33"/>
      <c r="F89" s="33"/>
      <c r="G89" s="33"/>
      <c r="H89" s="33"/>
      <c r="I89" s="33"/>
      <c r="J89" s="44"/>
      <c r="K89" s="33"/>
    </row>
    <row r="90" spans="2:11" x14ac:dyDescent="0.25">
      <c r="B90" s="33"/>
      <c r="C90" s="33"/>
      <c r="D90" s="33"/>
      <c r="E90" s="33"/>
      <c r="F90" s="33"/>
      <c r="G90" s="33"/>
      <c r="H90" s="33"/>
      <c r="I90" s="33"/>
      <c r="J90" s="44"/>
      <c r="K90" s="33"/>
    </row>
    <row r="91" spans="2:11" x14ac:dyDescent="0.25">
      <c r="B91" s="33"/>
      <c r="C91" s="33"/>
      <c r="D91" s="33"/>
      <c r="E91" s="33"/>
      <c r="F91" s="33"/>
      <c r="G91" s="33"/>
      <c r="H91" s="33"/>
      <c r="I91" s="33"/>
      <c r="J91" s="44"/>
      <c r="K91" s="33"/>
    </row>
    <row r="92" spans="2:11" x14ac:dyDescent="0.25">
      <c r="B92" s="33"/>
      <c r="C92" s="33"/>
      <c r="D92" s="33"/>
      <c r="E92" s="33"/>
      <c r="F92" s="33"/>
      <c r="G92" s="33"/>
      <c r="H92" s="33"/>
      <c r="I92" s="33"/>
      <c r="J92" s="44"/>
      <c r="K92" s="33"/>
    </row>
    <row r="93" spans="2:11" x14ac:dyDescent="0.25">
      <c r="B93" s="33"/>
      <c r="C93" s="33"/>
      <c r="D93" s="33"/>
      <c r="E93" s="33"/>
      <c r="F93" s="33"/>
      <c r="G93" s="33"/>
      <c r="H93" s="33"/>
      <c r="I93" s="33"/>
      <c r="J93" s="44"/>
      <c r="K93" s="33"/>
    </row>
    <row r="94" spans="2:11" x14ac:dyDescent="0.25">
      <c r="B94" s="33"/>
      <c r="C94" s="33"/>
      <c r="D94" s="33"/>
      <c r="E94" s="33"/>
      <c r="F94" s="33"/>
      <c r="G94" s="33"/>
      <c r="H94" s="33"/>
      <c r="I94" s="33"/>
      <c r="J94" s="44"/>
      <c r="K94" s="33"/>
    </row>
    <row r="95" spans="2:11" x14ac:dyDescent="0.25">
      <c r="B95" s="33"/>
      <c r="C95" s="33"/>
      <c r="D95" s="33"/>
      <c r="E95" s="33"/>
      <c r="F95" s="33"/>
      <c r="G95" s="33"/>
      <c r="H95" s="33"/>
      <c r="I95" s="33"/>
      <c r="J95" s="44"/>
      <c r="K95" s="33"/>
    </row>
    <row r="96" spans="2:11" x14ac:dyDescent="0.25">
      <c r="B96" s="33"/>
      <c r="C96" s="33"/>
      <c r="D96" s="33"/>
      <c r="E96" s="33"/>
      <c r="F96" s="33"/>
      <c r="G96" s="33"/>
      <c r="H96" s="33"/>
      <c r="I96" s="33"/>
      <c r="J96" s="44"/>
      <c r="K96" s="33"/>
    </row>
    <row r="97" spans="2:11" x14ac:dyDescent="0.25">
      <c r="B97" s="33"/>
      <c r="C97" s="33"/>
      <c r="D97" s="33"/>
      <c r="E97" s="33"/>
      <c r="F97" s="33"/>
      <c r="G97" s="33"/>
      <c r="H97" s="33"/>
      <c r="I97" s="33"/>
      <c r="J97" s="44"/>
      <c r="K97" s="33"/>
    </row>
    <row r="98" spans="2:11" x14ac:dyDescent="0.25">
      <c r="B98" s="33"/>
      <c r="C98" s="33"/>
      <c r="D98" s="33"/>
      <c r="E98" s="33"/>
      <c r="F98" s="33"/>
      <c r="G98" s="33"/>
      <c r="H98" s="33"/>
      <c r="I98" s="33"/>
      <c r="J98" s="44"/>
      <c r="K98" s="33"/>
    </row>
    <row r="99" spans="2:11" x14ac:dyDescent="0.25">
      <c r="B99" s="33"/>
      <c r="C99" s="33"/>
      <c r="D99" s="33"/>
      <c r="E99" s="33"/>
      <c r="F99" s="33"/>
      <c r="G99" s="33"/>
      <c r="H99" s="33"/>
      <c r="I99" s="33"/>
      <c r="J99" s="44"/>
      <c r="K99" s="33"/>
    </row>
    <row r="100" spans="2:11" x14ac:dyDescent="0.25">
      <c r="B100" s="33"/>
      <c r="C100" s="33"/>
      <c r="D100" s="33"/>
      <c r="E100" s="33"/>
      <c r="F100" s="33"/>
      <c r="G100" s="33"/>
      <c r="H100" s="33"/>
      <c r="I100" s="33"/>
      <c r="J100" s="44"/>
      <c r="K100" s="33"/>
    </row>
    <row r="101" spans="2:11" x14ac:dyDescent="0.25">
      <c r="B101" s="33"/>
      <c r="C101" s="33"/>
      <c r="D101" s="33"/>
      <c r="E101" s="33"/>
      <c r="F101" s="33"/>
      <c r="G101" s="33"/>
      <c r="H101" s="33"/>
      <c r="I101" s="33"/>
      <c r="J101" s="44"/>
      <c r="K101" s="33"/>
    </row>
    <row r="102" spans="2:11" x14ac:dyDescent="0.25">
      <c r="B102" s="33"/>
      <c r="C102" s="33"/>
      <c r="D102" s="33"/>
      <c r="E102" s="33"/>
      <c r="F102" s="33"/>
      <c r="G102" s="33"/>
      <c r="H102" s="33"/>
      <c r="I102" s="33"/>
      <c r="J102" s="44"/>
      <c r="K102" s="33"/>
    </row>
    <row r="103" spans="2:11" x14ac:dyDescent="0.25">
      <c r="B103" s="33"/>
      <c r="C103" s="33"/>
      <c r="D103" s="33"/>
      <c r="E103" s="33"/>
      <c r="F103" s="33"/>
      <c r="G103" s="33"/>
      <c r="H103" s="33"/>
      <c r="I103" s="33"/>
      <c r="J103" s="44"/>
      <c r="K103" s="33"/>
    </row>
    <row r="104" spans="2:11" x14ac:dyDescent="0.25">
      <c r="B104" s="33"/>
      <c r="C104" s="33"/>
      <c r="D104" s="33"/>
      <c r="E104" s="33"/>
      <c r="F104" s="33"/>
      <c r="G104" s="33"/>
      <c r="H104" s="33"/>
      <c r="I104" s="33"/>
      <c r="J104" s="44"/>
      <c r="K104" s="33"/>
    </row>
    <row r="105" spans="2:11" x14ac:dyDescent="0.25">
      <c r="B105" s="33"/>
      <c r="C105" s="33"/>
      <c r="D105" s="33"/>
      <c r="E105" s="33"/>
      <c r="F105" s="33"/>
      <c r="G105" s="33"/>
      <c r="H105" s="33"/>
      <c r="I105" s="33"/>
      <c r="J105" s="44"/>
      <c r="K105" s="33"/>
    </row>
    <row r="106" spans="2:11" x14ac:dyDescent="0.25">
      <c r="B106" s="33"/>
      <c r="C106" s="33"/>
      <c r="D106" s="33"/>
      <c r="E106" s="33"/>
      <c r="F106" s="33"/>
      <c r="G106" s="33"/>
      <c r="H106" s="33"/>
      <c r="I106" s="33"/>
      <c r="J106" s="44"/>
      <c r="K106" s="33"/>
    </row>
    <row r="107" spans="2:11" x14ac:dyDescent="0.25">
      <c r="B107" s="33"/>
      <c r="C107" s="33"/>
      <c r="D107" s="33"/>
      <c r="E107" s="33"/>
      <c r="F107" s="33"/>
      <c r="G107" s="33"/>
      <c r="H107" s="33"/>
      <c r="I107" s="33"/>
      <c r="J107" s="44"/>
      <c r="K107" s="33"/>
    </row>
    <row r="108" spans="2:11" x14ac:dyDescent="0.25">
      <c r="B108" s="33"/>
      <c r="C108" s="33"/>
      <c r="D108" s="33"/>
      <c r="E108" s="33"/>
      <c r="F108" s="33"/>
      <c r="G108" s="33"/>
      <c r="H108" s="33"/>
      <c r="I108" s="33"/>
      <c r="J108" s="44"/>
      <c r="K108" s="33"/>
    </row>
    <row r="109" spans="2:11" x14ac:dyDescent="0.25">
      <c r="B109" s="33"/>
      <c r="C109" s="33"/>
      <c r="D109" s="33"/>
      <c r="E109" s="33"/>
      <c r="F109" s="33"/>
      <c r="G109" s="33"/>
      <c r="H109" s="33"/>
      <c r="I109" s="33"/>
      <c r="J109" s="44"/>
      <c r="K109" s="33"/>
    </row>
    <row r="110" spans="2:11" x14ac:dyDescent="0.25">
      <c r="B110" s="33"/>
      <c r="C110" s="33"/>
      <c r="D110" s="33"/>
      <c r="E110" s="33"/>
      <c r="F110" s="33"/>
      <c r="G110" s="33"/>
      <c r="H110" s="33"/>
      <c r="I110" s="33"/>
      <c r="J110" s="44"/>
      <c r="K110" s="33"/>
    </row>
    <row r="111" spans="2:11" x14ac:dyDescent="0.25">
      <c r="B111" s="33"/>
      <c r="C111" s="33"/>
      <c r="D111" s="33"/>
      <c r="E111" s="33"/>
      <c r="F111" s="33"/>
      <c r="G111" s="33"/>
      <c r="H111" s="33"/>
      <c r="I111" s="33"/>
      <c r="J111" s="44"/>
      <c r="K111" s="33"/>
    </row>
    <row r="112" spans="2:11" x14ac:dyDescent="0.25">
      <c r="B112" s="33"/>
      <c r="C112" s="33"/>
      <c r="D112" s="33"/>
      <c r="E112" s="33"/>
      <c r="F112" s="33"/>
      <c r="G112" s="33"/>
      <c r="H112" s="33"/>
      <c r="I112" s="33"/>
      <c r="J112" s="44"/>
      <c r="K112" s="33"/>
    </row>
    <row r="113" spans="2:11" x14ac:dyDescent="0.25">
      <c r="B113" s="33"/>
      <c r="C113" s="33"/>
      <c r="D113" s="33"/>
      <c r="E113" s="33"/>
      <c r="F113" s="33"/>
      <c r="G113" s="33"/>
      <c r="H113" s="33"/>
      <c r="I113" s="33"/>
      <c r="J113" s="44"/>
      <c r="K113" s="33"/>
    </row>
    <row r="114" spans="2:11" x14ac:dyDescent="0.25">
      <c r="B114" s="33"/>
      <c r="C114" s="33"/>
      <c r="D114" s="33"/>
      <c r="E114" s="33"/>
      <c r="F114" s="33"/>
      <c r="G114" s="33"/>
      <c r="H114" s="33"/>
      <c r="I114" s="33"/>
      <c r="J114" s="44"/>
      <c r="K114" s="33"/>
    </row>
    <row r="115" spans="2:11" x14ac:dyDescent="0.25">
      <c r="B115" s="33"/>
      <c r="C115" s="33"/>
      <c r="D115" s="33"/>
      <c r="E115" s="33"/>
      <c r="F115" s="33"/>
      <c r="G115" s="33"/>
      <c r="H115" s="33"/>
      <c r="I115" s="33"/>
      <c r="J115" s="44"/>
      <c r="K115" s="33"/>
    </row>
    <row r="116" spans="2:11" x14ac:dyDescent="0.25">
      <c r="B116" s="33"/>
      <c r="C116" s="33"/>
      <c r="D116" s="33"/>
      <c r="E116" s="33"/>
      <c r="F116" s="33"/>
      <c r="G116" s="33"/>
      <c r="H116" s="33"/>
      <c r="I116" s="33"/>
      <c r="J116" s="44"/>
      <c r="K116" s="33"/>
    </row>
    <row r="117" spans="2:11" x14ac:dyDescent="0.25">
      <c r="B117" s="33"/>
      <c r="C117" s="33"/>
      <c r="D117" s="33"/>
      <c r="E117" s="33"/>
      <c r="F117" s="33"/>
      <c r="G117" s="33"/>
      <c r="H117" s="33"/>
      <c r="I117" s="33"/>
      <c r="J117" s="44"/>
      <c r="K117" s="33"/>
    </row>
    <row r="118" spans="2:11" x14ac:dyDescent="0.25">
      <c r="B118" s="33"/>
      <c r="C118" s="33"/>
      <c r="D118" s="33"/>
      <c r="E118" s="33"/>
      <c r="F118" s="33"/>
      <c r="G118" s="33"/>
      <c r="H118" s="33"/>
      <c r="I118" s="33"/>
      <c r="J118" s="44"/>
      <c r="K118" s="33"/>
    </row>
    <row r="119" spans="2:11" x14ac:dyDescent="0.25">
      <c r="B119" s="33"/>
      <c r="C119" s="33"/>
      <c r="D119" s="33"/>
      <c r="E119" s="33"/>
      <c r="F119" s="33"/>
      <c r="G119" s="33"/>
      <c r="H119" s="33"/>
      <c r="I119" s="33"/>
      <c r="J119" s="44"/>
      <c r="K119" s="33"/>
    </row>
    <row r="120" spans="2:11" x14ac:dyDescent="0.25">
      <c r="B120" s="33"/>
      <c r="C120" s="33"/>
      <c r="D120" s="33"/>
      <c r="E120" s="33"/>
      <c r="F120" s="33"/>
      <c r="G120" s="33"/>
      <c r="H120" s="33"/>
      <c r="I120" s="33"/>
      <c r="J120" s="44"/>
      <c r="K120" s="33"/>
    </row>
    <row r="121" spans="2:11" x14ac:dyDescent="0.25">
      <c r="B121" s="33"/>
      <c r="C121" s="33"/>
      <c r="D121" s="33"/>
      <c r="E121" s="33"/>
      <c r="F121" s="33"/>
      <c r="G121" s="33"/>
      <c r="H121" s="33"/>
      <c r="I121" s="33"/>
      <c r="J121" s="44"/>
      <c r="K121" s="33"/>
    </row>
    <row r="122" spans="2:11" x14ac:dyDescent="0.25">
      <c r="B122" s="33"/>
      <c r="C122" s="33"/>
      <c r="D122" s="33"/>
      <c r="E122" s="33"/>
      <c r="F122" s="33"/>
      <c r="G122" s="33"/>
      <c r="H122" s="33"/>
      <c r="I122" s="33"/>
      <c r="J122" s="44"/>
      <c r="K122" s="33"/>
    </row>
    <row r="123" spans="2:11" x14ac:dyDescent="0.25">
      <c r="B123" s="33"/>
      <c r="C123" s="33"/>
      <c r="D123" s="33"/>
      <c r="E123" s="33"/>
      <c r="F123" s="33"/>
      <c r="G123" s="33"/>
      <c r="H123" s="33"/>
      <c r="I123" s="33"/>
      <c r="J123" s="44"/>
      <c r="K123" s="33"/>
    </row>
    <row r="124" spans="2:11" x14ac:dyDescent="0.25">
      <c r="B124" s="33"/>
      <c r="C124" s="33"/>
      <c r="D124" s="33"/>
      <c r="E124" s="33"/>
      <c r="F124" s="33"/>
      <c r="G124" s="33"/>
      <c r="H124" s="33"/>
      <c r="I124" s="33"/>
      <c r="J124" s="44"/>
      <c r="K124" s="33"/>
    </row>
    <row r="125" spans="2:11" x14ac:dyDescent="0.25">
      <c r="B125" s="33"/>
      <c r="C125" s="33"/>
      <c r="D125" s="33"/>
      <c r="E125" s="33"/>
      <c r="F125" s="33"/>
      <c r="G125" s="33"/>
      <c r="H125" s="33"/>
      <c r="I125" s="33"/>
      <c r="J125" s="44"/>
      <c r="K125" s="33"/>
    </row>
    <row r="126" spans="2:11" x14ac:dyDescent="0.25">
      <c r="B126" s="33"/>
      <c r="C126" s="33"/>
      <c r="D126" s="33"/>
      <c r="E126" s="33"/>
      <c r="F126" s="33"/>
      <c r="G126" s="33"/>
      <c r="H126" s="33"/>
      <c r="I126" s="33"/>
      <c r="J126" s="44"/>
      <c r="K126" s="33"/>
    </row>
    <row r="127" spans="2:11" x14ac:dyDescent="0.25">
      <c r="B127" s="33"/>
      <c r="C127" s="33"/>
      <c r="D127" s="33"/>
      <c r="E127" s="33"/>
      <c r="F127" s="33"/>
      <c r="G127" s="33"/>
      <c r="H127" s="33"/>
      <c r="I127" s="33"/>
      <c r="J127" s="44"/>
      <c r="K127" s="33"/>
    </row>
    <row r="128" spans="2:11" x14ac:dyDescent="0.25">
      <c r="B128" s="33"/>
      <c r="C128" s="33"/>
      <c r="D128" s="33"/>
      <c r="E128" s="33"/>
      <c r="F128" s="33"/>
      <c r="G128" s="33"/>
      <c r="H128" s="33"/>
      <c r="I128" s="33"/>
      <c r="J128" s="44"/>
      <c r="K128" s="33"/>
    </row>
    <row r="129" spans="2:11" x14ac:dyDescent="0.25">
      <c r="B129" s="33"/>
      <c r="C129" s="33"/>
      <c r="D129" s="33"/>
      <c r="E129" s="33"/>
      <c r="F129" s="33"/>
      <c r="G129" s="33"/>
      <c r="H129" s="33"/>
      <c r="I129" s="33"/>
      <c r="J129" s="44"/>
      <c r="K129" s="33"/>
    </row>
    <row r="130" spans="2:11" x14ac:dyDescent="0.25">
      <c r="B130" s="33"/>
      <c r="C130" s="33"/>
      <c r="D130" s="33"/>
      <c r="E130" s="33"/>
      <c r="F130" s="33"/>
      <c r="G130" s="33"/>
      <c r="H130" s="33"/>
      <c r="I130" s="33"/>
      <c r="J130" s="44"/>
      <c r="K130" s="33"/>
    </row>
    <row r="131" spans="2:11" x14ac:dyDescent="0.25">
      <c r="B131" s="33"/>
      <c r="C131" s="33"/>
      <c r="D131" s="33"/>
      <c r="E131" s="33"/>
      <c r="F131" s="33"/>
      <c r="G131" s="33"/>
      <c r="H131" s="33"/>
      <c r="I131" s="33"/>
      <c r="J131" s="44"/>
      <c r="K131" s="33"/>
    </row>
    <row r="132" spans="2:11" x14ac:dyDescent="0.25">
      <c r="B132" s="33"/>
      <c r="C132" s="33"/>
      <c r="D132" s="33"/>
      <c r="E132" s="33"/>
      <c r="F132" s="33"/>
      <c r="G132" s="33"/>
      <c r="H132" s="33"/>
      <c r="I132" s="33"/>
      <c r="J132" s="44"/>
      <c r="K132" s="33"/>
    </row>
    <row r="133" spans="2:11" x14ac:dyDescent="0.25">
      <c r="B133" s="33"/>
      <c r="C133" s="33"/>
      <c r="D133" s="33"/>
      <c r="E133" s="33"/>
      <c r="F133" s="33"/>
      <c r="G133" s="33"/>
      <c r="H133" s="33"/>
      <c r="I133" s="33"/>
      <c r="J133" s="44"/>
      <c r="K133" s="33"/>
    </row>
    <row r="134" spans="2:11" x14ac:dyDescent="0.25">
      <c r="B134" s="33"/>
      <c r="C134" s="33"/>
      <c r="D134" s="33"/>
      <c r="E134" s="33"/>
      <c r="F134" s="33"/>
      <c r="G134" s="33"/>
      <c r="H134" s="33"/>
      <c r="I134" s="33"/>
      <c r="J134" s="44"/>
      <c r="K134" s="33"/>
    </row>
    <row r="135" spans="2:11" x14ac:dyDescent="0.25">
      <c r="B135" s="33"/>
      <c r="C135" s="33"/>
      <c r="D135" s="33"/>
      <c r="E135" s="33"/>
      <c r="F135" s="33"/>
      <c r="G135" s="33"/>
      <c r="H135" s="33"/>
      <c r="I135" s="33"/>
      <c r="J135" s="44"/>
      <c r="K135" s="33"/>
    </row>
    <row r="136" spans="2:11" x14ac:dyDescent="0.25">
      <c r="B136" s="33"/>
      <c r="C136" s="33"/>
      <c r="D136" s="33"/>
      <c r="E136" s="33"/>
      <c r="F136" s="33"/>
      <c r="G136" s="33"/>
      <c r="H136" s="33"/>
      <c r="I136" s="33"/>
      <c r="J136" s="44"/>
      <c r="K136" s="33"/>
    </row>
    <row r="137" spans="2:11" x14ac:dyDescent="0.25">
      <c r="B137" s="33"/>
      <c r="C137" s="33"/>
      <c r="D137" s="33"/>
      <c r="E137" s="33"/>
      <c r="F137" s="33"/>
      <c r="G137" s="33"/>
      <c r="H137" s="33"/>
      <c r="I137" s="33"/>
      <c r="J137" s="44"/>
      <c r="K137" s="33"/>
    </row>
    <row r="138" spans="2:11" x14ac:dyDescent="0.25">
      <c r="B138" s="33"/>
      <c r="C138" s="33"/>
      <c r="D138" s="33"/>
      <c r="E138" s="33"/>
      <c r="F138" s="33"/>
      <c r="G138" s="33"/>
      <c r="H138" s="33"/>
      <c r="I138" s="33"/>
      <c r="J138" s="44"/>
      <c r="K138" s="33"/>
    </row>
    <row r="139" spans="2:11" x14ac:dyDescent="0.25">
      <c r="B139" s="33"/>
      <c r="C139" s="33"/>
      <c r="D139" s="33"/>
      <c r="E139" s="33"/>
      <c r="F139" s="33"/>
      <c r="G139" s="33"/>
      <c r="H139" s="33"/>
      <c r="I139" s="33"/>
      <c r="J139" s="44"/>
      <c r="K139" s="33"/>
    </row>
    <row r="140" spans="2:11" x14ac:dyDescent="0.25">
      <c r="B140" s="33"/>
      <c r="C140" s="33"/>
      <c r="D140" s="33"/>
      <c r="E140" s="33"/>
      <c r="F140" s="33"/>
      <c r="G140" s="33"/>
      <c r="H140" s="33"/>
      <c r="I140" s="33"/>
      <c r="J140" s="44"/>
      <c r="K140" s="33"/>
    </row>
    <row r="141" spans="2:11" x14ac:dyDescent="0.25">
      <c r="B141" s="33"/>
      <c r="C141" s="33"/>
      <c r="D141" s="33"/>
      <c r="E141" s="33"/>
      <c r="F141" s="33"/>
      <c r="G141" s="33"/>
      <c r="H141" s="33"/>
      <c r="I141" s="33"/>
      <c r="J141" s="44"/>
      <c r="K141" s="33"/>
    </row>
    <row r="142" spans="2:11" x14ac:dyDescent="0.25">
      <c r="B142" s="33"/>
      <c r="C142" s="33"/>
      <c r="D142" s="33"/>
      <c r="E142" s="33"/>
      <c r="F142" s="33"/>
      <c r="G142" s="33"/>
      <c r="H142" s="33"/>
      <c r="I142" s="33"/>
      <c r="J142" s="44"/>
      <c r="K142" s="33"/>
    </row>
    <row r="143" spans="2:11" x14ac:dyDescent="0.25">
      <c r="B143" s="33"/>
      <c r="C143" s="33"/>
      <c r="D143" s="33"/>
      <c r="E143" s="33"/>
      <c r="F143" s="33"/>
      <c r="G143" s="33"/>
      <c r="H143" s="33"/>
      <c r="I143" s="33"/>
      <c r="J143" s="44"/>
      <c r="K143" s="33"/>
    </row>
    <row r="144" spans="2:11" x14ac:dyDescent="0.25">
      <c r="B144" s="33"/>
      <c r="C144" s="33"/>
      <c r="D144" s="33"/>
      <c r="E144" s="33"/>
      <c r="F144" s="33"/>
      <c r="G144" s="33"/>
      <c r="H144" s="33"/>
      <c r="I144" s="33"/>
      <c r="J144" s="44"/>
      <c r="K144" s="33"/>
    </row>
    <row r="145" spans="2:11" x14ac:dyDescent="0.25">
      <c r="B145" s="33"/>
      <c r="C145" s="33"/>
      <c r="D145" s="33"/>
      <c r="E145" s="33"/>
      <c r="F145" s="33"/>
      <c r="G145" s="33"/>
      <c r="H145" s="33"/>
      <c r="I145" s="33"/>
      <c r="J145" s="44"/>
      <c r="K145" s="33"/>
    </row>
    <row r="146" spans="2:11" x14ac:dyDescent="0.25">
      <c r="B146" s="33"/>
      <c r="C146" s="33"/>
      <c r="D146" s="33"/>
      <c r="E146" s="33"/>
      <c r="F146" s="33"/>
      <c r="G146" s="33"/>
      <c r="H146" s="33"/>
      <c r="I146" s="33"/>
      <c r="J146" s="44"/>
      <c r="K146" s="33"/>
    </row>
    <row r="147" spans="2:11" x14ac:dyDescent="0.25">
      <c r="B147" s="33"/>
      <c r="C147" s="33"/>
      <c r="D147" s="33"/>
      <c r="E147" s="33"/>
      <c r="F147" s="33"/>
      <c r="G147" s="33"/>
      <c r="H147" s="33"/>
      <c r="I147" s="33"/>
      <c r="J147" s="44"/>
      <c r="K147" s="33"/>
    </row>
    <row r="148" spans="2:11" x14ac:dyDescent="0.25">
      <c r="B148" s="33"/>
      <c r="C148" s="33"/>
      <c r="D148" s="33"/>
      <c r="E148" s="33"/>
      <c r="F148" s="33"/>
      <c r="G148" s="33"/>
      <c r="H148" s="33"/>
      <c r="I148" s="33"/>
      <c r="J148" s="44"/>
      <c r="K148" s="33"/>
    </row>
    <row r="149" spans="2:11" x14ac:dyDescent="0.25">
      <c r="B149" s="33"/>
      <c r="C149" s="33"/>
      <c r="D149" s="33"/>
      <c r="E149" s="33"/>
      <c r="F149" s="33"/>
      <c r="G149" s="33"/>
      <c r="H149" s="33"/>
      <c r="I149" s="33"/>
      <c r="J149" s="44"/>
      <c r="K149" s="33"/>
    </row>
    <row r="150" spans="2:11" x14ac:dyDescent="0.25">
      <c r="B150" s="33"/>
      <c r="C150" s="33"/>
      <c r="D150" s="33"/>
      <c r="E150" s="33"/>
      <c r="F150" s="33"/>
      <c r="G150" s="33"/>
      <c r="H150" s="33"/>
      <c r="I150" s="33"/>
      <c r="J150" s="44"/>
      <c r="K150" s="33"/>
    </row>
    <row r="151" spans="2:11" x14ac:dyDescent="0.25">
      <c r="B151" s="33"/>
      <c r="C151" s="33"/>
      <c r="D151" s="33"/>
      <c r="E151" s="33"/>
      <c r="F151" s="33"/>
      <c r="G151" s="33"/>
      <c r="H151" s="33"/>
      <c r="I151" s="33"/>
      <c r="J151" s="44"/>
      <c r="K151" s="33"/>
    </row>
    <row r="152" spans="2:11" x14ac:dyDescent="0.25">
      <c r="B152" s="33"/>
      <c r="C152" s="33"/>
      <c r="D152" s="33"/>
      <c r="E152" s="33"/>
      <c r="F152" s="33"/>
      <c r="G152" s="33"/>
      <c r="H152" s="33"/>
      <c r="I152" s="33"/>
      <c r="J152" s="44"/>
      <c r="K152" s="33"/>
    </row>
    <row r="153" spans="2:11" x14ac:dyDescent="0.25">
      <c r="B153" s="33"/>
      <c r="C153" s="33"/>
      <c r="D153" s="33"/>
      <c r="E153" s="33"/>
      <c r="F153" s="33"/>
      <c r="G153" s="33"/>
      <c r="H153" s="33"/>
      <c r="I153" s="33"/>
      <c r="J153" s="44"/>
      <c r="K153" s="33"/>
    </row>
    <row r="154" spans="2:11" x14ac:dyDescent="0.25">
      <c r="B154" s="33"/>
      <c r="C154" s="33"/>
      <c r="D154" s="33"/>
      <c r="E154" s="33"/>
      <c r="F154" s="33"/>
      <c r="G154" s="33"/>
      <c r="H154" s="33"/>
      <c r="I154" s="33"/>
      <c r="J154" s="44"/>
      <c r="K154" s="33"/>
    </row>
    <row r="155" spans="2:11" x14ac:dyDescent="0.25">
      <c r="B155" s="33"/>
      <c r="C155" s="33"/>
      <c r="D155" s="33"/>
      <c r="E155" s="33"/>
      <c r="F155" s="33"/>
      <c r="G155" s="33"/>
      <c r="H155" s="33"/>
      <c r="I155" s="33"/>
      <c r="J155" s="44"/>
      <c r="K155" s="33"/>
    </row>
    <row r="156" spans="2:11" x14ac:dyDescent="0.25">
      <c r="B156" s="33"/>
      <c r="C156" s="33"/>
      <c r="D156" s="33"/>
      <c r="E156" s="33"/>
      <c r="F156" s="33"/>
      <c r="G156" s="33"/>
      <c r="H156" s="33"/>
      <c r="I156" s="33"/>
      <c r="J156" s="44"/>
      <c r="K156" s="33"/>
    </row>
    <row r="157" spans="2:11" x14ac:dyDescent="0.25">
      <c r="B157" s="33"/>
      <c r="C157" s="33"/>
      <c r="D157" s="33"/>
      <c r="E157" s="33"/>
      <c r="F157" s="33"/>
      <c r="G157" s="33"/>
      <c r="H157" s="33"/>
      <c r="I157" s="33"/>
      <c r="J157" s="44"/>
      <c r="K157" s="33"/>
    </row>
    <row r="158" spans="2:11" x14ac:dyDescent="0.25">
      <c r="B158" s="33"/>
      <c r="C158" s="33"/>
      <c r="D158" s="33"/>
      <c r="E158" s="33"/>
      <c r="F158" s="33"/>
      <c r="G158" s="33"/>
      <c r="H158" s="33"/>
      <c r="I158" s="33"/>
      <c r="J158" s="44"/>
      <c r="K158" s="33"/>
    </row>
    <row r="159" spans="2:11" x14ac:dyDescent="0.25">
      <c r="B159" s="33"/>
      <c r="C159" s="33"/>
      <c r="D159" s="33"/>
      <c r="E159" s="33"/>
      <c r="F159" s="33"/>
      <c r="G159" s="33"/>
      <c r="H159" s="33"/>
      <c r="I159" s="33"/>
      <c r="J159" s="44"/>
      <c r="K159" s="33"/>
    </row>
    <row r="160" spans="2:11" x14ac:dyDescent="0.25">
      <c r="B160" s="33"/>
      <c r="C160" s="33"/>
      <c r="D160" s="33"/>
      <c r="E160" s="33"/>
      <c r="F160" s="33"/>
      <c r="G160" s="33"/>
      <c r="H160" s="33"/>
      <c r="I160" s="33"/>
      <c r="J160" s="44"/>
      <c r="K160" s="33"/>
    </row>
    <row r="161" spans="2:11" x14ac:dyDescent="0.25">
      <c r="B161" s="33"/>
      <c r="C161" s="33"/>
      <c r="D161" s="33"/>
      <c r="E161" s="33"/>
      <c r="F161" s="33"/>
      <c r="G161" s="33"/>
      <c r="H161" s="33"/>
      <c r="I161" s="33"/>
      <c r="J161" s="44"/>
      <c r="K161" s="33"/>
    </row>
    <row r="162" spans="2:11" x14ac:dyDescent="0.25">
      <c r="B162" s="33"/>
      <c r="C162" s="33"/>
      <c r="D162" s="33"/>
      <c r="E162" s="33"/>
      <c r="F162" s="33"/>
      <c r="G162" s="33"/>
      <c r="H162" s="33"/>
      <c r="I162" s="33"/>
      <c r="J162" s="44"/>
      <c r="K162" s="33"/>
    </row>
    <row r="163" spans="2:11" x14ac:dyDescent="0.25">
      <c r="B163" s="33"/>
      <c r="C163" s="33"/>
      <c r="D163" s="33"/>
      <c r="E163" s="33"/>
      <c r="F163" s="33"/>
      <c r="G163" s="33"/>
      <c r="H163" s="33"/>
      <c r="I163" s="33"/>
      <c r="J163" s="44"/>
      <c r="K163" s="33"/>
    </row>
    <row r="164" spans="2:11" x14ac:dyDescent="0.25">
      <c r="B164" s="33"/>
      <c r="C164" s="33"/>
      <c r="D164" s="33"/>
      <c r="E164" s="33"/>
      <c r="F164" s="33"/>
      <c r="G164" s="33"/>
      <c r="H164" s="33"/>
      <c r="I164" s="33"/>
      <c r="J164" s="44"/>
      <c r="K164" s="33"/>
    </row>
    <row r="165" spans="2:11" x14ac:dyDescent="0.25">
      <c r="B165" s="33"/>
      <c r="C165" s="33"/>
      <c r="D165" s="33"/>
      <c r="E165" s="33"/>
      <c r="F165" s="33"/>
      <c r="G165" s="33"/>
      <c r="H165" s="33"/>
      <c r="I165" s="33"/>
      <c r="J165" s="44"/>
      <c r="K165" s="33"/>
    </row>
    <row r="166" spans="2:11" x14ac:dyDescent="0.25">
      <c r="B166" s="33"/>
      <c r="C166" s="33"/>
      <c r="D166" s="33"/>
      <c r="E166" s="33"/>
      <c r="F166" s="33"/>
      <c r="G166" s="33"/>
      <c r="H166" s="33"/>
      <c r="I166" s="33"/>
      <c r="J166" s="44"/>
      <c r="K166" s="33"/>
    </row>
    <row r="167" spans="2:11" x14ac:dyDescent="0.25">
      <c r="B167" s="33"/>
      <c r="C167" s="33"/>
      <c r="D167" s="33"/>
      <c r="E167" s="33"/>
      <c r="F167" s="33"/>
      <c r="G167" s="33"/>
      <c r="H167" s="33"/>
      <c r="I167" s="33"/>
      <c r="J167" s="44"/>
      <c r="K167" s="33"/>
    </row>
    <row r="168" spans="2:11" x14ac:dyDescent="0.25">
      <c r="B168" s="33"/>
      <c r="C168" s="33"/>
      <c r="D168" s="33"/>
      <c r="E168" s="33"/>
      <c r="F168" s="33"/>
      <c r="G168" s="33"/>
      <c r="H168" s="33"/>
      <c r="I168" s="33"/>
      <c r="J168" s="44"/>
      <c r="K168" s="33"/>
    </row>
    <row r="169" spans="2:11" x14ac:dyDescent="0.25">
      <c r="B169" s="33"/>
      <c r="C169" s="33"/>
      <c r="D169" s="33"/>
      <c r="E169" s="33"/>
      <c r="F169" s="33"/>
      <c r="G169" s="33"/>
      <c r="H169" s="33"/>
      <c r="I169" s="33"/>
      <c r="J169" s="44"/>
      <c r="K169" s="33"/>
    </row>
    <row r="170" spans="2:11" x14ac:dyDescent="0.25">
      <c r="B170" s="33"/>
      <c r="C170" s="33"/>
      <c r="D170" s="33"/>
      <c r="E170" s="33"/>
      <c r="F170" s="33"/>
      <c r="G170" s="33"/>
      <c r="H170" s="33"/>
      <c r="I170" s="33"/>
      <c r="J170" s="44"/>
      <c r="K170" s="33"/>
    </row>
    <row r="171" spans="2:11" x14ac:dyDescent="0.25">
      <c r="B171" s="33"/>
      <c r="C171" s="33"/>
      <c r="D171" s="33"/>
      <c r="E171" s="33"/>
      <c r="F171" s="33"/>
      <c r="G171" s="33"/>
      <c r="H171" s="33"/>
      <c r="I171" s="33"/>
      <c r="J171" s="44"/>
      <c r="K171" s="33"/>
    </row>
    <row r="172" spans="2:11" x14ac:dyDescent="0.25">
      <c r="B172" s="33"/>
      <c r="C172" s="33"/>
      <c r="D172" s="33"/>
      <c r="E172" s="33"/>
      <c r="F172" s="33"/>
      <c r="G172" s="33"/>
      <c r="H172" s="33"/>
      <c r="I172" s="33"/>
      <c r="J172" s="44"/>
      <c r="K172" s="33"/>
    </row>
    <row r="173" spans="2:11" x14ac:dyDescent="0.25">
      <c r="B173" s="33"/>
      <c r="C173" s="33"/>
      <c r="D173" s="33"/>
      <c r="E173" s="33"/>
      <c r="F173" s="33"/>
      <c r="G173" s="33"/>
      <c r="H173" s="33"/>
      <c r="I173" s="33"/>
      <c r="J173" s="44"/>
      <c r="K173" s="33"/>
    </row>
    <row r="174" spans="2:11" x14ac:dyDescent="0.25">
      <c r="B174" s="33"/>
      <c r="C174" s="33"/>
      <c r="D174" s="33"/>
      <c r="E174" s="33"/>
      <c r="F174" s="33"/>
      <c r="G174" s="33"/>
      <c r="H174" s="33"/>
      <c r="I174" s="33"/>
      <c r="J174" s="44"/>
      <c r="K174" s="33"/>
    </row>
    <row r="175" spans="2:11" x14ac:dyDescent="0.25">
      <c r="B175" s="33"/>
      <c r="C175" s="33"/>
      <c r="D175" s="33"/>
      <c r="E175" s="33"/>
      <c r="F175" s="33"/>
      <c r="G175" s="33"/>
      <c r="H175" s="33"/>
      <c r="I175" s="33"/>
      <c r="J175" s="44"/>
      <c r="K175" s="33"/>
    </row>
    <row r="176" spans="2:11" x14ac:dyDescent="0.25">
      <c r="B176" s="33"/>
      <c r="C176" s="33"/>
      <c r="D176" s="33"/>
      <c r="E176" s="33"/>
      <c r="F176" s="33"/>
      <c r="G176" s="33"/>
      <c r="H176" s="33"/>
      <c r="I176" s="33"/>
      <c r="J176" s="44"/>
      <c r="K176" s="33"/>
    </row>
    <row r="177" spans="2:11" x14ac:dyDescent="0.25">
      <c r="B177" s="33"/>
      <c r="C177" s="33"/>
      <c r="D177" s="33"/>
      <c r="E177" s="33"/>
      <c r="F177" s="33"/>
      <c r="G177" s="33"/>
      <c r="H177" s="33"/>
      <c r="I177" s="33"/>
      <c r="J177" s="44"/>
      <c r="K177" s="33"/>
    </row>
    <row r="178" spans="2:11" x14ac:dyDescent="0.25">
      <c r="B178" s="33"/>
      <c r="C178" s="33"/>
      <c r="D178" s="33"/>
      <c r="E178" s="33"/>
      <c r="F178" s="33"/>
      <c r="G178" s="33"/>
      <c r="H178" s="33"/>
      <c r="I178" s="33"/>
      <c r="J178" s="44"/>
      <c r="K178" s="33"/>
    </row>
    <row r="179" spans="2:11" x14ac:dyDescent="0.25">
      <c r="B179" s="33"/>
      <c r="C179" s="33"/>
      <c r="D179" s="33"/>
      <c r="E179" s="33"/>
      <c r="F179" s="33"/>
      <c r="G179" s="33"/>
      <c r="H179" s="33"/>
      <c r="I179" s="33"/>
      <c r="J179" s="44"/>
      <c r="K179" s="33"/>
    </row>
    <row r="180" spans="2:11" x14ac:dyDescent="0.25">
      <c r="B180" s="33"/>
      <c r="C180" s="33"/>
      <c r="D180" s="33"/>
      <c r="E180" s="33"/>
      <c r="F180" s="33"/>
      <c r="G180" s="33"/>
      <c r="H180" s="33"/>
      <c r="I180" s="33"/>
      <c r="J180" s="44"/>
      <c r="K180" s="33"/>
    </row>
    <row r="181" spans="2:11" x14ac:dyDescent="0.25">
      <c r="B181" s="33"/>
      <c r="C181" s="33"/>
      <c r="D181" s="33"/>
      <c r="E181" s="33"/>
      <c r="F181" s="33"/>
      <c r="G181" s="33"/>
      <c r="H181" s="33"/>
      <c r="I181" s="33"/>
      <c r="J181" s="44"/>
      <c r="K181" s="33"/>
    </row>
    <row r="182" spans="2:11" x14ac:dyDescent="0.25">
      <c r="B182" s="33"/>
      <c r="C182" s="33"/>
      <c r="D182" s="33"/>
      <c r="E182" s="33"/>
      <c r="F182" s="33"/>
      <c r="G182" s="33"/>
      <c r="H182" s="33"/>
      <c r="I182" s="33"/>
      <c r="J182" s="44"/>
      <c r="K182" s="33"/>
    </row>
    <row r="183" spans="2:11" x14ac:dyDescent="0.25">
      <c r="B183" s="33"/>
      <c r="C183" s="33"/>
      <c r="D183" s="33"/>
      <c r="E183" s="33"/>
      <c r="F183" s="33"/>
      <c r="G183" s="33"/>
      <c r="H183" s="33"/>
      <c r="I183" s="33"/>
      <c r="J183" s="44"/>
      <c r="K183" s="33"/>
    </row>
    <row r="184" spans="2:11" x14ac:dyDescent="0.25">
      <c r="B184" s="33"/>
      <c r="C184" s="33"/>
      <c r="D184" s="33"/>
      <c r="E184" s="33"/>
      <c r="F184" s="33"/>
      <c r="G184" s="33"/>
      <c r="H184" s="33"/>
      <c r="I184" s="33"/>
      <c r="J184" s="44"/>
      <c r="K184" s="33"/>
    </row>
    <row r="185" spans="2:11" x14ac:dyDescent="0.25">
      <c r="B185" s="33"/>
      <c r="C185" s="33"/>
      <c r="D185" s="33"/>
      <c r="E185" s="33"/>
      <c r="F185" s="33"/>
      <c r="G185" s="33"/>
      <c r="H185" s="33"/>
      <c r="I185" s="33"/>
      <c r="J185" s="44"/>
      <c r="K185" s="33"/>
    </row>
    <row r="186" spans="2:11" x14ac:dyDescent="0.25">
      <c r="B186" s="33"/>
      <c r="C186" s="33"/>
      <c r="D186" s="33"/>
      <c r="E186" s="33"/>
      <c r="F186" s="33"/>
      <c r="G186" s="33"/>
      <c r="H186" s="33"/>
      <c r="I186" s="33"/>
      <c r="J186" s="44"/>
      <c r="K186" s="33"/>
    </row>
    <row r="187" spans="2:11" x14ac:dyDescent="0.25">
      <c r="B187" s="33"/>
      <c r="C187" s="33"/>
      <c r="D187" s="33"/>
      <c r="E187" s="33"/>
      <c r="F187" s="33"/>
      <c r="G187" s="33"/>
      <c r="H187" s="33"/>
      <c r="I187" s="33"/>
      <c r="J187" s="44"/>
      <c r="K187" s="33"/>
    </row>
    <row r="188" spans="2:11" x14ac:dyDescent="0.25">
      <c r="B188" s="33"/>
      <c r="C188" s="33"/>
      <c r="D188" s="33"/>
      <c r="E188" s="33"/>
      <c r="F188" s="33"/>
      <c r="G188" s="33"/>
      <c r="H188" s="33"/>
      <c r="I188" s="33"/>
      <c r="J188" s="44"/>
      <c r="K188" s="33"/>
    </row>
    <row r="189" spans="2:11" x14ac:dyDescent="0.25">
      <c r="B189" s="33"/>
      <c r="C189" s="33"/>
      <c r="D189" s="33"/>
      <c r="E189" s="33"/>
      <c r="F189" s="33"/>
      <c r="G189" s="33"/>
      <c r="H189" s="33"/>
      <c r="I189" s="33"/>
      <c r="J189" s="44"/>
      <c r="K189" s="33"/>
    </row>
    <row r="190" spans="2:11" x14ac:dyDescent="0.25">
      <c r="B190" s="33"/>
      <c r="C190" s="33"/>
      <c r="D190" s="33"/>
      <c r="E190" s="33"/>
      <c r="F190" s="33"/>
      <c r="G190" s="33"/>
      <c r="H190" s="33"/>
      <c r="I190" s="33"/>
      <c r="J190" s="44"/>
      <c r="K190" s="33"/>
    </row>
    <row r="191" spans="2:11" x14ac:dyDescent="0.25">
      <c r="B191" s="33"/>
      <c r="C191" s="33"/>
      <c r="D191" s="33"/>
      <c r="E191" s="33"/>
      <c r="F191" s="33"/>
      <c r="G191" s="33"/>
      <c r="H191" s="33"/>
      <c r="I191" s="33"/>
      <c r="J191" s="44"/>
      <c r="K191" s="33"/>
    </row>
    <row r="192" spans="2:11" x14ac:dyDescent="0.25">
      <c r="B192" s="33"/>
      <c r="C192" s="33"/>
      <c r="D192" s="33"/>
      <c r="E192" s="33"/>
      <c r="F192" s="33"/>
      <c r="G192" s="33"/>
      <c r="H192" s="33"/>
      <c r="I192" s="33"/>
      <c r="J192" s="44"/>
      <c r="K192" s="33"/>
    </row>
    <row r="193" spans="2:11" x14ac:dyDescent="0.25">
      <c r="B193" s="33"/>
      <c r="C193" s="33"/>
      <c r="D193" s="33"/>
      <c r="E193" s="33"/>
      <c r="F193" s="33"/>
      <c r="G193" s="33"/>
      <c r="H193" s="33"/>
      <c r="I193" s="33"/>
      <c r="J193" s="44"/>
      <c r="K193" s="33"/>
    </row>
    <row r="194" spans="2:11" x14ac:dyDescent="0.25">
      <c r="B194" s="33"/>
      <c r="C194" s="33"/>
      <c r="D194" s="33"/>
      <c r="E194" s="33"/>
      <c r="F194" s="33"/>
      <c r="G194" s="33"/>
      <c r="H194" s="33"/>
      <c r="I194" s="33"/>
      <c r="J194" s="44"/>
      <c r="K194" s="33"/>
    </row>
    <row r="195" spans="2:11" x14ac:dyDescent="0.25">
      <c r="B195" s="33"/>
      <c r="C195" s="33"/>
      <c r="D195" s="33"/>
      <c r="E195" s="33"/>
      <c r="F195" s="33"/>
      <c r="G195" s="33"/>
      <c r="H195" s="33"/>
      <c r="I195" s="33"/>
      <c r="J195" s="44"/>
      <c r="K195" s="33"/>
    </row>
    <row r="196" spans="2:11" x14ac:dyDescent="0.25">
      <c r="B196" s="33"/>
      <c r="C196" s="33"/>
      <c r="D196" s="33"/>
      <c r="E196" s="33"/>
      <c r="F196" s="33"/>
      <c r="G196" s="33"/>
      <c r="H196" s="33"/>
      <c r="I196" s="33"/>
      <c r="J196" s="44"/>
      <c r="K196" s="33"/>
    </row>
    <row r="197" spans="2:11" x14ac:dyDescent="0.25">
      <c r="B197" s="33"/>
      <c r="C197" s="33"/>
      <c r="D197" s="33"/>
      <c r="E197" s="33"/>
      <c r="F197" s="33"/>
      <c r="G197" s="33"/>
      <c r="H197" s="33"/>
      <c r="I197" s="33"/>
      <c r="J197" s="44"/>
      <c r="K197" s="33"/>
    </row>
    <row r="198" spans="2:11" x14ac:dyDescent="0.25">
      <c r="B198" s="33"/>
      <c r="C198" s="33"/>
      <c r="D198" s="33"/>
      <c r="E198" s="33"/>
      <c r="F198" s="33"/>
      <c r="G198" s="33"/>
      <c r="H198" s="33"/>
      <c r="I198" s="33"/>
      <c r="J198" s="44"/>
      <c r="K198" s="33"/>
    </row>
    <row r="199" spans="2:11" x14ac:dyDescent="0.25">
      <c r="B199" s="33"/>
      <c r="C199" s="33"/>
      <c r="D199" s="33"/>
      <c r="E199" s="33"/>
      <c r="F199" s="33"/>
      <c r="G199" s="33"/>
      <c r="H199" s="33"/>
      <c r="I199" s="33"/>
      <c r="J199" s="44"/>
      <c r="K199" s="33"/>
    </row>
    <row r="200" spans="2:11" x14ac:dyDescent="0.25">
      <c r="B200" s="33"/>
      <c r="C200" s="33"/>
      <c r="D200" s="33"/>
      <c r="E200" s="33"/>
      <c r="F200" s="33"/>
      <c r="G200" s="33"/>
      <c r="H200" s="33"/>
      <c r="I200" s="33"/>
      <c r="J200" s="44"/>
      <c r="K200" s="33"/>
    </row>
    <row r="201" spans="2:11" x14ac:dyDescent="0.25">
      <c r="B201" s="33"/>
      <c r="C201" s="33"/>
      <c r="D201" s="33"/>
      <c r="E201" s="33"/>
      <c r="F201" s="33"/>
      <c r="G201" s="33"/>
      <c r="H201" s="33"/>
      <c r="I201" s="33"/>
      <c r="J201" s="44"/>
      <c r="K201" s="33"/>
    </row>
    <row r="202" spans="2:11" x14ac:dyDescent="0.25">
      <c r="B202" s="33"/>
      <c r="C202" s="33"/>
      <c r="D202" s="33"/>
      <c r="E202" s="33"/>
      <c r="F202" s="33"/>
      <c r="G202" s="33"/>
      <c r="H202" s="33"/>
      <c r="I202" s="33"/>
      <c r="J202" s="44"/>
      <c r="K202" s="33"/>
    </row>
    <row r="203" spans="2:11" x14ac:dyDescent="0.25">
      <c r="B203" s="33"/>
      <c r="C203" s="33"/>
      <c r="D203" s="33"/>
      <c r="E203" s="33"/>
      <c r="F203" s="33"/>
      <c r="G203" s="33"/>
      <c r="H203" s="33"/>
      <c r="I203" s="33"/>
      <c r="J203" s="44"/>
      <c r="K203" s="33"/>
    </row>
    <row r="204" spans="2:11" x14ac:dyDescent="0.25">
      <c r="B204" s="33"/>
      <c r="C204" s="33"/>
      <c r="D204" s="33"/>
      <c r="E204" s="33"/>
      <c r="F204" s="33"/>
      <c r="G204" s="33"/>
      <c r="H204" s="33"/>
      <c r="I204" s="33"/>
      <c r="J204" s="44"/>
      <c r="K204" s="33"/>
    </row>
    <row r="205" spans="2:11" x14ac:dyDescent="0.25">
      <c r="B205" s="33"/>
      <c r="C205" s="33"/>
      <c r="D205" s="33"/>
      <c r="E205" s="33"/>
      <c r="F205" s="33"/>
      <c r="G205" s="33"/>
      <c r="H205" s="33"/>
      <c r="I205" s="33"/>
      <c r="J205" s="44"/>
      <c r="K205" s="33"/>
    </row>
    <row r="206" spans="2:11" x14ac:dyDescent="0.25">
      <c r="B206" s="33"/>
      <c r="C206" s="33"/>
      <c r="D206" s="33"/>
      <c r="E206" s="33"/>
      <c r="F206" s="33"/>
      <c r="G206" s="33"/>
      <c r="H206" s="33"/>
      <c r="I206" s="33"/>
      <c r="J206" s="44"/>
      <c r="K206" s="33"/>
    </row>
    <row r="207" spans="2:11" x14ac:dyDescent="0.25">
      <c r="B207" s="33"/>
      <c r="C207" s="33"/>
      <c r="D207" s="33"/>
      <c r="E207" s="33"/>
      <c r="F207" s="33"/>
      <c r="G207" s="33"/>
      <c r="H207" s="33"/>
      <c r="I207" s="33"/>
      <c r="J207" s="44"/>
      <c r="K207" s="33"/>
    </row>
    <row r="208" spans="2:11" x14ac:dyDescent="0.25">
      <c r="B208" s="33"/>
      <c r="C208" s="33"/>
      <c r="D208" s="33"/>
      <c r="E208" s="33"/>
      <c r="F208" s="33"/>
      <c r="G208" s="33"/>
      <c r="H208" s="33"/>
      <c r="I208" s="33"/>
      <c r="J208" s="44"/>
      <c r="K208" s="33"/>
    </row>
    <row r="209" spans="2:11" x14ac:dyDescent="0.25">
      <c r="B209" s="33"/>
      <c r="C209" s="33"/>
      <c r="D209" s="33"/>
      <c r="E209" s="33"/>
      <c r="F209" s="33"/>
      <c r="G209" s="33"/>
      <c r="H209" s="33"/>
      <c r="I209" s="33"/>
      <c r="J209" s="44"/>
      <c r="K209" s="33"/>
    </row>
    <row r="210" spans="2:11" x14ac:dyDescent="0.25">
      <c r="B210" s="33"/>
      <c r="C210" s="33"/>
      <c r="D210" s="33"/>
      <c r="E210" s="33"/>
      <c r="F210" s="33"/>
      <c r="G210" s="33"/>
      <c r="H210" s="33"/>
      <c r="I210" s="33"/>
      <c r="J210" s="44"/>
      <c r="K210" s="33"/>
    </row>
    <row r="211" spans="2:11" x14ac:dyDescent="0.25">
      <c r="D211" s="16"/>
      <c r="E211" s="16"/>
      <c r="F211" s="16"/>
      <c r="G211" s="16"/>
      <c r="H211" s="16"/>
      <c r="I211" s="16"/>
      <c r="J211" s="16"/>
      <c r="K211" s="16"/>
    </row>
    <row r="212" spans="2:11" x14ac:dyDescent="0.25">
      <c r="D212" s="16"/>
      <c r="E212" s="16"/>
      <c r="F212" s="16"/>
      <c r="G212" s="16"/>
      <c r="H212" s="16"/>
      <c r="I212" s="16"/>
      <c r="J212" s="16"/>
      <c r="K212" s="16"/>
    </row>
    <row r="213" spans="2:11" x14ac:dyDescent="0.25">
      <c r="D213" s="16"/>
      <c r="E213" s="16"/>
      <c r="F213" s="16"/>
      <c r="G213" s="16"/>
      <c r="H213" s="16"/>
      <c r="I213" s="16"/>
      <c r="J213" s="16"/>
      <c r="K213" s="16"/>
    </row>
    <row r="214" spans="2:11" x14ac:dyDescent="0.25">
      <c r="D214" s="16"/>
      <c r="E214" s="16"/>
      <c r="F214" s="16"/>
      <c r="G214" s="16"/>
      <c r="H214" s="16"/>
      <c r="I214" s="16"/>
      <c r="J214" s="16"/>
      <c r="K214" s="16"/>
    </row>
    <row r="215" spans="2:11" x14ac:dyDescent="0.25">
      <c r="D215" s="16"/>
      <c r="E215" s="16"/>
      <c r="F215" s="16"/>
      <c r="G215" s="16"/>
      <c r="H215" s="16"/>
      <c r="I215" s="16"/>
      <c r="J215" s="16"/>
      <c r="K215" s="16"/>
    </row>
    <row r="216" spans="2:11" x14ac:dyDescent="0.25">
      <c r="D216" s="16"/>
      <c r="E216" s="16"/>
      <c r="F216" s="16"/>
      <c r="G216" s="16"/>
      <c r="H216" s="16"/>
      <c r="I216" s="16"/>
      <c r="J216" s="16"/>
      <c r="K216" s="16"/>
    </row>
    <row r="217" spans="2:11" x14ac:dyDescent="0.25">
      <c r="D217" s="16"/>
      <c r="E217" s="16"/>
      <c r="F217" s="16"/>
      <c r="G217" s="16"/>
      <c r="H217" s="16"/>
      <c r="I217" s="16"/>
      <c r="J217" s="16"/>
      <c r="K217" s="16"/>
    </row>
    <row r="218" spans="2:11" x14ac:dyDescent="0.25">
      <c r="D218" s="16"/>
      <c r="E218" s="16"/>
      <c r="F218" s="16"/>
      <c r="G218" s="16"/>
      <c r="H218" s="16"/>
      <c r="I218" s="16"/>
      <c r="J218" s="16"/>
      <c r="K218" s="16"/>
    </row>
    <row r="219" spans="2:11" x14ac:dyDescent="0.25">
      <c r="D219" s="16"/>
      <c r="E219" s="16"/>
      <c r="F219" s="16"/>
      <c r="G219" s="16"/>
      <c r="H219" s="16"/>
      <c r="I219" s="16"/>
      <c r="J219" s="16"/>
      <c r="K219" s="16"/>
    </row>
    <row r="220" spans="2:11" x14ac:dyDescent="0.25">
      <c r="D220" s="16"/>
      <c r="E220" s="16"/>
      <c r="F220" s="16"/>
      <c r="G220" s="16"/>
      <c r="H220" s="16"/>
      <c r="I220" s="16"/>
      <c r="J220" s="16"/>
      <c r="K220" s="16"/>
    </row>
    <row r="221" spans="2:11" x14ac:dyDescent="0.25">
      <c r="D221" s="16"/>
      <c r="E221" s="16"/>
      <c r="F221" s="16"/>
      <c r="G221" s="16"/>
      <c r="H221" s="16"/>
      <c r="I221" s="16"/>
      <c r="J221" s="16"/>
      <c r="K221" s="16"/>
    </row>
  </sheetData>
  <autoFilter ref="B2:J210"/>
  <dataValidations count="1">
    <dataValidation type="list" allowBlank="1" showInputMessage="1" showErrorMessage="1" sqref="K25:K210">
      <formula1>"En ejecución, Cumplido, Incumplido"</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55"/>
  <sheetViews>
    <sheetView tabSelected="1" zoomScale="110" zoomScaleNormal="110" workbookViewId="0">
      <selection activeCell="I1" sqref="I1:I1048576"/>
    </sheetView>
  </sheetViews>
  <sheetFormatPr baseColWidth="10" defaultColWidth="11.42578125" defaultRowHeight="12" x14ac:dyDescent="0.2"/>
  <cols>
    <col min="1" max="1" width="4" style="1" customWidth="1"/>
    <col min="2" max="2" width="19.85546875" style="1" customWidth="1"/>
    <col min="3" max="3" width="6.140625" style="1" customWidth="1"/>
    <col min="4" max="4" width="28.42578125" style="1" customWidth="1"/>
    <col min="5" max="5" width="22.28515625" style="1" customWidth="1"/>
    <col min="6" max="6" width="22.7109375" style="10" customWidth="1"/>
    <col min="7" max="7" width="31" style="13" customWidth="1"/>
    <col min="8" max="8" width="17.85546875" style="136" customWidth="1"/>
    <col min="9" max="9" width="28.7109375" style="148" hidden="1" customWidth="1"/>
    <col min="10" max="16384" width="11.42578125" style="1"/>
  </cols>
  <sheetData>
    <row r="2" spans="2:9" x14ac:dyDescent="0.2">
      <c r="B2" s="501" t="s">
        <v>30</v>
      </c>
      <c r="C2" s="501"/>
      <c r="D2" s="501"/>
      <c r="E2" s="501"/>
      <c r="F2" s="501"/>
      <c r="G2" s="501"/>
      <c r="H2" s="501"/>
      <c r="I2" s="147"/>
    </row>
    <row r="3" spans="2:9" x14ac:dyDescent="0.2">
      <c r="B3" s="11" t="s">
        <v>31</v>
      </c>
      <c r="C3" s="503" t="s">
        <v>32</v>
      </c>
      <c r="D3" s="503"/>
      <c r="E3" s="503"/>
      <c r="F3" s="503"/>
      <c r="G3" s="503"/>
      <c r="H3" s="503"/>
      <c r="I3" s="147"/>
    </row>
    <row r="4" spans="2:9" x14ac:dyDescent="0.2">
      <c r="B4" s="11" t="s">
        <v>33</v>
      </c>
      <c r="C4" s="503" t="s">
        <v>34</v>
      </c>
      <c r="D4" s="503"/>
      <c r="E4" s="503"/>
      <c r="F4" s="503"/>
      <c r="G4" s="503"/>
      <c r="H4" s="503"/>
    </row>
    <row r="5" spans="2:9" x14ac:dyDescent="0.2">
      <c r="B5" s="11" t="s">
        <v>35</v>
      </c>
      <c r="C5" s="503" t="s">
        <v>36</v>
      </c>
      <c r="D5" s="503"/>
      <c r="E5" s="503"/>
      <c r="F5" s="503"/>
      <c r="G5" s="503"/>
      <c r="H5" s="503"/>
    </row>
    <row r="6" spans="2:9" x14ac:dyDescent="0.2">
      <c r="B6" s="502" t="s">
        <v>37</v>
      </c>
      <c r="C6" s="502"/>
      <c r="D6" s="502"/>
      <c r="E6" s="502"/>
      <c r="F6" s="502"/>
      <c r="G6" s="502"/>
      <c r="H6" s="502"/>
    </row>
    <row r="7" spans="2:9" x14ac:dyDescent="0.2">
      <c r="B7" s="504" t="s">
        <v>38</v>
      </c>
      <c r="C7" s="504"/>
      <c r="D7" s="504"/>
      <c r="E7" s="504"/>
      <c r="F7" s="504"/>
      <c r="G7" s="504"/>
      <c r="H7" s="504"/>
    </row>
    <row r="8" spans="2:9" s="13" customFormat="1" ht="10.5" customHeight="1" x14ac:dyDescent="0.2">
      <c r="B8" s="61"/>
      <c r="C8" s="63"/>
      <c r="D8" s="61"/>
      <c r="E8" s="59"/>
      <c r="F8" s="505" t="s">
        <v>39</v>
      </c>
      <c r="G8" s="505"/>
      <c r="H8" s="134"/>
      <c r="I8" s="148"/>
    </row>
    <row r="9" spans="2:9" s="13" customFormat="1" ht="15" customHeight="1" x14ac:dyDescent="0.2">
      <c r="B9" s="62" t="s">
        <v>40</v>
      </c>
      <c r="C9" s="158"/>
      <c r="D9" s="64" t="s">
        <v>24</v>
      </c>
      <c r="E9" s="60" t="s">
        <v>25</v>
      </c>
      <c r="F9" s="65" t="s">
        <v>41</v>
      </c>
      <c r="G9" s="40" t="s">
        <v>42</v>
      </c>
      <c r="H9" s="135" t="s">
        <v>27</v>
      </c>
      <c r="I9" s="148"/>
    </row>
    <row r="10" spans="2:9" ht="36.75" customHeight="1" x14ac:dyDescent="0.2">
      <c r="B10" s="495" t="s">
        <v>43</v>
      </c>
      <c r="C10" s="480" t="s">
        <v>44</v>
      </c>
      <c r="D10" s="506" t="s">
        <v>45</v>
      </c>
      <c r="E10" s="506" t="s">
        <v>46</v>
      </c>
      <c r="F10" s="96" t="s">
        <v>16</v>
      </c>
      <c r="G10" s="225" t="s">
        <v>47</v>
      </c>
      <c r="H10" s="507">
        <v>45626</v>
      </c>
      <c r="I10" s="531" t="s">
        <v>48</v>
      </c>
    </row>
    <row r="11" spans="2:9" ht="31.5" customHeight="1" x14ac:dyDescent="0.2">
      <c r="B11" s="496"/>
      <c r="C11" s="480"/>
      <c r="D11" s="506"/>
      <c r="E11" s="506"/>
      <c r="F11" s="157" t="s">
        <v>49</v>
      </c>
      <c r="G11" s="245" t="s">
        <v>50</v>
      </c>
      <c r="H11" s="507"/>
      <c r="I11" s="531"/>
    </row>
    <row r="12" spans="2:9" ht="30.75" customHeight="1" x14ac:dyDescent="0.2">
      <c r="B12" s="496"/>
      <c r="C12" s="480"/>
      <c r="D12" s="506"/>
      <c r="E12" s="506"/>
      <c r="F12" s="157" t="s">
        <v>51</v>
      </c>
      <c r="G12" s="157" t="s">
        <v>52</v>
      </c>
      <c r="H12" s="507"/>
      <c r="I12" s="531"/>
    </row>
    <row r="13" spans="2:9" ht="42" customHeight="1" x14ac:dyDescent="0.2">
      <c r="B13" s="496"/>
      <c r="C13" s="464" t="s">
        <v>53</v>
      </c>
      <c r="D13" s="498" t="s">
        <v>54</v>
      </c>
      <c r="E13" s="500" t="s">
        <v>55</v>
      </c>
      <c r="F13" s="108" t="s">
        <v>56</v>
      </c>
      <c r="G13" s="290" t="s">
        <v>50</v>
      </c>
      <c r="H13" s="107">
        <v>45382</v>
      </c>
      <c r="I13" s="146" t="s">
        <v>57</v>
      </c>
    </row>
    <row r="14" spans="2:9" ht="42" customHeight="1" x14ac:dyDescent="0.2">
      <c r="B14" s="496"/>
      <c r="C14" s="464"/>
      <c r="D14" s="498"/>
      <c r="E14" s="500"/>
      <c r="F14" s="291" t="s">
        <v>16</v>
      </c>
      <c r="G14" s="292" t="s">
        <v>47</v>
      </c>
      <c r="H14" s="253">
        <v>45473</v>
      </c>
      <c r="I14" s="146" t="s">
        <v>57</v>
      </c>
    </row>
    <row r="15" spans="2:9" ht="42" customHeight="1" x14ac:dyDescent="0.2">
      <c r="B15" s="496"/>
      <c r="C15" s="464"/>
      <c r="D15" s="498"/>
      <c r="E15" s="500"/>
      <c r="F15" s="137" t="s">
        <v>19</v>
      </c>
      <c r="G15" s="124" t="s">
        <v>58</v>
      </c>
      <c r="H15" s="107">
        <v>45565</v>
      </c>
      <c r="I15" s="146" t="s">
        <v>57</v>
      </c>
    </row>
    <row r="16" spans="2:9" ht="40.5" customHeight="1" x14ac:dyDescent="0.2">
      <c r="B16" s="496"/>
      <c r="C16" s="480" t="s">
        <v>59</v>
      </c>
      <c r="D16" s="488" t="s">
        <v>60</v>
      </c>
      <c r="E16" s="509" t="s">
        <v>61</v>
      </c>
      <c r="F16" s="261" t="s">
        <v>49</v>
      </c>
      <c r="G16" s="245" t="s">
        <v>50</v>
      </c>
      <c r="H16" s="508">
        <v>45626</v>
      </c>
      <c r="I16" s="531" t="s">
        <v>62</v>
      </c>
    </row>
    <row r="17" spans="2:9" ht="41.25" customHeight="1" x14ac:dyDescent="0.2">
      <c r="B17" s="496"/>
      <c r="C17" s="480"/>
      <c r="D17" s="489"/>
      <c r="E17" s="510"/>
      <c r="F17" s="126" t="s">
        <v>16</v>
      </c>
      <c r="G17" s="111" t="s">
        <v>47</v>
      </c>
      <c r="H17" s="508"/>
      <c r="I17" s="531"/>
    </row>
    <row r="18" spans="2:9" ht="39" customHeight="1" x14ac:dyDescent="0.2">
      <c r="B18" s="496"/>
      <c r="C18" s="480" t="s">
        <v>63</v>
      </c>
      <c r="D18" s="488" t="s">
        <v>64</v>
      </c>
      <c r="E18" s="498" t="s">
        <v>65</v>
      </c>
      <c r="F18" s="108" t="s">
        <v>56</v>
      </c>
      <c r="G18" s="245" t="s">
        <v>50</v>
      </c>
      <c r="H18" s="518">
        <v>45504</v>
      </c>
      <c r="I18" s="284" t="s">
        <v>66</v>
      </c>
    </row>
    <row r="19" spans="2:9" ht="39" customHeight="1" x14ac:dyDescent="0.2">
      <c r="B19" s="496"/>
      <c r="C19" s="480"/>
      <c r="D19" s="489"/>
      <c r="E19" s="498"/>
      <c r="F19" s="100" t="s">
        <v>16</v>
      </c>
      <c r="G19" s="103" t="s">
        <v>47</v>
      </c>
      <c r="H19" s="518"/>
      <c r="I19" s="284" t="s">
        <v>66</v>
      </c>
    </row>
    <row r="20" spans="2:9" ht="44.25" customHeight="1" x14ac:dyDescent="0.2">
      <c r="B20" s="496"/>
      <c r="C20" s="480"/>
      <c r="D20" s="489"/>
      <c r="E20" s="498"/>
      <c r="F20" s="100" t="s">
        <v>67</v>
      </c>
      <c r="G20" s="103" t="s">
        <v>68</v>
      </c>
      <c r="H20" s="283">
        <v>45566</v>
      </c>
      <c r="I20" s="296" t="s">
        <v>66</v>
      </c>
    </row>
    <row r="21" spans="2:9" ht="23.25" customHeight="1" x14ac:dyDescent="0.2">
      <c r="B21" s="496"/>
      <c r="C21" s="482" t="s">
        <v>69</v>
      </c>
      <c r="D21" s="492" t="s">
        <v>70</v>
      </c>
      <c r="E21" s="519" t="s">
        <v>71</v>
      </c>
      <c r="F21" s="522" t="s">
        <v>67</v>
      </c>
      <c r="G21" s="524" t="s">
        <v>72</v>
      </c>
      <c r="H21" s="299">
        <v>45292</v>
      </c>
      <c r="I21" s="303" t="s">
        <v>73</v>
      </c>
    </row>
    <row r="22" spans="2:9" ht="27" customHeight="1" x14ac:dyDescent="0.2">
      <c r="B22" s="496"/>
      <c r="C22" s="483"/>
      <c r="D22" s="492"/>
      <c r="E22" s="520"/>
      <c r="F22" s="523"/>
      <c r="G22" s="524"/>
      <c r="H22" s="299">
        <v>45384</v>
      </c>
      <c r="I22" s="146" t="s">
        <v>73</v>
      </c>
    </row>
    <row r="23" spans="2:9" ht="27" customHeight="1" x14ac:dyDescent="0.2">
      <c r="B23" s="496"/>
      <c r="C23" s="483"/>
      <c r="D23" s="492"/>
      <c r="E23" s="520"/>
      <c r="F23" s="523"/>
      <c r="G23" s="524"/>
      <c r="H23" s="300">
        <v>45474</v>
      </c>
      <c r="I23" s="146" t="s">
        <v>73</v>
      </c>
    </row>
    <row r="24" spans="2:9" ht="20.25" customHeight="1" x14ac:dyDescent="0.2">
      <c r="B24" s="496"/>
      <c r="C24" s="484"/>
      <c r="D24" s="493"/>
      <c r="E24" s="521"/>
      <c r="F24" s="523"/>
      <c r="G24" s="522"/>
      <c r="H24" s="300">
        <v>45566</v>
      </c>
      <c r="I24" s="146" t="s">
        <v>73</v>
      </c>
    </row>
    <row r="25" spans="2:9" ht="27.75" customHeight="1" x14ac:dyDescent="0.2">
      <c r="B25" s="496"/>
      <c r="C25" s="482" t="s">
        <v>74</v>
      </c>
      <c r="D25" s="494" t="s">
        <v>75</v>
      </c>
      <c r="E25" s="530" t="s">
        <v>76</v>
      </c>
      <c r="F25" s="425" t="s">
        <v>16</v>
      </c>
      <c r="G25" s="425" t="s">
        <v>47</v>
      </c>
      <c r="H25" s="448">
        <v>45565</v>
      </c>
      <c r="I25" s="146" t="s">
        <v>77</v>
      </c>
    </row>
    <row r="26" spans="2:9" ht="43.5" customHeight="1" x14ac:dyDescent="0.2">
      <c r="B26" s="496"/>
      <c r="C26" s="483"/>
      <c r="D26" s="494"/>
      <c r="E26" s="530"/>
      <c r="F26" s="528" t="s">
        <v>67</v>
      </c>
      <c r="G26" s="426" t="s">
        <v>72</v>
      </c>
      <c r="H26" s="448"/>
      <c r="I26" s="146" t="s">
        <v>77</v>
      </c>
    </row>
    <row r="27" spans="2:9" ht="44.25" customHeight="1" x14ac:dyDescent="0.2">
      <c r="B27" s="497"/>
      <c r="C27" s="484"/>
      <c r="D27" s="494"/>
      <c r="E27" s="530"/>
      <c r="F27" s="529"/>
      <c r="G27" s="427" t="s">
        <v>68</v>
      </c>
      <c r="H27" s="448"/>
      <c r="I27" s="146" t="s">
        <v>77</v>
      </c>
    </row>
    <row r="28" spans="2:9" ht="33" customHeight="1" x14ac:dyDescent="0.2">
      <c r="B28" s="460" t="s">
        <v>78</v>
      </c>
      <c r="C28" s="480" t="s">
        <v>79</v>
      </c>
      <c r="D28" s="486" t="s">
        <v>80</v>
      </c>
      <c r="E28" s="516" t="s">
        <v>81</v>
      </c>
      <c r="F28" s="525" t="s">
        <v>16</v>
      </c>
      <c r="G28" s="242" t="s">
        <v>47</v>
      </c>
      <c r="H28" s="527">
        <v>45381</v>
      </c>
      <c r="I28" s="531" t="s">
        <v>82</v>
      </c>
    </row>
    <row r="29" spans="2:9" ht="41.25" customHeight="1" x14ac:dyDescent="0.2">
      <c r="B29" s="499"/>
      <c r="C29" s="480"/>
      <c r="D29" s="491"/>
      <c r="E29" s="516"/>
      <c r="F29" s="526"/>
      <c r="G29" s="245" t="s">
        <v>50</v>
      </c>
      <c r="H29" s="527"/>
      <c r="I29" s="531"/>
    </row>
    <row r="30" spans="2:9" ht="32.25" customHeight="1" x14ac:dyDescent="0.2">
      <c r="B30" s="460" t="s">
        <v>83</v>
      </c>
      <c r="C30" s="480" t="s">
        <v>84</v>
      </c>
      <c r="D30" s="540" t="s">
        <v>85</v>
      </c>
      <c r="E30" s="517" t="s">
        <v>86</v>
      </c>
      <c r="F30" s="234" t="s">
        <v>16</v>
      </c>
      <c r="G30" s="225" t="s">
        <v>47</v>
      </c>
      <c r="H30" s="536">
        <v>45381</v>
      </c>
      <c r="I30" s="533" t="s">
        <v>87</v>
      </c>
    </row>
    <row r="31" spans="2:9" ht="41.25" customHeight="1" x14ac:dyDescent="0.2">
      <c r="B31" s="461"/>
      <c r="C31" s="480"/>
      <c r="D31" s="541"/>
      <c r="E31" s="517"/>
      <c r="F31" s="235" t="s">
        <v>49</v>
      </c>
      <c r="G31" s="245" t="s">
        <v>50</v>
      </c>
      <c r="H31" s="536"/>
      <c r="I31" s="533"/>
    </row>
    <row r="32" spans="2:9" ht="70.5" customHeight="1" x14ac:dyDescent="0.2">
      <c r="B32" s="461"/>
      <c r="C32" s="159" t="s">
        <v>88</v>
      </c>
      <c r="D32" s="87" t="s">
        <v>89</v>
      </c>
      <c r="E32" s="87" t="s">
        <v>90</v>
      </c>
      <c r="F32" s="38" t="s">
        <v>16</v>
      </c>
      <c r="G32" s="302" t="s">
        <v>47</v>
      </c>
      <c r="H32" s="93">
        <v>45565</v>
      </c>
      <c r="I32" s="146" t="s">
        <v>91</v>
      </c>
    </row>
    <row r="33" spans="2:9" ht="36.75" customHeight="1" x14ac:dyDescent="0.2">
      <c r="B33" s="461"/>
      <c r="C33" s="481" t="s">
        <v>92</v>
      </c>
      <c r="D33" s="490" t="s">
        <v>93</v>
      </c>
      <c r="E33" s="512" t="s">
        <v>94</v>
      </c>
      <c r="F33" s="305" t="s">
        <v>67</v>
      </c>
      <c r="G33" s="306" t="s">
        <v>95</v>
      </c>
      <c r="H33" s="514">
        <v>45504</v>
      </c>
      <c r="I33" s="532" t="s">
        <v>96</v>
      </c>
    </row>
    <row r="34" spans="2:9" ht="35.25" customHeight="1" x14ac:dyDescent="0.2">
      <c r="B34" s="461"/>
      <c r="C34" s="481"/>
      <c r="D34" s="491"/>
      <c r="E34" s="513"/>
      <c r="F34" s="308" t="s">
        <v>49</v>
      </c>
      <c r="G34" s="245" t="s">
        <v>50</v>
      </c>
      <c r="H34" s="515"/>
      <c r="I34" s="532"/>
    </row>
    <row r="35" spans="2:9" ht="38.25" customHeight="1" x14ac:dyDescent="0.2">
      <c r="B35" s="461"/>
      <c r="C35" s="480" t="s">
        <v>97</v>
      </c>
      <c r="D35" s="488" t="s">
        <v>98</v>
      </c>
      <c r="E35" s="488" t="s">
        <v>99</v>
      </c>
      <c r="F35" s="86" t="s">
        <v>16</v>
      </c>
      <c r="G35" s="237" t="s">
        <v>47</v>
      </c>
      <c r="H35" s="537">
        <v>45473</v>
      </c>
      <c r="I35" s="531" t="s">
        <v>100</v>
      </c>
    </row>
    <row r="36" spans="2:9" ht="39" customHeight="1" x14ac:dyDescent="0.2">
      <c r="B36" s="461"/>
      <c r="C36" s="480"/>
      <c r="D36" s="511"/>
      <c r="E36" s="511"/>
      <c r="F36" s="218" t="s">
        <v>49</v>
      </c>
      <c r="G36" s="246" t="s">
        <v>50</v>
      </c>
      <c r="H36" s="542"/>
      <c r="I36" s="531"/>
    </row>
    <row r="37" spans="2:9" ht="37.5" customHeight="1" x14ac:dyDescent="0.2">
      <c r="B37" s="461"/>
      <c r="C37" s="480" t="s">
        <v>101</v>
      </c>
      <c r="D37" s="498" t="s">
        <v>102</v>
      </c>
      <c r="E37" s="500" t="s">
        <v>103</v>
      </c>
      <c r="F37" s="96" t="s">
        <v>104</v>
      </c>
      <c r="G37" s="36" t="s">
        <v>105</v>
      </c>
      <c r="H37" s="537">
        <v>45657</v>
      </c>
      <c r="I37" s="531" t="s">
        <v>106</v>
      </c>
    </row>
    <row r="38" spans="2:9" ht="27.75" customHeight="1" x14ac:dyDescent="0.2">
      <c r="B38" s="461"/>
      <c r="C38" s="480"/>
      <c r="D38" s="506"/>
      <c r="E38" s="539"/>
      <c r="F38" s="149" t="s">
        <v>20</v>
      </c>
      <c r="G38" s="36" t="s">
        <v>107</v>
      </c>
      <c r="H38" s="538"/>
      <c r="I38" s="531"/>
    </row>
    <row r="39" spans="2:9" ht="33" customHeight="1" x14ac:dyDescent="0.2">
      <c r="B39" s="461"/>
      <c r="C39" s="480" t="s">
        <v>108</v>
      </c>
      <c r="D39" s="498" t="s">
        <v>109</v>
      </c>
      <c r="E39" s="455" t="s">
        <v>110</v>
      </c>
      <c r="F39" s="310" t="s">
        <v>111</v>
      </c>
      <c r="G39" s="305" t="s">
        <v>112</v>
      </c>
      <c r="H39" s="311">
        <v>45412</v>
      </c>
      <c r="I39" s="531" t="s">
        <v>113</v>
      </c>
    </row>
    <row r="40" spans="2:9" ht="43.5" customHeight="1" x14ac:dyDescent="0.2">
      <c r="B40" s="462"/>
      <c r="C40" s="480"/>
      <c r="D40" s="543"/>
      <c r="E40" s="513"/>
      <c r="F40" s="109" t="s">
        <v>49</v>
      </c>
      <c r="G40" s="246" t="s">
        <v>50</v>
      </c>
      <c r="H40" s="311">
        <v>45534</v>
      </c>
      <c r="I40" s="531"/>
    </row>
    <row r="41" spans="2:9" ht="120" customHeight="1" x14ac:dyDescent="0.2">
      <c r="B41" s="460" t="s">
        <v>114</v>
      </c>
      <c r="C41" s="223" t="s">
        <v>115</v>
      </c>
      <c r="D41" s="224" t="s">
        <v>116</v>
      </c>
      <c r="E41" s="312" t="s">
        <v>117</v>
      </c>
      <c r="F41" s="313" t="s">
        <v>49</v>
      </c>
      <c r="G41" s="246" t="s">
        <v>50</v>
      </c>
      <c r="H41" s="307">
        <v>45503</v>
      </c>
      <c r="I41" s="146" t="s">
        <v>118</v>
      </c>
    </row>
    <row r="42" spans="2:9" ht="45.75" customHeight="1" x14ac:dyDescent="0.2">
      <c r="B42" s="461"/>
      <c r="C42" s="317" t="s">
        <v>119</v>
      </c>
      <c r="D42" s="318" t="s">
        <v>120</v>
      </c>
      <c r="E42" s="441" t="s">
        <v>121</v>
      </c>
      <c r="F42" s="314" t="s">
        <v>67</v>
      </c>
      <c r="G42" s="319" t="s">
        <v>72</v>
      </c>
      <c r="H42" s="382">
        <v>45656</v>
      </c>
      <c r="I42" s="146" t="s">
        <v>122</v>
      </c>
    </row>
    <row r="43" spans="2:9" ht="33" customHeight="1" x14ac:dyDescent="0.2">
      <c r="B43" s="461"/>
      <c r="C43" s="469" t="s">
        <v>123</v>
      </c>
      <c r="D43" s="471" t="s">
        <v>124</v>
      </c>
      <c r="E43" s="472" t="s">
        <v>125</v>
      </c>
      <c r="F43" s="316" t="s">
        <v>56</v>
      </c>
      <c r="G43" s="380" t="s">
        <v>50</v>
      </c>
      <c r="H43" s="383">
        <v>45473</v>
      </c>
      <c r="I43" s="533" t="s">
        <v>126</v>
      </c>
    </row>
    <row r="44" spans="2:9" ht="33" customHeight="1" x14ac:dyDescent="0.2">
      <c r="B44" s="461"/>
      <c r="C44" s="470"/>
      <c r="D44" s="471"/>
      <c r="E44" s="473"/>
      <c r="F44" s="239" t="s">
        <v>16</v>
      </c>
      <c r="G44" s="381" t="s">
        <v>47</v>
      </c>
      <c r="H44" s="383">
        <v>45626</v>
      </c>
      <c r="I44" s="533"/>
    </row>
    <row r="45" spans="2:9" ht="39" customHeight="1" x14ac:dyDescent="0.2">
      <c r="B45" s="461"/>
      <c r="C45" s="467" t="s">
        <v>127</v>
      </c>
      <c r="D45" s="544" t="s">
        <v>128</v>
      </c>
      <c r="E45" s="546" t="s">
        <v>129</v>
      </c>
      <c r="F45" s="320" t="s">
        <v>49</v>
      </c>
      <c r="G45" s="321" t="s">
        <v>50</v>
      </c>
      <c r="H45" s="548">
        <v>45565</v>
      </c>
      <c r="I45" s="146" t="s">
        <v>130</v>
      </c>
    </row>
    <row r="46" spans="2:9" ht="39.75" customHeight="1" x14ac:dyDescent="0.2">
      <c r="B46" s="461"/>
      <c r="C46" s="468"/>
      <c r="D46" s="545"/>
      <c r="E46" s="547"/>
      <c r="F46" s="127" t="s">
        <v>16</v>
      </c>
      <c r="G46" s="321" t="s">
        <v>50</v>
      </c>
      <c r="H46" s="535"/>
      <c r="I46" s="146" t="s">
        <v>130</v>
      </c>
    </row>
    <row r="47" spans="2:9" ht="52.5" customHeight="1" x14ac:dyDescent="0.2">
      <c r="B47" s="461"/>
      <c r="C47" s="469" t="s">
        <v>131</v>
      </c>
      <c r="D47" s="458" t="s">
        <v>132</v>
      </c>
      <c r="E47" s="459" t="s">
        <v>133</v>
      </c>
      <c r="F47" s="133" t="s">
        <v>49</v>
      </c>
      <c r="G47" s="248" t="s">
        <v>50</v>
      </c>
      <c r="H47" s="534">
        <v>45656</v>
      </c>
      <c r="I47" s="146" t="s">
        <v>130</v>
      </c>
    </row>
    <row r="48" spans="2:9" ht="70.5" customHeight="1" x14ac:dyDescent="0.2">
      <c r="B48" s="462"/>
      <c r="C48" s="469"/>
      <c r="D48" s="458"/>
      <c r="E48" s="459"/>
      <c r="F48" s="132" t="s">
        <v>16</v>
      </c>
      <c r="G48" s="126" t="s">
        <v>47</v>
      </c>
      <c r="H48" s="535"/>
      <c r="I48" s="146" t="s">
        <v>130</v>
      </c>
    </row>
    <row r="49" spans="2:9" ht="40.5" customHeight="1" x14ac:dyDescent="0.2">
      <c r="B49" s="463" t="s">
        <v>134</v>
      </c>
      <c r="C49" s="474" t="s">
        <v>135</v>
      </c>
      <c r="D49" s="478" t="s">
        <v>136</v>
      </c>
      <c r="E49" s="476" t="s">
        <v>137</v>
      </c>
      <c r="F49" s="100" t="s">
        <v>49</v>
      </c>
      <c r="G49" s="242" t="s">
        <v>50</v>
      </c>
      <c r="H49" s="299">
        <v>45473</v>
      </c>
      <c r="I49" s="303" t="s">
        <v>130</v>
      </c>
    </row>
    <row r="50" spans="2:9" ht="36" customHeight="1" x14ac:dyDescent="0.2">
      <c r="B50" s="463"/>
      <c r="C50" s="475"/>
      <c r="D50" s="479"/>
      <c r="E50" s="477"/>
      <c r="F50" s="100" t="s">
        <v>16</v>
      </c>
      <c r="G50" s="100" t="s">
        <v>47</v>
      </c>
      <c r="H50" s="300">
        <v>45626</v>
      </c>
      <c r="I50" s="303" t="s">
        <v>130</v>
      </c>
    </row>
    <row r="51" spans="2:9" ht="25.5" customHeight="1" x14ac:dyDescent="0.2">
      <c r="B51" s="463"/>
      <c r="C51" s="464" t="s">
        <v>138</v>
      </c>
      <c r="D51" s="485" t="s">
        <v>139</v>
      </c>
      <c r="E51" s="455" t="s">
        <v>140</v>
      </c>
      <c r="F51" s="449" t="s">
        <v>16</v>
      </c>
      <c r="G51" s="451" t="s">
        <v>47</v>
      </c>
      <c r="H51" s="300">
        <v>45412</v>
      </c>
      <c r="I51" s="284" t="s">
        <v>141</v>
      </c>
    </row>
    <row r="52" spans="2:9" ht="30" customHeight="1" x14ac:dyDescent="0.2">
      <c r="B52" s="463"/>
      <c r="C52" s="465"/>
      <c r="D52" s="486"/>
      <c r="E52" s="456"/>
      <c r="F52" s="450"/>
      <c r="G52" s="452"/>
      <c r="H52" s="300">
        <v>45503</v>
      </c>
      <c r="I52" s="284" t="s">
        <v>141</v>
      </c>
    </row>
    <row r="53" spans="2:9" ht="33.75" customHeight="1" x14ac:dyDescent="0.2">
      <c r="B53" s="463"/>
      <c r="C53" s="465"/>
      <c r="D53" s="486"/>
      <c r="E53" s="456"/>
      <c r="F53" s="450" t="s">
        <v>20</v>
      </c>
      <c r="G53" s="452" t="s">
        <v>142</v>
      </c>
      <c r="H53" s="300">
        <v>45595</v>
      </c>
      <c r="I53" s="284" t="s">
        <v>141</v>
      </c>
    </row>
    <row r="54" spans="2:9" ht="33.75" customHeight="1" x14ac:dyDescent="0.2">
      <c r="B54" s="463"/>
      <c r="C54" s="466"/>
      <c r="D54" s="487"/>
      <c r="E54" s="457"/>
      <c r="F54" s="453"/>
      <c r="G54" s="454"/>
      <c r="H54" s="300">
        <v>45627</v>
      </c>
      <c r="I54" s="284" t="s">
        <v>141</v>
      </c>
    </row>
    <row r="55" spans="2:9" x14ac:dyDescent="0.2">
      <c r="C55" s="293"/>
      <c r="D55" s="322"/>
      <c r="E55" s="293"/>
      <c r="F55" s="295"/>
      <c r="G55" s="294"/>
    </row>
  </sheetData>
  <autoFilter ref="B9:I9"/>
  <mergeCells count="91">
    <mergeCell ref="E39:E40"/>
    <mergeCell ref="I43:I44"/>
    <mergeCell ref="H47:H48"/>
    <mergeCell ref="D28:D29"/>
    <mergeCell ref="H30:H31"/>
    <mergeCell ref="H37:H38"/>
    <mergeCell ref="D35:D36"/>
    <mergeCell ref="D37:D38"/>
    <mergeCell ref="E37:E38"/>
    <mergeCell ref="D30:D31"/>
    <mergeCell ref="H35:H36"/>
    <mergeCell ref="D39:D40"/>
    <mergeCell ref="D45:D46"/>
    <mergeCell ref="E45:E46"/>
    <mergeCell ref="H45:H46"/>
    <mergeCell ref="I10:I12"/>
    <mergeCell ref="I16:I17"/>
    <mergeCell ref="I39:I40"/>
    <mergeCell ref="I33:I34"/>
    <mergeCell ref="I35:I36"/>
    <mergeCell ref="I37:I38"/>
    <mergeCell ref="I30:I31"/>
    <mergeCell ref="I28:I29"/>
    <mergeCell ref="H16:H17"/>
    <mergeCell ref="E16:E17"/>
    <mergeCell ref="E35:E36"/>
    <mergeCell ref="E33:E34"/>
    <mergeCell ref="H33:H34"/>
    <mergeCell ref="E28:E29"/>
    <mergeCell ref="E30:E31"/>
    <mergeCell ref="E18:E20"/>
    <mergeCell ref="H18:H19"/>
    <mergeCell ref="E21:E24"/>
    <mergeCell ref="F21:F24"/>
    <mergeCell ref="G21:G24"/>
    <mergeCell ref="F28:F29"/>
    <mergeCell ref="H28:H29"/>
    <mergeCell ref="F26:F27"/>
    <mergeCell ref="E25:E27"/>
    <mergeCell ref="E13:E15"/>
    <mergeCell ref="B2:H2"/>
    <mergeCell ref="B6:H6"/>
    <mergeCell ref="C4:H4"/>
    <mergeCell ref="C3:H3"/>
    <mergeCell ref="C5:H5"/>
    <mergeCell ref="B7:H7"/>
    <mergeCell ref="F8:G8"/>
    <mergeCell ref="D10:D12"/>
    <mergeCell ref="E10:E12"/>
    <mergeCell ref="H10:H12"/>
    <mergeCell ref="C13:C15"/>
    <mergeCell ref="D16:D17"/>
    <mergeCell ref="D18:D20"/>
    <mergeCell ref="D33:D34"/>
    <mergeCell ref="D21:D24"/>
    <mergeCell ref="B30:B40"/>
    <mergeCell ref="D25:D27"/>
    <mergeCell ref="C25:C27"/>
    <mergeCell ref="B10:B27"/>
    <mergeCell ref="D13:D15"/>
    <mergeCell ref="C35:C36"/>
    <mergeCell ref="C37:C38"/>
    <mergeCell ref="C39:C40"/>
    <mergeCell ref="B28:B29"/>
    <mergeCell ref="C28:C29"/>
    <mergeCell ref="C10:C12"/>
    <mergeCell ref="C16:C17"/>
    <mergeCell ref="C18:C20"/>
    <mergeCell ref="C30:C31"/>
    <mergeCell ref="C33:C34"/>
    <mergeCell ref="C21:C24"/>
    <mergeCell ref="D51:D54"/>
    <mergeCell ref="E51:E54"/>
    <mergeCell ref="D47:D48"/>
    <mergeCell ref="E47:E48"/>
    <mergeCell ref="B41:B48"/>
    <mergeCell ref="B49:B54"/>
    <mergeCell ref="C51:C54"/>
    <mergeCell ref="C45:C46"/>
    <mergeCell ref="C43:C44"/>
    <mergeCell ref="D43:D44"/>
    <mergeCell ref="E43:E44"/>
    <mergeCell ref="C47:C48"/>
    <mergeCell ref="C49:C50"/>
    <mergeCell ref="E49:E50"/>
    <mergeCell ref="D49:D50"/>
    <mergeCell ref="H25:H27"/>
    <mergeCell ref="F51:F52"/>
    <mergeCell ref="G51:G52"/>
    <mergeCell ref="F53:F54"/>
    <mergeCell ref="G53:G5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68"/>
  <sheetViews>
    <sheetView zoomScale="110" zoomScaleNormal="110" workbookViewId="0">
      <selection activeCell="I59" sqref="I1:I1048576"/>
    </sheetView>
  </sheetViews>
  <sheetFormatPr baseColWidth="10" defaultColWidth="10.7109375" defaultRowHeight="15" x14ac:dyDescent="0.25"/>
  <cols>
    <col min="1" max="1" width="4.28515625" customWidth="1"/>
    <col min="2" max="2" width="17.5703125" customWidth="1"/>
    <col min="3" max="3" width="4.42578125" customWidth="1"/>
    <col min="4" max="4" width="34.28515625" customWidth="1"/>
    <col min="5" max="5" width="23.140625" style="24" customWidth="1"/>
    <col min="6" max="6" width="31.140625" style="23" customWidth="1"/>
    <col min="7" max="7" width="33" style="85" customWidth="1"/>
    <col min="8" max="8" width="14.28515625" style="128" customWidth="1"/>
    <col min="9" max="9" width="20.28515625" style="140" hidden="1" customWidth="1"/>
  </cols>
  <sheetData>
    <row r="2" spans="2:9" x14ac:dyDescent="0.25">
      <c r="B2" s="562" t="s">
        <v>30</v>
      </c>
      <c r="C2" s="563"/>
      <c r="D2" s="563"/>
      <c r="E2" s="563"/>
      <c r="F2" s="563"/>
      <c r="G2" s="563"/>
      <c r="H2" s="564"/>
      <c r="I2" s="161"/>
    </row>
    <row r="3" spans="2:9" x14ac:dyDescent="0.25">
      <c r="B3" s="3" t="s">
        <v>143</v>
      </c>
      <c r="C3" s="559" t="s">
        <v>32</v>
      </c>
      <c r="D3" s="560"/>
      <c r="E3" s="560"/>
      <c r="F3" s="560"/>
      <c r="G3" s="560"/>
      <c r="H3" s="561"/>
      <c r="I3" s="162"/>
    </row>
    <row r="4" spans="2:9" x14ac:dyDescent="0.25">
      <c r="B4" s="3" t="s">
        <v>144</v>
      </c>
      <c r="C4" s="503" t="s">
        <v>34</v>
      </c>
      <c r="D4" s="557"/>
      <c r="E4" s="557"/>
      <c r="F4" s="557"/>
      <c r="G4" s="557"/>
      <c r="H4" s="558"/>
      <c r="I4" s="162"/>
    </row>
    <row r="5" spans="2:9" x14ac:dyDescent="0.25">
      <c r="B5" s="3" t="s">
        <v>145</v>
      </c>
      <c r="C5" s="503" t="s">
        <v>36</v>
      </c>
      <c r="D5" s="557"/>
      <c r="E5" s="557"/>
      <c r="F5" s="557"/>
      <c r="G5" s="557"/>
      <c r="H5" s="558"/>
      <c r="I5" s="162"/>
    </row>
    <row r="6" spans="2:9" x14ac:dyDescent="0.25">
      <c r="B6" s="565" t="s">
        <v>37</v>
      </c>
      <c r="C6" s="566"/>
      <c r="D6" s="566"/>
      <c r="E6" s="566"/>
      <c r="F6" s="566"/>
      <c r="G6" s="566"/>
      <c r="H6" s="567"/>
      <c r="I6" s="161"/>
    </row>
    <row r="7" spans="2:9" x14ac:dyDescent="0.25">
      <c r="B7" s="568" t="s">
        <v>146</v>
      </c>
      <c r="C7" s="569"/>
      <c r="D7" s="569"/>
      <c r="E7" s="569"/>
      <c r="F7" s="569"/>
      <c r="G7" s="569"/>
      <c r="H7" s="570"/>
      <c r="I7" s="163"/>
    </row>
    <row r="8" spans="2:9" ht="11.25" customHeight="1" x14ac:dyDescent="0.25">
      <c r="B8" s="207"/>
      <c r="C8" s="77"/>
      <c r="D8" s="56"/>
      <c r="E8" s="56"/>
      <c r="F8" s="577" t="s">
        <v>39</v>
      </c>
      <c r="G8" s="578"/>
      <c r="H8" s="129"/>
    </row>
    <row r="9" spans="2:9" ht="22.5" x14ac:dyDescent="0.25">
      <c r="B9" s="57" t="s">
        <v>40</v>
      </c>
      <c r="C9" s="160"/>
      <c r="D9" s="58" t="s">
        <v>147</v>
      </c>
      <c r="E9" s="58" t="s">
        <v>25</v>
      </c>
      <c r="F9" s="81" t="s">
        <v>148</v>
      </c>
      <c r="G9" s="83" t="s">
        <v>42</v>
      </c>
      <c r="H9" s="212" t="s">
        <v>27</v>
      </c>
    </row>
    <row r="10" spans="2:9" ht="57.75" customHeight="1" x14ac:dyDescent="0.25">
      <c r="B10" s="584" t="s">
        <v>149</v>
      </c>
      <c r="C10" s="584" t="s">
        <v>150</v>
      </c>
      <c r="D10" s="599" t="s">
        <v>151</v>
      </c>
      <c r="E10" s="591" t="s">
        <v>152</v>
      </c>
      <c r="F10" s="263" t="s">
        <v>67</v>
      </c>
      <c r="G10" s="323" t="s">
        <v>68</v>
      </c>
      <c r="H10" s="622">
        <v>45383</v>
      </c>
      <c r="I10" s="607" t="s">
        <v>153</v>
      </c>
    </row>
    <row r="11" spans="2:9" ht="40.5" customHeight="1" x14ac:dyDescent="0.25">
      <c r="B11" s="584"/>
      <c r="C11" s="584"/>
      <c r="D11" s="600"/>
      <c r="E11" s="581"/>
      <c r="F11" s="268" t="s">
        <v>16</v>
      </c>
      <c r="G11" s="264" t="s">
        <v>47</v>
      </c>
      <c r="H11" s="623"/>
      <c r="I11" s="607"/>
    </row>
    <row r="12" spans="2:9" ht="49.5" customHeight="1" x14ac:dyDescent="0.25">
      <c r="B12" s="584"/>
      <c r="C12" s="481" t="s">
        <v>154</v>
      </c>
      <c r="D12" s="591" t="s">
        <v>155</v>
      </c>
      <c r="E12" s="512" t="s">
        <v>156</v>
      </c>
      <c r="F12" s="552" t="s">
        <v>67</v>
      </c>
      <c r="G12" s="553" t="s">
        <v>95</v>
      </c>
      <c r="H12" s="624">
        <v>45383</v>
      </c>
      <c r="I12" s="607" t="s">
        <v>157</v>
      </c>
    </row>
    <row r="13" spans="2:9" ht="49.5" customHeight="1" x14ac:dyDescent="0.25">
      <c r="B13" s="584"/>
      <c r="C13" s="481"/>
      <c r="D13" s="608"/>
      <c r="E13" s="609"/>
      <c r="F13" s="552"/>
      <c r="G13" s="553"/>
      <c r="H13" s="625"/>
      <c r="I13" s="607"/>
    </row>
    <row r="14" spans="2:9" ht="60" customHeight="1" x14ac:dyDescent="0.25">
      <c r="B14" s="584"/>
      <c r="C14" s="304" t="s">
        <v>158</v>
      </c>
      <c r="D14" s="430" t="s">
        <v>159</v>
      </c>
      <c r="E14" s="429" t="s">
        <v>160</v>
      </c>
      <c r="F14" s="439" t="s">
        <v>67</v>
      </c>
      <c r="G14" s="401" t="s">
        <v>95</v>
      </c>
      <c r="H14" s="105">
        <v>45442</v>
      </c>
      <c r="I14" s="151" t="s">
        <v>161</v>
      </c>
    </row>
    <row r="15" spans="2:9" ht="42.75" customHeight="1" x14ac:dyDescent="0.25">
      <c r="B15" s="584"/>
      <c r="C15" s="481" t="s">
        <v>162</v>
      </c>
      <c r="D15" s="579" t="str">
        <f>'Componen 3 Servicio al ciudadan'!D26</f>
        <v>Realizar informe cuantitativo y cualitativo, trimestral de peticiones quejas reclamos sugerencias y felicitaciones - PQRSFD, para la toma de decisiones encaminadas a la mejora del proceso.</v>
      </c>
      <c r="E15" s="592" t="str">
        <f>'Componen 3 Servicio al ciudadan'!E26</f>
        <v>Cuatro (4) Informes trimestrales PQRSFD, detallados asi:  
Enero 2024: Corresponde al informe del IV trimestre 2023. 
Abril 2024: Corresponde al informe del I trimestre de 2024. 
Julio 2024:Corresponde al Informe del II trimestre del 2024
Octubre 2024: Corresponde el informe del III trimestre del 2024</v>
      </c>
      <c r="F15" s="634" t="s">
        <v>67</v>
      </c>
      <c r="G15" s="610" t="s">
        <v>72</v>
      </c>
      <c r="H15" s="307">
        <v>45322</v>
      </c>
      <c r="I15" s="139" t="s">
        <v>73</v>
      </c>
    </row>
    <row r="16" spans="2:9" ht="42.75" customHeight="1" x14ac:dyDescent="0.25">
      <c r="B16" s="584"/>
      <c r="C16" s="481"/>
      <c r="D16" s="580"/>
      <c r="E16" s="593"/>
      <c r="F16" s="634"/>
      <c r="G16" s="610"/>
      <c r="H16" s="307">
        <v>45383</v>
      </c>
      <c r="I16" s="139"/>
    </row>
    <row r="17" spans="2:9" ht="44.25" customHeight="1" x14ac:dyDescent="0.25">
      <c r="B17" s="584"/>
      <c r="C17" s="481"/>
      <c r="D17" s="580"/>
      <c r="E17" s="593"/>
      <c r="F17" s="130" t="s">
        <v>56</v>
      </c>
      <c r="G17" s="130" t="s">
        <v>50</v>
      </c>
      <c r="H17" s="324">
        <v>45474</v>
      </c>
      <c r="I17" s="139" t="s">
        <v>73</v>
      </c>
    </row>
    <row r="18" spans="2:9" ht="65.25" customHeight="1" x14ac:dyDescent="0.25">
      <c r="B18" s="584"/>
      <c r="C18" s="481"/>
      <c r="D18" s="580"/>
      <c r="E18" s="594"/>
      <c r="F18" s="130" t="s">
        <v>16</v>
      </c>
      <c r="G18" s="242" t="s">
        <v>163</v>
      </c>
      <c r="H18" s="307">
        <v>45566</v>
      </c>
      <c r="I18" s="139" t="s">
        <v>73</v>
      </c>
    </row>
    <row r="19" spans="2:9" ht="57" customHeight="1" x14ac:dyDescent="0.25">
      <c r="B19" s="584"/>
      <c r="C19" s="584" t="s">
        <v>164</v>
      </c>
      <c r="D19" s="498" t="s">
        <v>165</v>
      </c>
      <c r="E19" s="506" t="s">
        <v>166</v>
      </c>
      <c r="F19" s="37" t="s">
        <v>16</v>
      </c>
      <c r="G19" s="98" t="s">
        <v>47</v>
      </c>
      <c r="H19" s="616">
        <v>45322</v>
      </c>
      <c r="I19" s="607" t="s">
        <v>82</v>
      </c>
    </row>
    <row r="20" spans="2:9" ht="69" customHeight="1" x14ac:dyDescent="0.25">
      <c r="B20" s="584"/>
      <c r="C20" s="584"/>
      <c r="D20" s="543"/>
      <c r="E20" s="543"/>
      <c r="F20" s="242" t="s">
        <v>56</v>
      </c>
      <c r="G20" s="130" t="s">
        <v>50</v>
      </c>
      <c r="H20" s="627"/>
      <c r="I20" s="607"/>
    </row>
    <row r="21" spans="2:9" ht="93.75" customHeight="1" x14ac:dyDescent="0.25">
      <c r="B21" s="584"/>
      <c r="C21" s="6" t="s">
        <v>167</v>
      </c>
      <c r="D21" s="152" t="s">
        <v>168</v>
      </c>
      <c r="E21" s="233" t="s">
        <v>169</v>
      </c>
      <c r="F21" s="247" t="s">
        <v>56</v>
      </c>
      <c r="G21" s="247" t="s">
        <v>50</v>
      </c>
      <c r="H21" s="105">
        <v>45350</v>
      </c>
      <c r="I21" s="150" t="s">
        <v>170</v>
      </c>
    </row>
    <row r="22" spans="2:9" ht="38.25" customHeight="1" x14ac:dyDescent="0.25">
      <c r="B22" s="584"/>
      <c r="C22" s="549" t="s">
        <v>171</v>
      </c>
      <c r="D22" s="619" t="s">
        <v>172</v>
      </c>
      <c r="E22" s="498" t="s">
        <v>173</v>
      </c>
      <c r="F22" s="628" t="s">
        <v>56</v>
      </c>
      <c r="G22" s="631" t="s">
        <v>50</v>
      </c>
      <c r="H22" s="94">
        <v>45442</v>
      </c>
      <c r="I22" s="150" t="s">
        <v>170</v>
      </c>
    </row>
    <row r="23" spans="2:9" ht="40.5" customHeight="1" x14ac:dyDescent="0.25">
      <c r="B23" s="584"/>
      <c r="C23" s="550"/>
      <c r="D23" s="620"/>
      <c r="E23" s="506"/>
      <c r="F23" s="629"/>
      <c r="G23" s="632"/>
      <c r="H23" s="385">
        <v>45534</v>
      </c>
      <c r="I23" s="150" t="s">
        <v>170</v>
      </c>
    </row>
    <row r="24" spans="2:9" ht="44.25" customHeight="1" x14ac:dyDescent="0.25">
      <c r="B24" s="584"/>
      <c r="C24" s="551"/>
      <c r="D24" s="621"/>
      <c r="E24" s="543"/>
      <c r="F24" s="630"/>
      <c r="G24" s="633"/>
      <c r="H24" s="94">
        <v>45656</v>
      </c>
      <c r="I24" s="150" t="s">
        <v>170</v>
      </c>
    </row>
    <row r="25" spans="2:9" ht="56.25" customHeight="1" x14ac:dyDescent="0.25">
      <c r="B25" s="584"/>
      <c r="C25" s="584" t="s">
        <v>174</v>
      </c>
      <c r="D25" s="595" t="s">
        <v>175</v>
      </c>
      <c r="E25" s="554" t="s">
        <v>176</v>
      </c>
      <c r="F25" s="98" t="s">
        <v>16</v>
      </c>
      <c r="G25" s="117" t="s">
        <v>47</v>
      </c>
      <c r="H25" s="626">
        <v>45564</v>
      </c>
      <c r="I25" s="607" t="s">
        <v>177</v>
      </c>
    </row>
    <row r="26" spans="2:9" ht="63" customHeight="1" x14ac:dyDescent="0.25">
      <c r="B26" s="584"/>
      <c r="C26" s="584"/>
      <c r="D26" s="596"/>
      <c r="E26" s="555"/>
      <c r="F26" s="242" t="s">
        <v>56</v>
      </c>
      <c r="G26" s="130" t="s">
        <v>50</v>
      </c>
      <c r="H26" s="626"/>
      <c r="I26" s="607"/>
    </row>
    <row r="27" spans="2:9" ht="81" customHeight="1" x14ac:dyDescent="0.25">
      <c r="B27" s="584"/>
      <c r="C27" s="549"/>
      <c r="D27" s="597"/>
      <c r="E27" s="555"/>
      <c r="F27" s="120" t="s">
        <v>20</v>
      </c>
      <c r="G27" s="119" t="s">
        <v>178</v>
      </c>
      <c r="H27" s="626"/>
      <c r="I27" s="607"/>
    </row>
    <row r="28" spans="2:9" ht="30" customHeight="1" x14ac:dyDescent="0.25">
      <c r="B28" s="556"/>
      <c r="C28" s="598" t="s">
        <v>179</v>
      </c>
      <c r="D28" s="579" t="s">
        <v>180</v>
      </c>
      <c r="E28" s="517" t="s">
        <v>181</v>
      </c>
      <c r="F28" s="326" t="s">
        <v>56</v>
      </c>
      <c r="G28" s="249" t="s">
        <v>50</v>
      </c>
      <c r="H28" s="618">
        <v>45595</v>
      </c>
      <c r="I28" s="635" t="s">
        <v>182</v>
      </c>
    </row>
    <row r="29" spans="2:9" ht="39" customHeight="1" x14ac:dyDescent="0.25">
      <c r="B29" s="556"/>
      <c r="C29" s="598"/>
      <c r="D29" s="580"/>
      <c r="E29" s="517"/>
      <c r="F29" s="327" t="s">
        <v>16</v>
      </c>
      <c r="G29" s="103" t="s">
        <v>47</v>
      </c>
      <c r="H29" s="618"/>
      <c r="I29" s="635"/>
    </row>
    <row r="30" spans="2:9" s="131" customFormat="1" ht="123" customHeight="1" x14ac:dyDescent="0.25">
      <c r="B30" s="584"/>
      <c r="C30" s="325" t="s">
        <v>183</v>
      </c>
      <c r="D30" s="387" t="s">
        <v>184</v>
      </c>
      <c r="E30" s="169" t="s">
        <v>185</v>
      </c>
      <c r="F30" s="251" t="s">
        <v>56</v>
      </c>
      <c r="G30" s="248" t="s">
        <v>50</v>
      </c>
      <c r="H30" s="386">
        <v>45379</v>
      </c>
      <c r="I30" s="150" t="s">
        <v>186</v>
      </c>
    </row>
    <row r="31" spans="2:9" x14ac:dyDescent="0.25">
      <c r="B31" s="584"/>
      <c r="C31" s="556" t="s">
        <v>187</v>
      </c>
      <c r="D31" s="611" t="s">
        <v>188</v>
      </c>
      <c r="E31" s="614" t="s">
        <v>189</v>
      </c>
      <c r="F31" s="251" t="s">
        <v>56</v>
      </c>
      <c r="G31" s="248" t="s">
        <v>50</v>
      </c>
      <c r="H31" s="616">
        <v>45626</v>
      </c>
      <c r="I31" s="607" t="s">
        <v>190</v>
      </c>
    </row>
    <row r="32" spans="2:9" ht="40.5" customHeight="1" x14ac:dyDescent="0.25">
      <c r="B32" s="584"/>
      <c r="C32" s="556"/>
      <c r="D32" s="612"/>
      <c r="E32" s="615"/>
      <c r="F32" s="250" t="s">
        <v>16</v>
      </c>
      <c r="G32" s="127" t="s">
        <v>47</v>
      </c>
      <c r="H32" s="617"/>
      <c r="I32" s="607"/>
    </row>
    <row r="33" spans="2:9" ht="33.75" customHeight="1" x14ac:dyDescent="0.25">
      <c r="B33" s="584"/>
      <c r="C33" s="556"/>
      <c r="D33" s="613"/>
      <c r="E33" s="615"/>
      <c r="F33" s="328" t="s">
        <v>67</v>
      </c>
      <c r="G33" s="329" t="s">
        <v>68</v>
      </c>
      <c r="H33" s="617"/>
      <c r="I33" s="607"/>
    </row>
    <row r="34" spans="2:9" ht="36.75" customHeight="1" x14ac:dyDescent="0.25">
      <c r="B34" s="584"/>
      <c r="C34" s="584" t="s">
        <v>191</v>
      </c>
      <c r="D34" s="516" t="s">
        <v>192</v>
      </c>
      <c r="E34" s="500" t="s">
        <v>193</v>
      </c>
      <c r="F34" s="251" t="s">
        <v>56</v>
      </c>
      <c r="G34" s="248" t="s">
        <v>50</v>
      </c>
      <c r="H34" s="253">
        <v>45412</v>
      </c>
      <c r="I34" s="145" t="s">
        <v>194</v>
      </c>
    </row>
    <row r="35" spans="2:9" ht="76.5" customHeight="1" x14ac:dyDescent="0.25">
      <c r="B35" s="584"/>
      <c r="C35" s="584"/>
      <c r="D35" s="516"/>
      <c r="E35" s="539"/>
      <c r="F35" s="256" t="s">
        <v>16</v>
      </c>
      <c r="G35" s="257" t="s">
        <v>47</v>
      </c>
      <c r="H35" s="253">
        <v>45504</v>
      </c>
      <c r="I35" s="145" t="s">
        <v>194</v>
      </c>
    </row>
    <row r="36" spans="2:9" ht="33" customHeight="1" x14ac:dyDescent="0.25">
      <c r="B36" s="584"/>
      <c r="C36" s="584"/>
      <c r="D36" s="581"/>
      <c r="E36" s="582"/>
      <c r="F36" s="330" t="s">
        <v>67</v>
      </c>
      <c r="G36" s="331" t="s">
        <v>68</v>
      </c>
      <c r="H36" s="254">
        <v>45626</v>
      </c>
      <c r="I36" s="145" t="s">
        <v>194</v>
      </c>
    </row>
    <row r="37" spans="2:9" ht="32.25" customHeight="1" x14ac:dyDescent="0.25">
      <c r="B37" s="584" t="s">
        <v>195</v>
      </c>
      <c r="C37" s="584" t="s">
        <v>196</v>
      </c>
      <c r="D37" s="580" t="s">
        <v>197</v>
      </c>
      <c r="E37" s="602" t="s">
        <v>198</v>
      </c>
      <c r="F37" s="252" t="s">
        <v>16</v>
      </c>
      <c r="G37" s="255" t="s">
        <v>199</v>
      </c>
      <c r="H37" s="653">
        <v>45595</v>
      </c>
      <c r="I37" s="635" t="s">
        <v>200</v>
      </c>
    </row>
    <row r="38" spans="2:9" ht="39.75" customHeight="1" x14ac:dyDescent="0.25">
      <c r="B38" s="584"/>
      <c r="C38" s="584"/>
      <c r="D38" s="580"/>
      <c r="E38" s="459"/>
      <c r="F38" s="328" t="s">
        <v>67</v>
      </c>
      <c r="G38" s="329" t="s">
        <v>68</v>
      </c>
      <c r="H38" s="653"/>
      <c r="I38" s="635"/>
    </row>
    <row r="39" spans="2:9" ht="22.5" customHeight="1" x14ac:dyDescent="0.25">
      <c r="B39" s="584"/>
      <c r="C39" s="584"/>
      <c r="D39" s="580"/>
      <c r="E39" s="459"/>
      <c r="F39" s="256" t="s">
        <v>56</v>
      </c>
      <c r="G39" s="257" t="s">
        <v>50</v>
      </c>
      <c r="H39" s="653"/>
      <c r="I39" s="635"/>
    </row>
    <row r="40" spans="2:9" ht="50.25" customHeight="1" x14ac:dyDescent="0.25">
      <c r="B40" s="584"/>
      <c r="C40" s="556" t="s">
        <v>201</v>
      </c>
      <c r="D40" s="588" t="s">
        <v>202</v>
      </c>
      <c r="E40" s="571" t="s">
        <v>203</v>
      </c>
      <c r="F40" s="133" t="s">
        <v>16</v>
      </c>
      <c r="G40" s="42" t="s">
        <v>47</v>
      </c>
      <c r="H40" s="655">
        <v>45626</v>
      </c>
      <c r="I40" s="654" t="s">
        <v>204</v>
      </c>
    </row>
    <row r="41" spans="2:9" ht="33.75" customHeight="1" x14ac:dyDescent="0.25">
      <c r="B41" s="584"/>
      <c r="C41" s="556"/>
      <c r="D41" s="589"/>
      <c r="E41" s="572"/>
      <c r="F41" s="256" t="s">
        <v>56</v>
      </c>
      <c r="G41" s="257" t="s">
        <v>50</v>
      </c>
      <c r="H41" s="656"/>
      <c r="I41" s="654"/>
    </row>
    <row r="42" spans="2:9" ht="68.25" customHeight="1" x14ac:dyDescent="0.25">
      <c r="B42" s="584"/>
      <c r="C42" s="556"/>
      <c r="D42" s="590"/>
      <c r="E42" s="573"/>
      <c r="F42" s="236" t="s">
        <v>20</v>
      </c>
      <c r="G42" s="43" t="s">
        <v>205</v>
      </c>
      <c r="H42" s="657"/>
      <c r="I42" s="654"/>
    </row>
    <row r="43" spans="2:9" ht="34.5" customHeight="1" x14ac:dyDescent="0.25">
      <c r="B43" s="549" t="s">
        <v>206</v>
      </c>
      <c r="C43" s="584" t="s">
        <v>207</v>
      </c>
      <c r="D43" s="660" t="s">
        <v>208</v>
      </c>
      <c r="E43" s="509" t="s">
        <v>209</v>
      </c>
      <c r="F43" s="226" t="s">
        <v>16</v>
      </c>
      <c r="G43" s="127" t="s">
        <v>47</v>
      </c>
      <c r="H43" s="616">
        <v>45290</v>
      </c>
      <c r="I43" s="641" t="s">
        <v>210</v>
      </c>
    </row>
    <row r="44" spans="2:9" ht="35.25" customHeight="1" x14ac:dyDescent="0.25">
      <c r="B44" s="550"/>
      <c r="C44" s="584"/>
      <c r="D44" s="660"/>
      <c r="E44" s="510"/>
      <c r="F44" s="256" t="s">
        <v>56</v>
      </c>
      <c r="G44" s="257" t="s">
        <v>50</v>
      </c>
      <c r="H44" s="617"/>
      <c r="I44" s="641"/>
    </row>
    <row r="45" spans="2:9" ht="35.25" customHeight="1" x14ac:dyDescent="0.25">
      <c r="B45" s="550"/>
      <c r="C45" s="584"/>
      <c r="D45" s="660"/>
      <c r="E45" s="510"/>
      <c r="F45" s="328" t="s">
        <v>67</v>
      </c>
      <c r="G45" s="329" t="s">
        <v>68</v>
      </c>
      <c r="H45" s="617"/>
      <c r="I45" s="641"/>
    </row>
    <row r="46" spans="2:9" ht="87" customHeight="1" x14ac:dyDescent="0.25">
      <c r="B46" s="550"/>
      <c r="C46" s="584"/>
      <c r="D46" s="661"/>
      <c r="E46" s="601"/>
      <c r="F46" s="119" t="s">
        <v>20</v>
      </c>
      <c r="G46" s="126" t="s">
        <v>205</v>
      </c>
      <c r="H46" s="627"/>
      <c r="I46" s="641"/>
    </row>
    <row r="47" spans="2:9" ht="51.75" customHeight="1" x14ac:dyDescent="0.25">
      <c r="B47" s="550"/>
      <c r="C47" s="549" t="s">
        <v>211</v>
      </c>
      <c r="D47" s="490" t="s">
        <v>212</v>
      </c>
      <c r="E47" s="604" t="s">
        <v>213</v>
      </c>
      <c r="F47" s="258" t="s">
        <v>16</v>
      </c>
      <c r="G47" s="259" t="s">
        <v>47</v>
      </c>
      <c r="H47" s="650">
        <v>45627</v>
      </c>
      <c r="I47" s="139" t="s">
        <v>214</v>
      </c>
    </row>
    <row r="48" spans="2:9" ht="51.75" customHeight="1" x14ac:dyDescent="0.25">
      <c r="B48" s="550"/>
      <c r="C48" s="550"/>
      <c r="D48" s="603"/>
      <c r="E48" s="606"/>
      <c r="F48" s="658" t="s">
        <v>67</v>
      </c>
      <c r="G48" s="329" t="s">
        <v>68</v>
      </c>
      <c r="H48" s="651"/>
      <c r="I48" s="139" t="s">
        <v>214</v>
      </c>
    </row>
    <row r="49" spans="2:9" ht="40.5" customHeight="1" x14ac:dyDescent="0.25">
      <c r="B49" s="551"/>
      <c r="C49" s="551"/>
      <c r="D49" s="491"/>
      <c r="E49" s="605"/>
      <c r="F49" s="659"/>
      <c r="G49" s="332" t="s">
        <v>215</v>
      </c>
      <c r="H49" s="652"/>
      <c r="I49" s="139" t="s">
        <v>214</v>
      </c>
    </row>
    <row r="50" spans="2:9" ht="37.5" customHeight="1" x14ac:dyDescent="0.25">
      <c r="B50" s="584" t="s">
        <v>216</v>
      </c>
      <c r="C50" s="549" t="s">
        <v>217</v>
      </c>
      <c r="D50" s="498" t="s">
        <v>218</v>
      </c>
      <c r="E50" s="604" t="s">
        <v>219</v>
      </c>
      <c r="F50" s="248" t="s">
        <v>56</v>
      </c>
      <c r="G50" s="333" t="s">
        <v>50</v>
      </c>
      <c r="H50" s="616">
        <v>45627</v>
      </c>
      <c r="I50" s="139" t="s">
        <v>220</v>
      </c>
    </row>
    <row r="51" spans="2:9" ht="47.25" customHeight="1" x14ac:dyDescent="0.25">
      <c r="B51" s="584"/>
      <c r="C51" s="551"/>
      <c r="D51" s="543"/>
      <c r="E51" s="605"/>
      <c r="F51" s="260" t="s">
        <v>16</v>
      </c>
      <c r="G51" s="259" t="s">
        <v>47</v>
      </c>
      <c r="H51" s="627"/>
      <c r="I51" s="139"/>
    </row>
    <row r="52" spans="2:9" ht="66" customHeight="1" x14ac:dyDescent="0.25">
      <c r="B52" s="584"/>
      <c r="C52" s="6" t="s">
        <v>221</v>
      </c>
      <c r="D52" s="334" t="s">
        <v>222</v>
      </c>
      <c r="E52" s="4" t="s">
        <v>223</v>
      </c>
      <c r="F52" s="243" t="s">
        <v>18</v>
      </c>
      <c r="G52" s="17" t="s">
        <v>224</v>
      </c>
      <c r="H52" s="94">
        <v>45657</v>
      </c>
      <c r="I52" s="139" t="s">
        <v>225</v>
      </c>
    </row>
    <row r="53" spans="2:9" ht="102" customHeight="1" x14ac:dyDescent="0.25">
      <c r="B53" s="583" t="s">
        <v>226</v>
      </c>
      <c r="C53" s="6" t="s">
        <v>227</v>
      </c>
      <c r="D53" s="240" t="s">
        <v>228</v>
      </c>
      <c r="E53" s="241" t="s">
        <v>229</v>
      </c>
      <c r="F53" s="86" t="s">
        <v>16</v>
      </c>
      <c r="G53" s="37" t="s">
        <v>47</v>
      </c>
      <c r="H53" s="105">
        <v>45628</v>
      </c>
      <c r="I53" s="150" t="s">
        <v>230</v>
      </c>
    </row>
    <row r="54" spans="2:9" ht="57" customHeight="1" x14ac:dyDescent="0.25">
      <c r="B54" s="584"/>
      <c r="C54" s="584" t="s">
        <v>231</v>
      </c>
      <c r="D54" s="571" t="s">
        <v>232</v>
      </c>
      <c r="E54" s="574" t="s">
        <v>233</v>
      </c>
      <c r="F54" s="261" t="s">
        <v>16</v>
      </c>
      <c r="G54" s="102" t="s">
        <v>47</v>
      </c>
      <c r="H54" s="647">
        <v>45564</v>
      </c>
      <c r="I54" s="635" t="s">
        <v>177</v>
      </c>
    </row>
    <row r="55" spans="2:9" ht="54.75" customHeight="1" x14ac:dyDescent="0.25">
      <c r="B55" s="584"/>
      <c r="C55" s="584"/>
      <c r="D55" s="572"/>
      <c r="E55" s="575"/>
      <c r="F55" s="257" t="s">
        <v>56</v>
      </c>
      <c r="G55" s="333" t="s">
        <v>50</v>
      </c>
      <c r="H55" s="648"/>
      <c r="I55" s="635"/>
    </row>
    <row r="56" spans="2:9" ht="62.25" customHeight="1" x14ac:dyDescent="0.25">
      <c r="B56" s="584"/>
      <c r="C56" s="584"/>
      <c r="D56" s="573"/>
      <c r="E56" s="576"/>
      <c r="F56" s="82" t="s">
        <v>20</v>
      </c>
      <c r="G56" s="103" t="s">
        <v>205</v>
      </c>
      <c r="H56" s="649"/>
      <c r="I56" s="635"/>
    </row>
    <row r="57" spans="2:9" ht="50.25" customHeight="1" x14ac:dyDescent="0.25">
      <c r="B57" s="584"/>
      <c r="C57" s="584" t="s">
        <v>234</v>
      </c>
      <c r="D57" s="595" t="s">
        <v>235</v>
      </c>
      <c r="E57" s="539" t="s">
        <v>236</v>
      </c>
      <c r="F57" s="251" t="s">
        <v>56</v>
      </c>
      <c r="G57" s="248" t="s">
        <v>50</v>
      </c>
      <c r="H57" s="646">
        <v>45656</v>
      </c>
      <c r="I57" s="607" t="s">
        <v>237</v>
      </c>
    </row>
    <row r="58" spans="2:9" ht="52.5" customHeight="1" x14ac:dyDescent="0.25">
      <c r="B58" s="584"/>
      <c r="C58" s="584"/>
      <c r="D58" s="596"/>
      <c r="E58" s="539"/>
      <c r="F58" s="250" t="s">
        <v>16</v>
      </c>
      <c r="G58" s="127" t="s">
        <v>238</v>
      </c>
      <c r="H58" s="646"/>
      <c r="I58" s="607"/>
    </row>
    <row r="59" spans="2:9" ht="15" customHeight="1" x14ac:dyDescent="0.25">
      <c r="B59" s="583" t="s">
        <v>239</v>
      </c>
      <c r="C59" s="549" t="s">
        <v>240</v>
      </c>
      <c r="D59" s="636" t="s">
        <v>241</v>
      </c>
      <c r="E59" s="585" t="s">
        <v>242</v>
      </c>
      <c r="F59" s="261" t="s">
        <v>16</v>
      </c>
      <c r="G59" s="203" t="s">
        <v>238</v>
      </c>
      <c r="H59" s="638">
        <v>45597</v>
      </c>
      <c r="I59" s="640" t="s">
        <v>243</v>
      </c>
    </row>
    <row r="60" spans="2:9" ht="33.75" customHeight="1" x14ac:dyDescent="0.25">
      <c r="B60" s="584"/>
      <c r="C60" s="550"/>
      <c r="D60" s="637"/>
      <c r="E60" s="586"/>
      <c r="F60" s="257" t="s">
        <v>56</v>
      </c>
      <c r="G60" s="262" t="s">
        <v>50</v>
      </c>
      <c r="H60" s="639"/>
      <c r="I60" s="640"/>
    </row>
    <row r="61" spans="2:9" ht="33" customHeight="1" x14ac:dyDescent="0.25">
      <c r="B61" s="584"/>
      <c r="C61" s="550"/>
      <c r="D61" s="637"/>
      <c r="E61" s="586"/>
      <c r="F61" s="645" t="s">
        <v>67</v>
      </c>
      <c r="G61" s="262" t="s">
        <v>244</v>
      </c>
      <c r="H61" s="639"/>
      <c r="I61" s="640"/>
    </row>
    <row r="62" spans="2:9" x14ac:dyDescent="0.25">
      <c r="B62" s="584"/>
      <c r="C62" s="550"/>
      <c r="D62" s="637"/>
      <c r="E62" s="586"/>
      <c r="F62" s="645"/>
      <c r="G62" s="262" t="s">
        <v>215</v>
      </c>
      <c r="H62" s="639"/>
      <c r="I62" s="640"/>
    </row>
    <row r="63" spans="2:9" ht="23.25" customHeight="1" x14ac:dyDescent="0.25">
      <c r="B63" s="584"/>
      <c r="C63" s="550"/>
      <c r="D63" s="637"/>
      <c r="E63" s="586"/>
      <c r="F63" s="257" t="s">
        <v>245</v>
      </c>
      <c r="G63" s="262" t="s">
        <v>246</v>
      </c>
      <c r="H63" s="639"/>
      <c r="I63" s="640"/>
    </row>
    <row r="64" spans="2:9" ht="60" customHeight="1" x14ac:dyDescent="0.25">
      <c r="B64" s="584"/>
      <c r="C64" s="551"/>
      <c r="D64" s="637"/>
      <c r="E64" s="586"/>
      <c r="F64" s="127" t="s">
        <v>20</v>
      </c>
      <c r="G64" s="103" t="s">
        <v>205</v>
      </c>
      <c r="H64" s="639"/>
      <c r="I64" s="640"/>
    </row>
    <row r="65" spans="2:9" ht="33" customHeight="1" x14ac:dyDescent="0.25">
      <c r="B65" s="584"/>
      <c r="C65" s="556" t="s">
        <v>247</v>
      </c>
      <c r="D65" s="585" t="s">
        <v>248</v>
      </c>
      <c r="E65" s="588" t="s">
        <v>249</v>
      </c>
      <c r="F65" s="335" t="s">
        <v>16</v>
      </c>
      <c r="G65" s="203" t="s">
        <v>47</v>
      </c>
      <c r="H65" s="642">
        <v>45626</v>
      </c>
      <c r="I65" s="635" t="s">
        <v>250</v>
      </c>
    </row>
    <row r="66" spans="2:9" ht="34.5" customHeight="1" x14ac:dyDescent="0.25">
      <c r="B66" s="584"/>
      <c r="C66" s="556"/>
      <c r="D66" s="586"/>
      <c r="E66" s="589"/>
      <c r="F66" s="262" t="s">
        <v>56</v>
      </c>
      <c r="G66" s="256" t="s">
        <v>50</v>
      </c>
      <c r="H66" s="643"/>
      <c r="I66" s="635"/>
    </row>
    <row r="67" spans="2:9" ht="34.5" customHeight="1" x14ac:dyDescent="0.25">
      <c r="B67" s="584"/>
      <c r="C67" s="556"/>
      <c r="D67" s="586"/>
      <c r="E67" s="589"/>
      <c r="F67" s="130" t="s">
        <v>67</v>
      </c>
      <c r="G67" s="130" t="s">
        <v>215</v>
      </c>
      <c r="H67" s="643"/>
      <c r="I67" s="635" t="s">
        <v>250</v>
      </c>
    </row>
    <row r="68" spans="2:9" ht="20.25" customHeight="1" x14ac:dyDescent="0.25">
      <c r="B68" s="584"/>
      <c r="C68" s="556"/>
      <c r="D68" s="587"/>
      <c r="E68" s="590"/>
      <c r="F68" s="336" t="s">
        <v>251</v>
      </c>
      <c r="G68" s="337" t="s">
        <v>252</v>
      </c>
      <c r="H68" s="644"/>
      <c r="I68" s="635"/>
    </row>
  </sheetData>
  <autoFilter ref="B9:I68"/>
  <mergeCells count="104">
    <mergeCell ref="D59:D64"/>
    <mergeCell ref="E59:E64"/>
    <mergeCell ref="H59:H64"/>
    <mergeCell ref="I59:I64"/>
    <mergeCell ref="I31:I33"/>
    <mergeCell ref="I67:I68"/>
    <mergeCell ref="I43:I46"/>
    <mergeCell ref="I54:I56"/>
    <mergeCell ref="H65:H68"/>
    <mergeCell ref="F61:F62"/>
    <mergeCell ref="H43:H46"/>
    <mergeCell ref="H57:H58"/>
    <mergeCell ref="I57:I58"/>
    <mergeCell ref="I65:I66"/>
    <mergeCell ref="H54:H56"/>
    <mergeCell ref="H47:H49"/>
    <mergeCell ref="H50:H51"/>
    <mergeCell ref="H37:H39"/>
    <mergeCell ref="I37:I39"/>
    <mergeCell ref="I40:I42"/>
    <mergeCell ref="H40:H42"/>
    <mergeCell ref="F48:F49"/>
    <mergeCell ref="E57:E58"/>
    <mergeCell ref="D43:D46"/>
    <mergeCell ref="I10:I11"/>
    <mergeCell ref="I12:I13"/>
    <mergeCell ref="D12:D13"/>
    <mergeCell ref="E12:E13"/>
    <mergeCell ref="G15:G16"/>
    <mergeCell ref="I19:I20"/>
    <mergeCell ref="D31:D33"/>
    <mergeCell ref="E31:E33"/>
    <mergeCell ref="H31:H33"/>
    <mergeCell ref="H28:H29"/>
    <mergeCell ref="D28:D29"/>
    <mergeCell ref="E28:E29"/>
    <mergeCell ref="E19:E20"/>
    <mergeCell ref="D22:D24"/>
    <mergeCell ref="H10:H11"/>
    <mergeCell ref="H12:H13"/>
    <mergeCell ref="H25:H27"/>
    <mergeCell ref="H19:H20"/>
    <mergeCell ref="E22:E24"/>
    <mergeCell ref="F22:F24"/>
    <mergeCell ref="G22:G24"/>
    <mergeCell ref="F15:F16"/>
    <mergeCell ref="I25:I27"/>
    <mergeCell ref="I28:I29"/>
    <mergeCell ref="E43:E46"/>
    <mergeCell ref="E37:E39"/>
    <mergeCell ref="D37:D39"/>
    <mergeCell ref="D47:D49"/>
    <mergeCell ref="E50:E51"/>
    <mergeCell ref="D50:D51"/>
    <mergeCell ref="C54:C56"/>
    <mergeCell ref="C57:C58"/>
    <mergeCell ref="C47:C49"/>
    <mergeCell ref="E40:E42"/>
    <mergeCell ref="E47:E49"/>
    <mergeCell ref="C22:C24"/>
    <mergeCell ref="B43:B49"/>
    <mergeCell ref="C50:C51"/>
    <mergeCell ref="D57:D58"/>
    <mergeCell ref="D25:D27"/>
    <mergeCell ref="B37:B42"/>
    <mergeCell ref="B10:B36"/>
    <mergeCell ref="B50:B52"/>
    <mergeCell ref="C10:C11"/>
    <mergeCell ref="C12:C13"/>
    <mergeCell ref="C15:C18"/>
    <mergeCell ref="C19:C20"/>
    <mergeCell ref="C25:C27"/>
    <mergeCell ref="C28:C29"/>
    <mergeCell ref="C31:C33"/>
    <mergeCell ref="C34:C36"/>
    <mergeCell ref="C37:C39"/>
    <mergeCell ref="C40:C42"/>
    <mergeCell ref="C43:C46"/>
    <mergeCell ref="D10:D11"/>
    <mergeCell ref="D40:D42"/>
    <mergeCell ref="C59:C64"/>
    <mergeCell ref="F12:F13"/>
    <mergeCell ref="G12:G13"/>
    <mergeCell ref="E25:E27"/>
    <mergeCell ref="C65:C68"/>
    <mergeCell ref="C4:H4"/>
    <mergeCell ref="C3:H3"/>
    <mergeCell ref="B2:H2"/>
    <mergeCell ref="B6:H6"/>
    <mergeCell ref="B7:H7"/>
    <mergeCell ref="C5:H5"/>
    <mergeCell ref="D54:D56"/>
    <mergeCell ref="E54:E56"/>
    <mergeCell ref="F8:G8"/>
    <mergeCell ref="D15:D18"/>
    <mergeCell ref="D34:D36"/>
    <mergeCell ref="E34:E36"/>
    <mergeCell ref="B59:B68"/>
    <mergeCell ref="D65:D68"/>
    <mergeCell ref="E65:E68"/>
    <mergeCell ref="E10:E11"/>
    <mergeCell ref="E15:E18"/>
    <mergeCell ref="D19:D20"/>
    <mergeCell ref="B53:B5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76"/>
  <sheetViews>
    <sheetView zoomScale="110" zoomScaleNormal="110" workbookViewId="0">
      <selection activeCell="I26" sqref="I1:I1048576"/>
    </sheetView>
  </sheetViews>
  <sheetFormatPr baseColWidth="10" defaultColWidth="11.42578125" defaultRowHeight="12" x14ac:dyDescent="0.2"/>
  <cols>
    <col min="1" max="1" width="5" style="5" customWidth="1"/>
    <col min="2" max="2" width="20.140625" style="5" customWidth="1"/>
    <col min="3" max="3" width="4" style="201" customWidth="1"/>
    <col min="4" max="4" width="40.7109375" style="5" customWidth="1"/>
    <col min="5" max="5" width="28.7109375" style="8" customWidth="1"/>
    <col min="6" max="6" width="26" style="7" customWidth="1"/>
    <col min="7" max="7" width="27.7109375" style="7" customWidth="1"/>
    <col min="8" max="8" width="17.5703125" style="106" customWidth="1"/>
    <col min="9" max="9" width="22" style="140" hidden="1" customWidth="1"/>
    <col min="10" max="16384" width="11.42578125" style="5"/>
  </cols>
  <sheetData>
    <row r="2" spans="2:9" x14ac:dyDescent="0.2">
      <c r="B2" s="562" t="s">
        <v>30</v>
      </c>
      <c r="C2" s="563"/>
      <c r="D2" s="563"/>
      <c r="E2" s="684"/>
      <c r="F2" s="684"/>
      <c r="G2" s="563"/>
      <c r="H2" s="564"/>
    </row>
    <row r="3" spans="2:9" ht="15" customHeight="1" x14ac:dyDescent="0.2">
      <c r="B3" s="3" t="s">
        <v>143</v>
      </c>
      <c r="C3" s="559" t="s">
        <v>32</v>
      </c>
      <c r="D3" s="560"/>
      <c r="E3" s="560"/>
      <c r="F3" s="560"/>
      <c r="G3" s="560"/>
      <c r="H3" s="561"/>
    </row>
    <row r="4" spans="2:9" ht="15" customHeight="1" x14ac:dyDescent="0.2">
      <c r="B4" s="3" t="s">
        <v>144</v>
      </c>
      <c r="C4" s="503" t="s">
        <v>34</v>
      </c>
      <c r="D4" s="557"/>
      <c r="E4" s="557"/>
      <c r="F4" s="557"/>
      <c r="G4" s="557"/>
      <c r="H4" s="558"/>
    </row>
    <row r="5" spans="2:9" ht="15" customHeight="1" x14ac:dyDescent="0.2">
      <c r="B5" s="3" t="s">
        <v>145</v>
      </c>
      <c r="C5" s="503" t="s">
        <v>36</v>
      </c>
      <c r="D5" s="557"/>
      <c r="E5" s="557"/>
      <c r="F5" s="557"/>
      <c r="G5" s="557"/>
      <c r="H5" s="558"/>
    </row>
    <row r="6" spans="2:9" x14ac:dyDescent="0.2">
      <c r="B6" s="685" t="s">
        <v>37</v>
      </c>
      <c r="C6" s="686"/>
      <c r="D6" s="687"/>
      <c r="E6" s="560"/>
      <c r="F6" s="560"/>
      <c r="G6" s="687"/>
      <c r="H6" s="688"/>
    </row>
    <row r="7" spans="2:9" x14ac:dyDescent="0.2">
      <c r="B7" s="689" t="s">
        <v>253</v>
      </c>
      <c r="C7" s="689"/>
      <c r="D7" s="689"/>
      <c r="E7" s="690"/>
      <c r="F7" s="690"/>
      <c r="G7" s="689"/>
      <c r="H7" s="689"/>
    </row>
    <row r="8" spans="2:9" ht="10.5" customHeight="1" x14ac:dyDescent="0.2">
      <c r="B8" s="53"/>
      <c r="C8" s="200"/>
      <c r="D8" s="54"/>
      <c r="E8" s="55"/>
      <c r="F8" s="697" t="s">
        <v>39</v>
      </c>
      <c r="G8" s="698"/>
      <c r="H8" s="104"/>
    </row>
    <row r="9" spans="2:9" ht="15" customHeight="1" x14ac:dyDescent="0.2">
      <c r="B9" s="199" t="s">
        <v>40</v>
      </c>
      <c r="C9" s="202"/>
      <c r="D9" s="219" t="s">
        <v>24</v>
      </c>
      <c r="E9" s="219" t="s">
        <v>25</v>
      </c>
      <c r="F9" s="220" t="s">
        <v>41</v>
      </c>
      <c r="G9" s="221" t="s">
        <v>42</v>
      </c>
      <c r="H9" s="222" t="s">
        <v>27</v>
      </c>
    </row>
    <row r="10" spans="2:9" ht="51.75" customHeight="1" x14ac:dyDescent="0.2">
      <c r="B10" s="192" t="s">
        <v>254</v>
      </c>
      <c r="C10" s="6" t="s">
        <v>255</v>
      </c>
      <c r="D10" s="338" t="s">
        <v>256</v>
      </c>
      <c r="E10" s="339" t="s">
        <v>257</v>
      </c>
      <c r="F10" s="297" t="s">
        <v>67</v>
      </c>
      <c r="G10" s="297" t="s">
        <v>258</v>
      </c>
      <c r="H10" s="315">
        <v>45657</v>
      </c>
      <c r="I10" s="139" t="s">
        <v>259</v>
      </c>
    </row>
    <row r="11" spans="2:9" ht="94.5" customHeight="1" x14ac:dyDescent="0.2">
      <c r="B11" s="691" t="s">
        <v>260</v>
      </c>
      <c r="C11" s="6" t="s">
        <v>261</v>
      </c>
      <c r="D11" s="340" t="s">
        <v>262</v>
      </c>
      <c r="E11" s="289" t="s">
        <v>263</v>
      </c>
      <c r="F11" s="341" t="s">
        <v>67</v>
      </c>
      <c r="G11" s="342" t="s">
        <v>258</v>
      </c>
      <c r="H11" s="343">
        <v>45596</v>
      </c>
      <c r="I11" s="139" t="s">
        <v>259</v>
      </c>
    </row>
    <row r="12" spans="2:9" ht="33.75" customHeight="1" x14ac:dyDescent="0.2">
      <c r="B12" s="691"/>
      <c r="C12" s="549" t="s">
        <v>264</v>
      </c>
      <c r="D12" s="699" t="str">
        <f>'Componen 1 Transparencia'!D18</f>
        <v>Divulgar la actualización del Menú Participa y el botón de Conoce, Propone y Prioriza con la información indicada por el equipo de Gobierno Abierto de Bogotá y los ejercicios de participación y rendición de cuentas en los medios de la Entidad (Facebook, Twitter, Instagram, sede electrónica)</v>
      </c>
      <c r="E12" s="614" t="str">
        <f>'Componen 1 Transparencia'!E18</f>
        <v>Cuatro (4) piezas divulgativas indicadas por el equipo de Gobierno Abierto de Bogotá y los ejercicios de participación y Rendición de cuentas en los medios de la Entidad (Facebook, Twitter, Instagram, sede electrónica)</v>
      </c>
      <c r="F12" s="248" t="s">
        <v>56</v>
      </c>
      <c r="G12" s="326" t="s">
        <v>50</v>
      </c>
      <c r="H12" s="692">
        <v>45504</v>
      </c>
      <c r="I12" s="284" t="s">
        <v>66</v>
      </c>
    </row>
    <row r="13" spans="2:9" ht="33.75" customHeight="1" x14ac:dyDescent="0.2">
      <c r="B13" s="691"/>
      <c r="C13" s="550"/>
      <c r="D13" s="660"/>
      <c r="E13" s="615"/>
      <c r="F13" s="127" t="s">
        <v>16</v>
      </c>
      <c r="G13" s="327" t="s">
        <v>47</v>
      </c>
      <c r="H13" s="627"/>
      <c r="I13" s="284" t="s">
        <v>66</v>
      </c>
    </row>
    <row r="14" spans="2:9" ht="49.5" customHeight="1" x14ac:dyDescent="0.2">
      <c r="B14" s="691"/>
      <c r="C14" s="550"/>
      <c r="D14" s="660"/>
      <c r="E14" s="615"/>
      <c r="F14" s="301" t="s">
        <v>67</v>
      </c>
      <c r="G14" s="344" t="s">
        <v>265</v>
      </c>
      <c r="H14" s="105">
        <v>45596</v>
      </c>
      <c r="I14" s="296" t="s">
        <v>66</v>
      </c>
    </row>
    <row r="15" spans="2:9" ht="49.5" customHeight="1" x14ac:dyDescent="0.2">
      <c r="B15" s="691" t="s">
        <v>266</v>
      </c>
      <c r="C15" s="434" t="s">
        <v>267</v>
      </c>
      <c r="D15" s="442" t="str">
        <f>'Componen 2 Rendición de cuentas'!D14</f>
        <v>Realizar un taller práctico o socialización sobre el Documento para el relacionamiento con los grupos de valor UAERMV</v>
      </c>
      <c r="E15" s="443" t="str">
        <f>'Componen 2 Rendición de cuentas'!E14</f>
        <v>Un (1) taller practico realizado</v>
      </c>
      <c r="F15" s="444" t="s">
        <v>67</v>
      </c>
      <c r="G15" s="345" t="s">
        <v>95</v>
      </c>
      <c r="H15" s="300">
        <f>'Componen 2 Rendición de cuentas'!H14</f>
        <v>45442</v>
      </c>
      <c r="I15" s="151" t="s">
        <v>96</v>
      </c>
    </row>
    <row r="16" spans="2:9" ht="47.25" customHeight="1" x14ac:dyDescent="0.2">
      <c r="B16" s="691"/>
      <c r="C16" s="549" t="s">
        <v>268</v>
      </c>
      <c r="D16" s="591" t="s">
        <v>269</v>
      </c>
      <c r="E16" s="693" t="s">
        <v>270</v>
      </c>
      <c r="F16" s="395" t="s">
        <v>67</v>
      </c>
      <c r="G16" s="298" t="s">
        <v>258</v>
      </c>
      <c r="H16" s="537">
        <v>45657</v>
      </c>
      <c r="I16" s="607" t="s">
        <v>259</v>
      </c>
    </row>
    <row r="17" spans="2:9" ht="36" customHeight="1" x14ac:dyDescent="0.2">
      <c r="B17" s="691"/>
      <c r="C17" s="551"/>
      <c r="D17" s="608"/>
      <c r="E17" s="694"/>
      <c r="F17" s="396" t="s">
        <v>271</v>
      </c>
      <c r="G17" s="331" t="s">
        <v>272</v>
      </c>
      <c r="H17" s="542"/>
      <c r="I17" s="607"/>
    </row>
    <row r="18" spans="2:9" ht="53.25" customHeight="1" x14ac:dyDescent="0.2">
      <c r="B18" s="691"/>
      <c r="C18" s="6" t="s">
        <v>273</v>
      </c>
      <c r="D18" s="346" t="s">
        <v>274</v>
      </c>
      <c r="E18" s="288" t="s">
        <v>275</v>
      </c>
      <c r="F18" s="347" t="s">
        <v>67</v>
      </c>
      <c r="G18" s="345" t="s">
        <v>258</v>
      </c>
      <c r="H18" s="307">
        <v>45627</v>
      </c>
      <c r="I18" s="139" t="s">
        <v>276</v>
      </c>
    </row>
    <row r="19" spans="2:9" ht="59.25" customHeight="1" x14ac:dyDescent="0.2">
      <c r="B19" s="691" t="s">
        <v>277</v>
      </c>
      <c r="C19" s="549" t="s">
        <v>278</v>
      </c>
      <c r="D19" s="695" t="s">
        <v>279</v>
      </c>
      <c r="E19" s="707" t="s">
        <v>280</v>
      </c>
      <c r="F19" s="348" t="s">
        <v>67</v>
      </c>
      <c r="G19" s="298" t="s">
        <v>281</v>
      </c>
      <c r="H19" s="300">
        <v>45503</v>
      </c>
      <c r="I19" s="139" t="s">
        <v>282</v>
      </c>
    </row>
    <row r="20" spans="2:9" ht="51.75" customHeight="1" x14ac:dyDescent="0.2">
      <c r="B20" s="691"/>
      <c r="C20" s="551"/>
      <c r="D20" s="695"/>
      <c r="E20" s="707"/>
      <c r="F20" s="330" t="s">
        <v>16</v>
      </c>
      <c r="G20" s="331" t="s">
        <v>283</v>
      </c>
      <c r="H20" s="309">
        <v>45657</v>
      </c>
      <c r="I20" s="139" t="s">
        <v>282</v>
      </c>
    </row>
    <row r="21" spans="2:9" ht="54.75" customHeight="1" x14ac:dyDescent="0.2">
      <c r="B21" s="691"/>
      <c r="C21" s="6" t="s">
        <v>284</v>
      </c>
      <c r="D21" s="349" t="s">
        <v>285</v>
      </c>
      <c r="E21" s="350" t="s">
        <v>286</v>
      </c>
      <c r="F21" s="341" t="s">
        <v>67</v>
      </c>
      <c r="G21" s="345" t="s">
        <v>258</v>
      </c>
      <c r="H21" s="351">
        <v>45626</v>
      </c>
      <c r="I21" s="139" t="s">
        <v>287</v>
      </c>
    </row>
    <row r="22" spans="2:9" ht="60" customHeight="1" x14ac:dyDescent="0.2">
      <c r="B22" s="691"/>
      <c r="C22" s="549" t="s">
        <v>288</v>
      </c>
      <c r="D22" s="591" t="s">
        <v>289</v>
      </c>
      <c r="E22" s="512" t="s">
        <v>290</v>
      </c>
      <c r="F22" s="251" t="s">
        <v>17</v>
      </c>
      <c r="G22" s="248" t="s">
        <v>291</v>
      </c>
      <c r="H22" s="624">
        <v>45442</v>
      </c>
      <c r="I22" s="607" t="s">
        <v>292</v>
      </c>
    </row>
    <row r="23" spans="2:9" ht="60" customHeight="1" x14ac:dyDescent="0.2">
      <c r="B23" s="691"/>
      <c r="C23" s="551"/>
      <c r="D23" s="516"/>
      <c r="E23" s="609"/>
      <c r="F23" s="256" t="s">
        <v>56</v>
      </c>
      <c r="G23" s="257" t="s">
        <v>50</v>
      </c>
      <c r="H23" s="708"/>
      <c r="I23" s="607"/>
    </row>
    <row r="24" spans="2:9" ht="54" customHeight="1" x14ac:dyDescent="0.2">
      <c r="B24" s="675" t="s">
        <v>293</v>
      </c>
      <c r="C24" s="682" t="s">
        <v>294</v>
      </c>
      <c r="D24" s="524" t="s">
        <v>295</v>
      </c>
      <c r="E24" s="524" t="s">
        <v>296</v>
      </c>
      <c r="F24" s="524" t="s">
        <v>67</v>
      </c>
      <c r="G24" s="706" t="s">
        <v>297</v>
      </c>
      <c r="H24" s="662">
        <v>45627</v>
      </c>
      <c r="I24" s="139" t="s">
        <v>298</v>
      </c>
    </row>
    <row r="25" spans="2:9" ht="45" customHeight="1" x14ac:dyDescent="0.2">
      <c r="B25" s="676"/>
      <c r="C25" s="683"/>
      <c r="D25" s="522"/>
      <c r="E25" s="524"/>
      <c r="F25" s="522"/>
      <c r="G25" s="706"/>
      <c r="H25" s="663"/>
      <c r="I25" s="139" t="s">
        <v>299</v>
      </c>
    </row>
    <row r="26" spans="2:9" ht="60.75" customHeight="1" x14ac:dyDescent="0.2">
      <c r="B26" s="679" t="s">
        <v>300</v>
      </c>
      <c r="C26" s="677" t="s">
        <v>301</v>
      </c>
      <c r="D26" s="703" t="s">
        <v>302</v>
      </c>
      <c r="E26" s="704" t="s">
        <v>303</v>
      </c>
      <c r="F26" s="700" t="s">
        <v>67</v>
      </c>
      <c r="G26" s="701" t="s">
        <v>258</v>
      </c>
      <c r="H26" s="440">
        <v>45292</v>
      </c>
      <c r="I26" s="139"/>
    </row>
    <row r="27" spans="2:9" ht="33" customHeight="1" x14ac:dyDescent="0.2">
      <c r="B27" s="680"/>
      <c r="C27" s="677"/>
      <c r="D27" s="703"/>
      <c r="E27" s="705"/>
      <c r="F27" s="700"/>
      <c r="G27" s="702"/>
      <c r="H27" s="353">
        <v>45383</v>
      </c>
      <c r="I27" s="139" t="s">
        <v>304</v>
      </c>
    </row>
    <row r="28" spans="2:9" ht="34.5" customHeight="1" x14ac:dyDescent="0.2">
      <c r="B28" s="680"/>
      <c r="C28" s="677"/>
      <c r="D28" s="703"/>
      <c r="E28" s="705"/>
      <c r="F28" s="700"/>
      <c r="G28" s="702"/>
      <c r="H28" s="352">
        <v>45474</v>
      </c>
      <c r="I28" s="139" t="s">
        <v>304</v>
      </c>
    </row>
    <row r="29" spans="2:9" ht="38.25" customHeight="1" x14ac:dyDescent="0.2">
      <c r="B29" s="680"/>
      <c r="C29" s="677"/>
      <c r="D29" s="703"/>
      <c r="E29" s="705"/>
      <c r="F29" s="700"/>
      <c r="G29" s="702"/>
      <c r="H29" s="352">
        <v>45566</v>
      </c>
      <c r="I29" s="139" t="s">
        <v>304</v>
      </c>
    </row>
    <row r="30" spans="2:9" ht="21.75" customHeight="1" x14ac:dyDescent="0.2">
      <c r="B30" s="680"/>
      <c r="C30" s="551" t="s">
        <v>305</v>
      </c>
      <c r="D30" s="671" t="s">
        <v>306</v>
      </c>
      <c r="E30" s="696" t="s">
        <v>307</v>
      </c>
      <c r="F30" s="526" t="s">
        <v>67</v>
      </c>
      <c r="G30" s="526" t="s">
        <v>308</v>
      </c>
      <c r="H30" s="354">
        <v>45017</v>
      </c>
      <c r="I30" s="139"/>
    </row>
    <row r="31" spans="2:9" ht="21.75" customHeight="1" x14ac:dyDescent="0.2">
      <c r="B31" s="680"/>
      <c r="C31" s="678"/>
      <c r="D31" s="671"/>
      <c r="E31" s="696"/>
      <c r="F31" s="668"/>
      <c r="G31" s="668"/>
      <c r="H31" s="355">
        <v>45108</v>
      </c>
      <c r="I31" s="139" t="s">
        <v>304</v>
      </c>
    </row>
    <row r="32" spans="2:9" ht="26.25" customHeight="1" x14ac:dyDescent="0.2">
      <c r="B32" s="680"/>
      <c r="C32" s="584"/>
      <c r="D32" s="671"/>
      <c r="E32" s="696"/>
      <c r="F32" s="668"/>
      <c r="G32" s="668"/>
      <c r="H32" s="355">
        <v>45200</v>
      </c>
      <c r="I32" s="139" t="s">
        <v>304</v>
      </c>
    </row>
    <row r="33" spans="2:9" ht="45" customHeight="1" x14ac:dyDescent="0.2">
      <c r="B33" s="680"/>
      <c r="C33" s="672" t="s">
        <v>309</v>
      </c>
      <c r="D33" s="490" t="s">
        <v>310</v>
      </c>
      <c r="E33" s="490" t="s">
        <v>311</v>
      </c>
      <c r="F33" s="670" t="s">
        <v>67</v>
      </c>
      <c r="G33" s="670" t="s">
        <v>312</v>
      </c>
      <c r="H33" s="324">
        <v>45292</v>
      </c>
      <c r="I33" s="139" t="s">
        <v>299</v>
      </c>
    </row>
    <row r="34" spans="2:9" ht="36.75" customHeight="1" x14ac:dyDescent="0.2">
      <c r="B34" s="680"/>
      <c r="C34" s="673"/>
      <c r="D34" s="603"/>
      <c r="E34" s="603"/>
      <c r="F34" s="525"/>
      <c r="G34" s="525"/>
      <c r="H34" s="355">
        <v>45383</v>
      </c>
      <c r="I34" s="139" t="s">
        <v>299</v>
      </c>
    </row>
    <row r="35" spans="2:9" ht="37.5" customHeight="1" x14ac:dyDescent="0.2">
      <c r="B35" s="680"/>
      <c r="C35" s="673"/>
      <c r="D35" s="603"/>
      <c r="E35" s="603"/>
      <c r="F35" s="525"/>
      <c r="G35" s="525"/>
      <c r="H35" s="355">
        <v>45474</v>
      </c>
      <c r="I35" s="139" t="s">
        <v>299</v>
      </c>
    </row>
    <row r="36" spans="2:9" ht="39" customHeight="1" x14ac:dyDescent="0.2">
      <c r="B36" s="680"/>
      <c r="C36" s="674"/>
      <c r="D36" s="491"/>
      <c r="E36" s="491"/>
      <c r="F36" s="526"/>
      <c r="G36" s="526"/>
      <c r="H36" s="355">
        <v>45566</v>
      </c>
      <c r="I36" s="139" t="s">
        <v>299</v>
      </c>
    </row>
    <row r="37" spans="2:9" ht="21.75" customHeight="1" x14ac:dyDescent="0.2">
      <c r="B37" s="680"/>
      <c r="C37" s="584" t="s">
        <v>313</v>
      </c>
      <c r="D37" s="669" t="s">
        <v>314</v>
      </c>
      <c r="E37" s="490" t="s">
        <v>315</v>
      </c>
      <c r="F37" s="668" t="s">
        <v>67</v>
      </c>
      <c r="G37" s="668" t="s">
        <v>308</v>
      </c>
      <c r="H37" s="324">
        <v>45383</v>
      </c>
      <c r="I37" s="139" t="s">
        <v>304</v>
      </c>
    </row>
    <row r="38" spans="2:9" ht="21" customHeight="1" x14ac:dyDescent="0.2">
      <c r="B38" s="680"/>
      <c r="C38" s="678"/>
      <c r="D38" s="669"/>
      <c r="E38" s="603"/>
      <c r="F38" s="668"/>
      <c r="G38" s="668"/>
      <c r="H38" s="324">
        <v>45474</v>
      </c>
      <c r="I38" s="139" t="s">
        <v>304</v>
      </c>
    </row>
    <row r="39" spans="2:9" ht="24.75" customHeight="1" x14ac:dyDescent="0.2">
      <c r="B39" s="680"/>
      <c r="C39" s="584"/>
      <c r="D39" s="669"/>
      <c r="E39" s="491"/>
      <c r="F39" s="668"/>
      <c r="G39" s="668"/>
      <c r="H39" s="324">
        <v>45566</v>
      </c>
      <c r="I39" s="139" t="s">
        <v>304</v>
      </c>
    </row>
    <row r="40" spans="2:9" ht="27" customHeight="1" x14ac:dyDescent="0.2">
      <c r="B40" s="680"/>
      <c r="C40" s="584" t="s">
        <v>316</v>
      </c>
      <c r="D40" s="664" t="s">
        <v>317</v>
      </c>
      <c r="E40" s="554" t="s">
        <v>318</v>
      </c>
      <c r="F40" s="666" t="s">
        <v>319</v>
      </c>
      <c r="G40" s="666" t="s">
        <v>320</v>
      </c>
      <c r="H40" s="94">
        <v>45412</v>
      </c>
      <c r="I40" s="193" t="s">
        <v>321</v>
      </c>
    </row>
    <row r="41" spans="2:9" ht="29.25" customHeight="1" x14ac:dyDescent="0.2">
      <c r="B41" s="681"/>
      <c r="C41" s="584"/>
      <c r="D41" s="664"/>
      <c r="E41" s="665"/>
      <c r="F41" s="667"/>
      <c r="G41" s="667"/>
      <c r="H41" s="94">
        <v>45596</v>
      </c>
      <c r="I41" s="193" t="s">
        <v>321</v>
      </c>
    </row>
    <row r="42" spans="2:9" ht="24.75" customHeight="1" x14ac:dyDescent="0.2">
      <c r="B42" s="16"/>
      <c r="C42" s="141"/>
      <c r="E42" s="5"/>
      <c r="F42" s="5"/>
      <c r="G42" s="5"/>
      <c r="H42" s="5"/>
      <c r="I42" s="5"/>
    </row>
    <row r="43" spans="2:9" ht="36.75" customHeight="1" x14ac:dyDescent="0.2">
      <c r="B43" s="16"/>
      <c r="C43" s="141"/>
      <c r="E43" s="5"/>
      <c r="F43" s="5"/>
      <c r="G43" s="5"/>
      <c r="H43" s="5"/>
      <c r="I43" s="5"/>
    </row>
    <row r="44" spans="2:9" ht="36.75" customHeight="1" x14ac:dyDescent="0.2">
      <c r="B44" s="16"/>
      <c r="C44" s="141"/>
      <c r="E44" s="5"/>
      <c r="F44" s="5"/>
      <c r="G44" s="5"/>
      <c r="H44" s="5"/>
      <c r="I44" s="5"/>
    </row>
    <row r="45" spans="2:9" ht="36.75" customHeight="1" x14ac:dyDescent="0.2">
      <c r="B45" s="16"/>
      <c r="C45" s="141"/>
      <c r="E45" s="5"/>
      <c r="F45" s="5"/>
      <c r="G45" s="5"/>
      <c r="H45" s="5"/>
      <c r="I45" s="5"/>
    </row>
    <row r="46" spans="2:9" ht="37.5" customHeight="1" x14ac:dyDescent="0.2">
      <c r="B46" s="16"/>
      <c r="C46" s="141"/>
      <c r="E46" s="5"/>
      <c r="F46" s="5"/>
      <c r="G46" s="5"/>
      <c r="H46" s="5"/>
      <c r="I46" s="5"/>
    </row>
    <row r="47" spans="2:9" ht="11.25" x14ac:dyDescent="0.2">
      <c r="B47" s="16"/>
      <c r="C47" s="141"/>
      <c r="E47" s="5"/>
      <c r="F47" s="5"/>
      <c r="G47" s="5"/>
      <c r="H47" s="5"/>
      <c r="I47" s="5"/>
    </row>
    <row r="48" spans="2:9" ht="11.25" x14ac:dyDescent="0.2">
      <c r="B48" s="16"/>
      <c r="C48" s="141"/>
      <c r="E48" s="5"/>
      <c r="F48" s="5"/>
      <c r="G48" s="5"/>
      <c r="H48" s="5"/>
      <c r="I48" s="5"/>
    </row>
    <row r="49" spans="2:9" ht="11.25" x14ac:dyDescent="0.2">
      <c r="B49" s="16"/>
      <c r="C49" s="141"/>
      <c r="E49" s="5"/>
      <c r="F49" s="5"/>
      <c r="G49" s="5"/>
      <c r="H49" s="5"/>
      <c r="I49" s="5"/>
    </row>
    <row r="50" spans="2:9" ht="11.25" x14ac:dyDescent="0.2">
      <c r="B50" s="16"/>
      <c r="C50" s="141"/>
      <c r="E50" s="5"/>
      <c r="F50" s="5"/>
      <c r="G50" s="5"/>
      <c r="H50" s="5"/>
      <c r="I50" s="5"/>
    </row>
    <row r="51" spans="2:9" ht="11.25" x14ac:dyDescent="0.2">
      <c r="B51" s="16"/>
      <c r="C51" s="141"/>
      <c r="E51" s="5"/>
      <c r="F51" s="5"/>
      <c r="G51" s="5"/>
      <c r="H51" s="5"/>
      <c r="I51" s="5"/>
    </row>
    <row r="52" spans="2:9" ht="11.25" x14ac:dyDescent="0.2">
      <c r="B52" s="16"/>
      <c r="C52" s="141"/>
      <c r="E52" s="5"/>
      <c r="F52" s="5"/>
      <c r="G52" s="5"/>
      <c r="H52" s="5"/>
      <c r="I52" s="5"/>
    </row>
    <row r="53" spans="2:9" ht="11.25" x14ac:dyDescent="0.2">
      <c r="B53" s="16"/>
      <c r="C53" s="141"/>
      <c r="E53" s="5"/>
      <c r="F53" s="5"/>
      <c r="G53" s="5"/>
      <c r="H53" s="5"/>
      <c r="I53" s="5"/>
    </row>
    <row r="54" spans="2:9" ht="11.25" x14ac:dyDescent="0.2">
      <c r="B54" s="16"/>
      <c r="C54" s="141"/>
      <c r="E54" s="5"/>
      <c r="F54" s="5"/>
      <c r="G54" s="5"/>
      <c r="H54" s="5"/>
      <c r="I54" s="5"/>
    </row>
    <row r="55" spans="2:9" ht="11.25" x14ac:dyDescent="0.2">
      <c r="B55" s="16"/>
      <c r="C55" s="141"/>
      <c r="E55" s="5"/>
      <c r="F55" s="5"/>
      <c r="G55" s="5"/>
      <c r="H55" s="5"/>
      <c r="I55" s="5"/>
    </row>
    <row r="56" spans="2:9" ht="11.25" x14ac:dyDescent="0.2">
      <c r="B56" s="16"/>
      <c r="C56" s="141"/>
      <c r="E56" s="5"/>
      <c r="F56" s="5"/>
      <c r="G56" s="5"/>
      <c r="H56" s="5"/>
      <c r="I56" s="5"/>
    </row>
    <row r="57" spans="2:9" ht="11.25" x14ac:dyDescent="0.2">
      <c r="B57" s="16"/>
      <c r="C57" s="141"/>
      <c r="E57" s="5"/>
      <c r="F57" s="5"/>
      <c r="G57" s="5"/>
      <c r="H57" s="5"/>
      <c r="I57" s="5"/>
    </row>
    <row r="58" spans="2:9" ht="11.25" x14ac:dyDescent="0.2">
      <c r="B58" s="16"/>
      <c r="C58" s="141"/>
      <c r="E58" s="5"/>
      <c r="F58" s="5"/>
      <c r="G58" s="5"/>
      <c r="H58" s="5"/>
      <c r="I58" s="5"/>
    </row>
    <row r="59" spans="2:9" ht="11.25" x14ac:dyDescent="0.2">
      <c r="B59" s="16"/>
      <c r="C59" s="141"/>
      <c r="E59" s="5"/>
      <c r="F59" s="5"/>
      <c r="G59" s="5"/>
      <c r="H59" s="5"/>
      <c r="I59" s="5"/>
    </row>
    <row r="60" spans="2:9" ht="11.25" x14ac:dyDescent="0.2">
      <c r="B60" s="16"/>
      <c r="C60" s="141"/>
      <c r="E60" s="5"/>
      <c r="F60" s="5"/>
      <c r="G60" s="5"/>
      <c r="H60" s="5"/>
      <c r="I60" s="5"/>
    </row>
    <row r="61" spans="2:9" ht="11.25" x14ac:dyDescent="0.2">
      <c r="B61" s="16"/>
      <c r="C61" s="141"/>
      <c r="E61" s="5"/>
      <c r="F61" s="5"/>
      <c r="G61" s="5"/>
      <c r="H61" s="5"/>
      <c r="I61" s="5"/>
    </row>
    <row r="62" spans="2:9" ht="11.25" x14ac:dyDescent="0.2">
      <c r="B62" s="16"/>
      <c r="C62" s="141"/>
      <c r="E62" s="5"/>
      <c r="F62" s="5"/>
      <c r="G62" s="5"/>
      <c r="H62" s="5"/>
      <c r="I62" s="5"/>
    </row>
    <row r="63" spans="2:9" ht="11.25" x14ac:dyDescent="0.2">
      <c r="B63" s="16"/>
      <c r="C63" s="141"/>
      <c r="E63" s="5"/>
      <c r="F63" s="5"/>
      <c r="G63" s="5"/>
      <c r="H63" s="5"/>
      <c r="I63" s="5"/>
    </row>
    <row r="64" spans="2:9" ht="11.25" x14ac:dyDescent="0.2">
      <c r="B64" s="16"/>
      <c r="C64" s="141"/>
      <c r="E64" s="5"/>
      <c r="F64" s="5"/>
      <c r="G64" s="5"/>
      <c r="H64" s="5"/>
      <c r="I64" s="5"/>
    </row>
    <row r="65" spans="2:9" ht="11.25" x14ac:dyDescent="0.2">
      <c r="B65" s="16"/>
      <c r="C65" s="141"/>
      <c r="E65" s="5"/>
      <c r="F65" s="5"/>
      <c r="G65" s="5"/>
      <c r="H65" s="5"/>
      <c r="I65" s="5"/>
    </row>
    <row r="66" spans="2:9" ht="11.25" x14ac:dyDescent="0.2">
      <c r="B66" s="16"/>
      <c r="C66" s="141"/>
      <c r="E66" s="5"/>
      <c r="F66" s="5"/>
      <c r="G66" s="5"/>
      <c r="H66" s="5"/>
      <c r="I66" s="5"/>
    </row>
    <row r="67" spans="2:9" ht="11.25" x14ac:dyDescent="0.2">
      <c r="B67" s="16"/>
      <c r="C67" s="141"/>
      <c r="E67" s="5"/>
      <c r="F67" s="5"/>
      <c r="G67" s="5"/>
      <c r="H67" s="5"/>
      <c r="I67" s="5"/>
    </row>
    <row r="68" spans="2:9" ht="22.5" customHeight="1" x14ac:dyDescent="0.2">
      <c r="B68" s="16"/>
      <c r="C68" s="141"/>
      <c r="E68" s="5"/>
      <c r="F68" s="5"/>
      <c r="G68" s="5"/>
      <c r="H68" s="5"/>
      <c r="I68" s="5"/>
    </row>
    <row r="69" spans="2:9" ht="18" customHeight="1" x14ac:dyDescent="0.2">
      <c r="B69" s="16"/>
      <c r="C69" s="141"/>
      <c r="E69" s="5"/>
      <c r="F69" s="5"/>
      <c r="G69" s="5"/>
      <c r="H69" s="5"/>
      <c r="I69" s="5"/>
    </row>
    <row r="70" spans="2:9" ht="18" customHeight="1" x14ac:dyDescent="0.2">
      <c r="B70" s="16"/>
      <c r="C70" s="141"/>
      <c r="E70" s="5"/>
      <c r="F70" s="5"/>
      <c r="G70" s="5"/>
      <c r="H70" s="5"/>
      <c r="I70" s="5"/>
    </row>
    <row r="71" spans="2:9" ht="39" customHeight="1" x14ac:dyDescent="0.2">
      <c r="B71" s="16"/>
      <c r="C71" s="141"/>
      <c r="E71" s="5"/>
      <c r="F71" s="5"/>
      <c r="G71" s="5"/>
      <c r="H71" s="5"/>
      <c r="I71" s="5"/>
    </row>
    <row r="72" spans="2:9" ht="18.75" customHeight="1" x14ac:dyDescent="0.2">
      <c r="B72" s="16"/>
      <c r="C72" s="141"/>
      <c r="E72" s="5"/>
      <c r="F72" s="5"/>
      <c r="G72" s="5"/>
      <c r="H72" s="5"/>
      <c r="I72" s="5"/>
    </row>
    <row r="73" spans="2:9" ht="42" customHeight="1" x14ac:dyDescent="0.2">
      <c r="B73" s="16"/>
      <c r="C73" s="141"/>
      <c r="E73" s="5"/>
      <c r="F73" s="5"/>
      <c r="G73" s="5"/>
      <c r="H73" s="5"/>
      <c r="I73" s="5"/>
    </row>
    <row r="74" spans="2:9" ht="25.5" customHeight="1" x14ac:dyDescent="0.2">
      <c r="B74" s="16"/>
      <c r="C74" s="141"/>
      <c r="E74" s="5"/>
      <c r="F74" s="5"/>
      <c r="G74" s="5"/>
      <c r="H74" s="5"/>
      <c r="I74" s="5"/>
    </row>
    <row r="75" spans="2:9" ht="25.5" customHeight="1" x14ac:dyDescent="0.2">
      <c r="B75" s="16"/>
      <c r="C75" s="141"/>
      <c r="E75" s="5"/>
      <c r="F75" s="5"/>
      <c r="G75" s="5"/>
      <c r="H75" s="5"/>
      <c r="I75" s="5"/>
    </row>
    <row r="76" spans="2:9" ht="25.5" customHeight="1" x14ac:dyDescent="0.2">
      <c r="B76" s="16"/>
      <c r="C76" s="141"/>
      <c r="E76" s="5"/>
      <c r="F76" s="5"/>
      <c r="G76" s="5"/>
      <c r="H76" s="5"/>
      <c r="I76" s="5"/>
    </row>
  </sheetData>
  <protectedRanges>
    <protectedRange algorithmName="SHA-512" hashValue="eoeRDDtXIpWQX2yajJk3+LzZI1awyVShw6ybsDLOTYoNpNC2ZtY41XFM5X35n+fAfHQGTspdZp9F0ZQrtFAfQg==" saltValue="MShV2GHy/j6/UtIAZIfB0Q==" spinCount="100000" sqref="D40:D41" name="DirMon"/>
    <protectedRange algorithmName="SHA-512" hashValue="eoeRDDtXIpWQX2yajJk3+LzZI1awyVShw6ybsDLOTYoNpNC2ZtY41XFM5X35n+fAfHQGTspdZp9F0ZQrtFAfQg==" saltValue="MShV2GHy/j6/UtIAZIfB0Q==" spinCount="100000" sqref="E40:E41" name="DirMon_1"/>
  </protectedRanges>
  <autoFilter ref="C9:H41"/>
  <mergeCells count="60">
    <mergeCell ref="I22:I23"/>
    <mergeCell ref="E19:E20"/>
    <mergeCell ref="I16:I17"/>
    <mergeCell ref="E22:E23"/>
    <mergeCell ref="H16:H17"/>
    <mergeCell ref="H22:H23"/>
    <mergeCell ref="E30:E32"/>
    <mergeCell ref="F8:G8"/>
    <mergeCell ref="D12:D14"/>
    <mergeCell ref="E12:E14"/>
    <mergeCell ref="F26:F29"/>
    <mergeCell ref="G26:G29"/>
    <mergeCell ref="D26:D29"/>
    <mergeCell ref="E26:E29"/>
    <mergeCell ref="D24:D25"/>
    <mergeCell ref="E24:E25"/>
    <mergeCell ref="F24:F25"/>
    <mergeCell ref="G24:G25"/>
    <mergeCell ref="B11:B14"/>
    <mergeCell ref="B15:B18"/>
    <mergeCell ref="B19:B23"/>
    <mergeCell ref="H12:H13"/>
    <mergeCell ref="E16:E17"/>
    <mergeCell ref="C12:C14"/>
    <mergeCell ref="C19:C20"/>
    <mergeCell ref="D19:D20"/>
    <mergeCell ref="D22:D23"/>
    <mergeCell ref="D16:D17"/>
    <mergeCell ref="B2:H2"/>
    <mergeCell ref="B6:H6"/>
    <mergeCell ref="B7:H7"/>
    <mergeCell ref="C3:H3"/>
    <mergeCell ref="C4:H4"/>
    <mergeCell ref="C5:H5"/>
    <mergeCell ref="C33:C36"/>
    <mergeCell ref="B24:B25"/>
    <mergeCell ref="C16:C17"/>
    <mergeCell ref="C26:C29"/>
    <mergeCell ref="C30:C32"/>
    <mergeCell ref="B26:B41"/>
    <mergeCell ref="C40:C41"/>
    <mergeCell ref="C22:C23"/>
    <mergeCell ref="C37:C39"/>
    <mergeCell ref="C24:C25"/>
    <mergeCell ref="H24:H25"/>
    <mergeCell ref="D40:D41"/>
    <mergeCell ref="E40:E41"/>
    <mergeCell ref="F40:F41"/>
    <mergeCell ref="G40:G41"/>
    <mergeCell ref="F37:F39"/>
    <mergeCell ref="G37:G39"/>
    <mergeCell ref="D37:D39"/>
    <mergeCell ref="E37:E39"/>
    <mergeCell ref="F30:F32"/>
    <mergeCell ref="G30:G32"/>
    <mergeCell ref="D33:D36"/>
    <mergeCell ref="E33:E36"/>
    <mergeCell ref="F33:F36"/>
    <mergeCell ref="G33:G36"/>
    <mergeCell ref="D30:D32"/>
  </mergeCells>
  <pageMargins left="0.7" right="0.7" top="0.75" bottom="0.75" header="0.3" footer="0.3"/>
  <pageSetup paperSize="5"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8"/>
  <sheetViews>
    <sheetView zoomScale="110" zoomScaleNormal="110" workbookViewId="0">
      <selection activeCell="B2" sqref="B2:H2"/>
    </sheetView>
  </sheetViews>
  <sheetFormatPr baseColWidth="10" defaultColWidth="11.42578125" defaultRowHeight="15" x14ac:dyDescent="0.25"/>
  <cols>
    <col min="1" max="1" width="5" customWidth="1"/>
    <col min="2" max="2" width="18.7109375" customWidth="1"/>
    <col min="3" max="3" width="21" customWidth="1"/>
    <col min="4" max="4" width="21.28515625" customWidth="1"/>
    <col min="5" max="5" width="19.5703125" customWidth="1"/>
    <col min="6" max="6" width="22.140625" customWidth="1"/>
    <col min="7" max="7" width="23.85546875" customWidth="1"/>
    <col min="8" max="8" width="21.28515625" customWidth="1"/>
  </cols>
  <sheetData>
    <row r="2" spans="2:8" x14ac:dyDescent="0.25">
      <c r="B2" s="562" t="s">
        <v>30</v>
      </c>
      <c r="C2" s="563"/>
      <c r="D2" s="563"/>
      <c r="E2" s="563"/>
      <c r="F2" s="563"/>
      <c r="G2" s="563"/>
      <c r="H2" s="564"/>
    </row>
    <row r="3" spans="2:8" x14ac:dyDescent="0.25">
      <c r="B3" s="3" t="s">
        <v>143</v>
      </c>
      <c r="C3" s="559" t="s">
        <v>32</v>
      </c>
      <c r="D3" s="560"/>
      <c r="E3" s="560"/>
      <c r="F3" s="560"/>
      <c r="G3" s="560"/>
      <c r="H3" s="561"/>
    </row>
    <row r="4" spans="2:8" x14ac:dyDescent="0.25">
      <c r="B4" s="3" t="s">
        <v>144</v>
      </c>
      <c r="C4" s="503" t="s">
        <v>34</v>
      </c>
      <c r="D4" s="557"/>
      <c r="E4" s="557"/>
      <c r="F4" s="557"/>
      <c r="G4" s="557"/>
      <c r="H4" s="558"/>
    </row>
    <row r="5" spans="2:8" x14ac:dyDescent="0.25">
      <c r="B5" s="3" t="s">
        <v>145</v>
      </c>
      <c r="C5" s="503" t="s">
        <v>36</v>
      </c>
      <c r="D5" s="557"/>
      <c r="E5" s="557"/>
      <c r="F5" s="557"/>
      <c r="G5" s="557"/>
      <c r="H5" s="558"/>
    </row>
    <row r="6" spans="2:8" x14ac:dyDescent="0.25">
      <c r="B6" s="710" t="s">
        <v>37</v>
      </c>
      <c r="C6" s="710"/>
      <c r="D6" s="710"/>
      <c r="E6" s="710"/>
      <c r="F6" s="710"/>
      <c r="G6" s="710"/>
      <c r="H6" s="710"/>
    </row>
    <row r="7" spans="2:8" x14ac:dyDescent="0.25">
      <c r="B7" s="711" t="s">
        <v>322</v>
      </c>
      <c r="C7" s="711"/>
      <c r="D7" s="711"/>
      <c r="E7" s="711"/>
      <c r="F7" s="711"/>
      <c r="G7" s="711"/>
      <c r="H7" s="711"/>
    </row>
    <row r="8" spans="2:8" ht="54.75" customHeight="1" x14ac:dyDescent="0.25">
      <c r="B8" s="27" t="s">
        <v>323</v>
      </c>
      <c r="C8" s="709" t="s">
        <v>324</v>
      </c>
      <c r="D8" s="709"/>
      <c r="E8" s="709"/>
      <c r="F8" s="709"/>
      <c r="G8" s="709"/>
      <c r="H8" s="709"/>
    </row>
  </sheetData>
  <mergeCells count="7">
    <mergeCell ref="C8:H8"/>
    <mergeCell ref="B2:H2"/>
    <mergeCell ref="C3:H3"/>
    <mergeCell ref="C4:H4"/>
    <mergeCell ref="C5:H5"/>
    <mergeCell ref="B6:H6"/>
    <mergeCell ref="B7:H7"/>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31"/>
  <sheetViews>
    <sheetView workbookViewId="0">
      <selection activeCell="K15" sqref="K1:K1048576"/>
    </sheetView>
  </sheetViews>
  <sheetFormatPr baseColWidth="10" defaultColWidth="9.140625" defaultRowHeight="15" x14ac:dyDescent="0.25"/>
  <cols>
    <col min="2" max="2" width="23.140625" customWidth="1"/>
    <col min="3" max="3" width="4.140625" style="204" customWidth="1"/>
    <col min="4" max="4" width="26.42578125" style="92" customWidth="1"/>
    <col min="5" max="5" width="25" customWidth="1"/>
    <col min="6" max="6" width="28.7109375" customWidth="1"/>
    <col min="7" max="7" width="28.28515625" style="24" customWidth="1"/>
    <col min="8" max="8" width="17.42578125" style="156" customWidth="1"/>
    <col min="9" max="9" width="25.5703125" style="140" hidden="1" customWidth="1"/>
    <col min="10" max="10" width="23.28515625" hidden="1" customWidth="1"/>
    <col min="11" max="11" width="72.140625" hidden="1" customWidth="1"/>
    <col min="12" max="12" width="13.85546875" customWidth="1"/>
  </cols>
  <sheetData>
    <row r="2" spans="2:11" x14ac:dyDescent="0.25">
      <c r="B2" s="501" t="s">
        <v>30</v>
      </c>
      <c r="C2" s="501"/>
      <c r="D2" s="501"/>
      <c r="E2" s="501"/>
      <c r="F2" s="501"/>
      <c r="G2" s="501"/>
      <c r="H2" s="501"/>
    </row>
    <row r="3" spans="2:11" x14ac:dyDescent="0.25">
      <c r="B3" s="11" t="s">
        <v>31</v>
      </c>
      <c r="C3" s="503" t="s">
        <v>32</v>
      </c>
      <c r="D3" s="557"/>
      <c r="E3" s="557"/>
      <c r="F3" s="557"/>
      <c r="G3" s="557"/>
      <c r="H3" s="558"/>
    </row>
    <row r="4" spans="2:11" x14ac:dyDescent="0.25">
      <c r="B4" s="11" t="s">
        <v>33</v>
      </c>
      <c r="C4" s="503" t="s">
        <v>34</v>
      </c>
      <c r="D4" s="557"/>
      <c r="E4" s="557"/>
      <c r="F4" s="557"/>
      <c r="G4" s="558"/>
      <c r="H4" s="27"/>
    </row>
    <row r="5" spans="2:11" x14ac:dyDescent="0.25">
      <c r="B5" s="11" t="s">
        <v>35</v>
      </c>
      <c r="C5" s="503" t="s">
        <v>36</v>
      </c>
      <c r="D5" s="557"/>
      <c r="E5" s="557"/>
      <c r="F5" s="557"/>
      <c r="G5" s="558"/>
      <c r="H5" s="27"/>
    </row>
    <row r="6" spans="2:11" x14ac:dyDescent="0.25">
      <c r="B6" s="502" t="s">
        <v>37</v>
      </c>
      <c r="C6" s="502"/>
      <c r="D6" s="502"/>
      <c r="E6" s="502"/>
      <c r="F6" s="502"/>
      <c r="G6" s="502"/>
      <c r="H6" s="502"/>
    </row>
    <row r="7" spans="2:11" x14ac:dyDescent="0.25">
      <c r="B7" s="504" t="s">
        <v>325</v>
      </c>
      <c r="C7" s="504"/>
      <c r="D7" s="504"/>
      <c r="E7" s="504"/>
      <c r="F7" s="502"/>
      <c r="G7" s="502"/>
      <c r="H7" s="502"/>
    </row>
    <row r="8" spans="2:11" x14ac:dyDescent="0.25">
      <c r="B8" s="61"/>
      <c r="C8" s="209"/>
      <c r="D8" s="90"/>
      <c r="E8" s="59"/>
      <c r="F8" s="505" t="s">
        <v>39</v>
      </c>
      <c r="G8" s="712"/>
      <c r="H8" s="134"/>
    </row>
    <row r="9" spans="2:11" x14ac:dyDescent="0.25">
      <c r="B9" s="62" t="s">
        <v>40</v>
      </c>
      <c r="C9" s="210"/>
      <c r="D9" s="91" t="s">
        <v>24</v>
      </c>
      <c r="E9" s="89" t="s">
        <v>25</v>
      </c>
      <c r="F9" s="378" t="s">
        <v>41</v>
      </c>
      <c r="G9" s="20" t="s">
        <v>42</v>
      </c>
      <c r="H9" s="379" t="s">
        <v>27</v>
      </c>
    </row>
    <row r="10" spans="2:11" s="19" customFormat="1" ht="48" customHeight="1" x14ac:dyDescent="0.2">
      <c r="B10" s="675" t="s">
        <v>326</v>
      </c>
      <c r="C10" s="717" t="s">
        <v>327</v>
      </c>
      <c r="D10" s="498" t="s">
        <v>328</v>
      </c>
      <c r="E10" s="498" t="s">
        <v>329</v>
      </c>
      <c r="F10" s="244" t="s">
        <v>16</v>
      </c>
      <c r="G10" s="100" t="s">
        <v>47</v>
      </c>
      <c r="H10" s="93">
        <v>45473</v>
      </c>
      <c r="I10" s="146" t="s">
        <v>330</v>
      </c>
    </row>
    <row r="11" spans="2:11" s="19" customFormat="1" ht="33.75" customHeight="1" x14ac:dyDescent="0.2">
      <c r="B11" s="726"/>
      <c r="C11" s="718"/>
      <c r="D11" s="506"/>
      <c r="E11" s="506"/>
      <c r="F11" s="262" t="s">
        <v>56</v>
      </c>
      <c r="G11" s="256" t="s">
        <v>50</v>
      </c>
      <c r="H11" s="97">
        <v>45626</v>
      </c>
      <c r="I11" s="146" t="s">
        <v>330</v>
      </c>
    </row>
    <row r="12" spans="2:11" s="1" customFormat="1" ht="31.5" customHeight="1" x14ac:dyDescent="0.2">
      <c r="B12" s="495" t="s">
        <v>331</v>
      </c>
      <c r="C12" s="716" t="s">
        <v>332</v>
      </c>
      <c r="D12" s="719" t="str">
        <f>'Componen 6 Participa e Innovaci'!E27</f>
        <v xml:space="preserve">Realizar actividad de uso y aprovechamiento con los datos abiertos de la Entidad en un ejercicio participativo que rete a los ciudadanos a encontrar soluciones a problemáticas ciudadanas y busque propiciar y gestionar Ia conformación de comunidades de aprovechamiento de datos abiertos </v>
      </c>
      <c r="E12" s="722" t="str">
        <f>'Componen 6 Participa e Innovaci'!F27</f>
        <v xml:space="preserve">Un (1) espacio de datos abiertos con la ciudadanía, acta y grabación de la sesión realizada
Una (1) comunidad de aprovechamiento de datos conformada </v>
      </c>
      <c r="F12" s="362" t="s">
        <v>333</v>
      </c>
      <c r="G12" s="319" t="s">
        <v>105</v>
      </c>
      <c r="H12" s="713">
        <v>45627</v>
      </c>
      <c r="I12" s="284" t="s">
        <v>334</v>
      </c>
      <c r="J12" s="724" t="s">
        <v>335</v>
      </c>
      <c r="K12" s="725"/>
    </row>
    <row r="13" spans="2:11" s="1" customFormat="1" ht="31.5" customHeight="1" x14ac:dyDescent="0.2">
      <c r="B13" s="496"/>
      <c r="C13" s="716"/>
      <c r="D13" s="720"/>
      <c r="E13" s="580"/>
      <c r="F13" s="328" t="s">
        <v>16</v>
      </c>
      <c r="G13" s="329" t="s">
        <v>163</v>
      </c>
      <c r="H13" s="714"/>
      <c r="I13" s="284" t="s">
        <v>334</v>
      </c>
      <c r="J13" s="724"/>
      <c r="K13" s="725"/>
    </row>
    <row r="14" spans="2:11" s="1" customFormat="1" ht="40.5" customHeight="1" x14ac:dyDescent="0.2">
      <c r="B14" s="496"/>
      <c r="C14" s="716"/>
      <c r="D14" s="721"/>
      <c r="E14" s="723"/>
      <c r="F14" s="330" t="s">
        <v>56</v>
      </c>
      <c r="G14" s="331" t="s">
        <v>50</v>
      </c>
      <c r="H14" s="715"/>
      <c r="I14" s="284" t="s">
        <v>334</v>
      </c>
      <c r="J14" s="725"/>
      <c r="K14" s="725"/>
    </row>
    <row r="15" spans="2:11" s="1" customFormat="1" ht="66" customHeight="1" x14ac:dyDescent="0.2">
      <c r="B15" s="497"/>
      <c r="C15" s="223" t="s">
        <v>336</v>
      </c>
      <c r="D15" s="357" t="s">
        <v>337</v>
      </c>
      <c r="E15" s="358" t="s">
        <v>338</v>
      </c>
      <c r="F15" s="359" t="s">
        <v>16</v>
      </c>
      <c r="G15" s="344" t="s">
        <v>283</v>
      </c>
      <c r="H15" s="360">
        <v>45535</v>
      </c>
      <c r="I15" s="146" t="s">
        <v>339</v>
      </c>
    </row>
    <row r="16" spans="2:11" s="1" customFormat="1" ht="39.75" customHeight="1" x14ac:dyDescent="0.2">
      <c r="B16" s="495" t="s">
        <v>340</v>
      </c>
      <c r="C16" s="464" t="s">
        <v>341</v>
      </c>
      <c r="D16" s="728" t="s">
        <v>342</v>
      </c>
      <c r="E16" s="728" t="s">
        <v>343</v>
      </c>
      <c r="F16" s="397" t="s">
        <v>16</v>
      </c>
      <c r="G16" s="133" t="s">
        <v>47</v>
      </c>
      <c r="H16" s="730">
        <v>45412</v>
      </c>
      <c r="I16" s="729" t="s">
        <v>344</v>
      </c>
      <c r="J16" s="1" t="s">
        <v>345</v>
      </c>
    </row>
    <row r="17" spans="2:9" s="1" customFormat="1" ht="38.25" customHeight="1" x14ac:dyDescent="0.2">
      <c r="B17" s="496"/>
      <c r="C17" s="732"/>
      <c r="D17" s="506"/>
      <c r="E17" s="506"/>
      <c r="F17" s="250" t="s">
        <v>56</v>
      </c>
      <c r="G17" s="127" t="s">
        <v>50</v>
      </c>
      <c r="H17" s="731"/>
      <c r="I17" s="729"/>
    </row>
    <row r="18" spans="2:9" s="19" customFormat="1" ht="60.75" customHeight="1" x14ac:dyDescent="0.2">
      <c r="B18" s="727" t="s">
        <v>346</v>
      </c>
      <c r="C18" s="391" t="s">
        <v>347</v>
      </c>
      <c r="D18" s="269" t="s">
        <v>348</v>
      </c>
      <c r="E18" s="269" t="s">
        <v>349</v>
      </c>
      <c r="F18" s="269" t="s">
        <v>333</v>
      </c>
      <c r="G18" s="399" t="s">
        <v>105</v>
      </c>
      <c r="H18" s="398">
        <v>45627</v>
      </c>
      <c r="I18" s="389" t="s">
        <v>350</v>
      </c>
    </row>
    <row r="19" spans="2:9" s="19" customFormat="1" ht="60.75" customHeight="1" x14ac:dyDescent="0.2">
      <c r="B19" s="727"/>
      <c r="C19" s="391" t="s">
        <v>351</v>
      </c>
      <c r="D19" s="269" t="s">
        <v>352</v>
      </c>
      <c r="E19" s="269" t="s">
        <v>353</v>
      </c>
      <c r="F19" s="269" t="s">
        <v>333</v>
      </c>
      <c r="G19" s="399" t="s">
        <v>105</v>
      </c>
      <c r="H19" s="398">
        <v>45627</v>
      </c>
      <c r="I19" s="389" t="s">
        <v>350</v>
      </c>
    </row>
    <row r="20" spans="2:9" s="19" customFormat="1" ht="63.75" customHeight="1" x14ac:dyDescent="0.2">
      <c r="B20" s="727"/>
      <c r="C20" s="391" t="s">
        <v>354</v>
      </c>
      <c r="D20" s="269" t="s">
        <v>355</v>
      </c>
      <c r="E20" s="269" t="s">
        <v>356</v>
      </c>
      <c r="F20" s="269" t="s">
        <v>333</v>
      </c>
      <c r="G20" s="399" t="s">
        <v>105</v>
      </c>
      <c r="H20" s="398">
        <v>45627</v>
      </c>
      <c r="I20" s="389" t="s">
        <v>350</v>
      </c>
    </row>
    <row r="21" spans="2:9" s="19" customFormat="1" ht="12" x14ac:dyDescent="0.2">
      <c r="C21" s="80"/>
      <c r="D21" s="18"/>
      <c r="G21" s="21"/>
      <c r="H21" s="155"/>
      <c r="I21" s="138"/>
    </row>
    <row r="22" spans="2:9" s="19" customFormat="1" ht="12" x14ac:dyDescent="0.2">
      <c r="C22" s="80"/>
      <c r="D22" s="18"/>
      <c r="G22" s="21"/>
      <c r="H22" s="155"/>
      <c r="I22" s="138"/>
    </row>
    <row r="23" spans="2:9" s="19" customFormat="1" ht="12" x14ac:dyDescent="0.2">
      <c r="C23" s="80"/>
      <c r="D23" s="18"/>
      <c r="G23" s="21"/>
      <c r="H23" s="155"/>
      <c r="I23" s="138"/>
    </row>
    <row r="24" spans="2:9" s="19" customFormat="1" ht="12" x14ac:dyDescent="0.2">
      <c r="C24" s="80"/>
      <c r="D24" s="18"/>
      <c r="G24" s="21"/>
      <c r="H24" s="155"/>
      <c r="I24" s="138"/>
    </row>
    <row r="25" spans="2:9" s="19" customFormat="1" ht="12" x14ac:dyDescent="0.2">
      <c r="C25" s="80"/>
      <c r="D25" s="18"/>
      <c r="G25" s="21"/>
      <c r="H25" s="155"/>
      <c r="I25" s="138"/>
    </row>
    <row r="26" spans="2:9" s="19" customFormat="1" ht="12" x14ac:dyDescent="0.2">
      <c r="C26" s="80"/>
      <c r="D26" s="18"/>
      <c r="G26" s="21"/>
      <c r="H26" s="155"/>
      <c r="I26" s="138"/>
    </row>
    <row r="27" spans="2:9" s="19" customFormat="1" ht="12" x14ac:dyDescent="0.2">
      <c r="C27" s="80"/>
      <c r="D27" s="18"/>
      <c r="G27" s="21"/>
      <c r="H27" s="155"/>
      <c r="I27" s="138"/>
    </row>
    <row r="28" spans="2:9" s="19" customFormat="1" ht="12" x14ac:dyDescent="0.2">
      <c r="C28" s="80"/>
      <c r="D28" s="18"/>
      <c r="G28" s="21"/>
      <c r="H28" s="155"/>
      <c r="I28" s="138"/>
    </row>
    <row r="29" spans="2:9" s="19" customFormat="1" ht="12" x14ac:dyDescent="0.2">
      <c r="C29" s="80"/>
      <c r="D29" s="18"/>
      <c r="G29" s="21"/>
      <c r="H29" s="155"/>
      <c r="I29" s="138"/>
    </row>
    <row r="30" spans="2:9" s="19" customFormat="1" ht="12" x14ac:dyDescent="0.2">
      <c r="C30" s="80"/>
      <c r="D30" s="18"/>
      <c r="G30" s="21"/>
      <c r="H30" s="155"/>
      <c r="I30" s="138"/>
    </row>
    <row r="31" spans="2:9" s="19" customFormat="1" x14ac:dyDescent="0.25">
      <c r="C31" s="80"/>
      <c r="D31" s="92"/>
      <c r="E31"/>
      <c r="G31" s="21"/>
      <c r="H31" s="155"/>
      <c r="I31" s="138"/>
    </row>
  </sheetData>
  <autoFilter ref="C9:I9"/>
  <mergeCells count="24">
    <mergeCell ref="J12:K14"/>
    <mergeCell ref="B10:B11"/>
    <mergeCell ref="B18:B20"/>
    <mergeCell ref="B12:B15"/>
    <mergeCell ref="E16:E17"/>
    <mergeCell ref="D16:D17"/>
    <mergeCell ref="I16:I17"/>
    <mergeCell ref="H16:H17"/>
    <mergeCell ref="C16:C17"/>
    <mergeCell ref="B2:H2"/>
    <mergeCell ref="B6:H6"/>
    <mergeCell ref="B7:H7"/>
    <mergeCell ref="C3:H3"/>
    <mergeCell ref="C4:G4"/>
    <mergeCell ref="C5:G5"/>
    <mergeCell ref="F8:G8"/>
    <mergeCell ref="H12:H14"/>
    <mergeCell ref="B16:B17"/>
    <mergeCell ref="C12:C14"/>
    <mergeCell ref="D10:D11"/>
    <mergeCell ref="E10:E11"/>
    <mergeCell ref="C10:C11"/>
    <mergeCell ref="D12:D14"/>
    <mergeCell ref="E12:E14"/>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106"/>
  <sheetViews>
    <sheetView zoomScaleNormal="100" workbookViewId="0">
      <selection activeCell="J42" sqref="J1:J1048576"/>
    </sheetView>
  </sheetViews>
  <sheetFormatPr baseColWidth="10" defaultColWidth="10.7109375" defaultRowHeight="15" x14ac:dyDescent="0.25"/>
  <cols>
    <col min="1" max="1" width="4.28515625" customWidth="1"/>
    <col min="2" max="2" width="23.85546875" style="2" customWidth="1"/>
    <col min="3" max="3" width="14.140625" customWidth="1"/>
    <col min="4" max="4" width="5.140625" customWidth="1"/>
    <col min="5" max="5" width="29.28515625" customWidth="1"/>
    <col min="6" max="6" width="27.42578125" style="24" customWidth="1"/>
    <col min="7" max="7" width="31.140625" style="23" customWidth="1"/>
    <col min="8" max="8" width="34.85546875" style="85" customWidth="1"/>
    <col min="9" max="9" width="16.42578125" style="128" customWidth="1"/>
    <col min="10" max="10" width="20.28515625" style="140" hidden="1" customWidth="1"/>
  </cols>
  <sheetData>
    <row r="2" spans="2:10" x14ac:dyDescent="0.25">
      <c r="B2" s="738" t="s">
        <v>30</v>
      </c>
      <c r="C2" s="738"/>
      <c r="D2" s="738"/>
      <c r="E2" s="738"/>
      <c r="F2" s="738"/>
      <c r="G2" s="738"/>
      <c r="H2" s="738"/>
      <c r="I2" s="738"/>
      <c r="J2" s="161"/>
    </row>
    <row r="3" spans="2:10" x14ac:dyDescent="0.25">
      <c r="B3" s="3" t="s">
        <v>143</v>
      </c>
      <c r="C3" s="739" t="s">
        <v>32</v>
      </c>
      <c r="D3" s="739"/>
      <c r="E3" s="739"/>
      <c r="F3" s="739"/>
      <c r="G3" s="739"/>
      <c r="H3" s="739"/>
      <c r="I3" s="739"/>
      <c r="J3" s="162"/>
    </row>
    <row r="4" spans="2:10" x14ac:dyDescent="0.25">
      <c r="B4" s="3" t="s">
        <v>144</v>
      </c>
      <c r="C4" s="503" t="s">
        <v>34</v>
      </c>
      <c r="D4" s="557"/>
      <c r="E4" s="557"/>
      <c r="F4" s="557"/>
      <c r="G4" s="558"/>
      <c r="H4" s="231"/>
      <c r="I4" s="231"/>
      <c r="J4" s="162"/>
    </row>
    <row r="5" spans="2:10" x14ac:dyDescent="0.25">
      <c r="B5" s="3" t="s">
        <v>145</v>
      </c>
      <c r="C5" s="503" t="s">
        <v>36</v>
      </c>
      <c r="D5" s="557"/>
      <c r="E5" s="557"/>
      <c r="F5" s="557"/>
      <c r="G5" s="558"/>
      <c r="H5" s="231"/>
      <c r="I5" s="231"/>
      <c r="J5" s="162"/>
    </row>
    <row r="6" spans="2:10" x14ac:dyDescent="0.25">
      <c r="B6" s="710" t="s">
        <v>37</v>
      </c>
      <c r="C6" s="710"/>
      <c r="D6" s="710"/>
      <c r="E6" s="710"/>
      <c r="F6" s="710"/>
      <c r="G6" s="710"/>
      <c r="H6" s="710"/>
      <c r="I6" s="710"/>
      <c r="J6" s="161"/>
    </row>
    <row r="7" spans="2:10" x14ac:dyDescent="0.25">
      <c r="B7" s="711" t="s">
        <v>357</v>
      </c>
      <c r="C7" s="711"/>
      <c r="D7" s="711"/>
      <c r="E7" s="711"/>
      <c r="F7" s="711"/>
      <c r="G7" s="711"/>
      <c r="H7" s="711"/>
      <c r="I7" s="711"/>
      <c r="J7" s="163"/>
    </row>
    <row r="8" spans="2:10" ht="11.25" customHeight="1" x14ac:dyDescent="0.25">
      <c r="B8" s="205"/>
      <c r="C8" s="56"/>
      <c r="D8" s="56"/>
      <c r="E8" s="56"/>
      <c r="F8" s="56"/>
      <c r="G8" s="577" t="s">
        <v>39</v>
      </c>
      <c r="H8" s="578"/>
      <c r="I8" s="129"/>
    </row>
    <row r="9" spans="2:10" x14ac:dyDescent="0.25">
      <c r="B9" s="58" t="s">
        <v>40</v>
      </c>
      <c r="C9" s="58" t="s">
        <v>358</v>
      </c>
      <c r="D9" s="79"/>
      <c r="E9" s="58" t="s">
        <v>147</v>
      </c>
      <c r="F9" s="58" t="s">
        <v>25</v>
      </c>
      <c r="G9" s="81" t="s">
        <v>148</v>
      </c>
      <c r="H9" s="83" t="s">
        <v>42</v>
      </c>
      <c r="I9" s="84" t="s">
        <v>27</v>
      </c>
    </row>
    <row r="10" spans="2:10" ht="30.75" customHeight="1" x14ac:dyDescent="0.25">
      <c r="B10" s="675" t="s">
        <v>359</v>
      </c>
      <c r="C10" s="773" t="s">
        <v>360</v>
      </c>
      <c r="D10" s="742" t="s">
        <v>361</v>
      </c>
      <c r="E10" s="745" t="str">
        <f>'Componen 2 Rendición de cuentas'!D10:D11</f>
        <v>Actualizar el Memorando Interno con los delegados del equipo de Participación Ciudadana y Rendición de Cuentas responsable de la implementación de Plan de Participación Ciudadana y la estrategia de rendición de cuentas</v>
      </c>
      <c r="F10" s="733" t="str">
        <f>'Componen 2 Rendición de cuentas'!E10:E11</f>
        <v xml:space="preserve">Un (1) memorando interno actualizado  </v>
      </c>
      <c r="G10" s="736" t="s">
        <v>67</v>
      </c>
      <c r="H10" s="736" t="s">
        <v>68</v>
      </c>
      <c r="I10" s="801">
        <v>45412</v>
      </c>
      <c r="J10" s="635" t="s">
        <v>362</v>
      </c>
    </row>
    <row r="11" spans="2:10" ht="19.5" customHeight="1" x14ac:dyDescent="0.25">
      <c r="B11" s="726"/>
      <c r="C11" s="772"/>
      <c r="D11" s="743"/>
      <c r="E11" s="746"/>
      <c r="F11" s="734"/>
      <c r="G11" s="737"/>
      <c r="H11" s="737"/>
      <c r="I11" s="646"/>
      <c r="J11" s="635"/>
    </row>
    <row r="12" spans="2:10" ht="43.5" customHeight="1" x14ac:dyDescent="0.25">
      <c r="B12" s="726"/>
      <c r="C12" s="772"/>
      <c r="D12" s="744"/>
      <c r="E12" s="747"/>
      <c r="F12" s="748"/>
      <c r="G12" s="36" t="s">
        <v>16</v>
      </c>
      <c r="H12" s="36" t="s">
        <v>363</v>
      </c>
      <c r="I12" s="646"/>
      <c r="J12" s="635"/>
    </row>
    <row r="13" spans="2:10" ht="53.25" customHeight="1" x14ac:dyDescent="0.25">
      <c r="B13" s="726"/>
      <c r="C13" s="772"/>
      <c r="D13" s="433" t="s">
        <v>364</v>
      </c>
      <c r="E13" s="435" t="s">
        <v>365</v>
      </c>
      <c r="F13" s="436" t="s">
        <v>366</v>
      </c>
      <c r="G13" s="419" t="s">
        <v>67</v>
      </c>
      <c r="H13" s="419" t="s">
        <v>367</v>
      </c>
      <c r="I13" s="428">
        <v>45473</v>
      </c>
      <c r="J13" s="139"/>
    </row>
    <row r="14" spans="2:10" s="5" customFormat="1" ht="97.5" customHeight="1" x14ac:dyDescent="0.2">
      <c r="B14" s="726"/>
      <c r="C14" s="774"/>
      <c r="D14" s="400" t="s">
        <v>364</v>
      </c>
      <c r="E14" s="334" t="s">
        <v>368</v>
      </c>
      <c r="F14" s="445" t="s">
        <v>369</v>
      </c>
      <c r="G14" s="415" t="s">
        <v>67</v>
      </c>
      <c r="H14" s="402" t="s">
        <v>68</v>
      </c>
      <c r="I14" s="385">
        <v>45351</v>
      </c>
      <c r="J14" s="139" t="s">
        <v>370</v>
      </c>
    </row>
    <row r="15" spans="2:10" s="5" customFormat="1" ht="41.25" customHeight="1" x14ac:dyDescent="0.2">
      <c r="B15" s="726"/>
      <c r="C15" s="679" t="s">
        <v>371</v>
      </c>
      <c r="D15" s="742" t="s">
        <v>372</v>
      </c>
      <c r="E15" s="808" t="s">
        <v>373</v>
      </c>
      <c r="F15" s="740" t="s">
        <v>374</v>
      </c>
      <c r="G15" s="125" t="s">
        <v>67</v>
      </c>
      <c r="H15" s="35" t="s">
        <v>375</v>
      </c>
      <c r="I15" s="518">
        <v>45412</v>
      </c>
      <c r="J15" s="635" t="s">
        <v>376</v>
      </c>
    </row>
    <row r="16" spans="2:10" s="5" customFormat="1" ht="24" customHeight="1" x14ac:dyDescent="0.2">
      <c r="B16" s="726"/>
      <c r="C16" s="680"/>
      <c r="D16" s="744"/>
      <c r="E16" s="809"/>
      <c r="F16" s="741"/>
      <c r="G16" s="132" t="s">
        <v>56</v>
      </c>
      <c r="H16" s="126" t="s">
        <v>50</v>
      </c>
      <c r="I16" s="626"/>
      <c r="J16" s="635"/>
    </row>
    <row r="17" spans="2:10" s="5" customFormat="1" ht="77.25" customHeight="1" x14ac:dyDescent="0.2">
      <c r="B17" s="726"/>
      <c r="C17" s="680"/>
      <c r="D17" s="403" t="s">
        <v>377</v>
      </c>
      <c r="E17" s="404" t="s">
        <v>378</v>
      </c>
      <c r="F17" s="405" t="s">
        <v>379</v>
      </c>
      <c r="G17" s="406" t="s">
        <v>67</v>
      </c>
      <c r="H17" s="407" t="s">
        <v>68</v>
      </c>
      <c r="I17" s="408">
        <v>45412</v>
      </c>
      <c r="J17" s="139" t="s">
        <v>370</v>
      </c>
    </row>
    <row r="18" spans="2:10" s="5" customFormat="1" ht="51" customHeight="1" x14ac:dyDescent="0.2">
      <c r="B18" s="726"/>
      <c r="C18" s="680"/>
      <c r="D18" s="742" t="s">
        <v>380</v>
      </c>
      <c r="E18" s="611" t="s">
        <v>381</v>
      </c>
      <c r="F18" s="611" t="s">
        <v>382</v>
      </c>
      <c r="G18" s="437" t="s">
        <v>67</v>
      </c>
      <c r="H18" s="327" t="s">
        <v>383</v>
      </c>
      <c r="I18" s="799">
        <v>45412</v>
      </c>
      <c r="J18" s="635" t="s">
        <v>384</v>
      </c>
    </row>
    <row r="19" spans="2:10" s="5" customFormat="1" ht="34.5" customHeight="1" x14ac:dyDescent="0.2">
      <c r="B19" s="726"/>
      <c r="C19" s="680"/>
      <c r="D19" s="759"/>
      <c r="E19" s="812"/>
      <c r="F19" s="613"/>
      <c r="G19" s="132" t="s">
        <v>56</v>
      </c>
      <c r="H19" s="126" t="s">
        <v>50</v>
      </c>
      <c r="I19" s="800"/>
      <c r="J19" s="635"/>
    </row>
    <row r="20" spans="2:10" s="5" customFormat="1" ht="35.25" customHeight="1" x14ac:dyDescent="0.2">
      <c r="B20" s="726"/>
      <c r="C20" s="680"/>
      <c r="D20" s="762" t="s">
        <v>385</v>
      </c>
      <c r="E20" s="733" t="s">
        <v>386</v>
      </c>
      <c r="F20" s="749" t="s">
        <v>387</v>
      </c>
      <c r="G20" s="96" t="s">
        <v>388</v>
      </c>
      <c r="H20" s="35" t="s">
        <v>47</v>
      </c>
      <c r="I20" s="518">
        <v>45657</v>
      </c>
      <c r="J20" s="607" t="s">
        <v>389</v>
      </c>
    </row>
    <row r="21" spans="2:10" s="5" customFormat="1" ht="47.25" customHeight="1" x14ac:dyDescent="0.2">
      <c r="B21" s="726"/>
      <c r="C21" s="680"/>
      <c r="D21" s="763"/>
      <c r="E21" s="734"/>
      <c r="F21" s="734"/>
      <c r="G21" s="750" t="s">
        <v>67</v>
      </c>
      <c r="H21" s="100" t="s">
        <v>72</v>
      </c>
      <c r="I21" s="626"/>
      <c r="J21" s="607"/>
    </row>
    <row r="22" spans="2:10" s="5" customFormat="1" ht="40.5" customHeight="1" x14ac:dyDescent="0.2">
      <c r="B22" s="726"/>
      <c r="C22" s="680"/>
      <c r="D22" s="763"/>
      <c r="E22" s="734"/>
      <c r="F22" s="734"/>
      <c r="G22" s="750"/>
      <c r="H22" s="36" t="s">
        <v>68</v>
      </c>
      <c r="I22" s="626"/>
      <c r="J22" s="607"/>
    </row>
    <row r="23" spans="2:10" s="5" customFormat="1" ht="34.5" customHeight="1" x14ac:dyDescent="0.2">
      <c r="B23" s="726"/>
      <c r="C23" s="680"/>
      <c r="D23" s="717"/>
      <c r="E23" s="735"/>
      <c r="F23" s="735"/>
      <c r="G23" s="751"/>
      <c r="H23" s="144" t="s">
        <v>390</v>
      </c>
      <c r="I23" s="798"/>
      <c r="J23" s="607"/>
    </row>
    <row r="24" spans="2:10" s="5" customFormat="1" ht="30.75" customHeight="1" x14ac:dyDescent="0.2">
      <c r="B24" s="726"/>
      <c r="C24" s="680"/>
      <c r="D24" s="762" t="s">
        <v>391</v>
      </c>
      <c r="E24" s="749" t="s">
        <v>392</v>
      </c>
      <c r="F24" s="749" t="s">
        <v>393</v>
      </c>
      <c r="G24" s="736" t="s">
        <v>67</v>
      </c>
      <c r="H24" s="736" t="s">
        <v>68</v>
      </c>
      <c r="I24" s="409">
        <v>45412</v>
      </c>
      <c r="J24" s="150" t="s">
        <v>299</v>
      </c>
    </row>
    <row r="25" spans="2:10" s="5" customFormat="1" ht="40.5" customHeight="1" x14ac:dyDescent="0.2">
      <c r="B25" s="726"/>
      <c r="C25" s="680"/>
      <c r="D25" s="763"/>
      <c r="E25" s="734"/>
      <c r="F25" s="734"/>
      <c r="G25" s="737"/>
      <c r="H25" s="737"/>
      <c r="I25" s="410">
        <v>45565</v>
      </c>
      <c r="J25" s="150" t="s">
        <v>299</v>
      </c>
    </row>
    <row r="26" spans="2:10" s="5" customFormat="1" ht="27" customHeight="1" x14ac:dyDescent="0.2">
      <c r="B26" s="726"/>
      <c r="C26" s="680"/>
      <c r="D26" s="717"/>
      <c r="E26" s="748"/>
      <c r="F26" s="748"/>
      <c r="G26" s="752"/>
      <c r="H26" s="752"/>
      <c r="I26" s="411">
        <v>45657</v>
      </c>
      <c r="J26" s="150" t="s">
        <v>299</v>
      </c>
    </row>
    <row r="27" spans="2:10" s="5" customFormat="1" ht="32.25" customHeight="1" x14ac:dyDescent="0.2">
      <c r="B27" s="726"/>
      <c r="C27" s="680"/>
      <c r="D27" s="762" t="s">
        <v>394</v>
      </c>
      <c r="E27" s="490" t="s">
        <v>395</v>
      </c>
      <c r="F27" s="815" t="s">
        <v>396</v>
      </c>
      <c r="G27" s="251" t="s">
        <v>16</v>
      </c>
      <c r="H27" s="251" t="s">
        <v>47</v>
      </c>
      <c r="I27" s="802">
        <v>45627</v>
      </c>
      <c r="J27" s="146" t="s">
        <v>397</v>
      </c>
    </row>
    <row r="28" spans="2:10" s="5" customFormat="1" ht="32.25" customHeight="1" x14ac:dyDescent="0.2">
      <c r="B28" s="726"/>
      <c r="C28" s="680"/>
      <c r="D28" s="763"/>
      <c r="E28" s="603"/>
      <c r="F28" s="816"/>
      <c r="G28" s="256" t="s">
        <v>398</v>
      </c>
      <c r="H28" s="256" t="s">
        <v>105</v>
      </c>
      <c r="I28" s="803"/>
      <c r="J28" s="146" t="s">
        <v>397</v>
      </c>
    </row>
    <row r="29" spans="2:10" s="5" customFormat="1" ht="40.5" customHeight="1" x14ac:dyDescent="0.2">
      <c r="B29" s="726"/>
      <c r="C29" s="681"/>
      <c r="D29" s="717"/>
      <c r="E29" s="491"/>
      <c r="F29" s="817"/>
      <c r="G29" s="266" t="s">
        <v>56</v>
      </c>
      <c r="H29" s="266" t="s">
        <v>50</v>
      </c>
      <c r="I29" s="804"/>
      <c r="J29" s="146" t="s">
        <v>397</v>
      </c>
    </row>
    <row r="30" spans="2:10" s="5" customFormat="1" ht="41.25" customHeight="1" x14ac:dyDescent="0.2">
      <c r="B30" s="726"/>
      <c r="C30" s="675" t="s">
        <v>399</v>
      </c>
      <c r="D30" s="757" t="s">
        <v>400</v>
      </c>
      <c r="E30" s="740" t="s">
        <v>401</v>
      </c>
      <c r="F30" s="810" t="s">
        <v>402</v>
      </c>
      <c r="G30" s="356" t="s">
        <v>388</v>
      </c>
      <c r="H30" s="120" t="s">
        <v>47</v>
      </c>
      <c r="I30" s="626">
        <v>45321</v>
      </c>
      <c r="J30" s="635" t="s">
        <v>237</v>
      </c>
    </row>
    <row r="31" spans="2:10" ht="44.25" customHeight="1" x14ac:dyDescent="0.25">
      <c r="B31" s="726"/>
      <c r="C31" s="726"/>
      <c r="D31" s="758"/>
      <c r="E31" s="741"/>
      <c r="F31" s="811"/>
      <c r="G31" s="266" t="s">
        <v>56</v>
      </c>
      <c r="H31" s="265" t="s">
        <v>50</v>
      </c>
      <c r="I31" s="626"/>
      <c r="J31" s="635"/>
    </row>
    <row r="32" spans="2:10" ht="40.5" customHeight="1" x14ac:dyDescent="0.25">
      <c r="B32" s="726"/>
      <c r="C32" s="726"/>
      <c r="D32" s="768" t="s">
        <v>403</v>
      </c>
      <c r="E32" s="611" t="s">
        <v>404</v>
      </c>
      <c r="F32" s="810" t="s">
        <v>405</v>
      </c>
      <c r="G32" s="232" t="s">
        <v>388</v>
      </c>
      <c r="H32" s="118" t="s">
        <v>47</v>
      </c>
      <c r="I32" s="518">
        <v>45322</v>
      </c>
      <c r="J32" s="635" t="s">
        <v>406</v>
      </c>
    </row>
    <row r="33" spans="2:11" ht="47.25" customHeight="1" x14ac:dyDescent="0.25">
      <c r="B33" s="726"/>
      <c r="C33" s="676"/>
      <c r="D33" s="769"/>
      <c r="E33" s="613"/>
      <c r="F33" s="813"/>
      <c r="G33" s="266" t="s">
        <v>56</v>
      </c>
      <c r="H33" s="265" t="s">
        <v>50</v>
      </c>
      <c r="I33" s="798"/>
      <c r="J33" s="635"/>
    </row>
    <row r="34" spans="2:11" ht="44.25" customHeight="1" x14ac:dyDescent="0.25">
      <c r="B34" s="726"/>
      <c r="C34" s="772" t="s">
        <v>407</v>
      </c>
      <c r="D34" s="760" t="s">
        <v>408</v>
      </c>
      <c r="E34" s="783" t="s">
        <v>409</v>
      </c>
      <c r="F34" s="785" t="s">
        <v>410</v>
      </c>
      <c r="G34" s="232" t="s">
        <v>388</v>
      </c>
      <c r="H34" s="118" t="s">
        <v>47</v>
      </c>
      <c r="I34" s="518">
        <v>45595</v>
      </c>
      <c r="J34" s="635" t="s">
        <v>411</v>
      </c>
    </row>
    <row r="35" spans="2:11" ht="42" customHeight="1" x14ac:dyDescent="0.25">
      <c r="B35" s="726"/>
      <c r="C35" s="772"/>
      <c r="D35" s="761"/>
      <c r="E35" s="784"/>
      <c r="F35" s="786"/>
      <c r="G35" s="266" t="s">
        <v>56</v>
      </c>
      <c r="H35" s="265" t="s">
        <v>50</v>
      </c>
      <c r="I35" s="626"/>
      <c r="J35" s="635"/>
    </row>
    <row r="36" spans="2:11" ht="41.25" customHeight="1" x14ac:dyDescent="0.25">
      <c r="B36" s="726"/>
      <c r="C36" s="772"/>
      <c r="D36" s="770" t="s">
        <v>412</v>
      </c>
      <c r="E36" s="619" t="s">
        <v>413</v>
      </c>
      <c r="F36" s="793" t="s">
        <v>414</v>
      </c>
      <c r="G36" s="267" t="s">
        <v>388</v>
      </c>
      <c r="H36" s="121" t="s">
        <v>47</v>
      </c>
      <c r="I36" s="507">
        <v>45504</v>
      </c>
      <c r="J36" s="779" t="s">
        <v>415</v>
      </c>
    </row>
    <row r="37" spans="2:11" ht="44.25" customHeight="1" x14ac:dyDescent="0.25">
      <c r="B37" s="726"/>
      <c r="C37" s="772"/>
      <c r="D37" s="771"/>
      <c r="E37" s="620"/>
      <c r="F37" s="794"/>
      <c r="G37" s="266" t="s">
        <v>56</v>
      </c>
      <c r="H37" s="265" t="s">
        <v>50</v>
      </c>
      <c r="I37" s="508"/>
      <c r="J37" s="779"/>
    </row>
    <row r="38" spans="2:11" ht="22.5" customHeight="1" x14ac:dyDescent="0.25">
      <c r="B38" s="726"/>
      <c r="C38" s="679" t="s">
        <v>416</v>
      </c>
      <c r="D38" s="764" t="s">
        <v>417</v>
      </c>
      <c r="E38" s="787" t="s">
        <v>418</v>
      </c>
      <c r="F38" s="749" t="s">
        <v>419</v>
      </c>
      <c r="G38" s="795" t="s">
        <v>67</v>
      </c>
      <c r="H38" s="790" t="s">
        <v>68</v>
      </c>
      <c r="I38" s="97">
        <v>45412</v>
      </c>
      <c r="J38" s="139" t="s">
        <v>420</v>
      </c>
    </row>
    <row r="39" spans="2:11" ht="37.5" customHeight="1" x14ac:dyDescent="0.25">
      <c r="B39" s="726"/>
      <c r="C39" s="680"/>
      <c r="D39" s="765"/>
      <c r="E39" s="788"/>
      <c r="F39" s="734"/>
      <c r="G39" s="796"/>
      <c r="H39" s="791"/>
      <c r="I39" s="97">
        <v>45503</v>
      </c>
      <c r="J39" s="139" t="s">
        <v>420</v>
      </c>
    </row>
    <row r="40" spans="2:11" ht="25.5" customHeight="1" x14ac:dyDescent="0.25">
      <c r="B40" s="726"/>
      <c r="C40" s="680"/>
      <c r="D40" s="765"/>
      <c r="E40" s="788"/>
      <c r="F40" s="734"/>
      <c r="G40" s="796"/>
      <c r="H40" s="791"/>
      <c r="I40" s="97">
        <v>45595</v>
      </c>
      <c r="J40" s="139" t="s">
        <v>420</v>
      </c>
    </row>
    <row r="41" spans="2:11" ht="24" customHeight="1" x14ac:dyDescent="0.25">
      <c r="B41" s="726"/>
      <c r="C41" s="680"/>
      <c r="D41" s="766"/>
      <c r="E41" s="789"/>
      <c r="F41" s="735"/>
      <c r="G41" s="797"/>
      <c r="H41" s="792"/>
      <c r="I41" s="97">
        <v>45657</v>
      </c>
      <c r="J41" s="139" t="s">
        <v>420</v>
      </c>
    </row>
    <row r="42" spans="2:11" s="5" customFormat="1" ht="72" customHeight="1" x14ac:dyDescent="0.2">
      <c r="B42" s="726"/>
      <c r="C42" s="680"/>
      <c r="D42" s="392" t="s">
        <v>421</v>
      </c>
      <c r="E42" s="412" t="s">
        <v>422</v>
      </c>
      <c r="F42" s="384" t="s">
        <v>423</v>
      </c>
      <c r="G42" s="100" t="s">
        <v>67</v>
      </c>
      <c r="H42" s="37" t="s">
        <v>68</v>
      </c>
      <c r="I42" s="97">
        <v>45656</v>
      </c>
      <c r="J42" s="139" t="s">
        <v>424</v>
      </c>
    </row>
    <row r="43" spans="2:11" s="5" customFormat="1" ht="84.75" customHeight="1" x14ac:dyDescent="0.2">
      <c r="B43" s="726"/>
      <c r="C43" s="680"/>
      <c r="D43" s="770" t="s">
        <v>425</v>
      </c>
      <c r="E43" s="611" t="s">
        <v>426</v>
      </c>
      <c r="F43" s="755" t="s">
        <v>427</v>
      </c>
      <c r="G43" s="319" t="s">
        <v>67</v>
      </c>
      <c r="H43" s="363" t="s">
        <v>68</v>
      </c>
      <c r="I43" s="753">
        <v>45656</v>
      </c>
      <c r="J43" s="139" t="s">
        <v>428</v>
      </c>
    </row>
    <row r="44" spans="2:11" s="5" customFormat="1" ht="36.75" customHeight="1" x14ac:dyDescent="0.2">
      <c r="B44" s="726"/>
      <c r="C44" s="680"/>
      <c r="D44" s="761"/>
      <c r="E44" s="613"/>
      <c r="F44" s="756"/>
      <c r="G44" s="331" t="s">
        <v>16</v>
      </c>
      <c r="H44" s="364" t="s">
        <v>429</v>
      </c>
      <c r="I44" s="754"/>
      <c r="J44" s="139" t="s">
        <v>428</v>
      </c>
    </row>
    <row r="45" spans="2:11" s="5" customFormat="1" ht="39.75" customHeight="1" x14ac:dyDescent="0.2">
      <c r="B45" s="726"/>
      <c r="C45" s="680"/>
      <c r="D45" s="767" t="s">
        <v>430</v>
      </c>
      <c r="E45" s="636" t="str">
        <f>'Componen 2 Rendición de cuentas'!D47</f>
        <v>Realizar seguimiento a los compromisos adquiridos con la ciudadanía durante el proceso de rendición de cuentas y ejercicios de participación a través de la plataforma colibrí de la Veeduría Distrital y disponer en el Menú de Transparencia y Participación el enlace de la información de la plataforma Colibrí.</v>
      </c>
      <c r="F45" s="585" t="str">
        <f>'Componen 2 Rendición de cuentas'!E47</f>
        <v>Un (1) documento consolidado con los pantallazos de los compromisos y seguimientos realizados en la plataforma colibrí</v>
      </c>
      <c r="G45" s="157" t="s">
        <v>67</v>
      </c>
      <c r="H45" s="413" t="s">
        <v>431</v>
      </c>
      <c r="I45" s="617">
        <f>'Componen 2 Rendición de cuentas'!H47</f>
        <v>45627</v>
      </c>
      <c r="J45" s="238" t="s">
        <v>432</v>
      </c>
    </row>
    <row r="46" spans="2:11" s="5" customFormat="1" ht="72.75" customHeight="1" x14ac:dyDescent="0.2">
      <c r="B46" s="676"/>
      <c r="C46" s="681"/>
      <c r="D46" s="717"/>
      <c r="E46" s="814"/>
      <c r="F46" s="587"/>
      <c r="G46" s="282" t="s">
        <v>16</v>
      </c>
      <c r="H46" s="401" t="s">
        <v>429</v>
      </c>
      <c r="I46" s="627"/>
      <c r="J46" s="238" t="s">
        <v>432</v>
      </c>
    </row>
    <row r="47" spans="2:11" ht="49.5" customHeight="1" x14ac:dyDescent="0.25">
      <c r="B47" s="675" t="s">
        <v>433</v>
      </c>
      <c r="C47" s="675" t="s">
        <v>434</v>
      </c>
      <c r="D47" s="762" t="s">
        <v>435</v>
      </c>
      <c r="E47" s="776" t="s">
        <v>436</v>
      </c>
      <c r="F47" s="780" t="s">
        <v>437</v>
      </c>
      <c r="G47" s="126" t="s">
        <v>16</v>
      </c>
      <c r="H47" s="414" t="s">
        <v>429</v>
      </c>
      <c r="I47" s="617">
        <v>45595</v>
      </c>
      <c r="J47" s="635" t="s">
        <v>438</v>
      </c>
      <c r="K47" s="775"/>
    </row>
    <row r="48" spans="2:11" ht="49.5" customHeight="1" x14ac:dyDescent="0.25">
      <c r="B48" s="726"/>
      <c r="C48" s="726"/>
      <c r="D48" s="763"/>
      <c r="E48" s="777"/>
      <c r="F48" s="781"/>
      <c r="G48" s="132" t="s">
        <v>56</v>
      </c>
      <c r="H48" s="415" t="s">
        <v>50</v>
      </c>
      <c r="I48" s="508"/>
      <c r="J48" s="635"/>
      <c r="K48" s="775"/>
    </row>
    <row r="49" spans="2:11" ht="41.25" customHeight="1" x14ac:dyDescent="0.25">
      <c r="B49" s="726"/>
      <c r="C49" s="726"/>
      <c r="D49" s="717"/>
      <c r="E49" s="778"/>
      <c r="F49" s="782"/>
      <c r="G49" s="127" t="s">
        <v>67</v>
      </c>
      <c r="H49" s="86" t="s">
        <v>68</v>
      </c>
      <c r="I49" s="508"/>
      <c r="J49" s="635"/>
      <c r="K49" s="775"/>
    </row>
    <row r="50" spans="2:11" ht="24" x14ac:dyDescent="0.25">
      <c r="B50" s="726"/>
      <c r="C50" s="726"/>
      <c r="D50" s="718" t="s">
        <v>439</v>
      </c>
      <c r="E50" s="806" t="s">
        <v>440</v>
      </c>
      <c r="F50" s="807" t="s">
        <v>441</v>
      </c>
      <c r="G50" s="807" t="s">
        <v>67</v>
      </c>
      <c r="H50" s="805" t="s">
        <v>68</v>
      </c>
      <c r="I50" s="361">
        <v>45383</v>
      </c>
      <c r="J50" s="416" t="s">
        <v>370</v>
      </c>
    </row>
    <row r="51" spans="2:11" ht="24" x14ac:dyDescent="0.25">
      <c r="B51" s="726"/>
      <c r="C51" s="726"/>
      <c r="D51" s="718"/>
      <c r="E51" s="806"/>
      <c r="F51" s="807"/>
      <c r="G51" s="807"/>
      <c r="H51" s="805"/>
      <c r="I51" s="361">
        <v>45536</v>
      </c>
      <c r="J51" s="416" t="s">
        <v>370</v>
      </c>
    </row>
    <row r="52" spans="2:11" ht="24" x14ac:dyDescent="0.25">
      <c r="B52" s="726"/>
      <c r="C52" s="726"/>
      <c r="D52" s="718"/>
      <c r="E52" s="806"/>
      <c r="F52" s="807"/>
      <c r="G52" s="807"/>
      <c r="H52" s="805"/>
      <c r="I52" s="361">
        <v>45627</v>
      </c>
      <c r="J52" s="416" t="s">
        <v>370</v>
      </c>
    </row>
    <row r="53" spans="2:11" ht="33.75" x14ac:dyDescent="0.25">
      <c r="B53" s="676"/>
      <c r="C53" s="676"/>
      <c r="D53" s="438" t="s">
        <v>442</v>
      </c>
      <c r="E53" s="431" t="s">
        <v>443</v>
      </c>
      <c r="F53" s="432" t="s">
        <v>444</v>
      </c>
      <c r="G53" s="432" t="s">
        <v>67</v>
      </c>
      <c r="H53" s="12" t="s">
        <v>68</v>
      </c>
      <c r="I53" s="361">
        <v>45444</v>
      </c>
      <c r="J53" s="416"/>
    </row>
    <row r="54" spans="2:11" ht="88.5" customHeight="1" x14ac:dyDescent="0.25">
      <c r="B54" s="192" t="s">
        <v>445</v>
      </c>
      <c r="C54" s="394" t="s">
        <v>446</v>
      </c>
      <c r="D54" s="390" t="s">
        <v>447</v>
      </c>
      <c r="E54" s="4" t="s">
        <v>448</v>
      </c>
      <c r="F54" s="4" t="s">
        <v>449</v>
      </c>
      <c r="G54" s="388" t="s">
        <v>16</v>
      </c>
      <c r="H54" s="388" t="s">
        <v>450</v>
      </c>
      <c r="I54" s="361">
        <v>45626</v>
      </c>
      <c r="J54" s="139" t="s">
        <v>451</v>
      </c>
    </row>
    <row r="55" spans="2:11" ht="39" customHeight="1" x14ac:dyDescent="0.25">
      <c r="C55" s="164"/>
      <c r="D55" s="18"/>
      <c r="E55" s="183"/>
      <c r="F55" s="183"/>
      <c r="G55" s="165"/>
      <c r="H55" s="166"/>
      <c r="I55" s="185"/>
      <c r="J55" s="184"/>
    </row>
    <row r="56" spans="2:11" ht="57" customHeight="1" x14ac:dyDescent="0.25">
      <c r="C56" s="164"/>
      <c r="D56" s="18"/>
      <c r="E56" s="175"/>
      <c r="F56" s="175"/>
      <c r="G56" s="175"/>
      <c r="H56" s="166"/>
      <c r="I56" s="185"/>
      <c r="J56" s="184"/>
    </row>
    <row r="57" spans="2:11" ht="69" customHeight="1" x14ac:dyDescent="0.25">
      <c r="C57" s="164"/>
      <c r="D57" s="18"/>
      <c r="E57" s="175"/>
      <c r="F57" s="175"/>
      <c r="G57" s="175"/>
      <c r="H57" s="166"/>
      <c r="I57" s="185"/>
      <c r="J57" s="184"/>
    </row>
    <row r="58" spans="2:11" ht="174" customHeight="1" x14ac:dyDescent="0.25">
      <c r="C58" s="164"/>
      <c r="D58" s="21"/>
      <c r="E58" s="167"/>
      <c r="F58" s="169"/>
      <c r="G58" s="166"/>
      <c r="H58" s="165"/>
      <c r="I58" s="168"/>
    </row>
    <row r="59" spans="2:11" ht="58.5" customHeight="1" x14ac:dyDescent="0.25">
      <c r="C59" s="164"/>
      <c r="D59" s="18"/>
      <c r="E59" s="183"/>
      <c r="F59" s="183"/>
      <c r="G59" s="170"/>
      <c r="H59" s="166"/>
      <c r="I59" s="171"/>
      <c r="J59" s="184"/>
    </row>
    <row r="60" spans="2:11" ht="78" customHeight="1" x14ac:dyDescent="0.25">
      <c r="C60" s="164"/>
      <c r="D60" s="18"/>
      <c r="E60" s="183"/>
      <c r="F60" s="183"/>
      <c r="G60" s="172"/>
      <c r="H60" s="166"/>
      <c r="I60" s="168"/>
      <c r="J60" s="184"/>
    </row>
    <row r="61" spans="2:11" ht="85.5" customHeight="1" x14ac:dyDescent="0.25">
      <c r="C61" s="164"/>
      <c r="D61" s="18"/>
      <c r="E61" s="183"/>
      <c r="F61" s="183"/>
      <c r="G61" s="173"/>
      <c r="H61" s="166"/>
      <c r="I61" s="171"/>
      <c r="J61" s="184"/>
    </row>
    <row r="62" spans="2:11" ht="51" customHeight="1" x14ac:dyDescent="0.25">
      <c r="C62" s="164"/>
      <c r="D62" s="18"/>
      <c r="E62" s="182"/>
      <c r="F62" s="175"/>
      <c r="G62" s="174"/>
      <c r="H62" s="166"/>
      <c r="I62" s="185"/>
      <c r="J62" s="184"/>
    </row>
    <row r="63" spans="2:11" ht="52.5" customHeight="1" x14ac:dyDescent="0.25">
      <c r="C63" s="164"/>
      <c r="D63" s="18"/>
      <c r="E63" s="182"/>
      <c r="F63" s="175"/>
      <c r="G63" s="166"/>
      <c r="H63" s="166"/>
      <c r="I63" s="185"/>
      <c r="J63" s="184"/>
    </row>
    <row r="64" spans="2:11" s="131" customFormat="1" ht="36" customHeight="1" x14ac:dyDescent="0.25">
      <c r="B64" s="206"/>
      <c r="C64" s="164"/>
      <c r="D64" s="18"/>
      <c r="E64" s="175"/>
      <c r="F64" s="175"/>
      <c r="G64" s="174"/>
      <c r="H64" s="166"/>
      <c r="I64" s="185"/>
      <c r="J64" s="184"/>
    </row>
    <row r="65" spans="3:10" ht="38.25" customHeight="1" x14ac:dyDescent="0.25">
      <c r="C65" s="164"/>
      <c r="D65" s="18"/>
      <c r="E65" s="175"/>
      <c r="F65" s="175"/>
      <c r="G65" s="165"/>
      <c r="H65" s="166"/>
      <c r="I65" s="185"/>
      <c r="J65" s="184"/>
    </row>
    <row r="66" spans="3:10" ht="25.5" customHeight="1" x14ac:dyDescent="0.25">
      <c r="C66" s="164"/>
      <c r="D66" s="18"/>
      <c r="E66" s="175"/>
      <c r="F66" s="175"/>
      <c r="G66" s="165"/>
      <c r="H66" s="166"/>
      <c r="I66" s="185"/>
      <c r="J66" s="184"/>
    </row>
    <row r="67" spans="3:10" ht="33.75" customHeight="1" x14ac:dyDescent="0.25">
      <c r="C67" s="164"/>
      <c r="D67" s="18"/>
      <c r="E67" s="175"/>
      <c r="F67" s="175"/>
      <c r="G67" s="166"/>
      <c r="H67" s="166"/>
      <c r="I67" s="185"/>
      <c r="J67" s="184"/>
    </row>
    <row r="68" spans="3:10" x14ac:dyDescent="0.25">
      <c r="C68" s="164"/>
      <c r="D68" s="18"/>
      <c r="E68" s="175"/>
      <c r="F68" s="175"/>
      <c r="G68" s="166"/>
      <c r="H68" s="166"/>
      <c r="I68" s="185"/>
      <c r="J68" s="184"/>
    </row>
    <row r="69" spans="3:10" x14ac:dyDescent="0.25">
      <c r="C69" s="164"/>
      <c r="D69" s="18"/>
      <c r="E69" s="175"/>
      <c r="F69" s="175"/>
      <c r="G69" s="175"/>
      <c r="H69" s="166"/>
      <c r="I69" s="185"/>
      <c r="J69" s="184"/>
    </row>
    <row r="70" spans="3:10" x14ac:dyDescent="0.25">
      <c r="C70" s="164"/>
      <c r="D70" s="18"/>
      <c r="E70" s="175"/>
      <c r="F70" s="175"/>
      <c r="G70" s="175"/>
      <c r="H70" s="166"/>
      <c r="I70" s="185"/>
      <c r="J70" s="184"/>
    </row>
    <row r="71" spans="3:10" ht="33.75" customHeight="1" x14ac:dyDescent="0.25">
      <c r="C71" s="164"/>
      <c r="D71" s="18"/>
      <c r="E71" s="175"/>
      <c r="F71" s="175"/>
      <c r="G71" s="172"/>
      <c r="H71" s="166"/>
      <c r="I71" s="185"/>
      <c r="J71" s="184"/>
    </row>
    <row r="72" spans="3:10" ht="36.75" customHeight="1" x14ac:dyDescent="0.25">
      <c r="C72" s="164"/>
      <c r="D72" s="18"/>
      <c r="E72" s="182"/>
      <c r="F72" s="175"/>
      <c r="G72" s="174"/>
      <c r="H72" s="166"/>
      <c r="I72" s="168"/>
    </row>
    <row r="73" spans="3:10" ht="38.25" customHeight="1" x14ac:dyDescent="0.25">
      <c r="C73" s="164"/>
      <c r="D73" s="18"/>
      <c r="E73" s="182"/>
      <c r="F73" s="175"/>
      <c r="G73" s="175"/>
      <c r="H73" s="166"/>
      <c r="I73" s="168"/>
    </row>
    <row r="74" spans="3:10" ht="33" customHeight="1" x14ac:dyDescent="0.25">
      <c r="C74" s="164"/>
      <c r="D74" s="18"/>
      <c r="E74" s="182"/>
      <c r="F74" s="175"/>
      <c r="G74" s="166"/>
      <c r="H74" s="166"/>
      <c r="I74" s="168"/>
    </row>
    <row r="75" spans="3:10" ht="47.25" customHeight="1" x14ac:dyDescent="0.25">
      <c r="C75" s="16"/>
      <c r="D75" s="18"/>
      <c r="E75" s="175"/>
      <c r="F75" s="175"/>
      <c r="G75" s="176"/>
      <c r="H75" s="177"/>
      <c r="I75" s="185"/>
      <c r="J75" s="184"/>
    </row>
    <row r="76" spans="3:10" ht="34.5" customHeight="1" x14ac:dyDescent="0.25">
      <c r="C76" s="16"/>
      <c r="D76" s="18"/>
      <c r="E76" s="175"/>
      <c r="F76" s="175"/>
      <c r="G76" s="166"/>
      <c r="H76" s="166"/>
      <c r="I76" s="185"/>
      <c r="J76" s="184"/>
    </row>
    <row r="77" spans="3:10" ht="34.5" customHeight="1" x14ac:dyDescent="0.25">
      <c r="C77" s="16"/>
      <c r="D77" s="18"/>
      <c r="E77" s="175"/>
      <c r="F77" s="175"/>
      <c r="G77" s="166"/>
      <c r="H77" s="166"/>
      <c r="I77" s="185"/>
      <c r="J77" s="184"/>
    </row>
    <row r="78" spans="3:10" ht="34.5" customHeight="1" x14ac:dyDescent="0.25">
      <c r="C78" s="16"/>
      <c r="D78" s="18"/>
      <c r="E78" s="175"/>
      <c r="F78" s="175"/>
      <c r="G78" s="166"/>
      <c r="H78" s="166"/>
      <c r="I78" s="185"/>
      <c r="J78" s="184"/>
    </row>
    <row r="79" spans="3:10" ht="50.25" customHeight="1" x14ac:dyDescent="0.25">
      <c r="C79" s="16"/>
      <c r="D79" s="18"/>
      <c r="E79" s="183"/>
      <c r="F79" s="175"/>
      <c r="G79" s="174"/>
      <c r="H79" s="166"/>
      <c r="I79" s="185"/>
      <c r="J79" s="184"/>
    </row>
    <row r="80" spans="3:10" ht="52.5" customHeight="1" x14ac:dyDescent="0.25">
      <c r="C80" s="16"/>
      <c r="D80" s="18"/>
      <c r="E80" s="183"/>
      <c r="F80" s="175"/>
      <c r="G80" s="166"/>
      <c r="H80" s="166"/>
      <c r="I80" s="185"/>
      <c r="J80" s="184"/>
    </row>
    <row r="81" spans="3:10" ht="51" customHeight="1" x14ac:dyDescent="0.25">
      <c r="C81" s="16"/>
      <c r="D81" s="18"/>
      <c r="E81" s="175"/>
      <c r="F81" s="175"/>
      <c r="G81" s="174"/>
      <c r="H81" s="166"/>
      <c r="I81" s="185"/>
      <c r="J81" s="184"/>
    </row>
    <row r="82" spans="3:10" x14ac:dyDescent="0.25">
      <c r="C82" s="16"/>
      <c r="D82" s="18"/>
      <c r="E82" s="175"/>
      <c r="F82" s="175"/>
      <c r="G82" s="165"/>
      <c r="H82" s="166"/>
      <c r="I82" s="185"/>
      <c r="J82" s="184"/>
    </row>
    <row r="83" spans="3:10" ht="25.5" customHeight="1" x14ac:dyDescent="0.25">
      <c r="C83" s="16"/>
      <c r="D83" s="18"/>
      <c r="E83" s="175"/>
      <c r="F83" s="175"/>
      <c r="G83" s="165"/>
      <c r="H83" s="166"/>
      <c r="I83" s="185"/>
      <c r="J83" s="184"/>
    </row>
    <row r="84" spans="3:10" x14ac:dyDescent="0.25">
      <c r="C84" s="16"/>
      <c r="D84" s="18"/>
      <c r="E84" s="175"/>
      <c r="F84" s="175"/>
      <c r="G84" s="178"/>
      <c r="H84" s="166"/>
      <c r="I84" s="185"/>
      <c r="J84" s="184"/>
    </row>
    <row r="85" spans="3:10" x14ac:dyDescent="0.25">
      <c r="C85" s="16"/>
      <c r="D85" s="18"/>
      <c r="E85" s="175"/>
      <c r="F85" s="175"/>
      <c r="G85" s="166"/>
      <c r="H85" s="166"/>
      <c r="I85" s="185"/>
      <c r="J85" s="184"/>
    </row>
    <row r="86" spans="3:10" x14ac:dyDescent="0.25">
      <c r="C86" s="16"/>
      <c r="D86" s="18"/>
      <c r="E86" s="175"/>
      <c r="F86" s="175"/>
      <c r="G86" s="166"/>
      <c r="H86" s="166"/>
      <c r="I86" s="185"/>
      <c r="J86" s="184"/>
    </row>
    <row r="87" spans="3:10" ht="23.25" customHeight="1" x14ac:dyDescent="0.25">
      <c r="C87" s="16"/>
      <c r="D87" s="18"/>
      <c r="E87" s="175"/>
      <c r="F87" s="175"/>
      <c r="G87" s="166"/>
      <c r="H87" s="166"/>
      <c r="I87" s="185"/>
      <c r="J87" s="184"/>
    </row>
    <row r="88" spans="3:10" ht="50.25" customHeight="1" x14ac:dyDescent="0.25">
      <c r="C88" s="16"/>
      <c r="D88" s="18"/>
      <c r="E88" s="183"/>
      <c r="F88" s="183"/>
      <c r="G88" s="174"/>
      <c r="H88" s="165"/>
      <c r="I88" s="171"/>
      <c r="J88" s="184"/>
    </row>
    <row r="89" spans="3:10" x14ac:dyDescent="0.25">
      <c r="C89" s="16"/>
      <c r="D89" s="18"/>
      <c r="E89" s="183"/>
      <c r="F89" s="183"/>
      <c r="G89" s="179"/>
      <c r="H89" s="165"/>
      <c r="I89" s="168"/>
      <c r="J89" s="184"/>
    </row>
    <row r="90" spans="3:10" ht="68.25" customHeight="1" x14ac:dyDescent="0.25">
      <c r="C90" s="16"/>
      <c r="D90" s="18"/>
      <c r="E90" s="183"/>
      <c r="F90" s="183"/>
      <c r="G90" s="165"/>
      <c r="H90" s="165"/>
      <c r="I90" s="171"/>
      <c r="J90" s="184"/>
    </row>
    <row r="91" spans="3:10" ht="33" customHeight="1" x14ac:dyDescent="0.25">
      <c r="C91" s="16"/>
      <c r="D91" s="18"/>
      <c r="E91" s="175"/>
      <c r="F91" s="183"/>
      <c r="G91" s="174"/>
      <c r="H91" s="166"/>
      <c r="I91" s="185"/>
      <c r="J91" s="184"/>
    </row>
    <row r="92" spans="3:10" x14ac:dyDescent="0.25">
      <c r="C92" s="16"/>
      <c r="D92" s="18"/>
      <c r="E92" s="175"/>
      <c r="F92" s="183"/>
      <c r="G92" s="179"/>
      <c r="H92" s="174"/>
      <c r="I92" s="185"/>
      <c r="J92" s="184"/>
    </row>
    <row r="93" spans="3:10" x14ac:dyDescent="0.25">
      <c r="C93" s="16"/>
      <c r="D93" s="18"/>
      <c r="E93" s="175"/>
      <c r="F93" s="183"/>
      <c r="G93" s="165"/>
      <c r="H93" s="174"/>
      <c r="I93" s="185"/>
      <c r="J93" s="184"/>
    </row>
    <row r="94" spans="3:10" ht="34.5" customHeight="1" x14ac:dyDescent="0.25">
      <c r="C94" s="16"/>
      <c r="D94" s="18"/>
      <c r="E94" s="175"/>
      <c r="F94" s="183"/>
      <c r="G94" s="166"/>
      <c r="H94" s="166"/>
      <c r="I94" s="185"/>
      <c r="J94" s="184"/>
    </row>
    <row r="95" spans="3:10" ht="20.25" customHeight="1" x14ac:dyDescent="0.25">
      <c r="C95" s="16"/>
      <c r="D95" s="18"/>
      <c r="E95" s="175"/>
      <c r="F95" s="183"/>
      <c r="G95" s="166"/>
      <c r="H95" s="180"/>
      <c r="I95" s="185"/>
      <c r="J95" s="184"/>
    </row>
    <row r="96" spans="3:10" ht="57.75" customHeight="1" x14ac:dyDescent="0.25">
      <c r="C96" s="16"/>
      <c r="D96" s="18"/>
      <c r="E96" s="175"/>
      <c r="F96" s="183"/>
      <c r="G96" s="165"/>
      <c r="H96" s="172"/>
      <c r="I96" s="185"/>
      <c r="J96" s="184"/>
    </row>
    <row r="97" spans="3:10" ht="34.5" customHeight="1" x14ac:dyDescent="0.25">
      <c r="C97" s="16"/>
      <c r="D97" s="18"/>
      <c r="E97" s="175"/>
      <c r="F97" s="175"/>
      <c r="G97" s="174"/>
      <c r="H97" s="166"/>
      <c r="I97" s="185"/>
      <c r="J97" s="184"/>
    </row>
    <row r="98" spans="3:10" ht="35.25" customHeight="1" x14ac:dyDescent="0.25">
      <c r="C98" s="16"/>
      <c r="D98" s="18"/>
      <c r="E98" s="175"/>
      <c r="F98" s="175"/>
      <c r="G98" s="179"/>
      <c r="H98" s="166"/>
      <c r="I98" s="185"/>
      <c r="J98" s="184"/>
    </row>
    <row r="99" spans="3:10" ht="35.25" customHeight="1" x14ac:dyDescent="0.25">
      <c r="C99" s="16"/>
      <c r="D99" s="18"/>
      <c r="E99" s="175"/>
      <c r="F99" s="175"/>
      <c r="G99" s="172"/>
      <c r="H99" s="166"/>
      <c r="I99" s="185"/>
      <c r="J99" s="184"/>
    </row>
    <row r="100" spans="3:10" ht="35.25" customHeight="1" x14ac:dyDescent="0.25">
      <c r="C100" s="16"/>
      <c r="D100" s="18"/>
      <c r="E100" s="175"/>
      <c r="F100" s="175"/>
      <c r="G100" s="165"/>
      <c r="H100" s="166"/>
      <c r="I100" s="185"/>
      <c r="J100" s="184"/>
    </row>
    <row r="101" spans="3:10" ht="24" customHeight="1" x14ac:dyDescent="0.25">
      <c r="C101" s="16"/>
      <c r="D101" s="18"/>
      <c r="E101" s="175"/>
      <c r="F101" s="175"/>
      <c r="G101" s="181"/>
      <c r="H101" s="172"/>
      <c r="I101" s="185"/>
      <c r="J101" s="184"/>
    </row>
    <row r="102" spans="3:10" ht="87" customHeight="1" x14ac:dyDescent="0.25">
      <c r="C102" s="16"/>
      <c r="D102" s="18"/>
      <c r="E102" s="175"/>
      <c r="F102" s="175"/>
      <c r="G102" s="166"/>
      <c r="H102" s="166"/>
      <c r="I102" s="185"/>
      <c r="J102" s="184"/>
    </row>
    <row r="103" spans="3:10" ht="125.25" customHeight="1" x14ac:dyDescent="0.25">
      <c r="C103" s="16"/>
      <c r="D103" s="21"/>
      <c r="E103" s="182"/>
      <c r="F103" s="183"/>
      <c r="G103" s="166"/>
      <c r="H103" s="166"/>
      <c r="I103" s="168"/>
    </row>
    <row r="104" spans="3:10" ht="100.5" customHeight="1" x14ac:dyDescent="0.25">
      <c r="C104" s="16"/>
      <c r="D104" s="21"/>
      <c r="E104" s="169"/>
      <c r="F104" s="167"/>
      <c r="G104" s="166"/>
      <c r="H104" s="166"/>
      <c r="I104" s="168"/>
    </row>
    <row r="105" spans="3:10" ht="66" customHeight="1" x14ac:dyDescent="0.25">
      <c r="C105" s="16"/>
      <c r="D105" s="21"/>
      <c r="E105" s="175"/>
      <c r="F105" s="183"/>
      <c r="G105" s="165"/>
      <c r="H105" s="165"/>
      <c r="I105" s="168"/>
    </row>
    <row r="106" spans="3:10" x14ac:dyDescent="0.25">
      <c r="E106" s="88"/>
      <c r="F106" s="88"/>
    </row>
  </sheetData>
  <autoFilter ref="B9:J9"/>
  <mergeCells count="91">
    <mergeCell ref="H50:H52"/>
    <mergeCell ref="E50:E52"/>
    <mergeCell ref="F50:F52"/>
    <mergeCell ref="G50:G52"/>
    <mergeCell ref="E15:E16"/>
    <mergeCell ref="G24:G26"/>
    <mergeCell ref="F20:F23"/>
    <mergeCell ref="F30:F31"/>
    <mergeCell ref="E30:E31"/>
    <mergeCell ref="F18:F19"/>
    <mergeCell ref="E18:E19"/>
    <mergeCell ref="F32:F33"/>
    <mergeCell ref="E32:E33"/>
    <mergeCell ref="E45:E46"/>
    <mergeCell ref="E27:E29"/>
    <mergeCell ref="F27:F29"/>
    <mergeCell ref="J30:J31"/>
    <mergeCell ref="I32:I33"/>
    <mergeCell ref="J32:J33"/>
    <mergeCell ref="J10:J12"/>
    <mergeCell ref="I15:I16"/>
    <mergeCell ref="J15:J16"/>
    <mergeCell ref="J18:J19"/>
    <mergeCell ref="I20:I23"/>
    <mergeCell ref="J20:J23"/>
    <mergeCell ref="I18:I19"/>
    <mergeCell ref="I10:I12"/>
    <mergeCell ref="I30:I31"/>
    <mergeCell ref="I27:I29"/>
    <mergeCell ref="K47:K49"/>
    <mergeCell ref="E47:E49"/>
    <mergeCell ref="J34:J35"/>
    <mergeCell ref="J36:J37"/>
    <mergeCell ref="J47:J49"/>
    <mergeCell ref="I47:I49"/>
    <mergeCell ref="F47:F49"/>
    <mergeCell ref="E34:E35"/>
    <mergeCell ref="F34:F35"/>
    <mergeCell ref="E38:E41"/>
    <mergeCell ref="F38:F41"/>
    <mergeCell ref="H38:H41"/>
    <mergeCell ref="F36:F37"/>
    <mergeCell ref="F45:F46"/>
    <mergeCell ref="I45:I46"/>
    <mergeCell ref="G38:G41"/>
    <mergeCell ref="B10:B46"/>
    <mergeCell ref="D45:D46"/>
    <mergeCell ref="C38:C46"/>
    <mergeCell ref="D32:D33"/>
    <mergeCell ref="D36:D37"/>
    <mergeCell ref="D43:D44"/>
    <mergeCell ref="D20:D23"/>
    <mergeCell ref="D24:D26"/>
    <mergeCell ref="C30:C33"/>
    <mergeCell ref="C34:C37"/>
    <mergeCell ref="C10:C14"/>
    <mergeCell ref="D50:D52"/>
    <mergeCell ref="D15:D16"/>
    <mergeCell ref="D30:D31"/>
    <mergeCell ref="D18:D19"/>
    <mergeCell ref="D34:D35"/>
    <mergeCell ref="D47:D49"/>
    <mergeCell ref="D38:D41"/>
    <mergeCell ref="D27:D29"/>
    <mergeCell ref="I36:I37"/>
    <mergeCell ref="I34:I35"/>
    <mergeCell ref="I43:I44"/>
    <mergeCell ref="E43:E44"/>
    <mergeCell ref="F43:F44"/>
    <mergeCell ref="E36:E37"/>
    <mergeCell ref="E24:E26"/>
    <mergeCell ref="F24:F26"/>
    <mergeCell ref="H10:H11"/>
    <mergeCell ref="G21:G23"/>
    <mergeCell ref="H24:H26"/>
    <mergeCell ref="C47:C53"/>
    <mergeCell ref="B47:B53"/>
    <mergeCell ref="E20:E23"/>
    <mergeCell ref="G10:G11"/>
    <mergeCell ref="B2:I2"/>
    <mergeCell ref="C3:I3"/>
    <mergeCell ref="B6:I6"/>
    <mergeCell ref="B7:I7"/>
    <mergeCell ref="G8:H8"/>
    <mergeCell ref="C4:G4"/>
    <mergeCell ref="C5:G5"/>
    <mergeCell ref="F15:F16"/>
    <mergeCell ref="D10:D12"/>
    <mergeCell ref="E10:E12"/>
    <mergeCell ref="F10:F12"/>
    <mergeCell ref="C15:C29"/>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53"/>
  <sheetViews>
    <sheetView zoomScale="110" zoomScaleNormal="110" workbookViewId="0">
      <selection activeCell="K45" sqref="K1:K1048576"/>
    </sheetView>
  </sheetViews>
  <sheetFormatPr baseColWidth="10" defaultColWidth="35.7109375" defaultRowHeight="11.25" x14ac:dyDescent="0.2"/>
  <cols>
    <col min="1" max="1" width="3.7109375" style="19" customWidth="1"/>
    <col min="2" max="2" width="15.7109375" style="19" customWidth="1"/>
    <col min="3" max="3" width="13.140625" style="19" customWidth="1"/>
    <col min="4" max="4" width="12.42578125" style="19" customWidth="1"/>
    <col min="5" max="5" width="4.42578125" style="19" customWidth="1"/>
    <col min="6" max="6" width="39" style="18" customWidth="1"/>
    <col min="7" max="7" width="32.140625" style="19" customWidth="1"/>
    <col min="8" max="8" width="21" style="21" customWidth="1"/>
    <col min="9" max="9" width="25.140625" style="19" customWidth="1"/>
    <col min="10" max="10" width="16" style="114" customWidth="1"/>
    <col min="11" max="11" width="22.28515625" style="141" hidden="1" customWidth="1"/>
    <col min="12" max="16384" width="35.7109375" style="19"/>
  </cols>
  <sheetData>
    <row r="2" spans="2:11" x14ac:dyDescent="0.2">
      <c r="B2" s="562" t="s">
        <v>30</v>
      </c>
      <c r="C2" s="563"/>
      <c r="D2" s="563"/>
      <c r="E2" s="563"/>
      <c r="F2" s="563"/>
      <c r="G2" s="563"/>
      <c r="H2" s="563"/>
      <c r="I2" s="563"/>
      <c r="J2" s="564"/>
    </row>
    <row r="3" spans="2:11" x14ac:dyDescent="0.2">
      <c r="B3" s="3" t="s">
        <v>143</v>
      </c>
      <c r="C3" s="559" t="s">
        <v>32</v>
      </c>
      <c r="D3" s="560"/>
      <c r="E3" s="560"/>
      <c r="F3" s="560"/>
      <c r="G3" s="560"/>
      <c r="H3" s="560"/>
      <c r="I3" s="560"/>
      <c r="J3" s="561"/>
    </row>
    <row r="4" spans="2:11" x14ac:dyDescent="0.2">
      <c r="B4" s="3" t="s">
        <v>144</v>
      </c>
      <c r="C4" s="503" t="s">
        <v>34</v>
      </c>
      <c r="D4" s="557"/>
      <c r="E4" s="557"/>
      <c r="F4" s="557"/>
      <c r="G4" s="558"/>
      <c r="H4" s="227"/>
      <c r="I4" s="227"/>
      <c r="J4" s="228"/>
    </row>
    <row r="5" spans="2:11" x14ac:dyDescent="0.2">
      <c r="B5" s="3" t="s">
        <v>145</v>
      </c>
      <c r="C5" s="503" t="s">
        <v>36</v>
      </c>
      <c r="D5" s="557"/>
      <c r="E5" s="557"/>
      <c r="F5" s="557"/>
      <c r="G5" s="558"/>
      <c r="H5" s="229"/>
      <c r="I5" s="229"/>
      <c r="J5" s="230"/>
    </row>
    <row r="6" spans="2:11" x14ac:dyDescent="0.2">
      <c r="B6" s="833" t="s">
        <v>37</v>
      </c>
      <c r="C6" s="687"/>
      <c r="D6" s="687"/>
      <c r="E6" s="687"/>
      <c r="F6" s="687"/>
      <c r="G6" s="687"/>
      <c r="H6" s="687"/>
      <c r="I6" s="687"/>
      <c r="J6" s="688"/>
    </row>
    <row r="7" spans="2:11" x14ac:dyDescent="0.2">
      <c r="B7" s="837" t="s">
        <v>452</v>
      </c>
      <c r="C7" s="837"/>
      <c r="D7" s="837"/>
      <c r="E7" s="837"/>
      <c r="F7" s="837"/>
      <c r="G7" s="837"/>
      <c r="H7" s="837"/>
      <c r="I7" s="837"/>
      <c r="J7" s="837"/>
    </row>
    <row r="8" spans="2:11" ht="15" customHeight="1" x14ac:dyDescent="0.2">
      <c r="B8" s="67"/>
      <c r="C8" s="67"/>
      <c r="D8" s="68"/>
      <c r="E8" s="186"/>
      <c r="F8" s="69"/>
      <c r="G8" s="66"/>
      <c r="H8" s="841" t="s">
        <v>453</v>
      </c>
      <c r="I8" s="842"/>
      <c r="J8" s="113"/>
    </row>
    <row r="9" spans="2:11" ht="15" customHeight="1" x14ac:dyDescent="0.2">
      <c r="B9" s="58" t="s">
        <v>454</v>
      </c>
      <c r="C9" s="58" t="s">
        <v>40</v>
      </c>
      <c r="D9" s="57" t="s">
        <v>455</v>
      </c>
      <c r="E9" s="78"/>
      <c r="F9" s="58" t="s">
        <v>456</v>
      </c>
      <c r="G9" s="58" t="s">
        <v>25</v>
      </c>
      <c r="H9" s="65" t="s">
        <v>41</v>
      </c>
      <c r="I9" s="20" t="s">
        <v>42</v>
      </c>
      <c r="J9" s="70" t="s">
        <v>27</v>
      </c>
      <c r="K9" s="142"/>
    </row>
    <row r="10" spans="2:11" ht="63" customHeight="1" x14ac:dyDescent="0.2">
      <c r="B10" s="820" t="s">
        <v>457</v>
      </c>
      <c r="C10" s="823" t="s">
        <v>458</v>
      </c>
      <c r="D10" s="550" t="s">
        <v>459</v>
      </c>
      <c r="E10" s="6" t="s">
        <v>460</v>
      </c>
      <c r="F10" s="15" t="s">
        <v>461</v>
      </c>
      <c r="G10" s="47" t="s">
        <v>462</v>
      </c>
      <c r="H10" s="14" t="s">
        <v>19</v>
      </c>
      <c r="I10" s="14" t="s">
        <v>463</v>
      </c>
      <c r="J10" s="95">
        <v>45350</v>
      </c>
      <c r="K10" s="142" t="s">
        <v>464</v>
      </c>
    </row>
    <row r="11" spans="2:11" ht="63.75" customHeight="1" x14ac:dyDescent="0.2">
      <c r="B11" s="821"/>
      <c r="C11" s="825"/>
      <c r="D11" s="550"/>
      <c r="E11" s="6" t="s">
        <v>465</v>
      </c>
      <c r="F11" s="9" t="s">
        <v>466</v>
      </c>
      <c r="G11" s="9" t="s">
        <v>467</v>
      </c>
      <c r="H11" s="12" t="s">
        <v>19</v>
      </c>
      <c r="I11" s="12" t="s">
        <v>463</v>
      </c>
      <c r="J11" s="95">
        <v>45381</v>
      </c>
      <c r="K11" s="142" t="s">
        <v>464</v>
      </c>
    </row>
    <row r="12" spans="2:11" ht="75" customHeight="1" x14ac:dyDescent="0.2">
      <c r="B12" s="821"/>
      <c r="C12" s="825"/>
      <c r="D12" s="550"/>
      <c r="E12" s="6" t="s">
        <v>468</v>
      </c>
      <c r="F12" s="28" t="s">
        <v>469</v>
      </c>
      <c r="G12" s="9" t="s">
        <v>470</v>
      </c>
      <c r="H12" s="37" t="s">
        <v>19</v>
      </c>
      <c r="I12" s="37" t="s">
        <v>463</v>
      </c>
      <c r="J12" s="417">
        <v>45381</v>
      </c>
      <c r="K12" s="142" t="s">
        <v>464</v>
      </c>
    </row>
    <row r="13" spans="2:11" ht="40.5" customHeight="1" x14ac:dyDescent="0.2">
      <c r="B13" s="821"/>
      <c r="C13" s="825"/>
      <c r="D13" s="550"/>
      <c r="E13" s="584" t="s">
        <v>471</v>
      </c>
      <c r="F13" s="498" t="s">
        <v>472</v>
      </c>
      <c r="G13" s="500" t="s">
        <v>473</v>
      </c>
      <c r="H13" s="117" t="s">
        <v>19</v>
      </c>
      <c r="I13" s="98" t="s">
        <v>463</v>
      </c>
      <c r="J13" s="827">
        <v>45626</v>
      </c>
      <c r="K13" s="818" t="s">
        <v>464</v>
      </c>
    </row>
    <row r="14" spans="2:11" ht="54" customHeight="1" x14ac:dyDescent="0.2">
      <c r="B14" s="821"/>
      <c r="C14" s="825"/>
      <c r="D14" s="551"/>
      <c r="E14" s="584"/>
      <c r="F14" s="543"/>
      <c r="G14" s="826"/>
      <c r="H14" s="119" t="s">
        <v>20</v>
      </c>
      <c r="I14" s="100" t="s">
        <v>474</v>
      </c>
      <c r="J14" s="828"/>
      <c r="K14" s="818"/>
    </row>
    <row r="15" spans="2:11" ht="41.25" customHeight="1" x14ac:dyDescent="0.2">
      <c r="B15" s="821"/>
      <c r="C15" s="825"/>
      <c r="D15" s="549" t="s">
        <v>475</v>
      </c>
      <c r="E15" s="584" t="s">
        <v>476</v>
      </c>
      <c r="F15" s="498" t="s">
        <v>477</v>
      </c>
      <c r="G15" s="604" t="s">
        <v>478</v>
      </c>
      <c r="H15" s="117" t="s">
        <v>19</v>
      </c>
      <c r="I15" s="118" t="s">
        <v>463</v>
      </c>
      <c r="J15" s="834">
        <v>45596</v>
      </c>
      <c r="K15" s="818" t="s">
        <v>464</v>
      </c>
    </row>
    <row r="16" spans="2:11" ht="41.25" customHeight="1" x14ac:dyDescent="0.2">
      <c r="B16" s="821"/>
      <c r="C16" s="825"/>
      <c r="D16" s="551"/>
      <c r="E16" s="584"/>
      <c r="F16" s="543"/>
      <c r="G16" s="605"/>
      <c r="H16" s="119" t="s">
        <v>20</v>
      </c>
      <c r="I16" s="120" t="s">
        <v>474</v>
      </c>
      <c r="J16" s="835"/>
      <c r="K16" s="818"/>
    </row>
    <row r="17" spans="2:11" ht="48.75" customHeight="1" x14ac:dyDescent="0.2">
      <c r="B17" s="821"/>
      <c r="C17" s="825"/>
      <c r="D17" s="549" t="s">
        <v>479</v>
      </c>
      <c r="E17" s="549" t="s">
        <v>480</v>
      </c>
      <c r="F17" s="554" t="s">
        <v>481</v>
      </c>
      <c r="G17" s="604" t="s">
        <v>482</v>
      </c>
      <c r="H17" s="98" t="s">
        <v>56</v>
      </c>
      <c r="I17" s="110" t="s">
        <v>483</v>
      </c>
      <c r="J17" s="829">
        <v>45534</v>
      </c>
      <c r="K17" s="818" t="s">
        <v>484</v>
      </c>
    </row>
    <row r="18" spans="2:11" ht="36.75" customHeight="1" x14ac:dyDescent="0.2">
      <c r="B18" s="821"/>
      <c r="C18" s="825"/>
      <c r="D18" s="550"/>
      <c r="E18" s="550"/>
      <c r="F18" s="555"/>
      <c r="G18" s="606"/>
      <c r="H18" s="36" t="s">
        <v>19</v>
      </c>
      <c r="I18" s="125" t="s">
        <v>272</v>
      </c>
      <c r="J18" s="714"/>
      <c r="K18" s="818"/>
    </row>
    <row r="19" spans="2:11" ht="33.75" customHeight="1" x14ac:dyDescent="0.2">
      <c r="B19" s="821"/>
      <c r="C19" s="825"/>
      <c r="D19" s="550"/>
      <c r="E19" s="551"/>
      <c r="F19" s="665"/>
      <c r="G19" s="605"/>
      <c r="H19" s="144" t="s">
        <v>20</v>
      </c>
      <c r="I19" s="39" t="s">
        <v>485</v>
      </c>
      <c r="J19" s="830"/>
      <c r="K19" s="818"/>
    </row>
    <row r="20" spans="2:11" ht="74.25" customHeight="1" x14ac:dyDescent="0.2">
      <c r="B20" s="821"/>
      <c r="C20" s="825"/>
      <c r="D20" s="550"/>
      <c r="E20" s="6" t="s">
        <v>486</v>
      </c>
      <c r="F20" s="112" t="s">
        <v>487</v>
      </c>
      <c r="G20" s="9" t="s">
        <v>488</v>
      </c>
      <c r="H20" s="86" t="s">
        <v>19</v>
      </c>
      <c r="I20" s="38" t="s">
        <v>463</v>
      </c>
      <c r="J20" s="95">
        <v>45442</v>
      </c>
      <c r="K20" s="142" t="s">
        <v>464</v>
      </c>
    </row>
    <row r="21" spans="2:11" ht="52.5" customHeight="1" x14ac:dyDescent="0.2">
      <c r="B21" s="821"/>
      <c r="C21" s="825"/>
      <c r="D21" s="550"/>
      <c r="E21" s="584" t="s">
        <v>489</v>
      </c>
      <c r="F21" s="554" t="s">
        <v>490</v>
      </c>
      <c r="G21" s="604" t="s">
        <v>491</v>
      </c>
      <c r="H21" s="35" t="s">
        <v>19</v>
      </c>
      <c r="I21" s="35" t="s">
        <v>463</v>
      </c>
      <c r="J21" s="507">
        <v>45442</v>
      </c>
      <c r="K21" s="818" t="s">
        <v>464</v>
      </c>
    </row>
    <row r="22" spans="2:11" ht="50.25" customHeight="1" x14ac:dyDescent="0.2">
      <c r="B22" s="821"/>
      <c r="C22" s="825"/>
      <c r="D22" s="551"/>
      <c r="E22" s="584"/>
      <c r="F22" s="665"/>
      <c r="G22" s="605"/>
      <c r="H22" s="144" t="s">
        <v>20</v>
      </c>
      <c r="I22" s="34" t="s">
        <v>485</v>
      </c>
      <c r="J22" s="836"/>
      <c r="K22" s="818"/>
    </row>
    <row r="23" spans="2:11" ht="28.5" customHeight="1" x14ac:dyDescent="0.2">
      <c r="B23" s="821"/>
      <c r="C23" s="825"/>
      <c r="D23" s="549" t="s">
        <v>492</v>
      </c>
      <c r="E23" s="549" t="s">
        <v>493</v>
      </c>
      <c r="F23" s="498" t="s">
        <v>494</v>
      </c>
      <c r="G23" s="554" t="s">
        <v>495</v>
      </c>
      <c r="H23" s="157" t="s">
        <v>19</v>
      </c>
      <c r="I23" s="157" t="s">
        <v>463</v>
      </c>
      <c r="J23" s="831">
        <v>45412</v>
      </c>
      <c r="K23" s="818" t="s">
        <v>496</v>
      </c>
    </row>
    <row r="24" spans="2:11" ht="61.5" customHeight="1" x14ac:dyDescent="0.2">
      <c r="B24" s="821"/>
      <c r="C24" s="824"/>
      <c r="D24" s="551"/>
      <c r="E24" s="551"/>
      <c r="F24" s="543"/>
      <c r="G24" s="665"/>
      <c r="H24" s="208" t="s">
        <v>16</v>
      </c>
      <c r="I24" s="208" t="s">
        <v>47</v>
      </c>
      <c r="J24" s="832"/>
      <c r="K24" s="818"/>
    </row>
    <row r="25" spans="2:11" ht="33" customHeight="1" x14ac:dyDescent="0.2">
      <c r="B25" s="821"/>
      <c r="C25" s="823" t="s">
        <v>497</v>
      </c>
      <c r="D25" s="549" t="s">
        <v>498</v>
      </c>
      <c r="E25" s="584" t="s">
        <v>499</v>
      </c>
      <c r="F25" s="498" t="s">
        <v>500</v>
      </c>
      <c r="G25" s="500" t="s">
        <v>501</v>
      </c>
      <c r="H25" s="98" t="s">
        <v>56</v>
      </c>
      <c r="I25" s="110" t="s">
        <v>502</v>
      </c>
      <c r="J25" s="518">
        <v>45626</v>
      </c>
      <c r="K25" s="818" t="s">
        <v>464</v>
      </c>
    </row>
    <row r="26" spans="2:11" ht="31.5" customHeight="1" x14ac:dyDescent="0.2">
      <c r="B26" s="821"/>
      <c r="C26" s="825"/>
      <c r="D26" s="550"/>
      <c r="E26" s="584"/>
      <c r="F26" s="506"/>
      <c r="G26" s="539"/>
      <c r="H26" s="115" t="s">
        <v>19</v>
      </c>
      <c r="I26" s="100" t="s">
        <v>272</v>
      </c>
      <c r="J26" s="626"/>
      <c r="K26" s="818"/>
    </row>
    <row r="27" spans="2:11" ht="39" customHeight="1" x14ac:dyDescent="0.2">
      <c r="B27" s="821"/>
      <c r="C27" s="825"/>
      <c r="D27" s="551"/>
      <c r="E27" s="584"/>
      <c r="F27" s="543"/>
      <c r="G27" s="826"/>
      <c r="H27" s="116" t="s">
        <v>20</v>
      </c>
      <c r="I27" s="109" t="s">
        <v>474</v>
      </c>
      <c r="J27" s="798"/>
      <c r="K27" s="818"/>
    </row>
    <row r="28" spans="2:11" ht="90" customHeight="1" x14ac:dyDescent="0.2">
      <c r="B28" s="821"/>
      <c r="C28" s="825"/>
      <c r="D28" s="549" t="s">
        <v>503</v>
      </c>
      <c r="E28" s="6" t="s">
        <v>504</v>
      </c>
      <c r="F28" s="112" t="s">
        <v>505</v>
      </c>
      <c r="G28" s="9" t="s">
        <v>506</v>
      </c>
      <c r="H28" s="38" t="s">
        <v>20</v>
      </c>
      <c r="I28" s="38" t="s">
        <v>474</v>
      </c>
      <c r="J28" s="94">
        <v>45657</v>
      </c>
      <c r="K28" s="142" t="s">
        <v>464</v>
      </c>
    </row>
    <row r="29" spans="2:11" ht="33.75" customHeight="1" x14ac:dyDescent="0.2">
      <c r="B29" s="821"/>
      <c r="C29" s="825"/>
      <c r="D29" s="550"/>
      <c r="E29" s="584" t="s">
        <v>507</v>
      </c>
      <c r="F29" s="498" t="s">
        <v>508</v>
      </c>
      <c r="G29" s="500" t="s">
        <v>509</v>
      </c>
      <c r="H29" s="117" t="s">
        <v>19</v>
      </c>
      <c r="I29" s="98" t="s">
        <v>272</v>
      </c>
      <c r="J29" s="831">
        <v>45656</v>
      </c>
      <c r="K29" s="818" t="s">
        <v>464</v>
      </c>
    </row>
    <row r="30" spans="2:11" ht="39.75" customHeight="1" x14ac:dyDescent="0.2">
      <c r="B30" s="821"/>
      <c r="C30" s="825"/>
      <c r="D30" s="550"/>
      <c r="E30" s="584"/>
      <c r="F30" s="543"/>
      <c r="G30" s="826"/>
      <c r="H30" s="119" t="s">
        <v>20</v>
      </c>
      <c r="I30" s="100" t="s">
        <v>474</v>
      </c>
      <c r="J30" s="832"/>
      <c r="K30" s="818"/>
    </row>
    <row r="31" spans="2:11" ht="41.25" customHeight="1" x14ac:dyDescent="0.2">
      <c r="B31" s="821"/>
      <c r="C31" s="825"/>
      <c r="D31" s="550"/>
      <c r="E31" s="584" t="s">
        <v>510</v>
      </c>
      <c r="F31" s="498" t="s">
        <v>511</v>
      </c>
      <c r="G31" s="500" t="s">
        <v>512</v>
      </c>
      <c r="H31" s="117" t="s">
        <v>19</v>
      </c>
      <c r="I31" s="98" t="s">
        <v>272</v>
      </c>
      <c r="J31" s="831">
        <v>45626</v>
      </c>
      <c r="K31" s="818" t="s">
        <v>464</v>
      </c>
    </row>
    <row r="32" spans="2:11" ht="44.25" customHeight="1" x14ac:dyDescent="0.2">
      <c r="B32" s="821"/>
      <c r="C32" s="825"/>
      <c r="D32" s="550"/>
      <c r="E32" s="584"/>
      <c r="F32" s="543"/>
      <c r="G32" s="826"/>
      <c r="H32" s="119" t="s">
        <v>20</v>
      </c>
      <c r="I32" s="100" t="s">
        <v>474</v>
      </c>
      <c r="J32" s="832"/>
      <c r="K32" s="818"/>
    </row>
    <row r="33" spans="2:11" ht="32.25" customHeight="1" x14ac:dyDescent="0.2">
      <c r="B33" s="821"/>
      <c r="C33" s="825"/>
      <c r="D33" s="550"/>
      <c r="E33" s="584" t="s">
        <v>513</v>
      </c>
      <c r="F33" s="554" t="s">
        <v>514</v>
      </c>
      <c r="G33" s="500" t="s">
        <v>515</v>
      </c>
      <c r="H33" s="118" t="s">
        <v>19</v>
      </c>
      <c r="I33" s="121" t="s">
        <v>272</v>
      </c>
      <c r="J33" s="507">
        <v>45596</v>
      </c>
      <c r="K33" s="818" t="s">
        <v>464</v>
      </c>
    </row>
    <row r="34" spans="2:11" ht="25.5" customHeight="1" x14ac:dyDescent="0.2">
      <c r="B34" s="821"/>
      <c r="C34" s="825"/>
      <c r="D34" s="550"/>
      <c r="E34" s="584"/>
      <c r="F34" s="555"/>
      <c r="G34" s="539"/>
      <c r="H34" s="847" t="s">
        <v>20</v>
      </c>
      <c r="I34" s="122" t="s">
        <v>485</v>
      </c>
      <c r="J34" s="508"/>
      <c r="K34" s="818"/>
    </row>
    <row r="35" spans="2:11" ht="39.75" customHeight="1" x14ac:dyDescent="0.2">
      <c r="B35" s="821"/>
      <c r="C35" s="825"/>
      <c r="D35" s="551"/>
      <c r="E35" s="584"/>
      <c r="F35" s="665"/>
      <c r="G35" s="826"/>
      <c r="H35" s="848"/>
      <c r="I35" s="123" t="s">
        <v>516</v>
      </c>
      <c r="J35" s="836"/>
      <c r="K35" s="818"/>
    </row>
    <row r="36" spans="2:11" ht="62.25" customHeight="1" x14ac:dyDescent="0.2">
      <c r="B36" s="821"/>
      <c r="C36" s="825"/>
      <c r="D36" s="549" t="s">
        <v>517</v>
      </c>
      <c r="E36" s="6" t="s">
        <v>518</v>
      </c>
      <c r="F36" s="9" t="s">
        <v>519</v>
      </c>
      <c r="G36" s="9" t="s">
        <v>520</v>
      </c>
      <c r="H36" s="14" t="s">
        <v>18</v>
      </c>
      <c r="I36" s="14" t="s">
        <v>224</v>
      </c>
      <c r="J36" s="95">
        <v>45534</v>
      </c>
      <c r="K36" s="142" t="s">
        <v>225</v>
      </c>
    </row>
    <row r="37" spans="2:11" ht="37.5" customHeight="1" x14ac:dyDescent="0.2">
      <c r="B37" s="821"/>
      <c r="C37" s="825"/>
      <c r="D37" s="550"/>
      <c r="E37" s="584" t="s">
        <v>521</v>
      </c>
      <c r="F37" s="498" t="s">
        <v>522</v>
      </c>
      <c r="G37" s="498" t="s">
        <v>523</v>
      </c>
      <c r="H37" s="843" t="s">
        <v>16</v>
      </c>
      <c r="I37" s="838" t="s">
        <v>47</v>
      </c>
      <c r="J37" s="95">
        <v>45412</v>
      </c>
      <c r="K37" s="142" t="s">
        <v>91</v>
      </c>
    </row>
    <row r="38" spans="2:11" ht="24" customHeight="1" x14ac:dyDescent="0.2">
      <c r="B38" s="821"/>
      <c r="C38" s="825"/>
      <c r="D38" s="550"/>
      <c r="E38" s="584"/>
      <c r="F38" s="506"/>
      <c r="G38" s="506"/>
      <c r="H38" s="844"/>
      <c r="I38" s="839"/>
      <c r="J38" s="94">
        <v>45534</v>
      </c>
      <c r="K38" s="142" t="s">
        <v>91</v>
      </c>
    </row>
    <row r="39" spans="2:11" ht="25.5" customHeight="1" x14ac:dyDescent="0.2">
      <c r="B39" s="821"/>
      <c r="C39" s="825"/>
      <c r="D39" s="551"/>
      <c r="E39" s="584"/>
      <c r="F39" s="543"/>
      <c r="G39" s="543"/>
      <c r="H39" s="845"/>
      <c r="I39" s="840"/>
      <c r="J39" s="94">
        <v>45656</v>
      </c>
      <c r="K39" s="142" t="s">
        <v>91</v>
      </c>
    </row>
    <row r="40" spans="2:11" ht="57.75" customHeight="1" x14ac:dyDescent="0.2">
      <c r="B40" s="821"/>
      <c r="C40" s="823" t="s">
        <v>524</v>
      </c>
      <c r="D40" s="549" t="s">
        <v>525</v>
      </c>
      <c r="E40" s="549" t="s">
        <v>526</v>
      </c>
      <c r="F40" s="498" t="s">
        <v>527</v>
      </c>
      <c r="G40" s="498" t="s">
        <v>528</v>
      </c>
      <c r="H40" s="843" t="s">
        <v>19</v>
      </c>
      <c r="I40" s="36" t="s">
        <v>529</v>
      </c>
      <c r="J40" s="507">
        <v>45657</v>
      </c>
      <c r="K40" s="818" t="s">
        <v>530</v>
      </c>
    </row>
    <row r="41" spans="2:11" ht="57.75" customHeight="1" x14ac:dyDescent="0.2">
      <c r="B41" s="822"/>
      <c r="C41" s="824"/>
      <c r="D41" s="551"/>
      <c r="E41" s="551"/>
      <c r="F41" s="506"/>
      <c r="G41" s="543"/>
      <c r="H41" s="845"/>
      <c r="I41" s="36" t="s">
        <v>485</v>
      </c>
      <c r="J41" s="836"/>
      <c r="K41" s="818"/>
    </row>
    <row r="42" spans="2:11" ht="35.25" customHeight="1" x14ac:dyDescent="0.2">
      <c r="B42" s="819" t="s">
        <v>531</v>
      </c>
      <c r="C42" s="823" t="s">
        <v>532</v>
      </c>
      <c r="D42" s="549" t="s">
        <v>533</v>
      </c>
      <c r="E42" s="584" t="s">
        <v>534</v>
      </c>
      <c r="F42" s="517" t="s">
        <v>535</v>
      </c>
      <c r="G42" s="595" t="s">
        <v>536</v>
      </c>
      <c r="H42" s="846" t="s">
        <v>537</v>
      </c>
      <c r="I42" s="99" t="s">
        <v>272</v>
      </c>
      <c r="J42" s="418">
        <v>45442</v>
      </c>
      <c r="K42" s="142" t="s">
        <v>538</v>
      </c>
    </row>
    <row r="43" spans="2:11" ht="35.25" customHeight="1" x14ac:dyDescent="0.2">
      <c r="B43" s="819"/>
      <c r="C43" s="825"/>
      <c r="D43" s="550"/>
      <c r="E43" s="584"/>
      <c r="F43" s="517"/>
      <c r="G43" s="596"/>
      <c r="H43" s="846"/>
      <c r="I43" s="100"/>
      <c r="J43" s="418">
        <v>45565</v>
      </c>
      <c r="K43" s="142" t="s">
        <v>538</v>
      </c>
    </row>
    <row r="44" spans="2:11" ht="35.25" customHeight="1" x14ac:dyDescent="0.2">
      <c r="B44" s="819"/>
      <c r="C44" s="825"/>
      <c r="D44" s="551"/>
      <c r="E44" s="584"/>
      <c r="F44" s="517"/>
      <c r="G44" s="597"/>
      <c r="H44" s="846"/>
      <c r="I44" s="101" t="s">
        <v>539</v>
      </c>
      <c r="J44" s="418">
        <v>45657</v>
      </c>
      <c r="K44" s="142" t="s">
        <v>538</v>
      </c>
    </row>
    <row r="45" spans="2:11" ht="40.5" customHeight="1" x14ac:dyDescent="0.2">
      <c r="B45" s="819"/>
      <c r="C45" s="825"/>
      <c r="D45" s="584" t="s">
        <v>540</v>
      </c>
      <c r="E45" s="584" t="s">
        <v>541</v>
      </c>
      <c r="F45" s="543" t="s">
        <v>542</v>
      </c>
      <c r="G45" s="543" t="s">
        <v>543</v>
      </c>
      <c r="H45" s="98" t="s">
        <v>19</v>
      </c>
      <c r="I45" s="157" t="s">
        <v>272</v>
      </c>
      <c r="J45" s="851">
        <v>45503</v>
      </c>
      <c r="K45" s="818" t="s">
        <v>544</v>
      </c>
    </row>
    <row r="46" spans="2:11" ht="40.5" customHeight="1" x14ac:dyDescent="0.2">
      <c r="B46" s="819"/>
      <c r="C46" s="825"/>
      <c r="D46" s="584"/>
      <c r="E46" s="584"/>
      <c r="F46" s="849"/>
      <c r="G46" s="849"/>
      <c r="H46" s="100" t="s">
        <v>545</v>
      </c>
      <c r="I46" s="157" t="s">
        <v>546</v>
      </c>
      <c r="J46" s="852"/>
      <c r="K46" s="818"/>
    </row>
    <row r="47" spans="2:11" ht="38.25" customHeight="1" x14ac:dyDescent="0.2">
      <c r="B47" s="819"/>
      <c r="C47" s="825"/>
      <c r="D47" s="584"/>
      <c r="E47" s="584"/>
      <c r="F47" s="849"/>
      <c r="G47" s="849"/>
      <c r="H47" s="103" t="s">
        <v>20</v>
      </c>
      <c r="I47" s="157" t="s">
        <v>474</v>
      </c>
      <c r="J47" s="853"/>
      <c r="K47" s="818"/>
    </row>
    <row r="48" spans="2:11" ht="44.25" customHeight="1" x14ac:dyDescent="0.2">
      <c r="B48" s="819"/>
      <c r="C48" s="825"/>
      <c r="D48" s="584"/>
      <c r="E48" s="584" t="s">
        <v>547</v>
      </c>
      <c r="F48" s="854" t="s">
        <v>548</v>
      </c>
      <c r="G48" s="855" t="s">
        <v>549</v>
      </c>
      <c r="H48" s="35" t="s">
        <v>19</v>
      </c>
      <c r="I48" s="35" t="s">
        <v>272</v>
      </c>
      <c r="J48" s="518">
        <v>45596</v>
      </c>
      <c r="K48" s="818" t="s">
        <v>550</v>
      </c>
    </row>
    <row r="49" spans="2:11" ht="33" customHeight="1" x14ac:dyDescent="0.2">
      <c r="B49" s="819"/>
      <c r="C49" s="824"/>
      <c r="D49" s="584"/>
      <c r="E49" s="584"/>
      <c r="F49" s="854"/>
      <c r="G49" s="855"/>
      <c r="H49" s="34" t="s">
        <v>49</v>
      </c>
      <c r="I49" s="34" t="s">
        <v>50</v>
      </c>
      <c r="J49" s="798"/>
      <c r="K49" s="818"/>
    </row>
    <row r="50" spans="2:11" ht="27.75" customHeight="1" x14ac:dyDescent="0.2">
      <c r="B50" s="819"/>
      <c r="C50" s="584" t="s">
        <v>551</v>
      </c>
      <c r="D50" s="584" t="s">
        <v>552</v>
      </c>
      <c r="E50" s="718" t="s">
        <v>553</v>
      </c>
      <c r="F50" s="849" t="s">
        <v>554</v>
      </c>
      <c r="G50" s="849" t="s">
        <v>555</v>
      </c>
      <c r="H50" s="850" t="s">
        <v>556</v>
      </c>
      <c r="I50" s="850" t="s">
        <v>557</v>
      </c>
      <c r="J50" s="94">
        <v>45473</v>
      </c>
      <c r="K50" s="393" t="s">
        <v>558</v>
      </c>
    </row>
    <row r="51" spans="2:11" ht="30.75" customHeight="1" x14ac:dyDescent="0.2">
      <c r="B51" s="819"/>
      <c r="C51" s="584"/>
      <c r="D51" s="584"/>
      <c r="E51" s="718"/>
      <c r="F51" s="849"/>
      <c r="G51" s="849"/>
      <c r="H51" s="850"/>
      <c r="I51" s="850"/>
      <c r="J51" s="94">
        <v>45657</v>
      </c>
      <c r="K51" s="393" t="s">
        <v>558</v>
      </c>
    </row>
    <row r="53" spans="2:11" x14ac:dyDescent="0.2">
      <c r="I53" s="80"/>
    </row>
  </sheetData>
  <autoFilter ref="B9:K49"/>
  <mergeCells count="101">
    <mergeCell ref="D50:D51"/>
    <mergeCell ref="C50:C51"/>
    <mergeCell ref="G50:G51"/>
    <mergeCell ref="H50:H51"/>
    <mergeCell ref="I50:I51"/>
    <mergeCell ref="D45:D49"/>
    <mergeCell ref="J48:J49"/>
    <mergeCell ref="J45:J47"/>
    <mergeCell ref="F50:F51"/>
    <mergeCell ref="E50:E51"/>
    <mergeCell ref="F48:F49"/>
    <mergeCell ref="G48:G49"/>
    <mergeCell ref="F45:F47"/>
    <mergeCell ref="G45:G47"/>
    <mergeCell ref="K48:K49"/>
    <mergeCell ref="F42:F44"/>
    <mergeCell ref="G33:G35"/>
    <mergeCell ref="H34:H35"/>
    <mergeCell ref="F29:F30"/>
    <mergeCell ref="F21:F22"/>
    <mergeCell ref="G21:G22"/>
    <mergeCell ref="G42:G44"/>
    <mergeCell ref="G40:G41"/>
    <mergeCell ref="F40:F41"/>
    <mergeCell ref="F37:F39"/>
    <mergeCell ref="G37:G39"/>
    <mergeCell ref="F33:F35"/>
    <mergeCell ref="K13:K14"/>
    <mergeCell ref="K15:K16"/>
    <mergeCell ref="K25:K27"/>
    <mergeCell ref="K29:K30"/>
    <mergeCell ref="K31:K32"/>
    <mergeCell ref="K33:K35"/>
    <mergeCell ref="H37:H39"/>
    <mergeCell ref="K45:K47"/>
    <mergeCell ref="H42:H44"/>
    <mergeCell ref="H40:H41"/>
    <mergeCell ref="J40:J41"/>
    <mergeCell ref="J33:J35"/>
    <mergeCell ref="K40:K41"/>
    <mergeCell ref="K23:K24"/>
    <mergeCell ref="B2:J2"/>
    <mergeCell ref="C3:J3"/>
    <mergeCell ref="B6:J6"/>
    <mergeCell ref="G31:G32"/>
    <mergeCell ref="G29:G30"/>
    <mergeCell ref="G15:G16"/>
    <mergeCell ref="D17:D22"/>
    <mergeCell ref="J31:J32"/>
    <mergeCell ref="D25:D27"/>
    <mergeCell ref="C25:C39"/>
    <mergeCell ref="D28:D35"/>
    <mergeCell ref="J15:J16"/>
    <mergeCell ref="D15:D16"/>
    <mergeCell ref="J21:J22"/>
    <mergeCell ref="F15:F16"/>
    <mergeCell ref="C10:C24"/>
    <mergeCell ref="F25:F27"/>
    <mergeCell ref="J29:J30"/>
    <mergeCell ref="B7:J7"/>
    <mergeCell ref="I37:I39"/>
    <mergeCell ref="E29:E30"/>
    <mergeCell ref="E25:E27"/>
    <mergeCell ref="E21:E22"/>
    <mergeCell ref="H8:I8"/>
    <mergeCell ref="F13:F14"/>
    <mergeCell ref="G13:G14"/>
    <mergeCell ref="J13:J14"/>
    <mergeCell ref="F31:F32"/>
    <mergeCell ref="G25:G27"/>
    <mergeCell ref="F17:F19"/>
    <mergeCell ref="G17:G19"/>
    <mergeCell ref="J17:J19"/>
    <mergeCell ref="J23:J24"/>
    <mergeCell ref="G23:G24"/>
    <mergeCell ref="F23:F24"/>
    <mergeCell ref="J25:J27"/>
    <mergeCell ref="C4:G4"/>
    <mergeCell ref="C5:G5"/>
    <mergeCell ref="K17:K19"/>
    <mergeCell ref="K21:K22"/>
    <mergeCell ref="E15:E16"/>
    <mergeCell ref="E13:E14"/>
    <mergeCell ref="E42:E44"/>
    <mergeCell ref="E48:E49"/>
    <mergeCell ref="B42:B51"/>
    <mergeCell ref="D23:D24"/>
    <mergeCell ref="D10:D14"/>
    <mergeCell ref="D42:D44"/>
    <mergeCell ref="E17:E19"/>
    <mergeCell ref="E23:E24"/>
    <mergeCell ref="E40:E41"/>
    <mergeCell ref="D36:D39"/>
    <mergeCell ref="B10:B41"/>
    <mergeCell ref="D40:D41"/>
    <mergeCell ref="C40:C41"/>
    <mergeCell ref="C42:C49"/>
    <mergeCell ref="E45:E47"/>
    <mergeCell ref="E37:E39"/>
    <mergeCell ref="E33:E35"/>
    <mergeCell ref="E31:E3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E9B4497463B914693C42CBBE17CB906" ma:contentTypeVersion="18" ma:contentTypeDescription="Crear nuevo documento." ma:contentTypeScope="" ma:versionID="e80517c262789b230d51e8599852f71b">
  <xsd:schema xmlns:xsd="http://www.w3.org/2001/XMLSchema" xmlns:xs="http://www.w3.org/2001/XMLSchema" xmlns:p="http://schemas.microsoft.com/office/2006/metadata/properties" xmlns:ns1="http://schemas.microsoft.com/sharepoint/v3" xmlns:ns3="ea561f07-6fdb-4f09-abe4-2b4552447750" xmlns:ns4="ecdbab24-bf6c-4f9a-b3ac-8575758ce467" targetNamespace="http://schemas.microsoft.com/office/2006/metadata/properties" ma:root="true" ma:fieldsID="6505c7be8910f1fc53d959a0c8088f5e" ns1:_="" ns3:_="" ns4:_="">
    <xsd:import namespace="http://schemas.microsoft.com/sharepoint/v3"/>
    <xsd:import namespace="ea561f07-6fdb-4f09-abe4-2b4552447750"/>
    <xsd:import namespace="ecdbab24-bf6c-4f9a-b3ac-8575758ce467"/>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LengthInSecond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1:_ip_UnifiedCompliancePolicyProperties" minOccurs="0"/>
                <xsd:element ref="ns1:_ip_UnifiedCompliancePolicyUIAction" minOccurs="0"/>
                <xsd:element ref="ns3:MediaServiceLocation" minOccurs="0"/>
                <xsd:element ref="ns3:MediaServiceSearchPropertie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Propiedades de la Directiva de cumplimiento unificado" ma:hidden="true" ma:internalName="_ip_UnifiedCompliancePolicyProperties">
      <xsd:simpleType>
        <xsd:restriction base="dms:Note"/>
      </xsd:simpleType>
    </xsd:element>
    <xsd:element name="_ip_UnifiedCompliancePolicyUIAction" ma:index="22"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a561f07-6fdb-4f09-abe4-2b45524477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3" nillable="true" ma:displayName="Location"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activity" ma:index="25"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cdbab24-bf6c-4f9a-b3ac-8575758ce467"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SharingHintHash" ma:index="20"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activity xmlns="ea561f07-6fdb-4f09-abe4-2b4552447750" xsi:nil="true"/>
  </documentManagement>
</p:properties>
</file>

<file path=customXml/itemProps1.xml><?xml version="1.0" encoding="utf-8"?>
<ds:datastoreItem xmlns:ds="http://schemas.openxmlformats.org/officeDocument/2006/customXml" ds:itemID="{1A37D946-7E70-41D8-BED1-F83F358E0E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a561f07-6fdb-4f09-abe4-2b4552447750"/>
    <ds:schemaRef ds:uri="ecdbab24-bf6c-4f9a-b3ac-8575758ce4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DB43EF-03E2-42CA-B504-6396E2BF6CCF}">
  <ds:schemaRefs>
    <ds:schemaRef ds:uri="http://schemas.microsoft.com/sharepoint/v3/contenttype/forms"/>
  </ds:schemaRefs>
</ds:datastoreItem>
</file>

<file path=customXml/itemProps3.xml><?xml version="1.0" encoding="utf-8"?>
<ds:datastoreItem xmlns:ds="http://schemas.openxmlformats.org/officeDocument/2006/customXml" ds:itemID="{77BA15F6-1F19-44AF-BD81-3BB88C0C194E}">
  <ds:schemaRefs>
    <ds:schemaRef ds:uri="ecdbab24-bf6c-4f9a-b3ac-8575758ce467"/>
    <ds:schemaRef ds:uri="http://schemas.microsoft.com/sharepoint/v3"/>
    <ds:schemaRef ds:uri="http://schemas.openxmlformats.org/package/2006/metadata/core-properties"/>
    <ds:schemaRef ds:uri="http://purl.org/dc/terms/"/>
    <ds:schemaRef ds:uri="http://schemas.microsoft.com/office/2006/metadata/properties"/>
    <ds:schemaRef ds:uri="ea561f07-6fdb-4f09-abe4-2b4552447750"/>
    <ds:schemaRef ds:uri="http://schemas.microsoft.com/office/2006/documentManagement/types"/>
    <ds:schemaRef ds:uri="http://purl.org/dc/elements/1.1/"/>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Gráfico Cronogra General</vt:lpstr>
      <vt:lpstr>Consolidado Prog Transpa</vt:lpstr>
      <vt:lpstr>Componen 1 Transparencia</vt:lpstr>
      <vt:lpstr>Componen 2 Rendición de cuentas</vt:lpstr>
      <vt:lpstr>Componen 3 Servicio al ciudadan</vt:lpstr>
      <vt:lpstr>Componen 4 Raciona Trámi </vt:lpstr>
      <vt:lpstr>Componen 5 Apertura y Datos Abi</vt:lpstr>
      <vt:lpstr>Componen 6 Participa e Innovaci</vt:lpstr>
      <vt:lpstr>Componen 7 Integridad y Ética</vt:lpstr>
      <vt:lpstr>Componen 8 Riesgos corrupción</vt:lpstr>
      <vt:lpstr>Componen 9 Diligencia y lavado </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del Pilar Zambrano Barrios</dc:creator>
  <cp:keywords/>
  <dc:description/>
  <cp:lastModifiedBy>CASA</cp:lastModifiedBy>
  <cp:revision/>
  <dcterms:created xsi:type="dcterms:W3CDTF">2021-01-14T22:03:50Z</dcterms:created>
  <dcterms:modified xsi:type="dcterms:W3CDTF">2024-01-29T16:13:06Z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0x0101008E9B4497463B914693C42CBBE17CB906</vt:lpwstr>
  </property>
</Properties>
</file>